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sanchez\Desktop\Proyecto Unidad de Tamizaje\Proyecto general\Listado de partidas\"/>
    </mc:Choice>
  </mc:AlternateContent>
  <bookViews>
    <workbookView xWindow="0" yWindow="0" windowWidth="19200" windowHeight="11595"/>
  </bookViews>
  <sheets>
    <sheet name="PRESUP. TAMISAJE AGOSTO -20 (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</externalReferences>
  <definedNames>
    <definedName name="\A" localSheetId="0">[1]Presup.!#REF!</definedName>
    <definedName name="\A">[1]Presup.!#REF!</definedName>
    <definedName name="\M" localSheetId="0">[1]Presup.!#REF!</definedName>
    <definedName name="\M">[1]Presup.!#REF!</definedName>
    <definedName name="\R" localSheetId="0">[1]Presup.!#REF!</definedName>
    <definedName name="\R">[1]Presup.!#REF!</definedName>
    <definedName name="\T" localSheetId="0">[1]Presup.!#REF!</definedName>
    <definedName name="\T">[1]Presup.!#REF!</definedName>
    <definedName name="_______________________________OP1">'[2]Mano Obra'!$D$12</definedName>
    <definedName name="_______________________________OP2">'[2]Mano Obra'!$D$14</definedName>
    <definedName name="_______________________________OP3">'[2]Mano Obra'!$D$15</definedName>
    <definedName name="_____________________________OP1">'[2]Mano Obra'!$D$12</definedName>
    <definedName name="_____________________________OP2">'[2]Mano Obra'!$D$14</definedName>
    <definedName name="_____________________________OP3">'[2]Mano Obra'!$D$15</definedName>
    <definedName name="___________________________OP1">'[2]Mano Obra'!$D$12</definedName>
    <definedName name="___________________________OP2">'[2]Mano Obra'!$D$14</definedName>
    <definedName name="___________________________OP3">'[2]Mano Obra'!$D$15</definedName>
    <definedName name="__________________________OP1">'[2]Mano Obra'!$D$12</definedName>
    <definedName name="__________________________OP2">'[2]Mano Obra'!$D$14</definedName>
    <definedName name="__________________________OP3">'[2]Mano Obra'!$D$15</definedName>
    <definedName name="_________________________OP1">'[2]Mano Obra'!$D$12</definedName>
    <definedName name="_________________________OP2">'[2]Mano Obra'!$D$14</definedName>
    <definedName name="_________________________OP3">'[2]Mano Obra'!$D$15</definedName>
    <definedName name="_______________________OP1">'[2]Mano Obra'!$D$12</definedName>
    <definedName name="_______________________OP2">'[2]Mano Obra'!$D$14</definedName>
    <definedName name="_______________________OP3">'[2]Mano Obra'!$D$15</definedName>
    <definedName name="_____________________OP1">'[2]Mano Obra'!$D$12</definedName>
    <definedName name="_____________________OP2">'[2]Mano Obra'!$D$14</definedName>
    <definedName name="_____________________OP3">'[2]Mano Obra'!$D$15</definedName>
    <definedName name="____________________OP1">'[2]Mano Obra'!$D$12</definedName>
    <definedName name="____________________OP2">'[2]Mano Obra'!$D$14</definedName>
    <definedName name="____________________OP3">'[2]Mano Obra'!$D$15</definedName>
    <definedName name="___________________OP1">'[2]Mano Obra'!$D$12</definedName>
    <definedName name="___________________OP2">'[2]Mano Obra'!$D$14</definedName>
    <definedName name="___________________OP3">'[2]Mano Obra'!$D$15</definedName>
    <definedName name="_________________OP1">'[2]Mano Obra'!$D$12</definedName>
    <definedName name="_________________OP2">'[2]Mano Obra'!$D$14</definedName>
    <definedName name="_________________OP3">'[2]Mano Obra'!$D$15</definedName>
    <definedName name="_______________OP1">'[2]Mano Obra'!$D$12</definedName>
    <definedName name="_______________OP2">'[2]Mano Obra'!$D$14</definedName>
    <definedName name="_______________OP3">'[2]Mano Obra'!$D$15</definedName>
    <definedName name="______________OP1">'[2]Mano Obra'!$D$12</definedName>
    <definedName name="______________OP2">'[2]Mano Obra'!$D$14</definedName>
    <definedName name="______________OP3">'[2]Mano Obra'!$D$15</definedName>
    <definedName name="_____________OP1">'[2]Mano Obra'!$D$12</definedName>
    <definedName name="_____________OP2">'[2]Mano Obra'!$D$14</definedName>
    <definedName name="_____________OP3">'[2]Mano Obra'!$D$15</definedName>
    <definedName name="___________OP1">'[2]Mano Obra'!$D$12</definedName>
    <definedName name="___________OP2">'[2]Mano Obra'!$D$14</definedName>
    <definedName name="___________OP3">'[2]Mano Obra'!$D$15</definedName>
    <definedName name="_________CAL50">[3]insumo!$D$11</definedName>
    <definedName name="_________mz125" localSheetId="0">[3]Mezcla!#REF!</definedName>
    <definedName name="_________mz125">[3]Mezcla!#REF!</definedName>
    <definedName name="_________MZ13" localSheetId="0">[3]Mezcla!#REF!</definedName>
    <definedName name="_________MZ13">[3]Mezcla!#REF!</definedName>
    <definedName name="_________MZ14" localSheetId="0">[3]Mezcla!#REF!</definedName>
    <definedName name="_________MZ14">[3]Mezcla!#REF!</definedName>
    <definedName name="_________MZ17" localSheetId="0">[3]Mezcla!#REF!</definedName>
    <definedName name="_________MZ17">[3]Mezcla!#REF!</definedName>
    <definedName name="_________OP1">'[2]Mano Obra'!$D$12</definedName>
    <definedName name="_________OP2">'[2]Mano Obra'!$D$14</definedName>
    <definedName name="_________OP3">'[2]Mano Obra'!$D$15</definedName>
    <definedName name="________CAL50" localSheetId="0">#REF!</definedName>
    <definedName name="________CAL50">#REF!</definedName>
    <definedName name="________mz125" localSheetId="0">#REF!</definedName>
    <definedName name="________mz125">#REF!</definedName>
    <definedName name="________MZ13" localSheetId="0">#REF!</definedName>
    <definedName name="________MZ13">#REF!</definedName>
    <definedName name="________MZ14" localSheetId="0">#REF!</definedName>
    <definedName name="________MZ14">#REF!</definedName>
    <definedName name="________MZ17" localSheetId="0">#REF!</definedName>
    <definedName name="________MZ17">#REF!</definedName>
    <definedName name="________OP1">'[2]Mano Obra'!$D$12</definedName>
    <definedName name="________OP2">'[2]Mano Obra'!$D$14</definedName>
    <definedName name="________OP3">'[2]Mano Obra'!$D$15</definedName>
    <definedName name="_______OP1">'[2]Mano Obra'!$D$12</definedName>
    <definedName name="_______OP2">'[2]Mano Obra'!$D$14</definedName>
    <definedName name="_______OP3">'[2]Mano Obra'!$D$15</definedName>
    <definedName name="______OP1">'[2]Mano Obra'!$D$12</definedName>
    <definedName name="______OP2">'[2]Mano Obra'!$D$14</definedName>
    <definedName name="______OP3">'[2]Mano Obra'!$D$15</definedName>
    <definedName name="_____hor210">'[4]anal term'!$G$1512</definedName>
    <definedName name="_____OP1">'[2]Mano Obra'!$D$12</definedName>
    <definedName name="_____OP2">'[2]Mano Obra'!$D$14</definedName>
    <definedName name="_____OP3">'[2]Mano Obra'!$D$15</definedName>
    <definedName name="____hor210">'[4]anal term'!$G$1512</definedName>
    <definedName name="____MZ1155">[3]Mezcla!$F$37</definedName>
    <definedName name="____MZ16" localSheetId="0">#REF!</definedName>
    <definedName name="____MZ16">#REF!</definedName>
    <definedName name="____OP1">'[2]Mano Obra'!$D$12</definedName>
    <definedName name="____OP2">'[2]Mano Obra'!$D$14</definedName>
    <definedName name="____OP3">'[2]Mano Obra'!$D$15</definedName>
    <definedName name="___CAL50">[5]insumo!$D$11</definedName>
    <definedName name="___hor140" localSheetId="0">#REF!</definedName>
    <definedName name="___hor140">#REF!</definedName>
    <definedName name="___hor210">'[4]anal term'!$G$1512</definedName>
    <definedName name="___hor280">[6]Analisis!$D$63</definedName>
    <definedName name="___MZ1155" localSheetId="0">#REF!</definedName>
    <definedName name="___MZ1155">#REF!</definedName>
    <definedName name="___mz125" localSheetId="0">[5]Mezcla!#REF!</definedName>
    <definedName name="___mz125">[5]Mezcla!#REF!</definedName>
    <definedName name="___MZ13" localSheetId="0">[5]Mezcla!#REF!</definedName>
    <definedName name="___MZ13">[5]Mezcla!#REF!</definedName>
    <definedName name="___MZ14" localSheetId="0">[5]Mezcla!#REF!</definedName>
    <definedName name="___MZ14">[5]Mezcla!#REF!</definedName>
    <definedName name="___MZ16" localSheetId="0">#REF!</definedName>
    <definedName name="___MZ16">#REF!</definedName>
    <definedName name="___MZ17" localSheetId="0">[5]Mezcla!#REF!</definedName>
    <definedName name="___MZ17">[5]Mezcla!#REF!</definedName>
    <definedName name="___OP1">'[2]Mano Obra'!$D$12</definedName>
    <definedName name="___OP2">'[2]Mano Obra'!$D$14</definedName>
    <definedName name="___OP3">'[2]Mano Obra'!$D$15</definedName>
    <definedName name="___pu1" localSheetId="0">#REF!</definedName>
    <definedName name="___pu1">#REF!</definedName>
    <definedName name="___pu10" localSheetId="0">#REF!</definedName>
    <definedName name="___pu10">#REF!</definedName>
    <definedName name="___pu2" localSheetId="0">#REF!</definedName>
    <definedName name="___pu2">#REF!</definedName>
    <definedName name="___pu4">[7]Sheet4!$E:$E</definedName>
    <definedName name="___pu5">[7]Sheet5!$E:$E</definedName>
    <definedName name="___PU6" localSheetId="0">#REF!</definedName>
    <definedName name="___PU6">#REF!</definedName>
    <definedName name="___pu7" localSheetId="0">#REF!</definedName>
    <definedName name="___pu7">#REF!</definedName>
    <definedName name="___pu8" localSheetId="0">#REF!</definedName>
    <definedName name="___pu8">#REF!</definedName>
    <definedName name="__123Graph_A" localSheetId="0" hidden="1">[8]A!#REF!</definedName>
    <definedName name="__123Graph_A" hidden="1">[8]A!#REF!</definedName>
    <definedName name="__123Graph_B" localSheetId="0" hidden="1">[8]A!#REF!</definedName>
    <definedName name="__123Graph_B" hidden="1">[8]A!#REF!</definedName>
    <definedName name="__123Graph_C" localSheetId="0" hidden="1">[8]A!#REF!</definedName>
    <definedName name="__123Graph_C" hidden="1">[8]A!#REF!</definedName>
    <definedName name="__123Graph_D" localSheetId="0" hidden="1">[8]A!#REF!</definedName>
    <definedName name="__123Graph_D" hidden="1">[8]A!#REF!</definedName>
    <definedName name="__123Graph_E" localSheetId="0" hidden="1">[8]A!#REF!</definedName>
    <definedName name="__123Graph_E" hidden="1">[8]A!#REF!</definedName>
    <definedName name="__123Graph_F" localSheetId="0" hidden="1">[8]A!#REF!</definedName>
    <definedName name="__123Graph_F" hidden="1">[8]A!#REF!</definedName>
    <definedName name="__CAL50" localSheetId="0">#REF!</definedName>
    <definedName name="__CAL50">#REF!</definedName>
    <definedName name="__hor140" localSheetId="0">#REF!</definedName>
    <definedName name="__hor140">#REF!</definedName>
    <definedName name="__hor210">'[4]anal term'!$G$1512</definedName>
    <definedName name="__hor280">[9]Analisis!$D$63</definedName>
    <definedName name="__MZ1155" localSheetId="0">#REF!</definedName>
    <definedName name="__MZ1155">#REF!</definedName>
    <definedName name="__mz125" localSheetId="0">#REF!</definedName>
    <definedName name="__mz125">#REF!</definedName>
    <definedName name="__MZ13" localSheetId="0">#REF!</definedName>
    <definedName name="__MZ13">#REF!</definedName>
    <definedName name="__MZ14" localSheetId="0">#REF!</definedName>
    <definedName name="__MZ14">#REF!</definedName>
    <definedName name="__MZ16" localSheetId="0">#REF!</definedName>
    <definedName name="__MZ16">#REF!</definedName>
    <definedName name="__MZ17" localSheetId="0">#REF!</definedName>
    <definedName name="__MZ17">#REF!</definedName>
    <definedName name="__OP1">'[2]Mano Obra'!$D$12</definedName>
    <definedName name="__OP2">'[2]Mano Obra'!$D$14</definedName>
    <definedName name="__OP3">'[2]Mano Obra'!$D$15</definedName>
    <definedName name="__pu1" localSheetId="0">#REF!</definedName>
    <definedName name="__pu1">#REF!</definedName>
    <definedName name="__pu10" localSheetId="0">#REF!</definedName>
    <definedName name="__pu10">#REF!</definedName>
    <definedName name="__pu2" localSheetId="0">#REF!</definedName>
    <definedName name="__pu2">#REF!</definedName>
    <definedName name="__pu3" localSheetId="0">#REF!</definedName>
    <definedName name="__pu3">#REF!</definedName>
    <definedName name="__pu4">[10]Sheet4!$E:$E</definedName>
    <definedName name="__pu5">[10]Sheet5!$E:$E</definedName>
    <definedName name="__PU6" localSheetId="0">#REF!</definedName>
    <definedName name="__PU6">#REF!</definedName>
    <definedName name="__pu7" localSheetId="0">#REF!</definedName>
    <definedName name="__pu7">#REF!</definedName>
    <definedName name="__pu8" localSheetId="0">#REF!</definedName>
    <definedName name="__pu8">#REF!</definedName>
    <definedName name="__SUB1" localSheetId="0">[11]Análisis!#REF!</definedName>
    <definedName name="__SUB1">[11]Análisis!#REF!</definedName>
    <definedName name="_1" localSheetId="0">[12]A!#REF!</definedName>
    <definedName name="_1">[12]A!#REF!</definedName>
    <definedName name="_CAL50" localSheetId="0">#REF!</definedName>
    <definedName name="_CAL50">#REF!</definedName>
    <definedName name="_CTC220" localSheetId="0">#REF!</definedName>
    <definedName name="_CTC220">#REF!</definedName>
    <definedName name="_F" localSheetId="0">[8]A!#REF!</definedName>
    <definedName name="_F">[8]A!#REF!</definedName>
    <definedName name="_hor140" localSheetId="0">#REF!</definedName>
    <definedName name="_hor140">#REF!</definedName>
    <definedName name="_hor210">'[4]anal term'!$G$1512</definedName>
    <definedName name="_hor280">[9]Analisis!$D$63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MZ1155" localSheetId="0">#REF!</definedName>
    <definedName name="_MZ1155">#REF!</definedName>
    <definedName name="_mz125" localSheetId="0">#REF!</definedName>
    <definedName name="_mz125">#REF!</definedName>
    <definedName name="_MZ13" localSheetId="0">#REF!</definedName>
    <definedName name="_MZ13">#REF!</definedName>
    <definedName name="_MZ14" localSheetId="0">#REF!</definedName>
    <definedName name="_MZ14">#REF!</definedName>
    <definedName name="_MZ16" localSheetId="0">#REF!</definedName>
    <definedName name="_MZ16">#REF!</definedName>
    <definedName name="_MZ17" localSheetId="0">#REF!</definedName>
    <definedName name="_MZ17">#REF!</definedName>
    <definedName name="_o" localSheetId="0">#REF!</definedName>
    <definedName name="_o">#REF!</definedName>
    <definedName name="_OP1">'[2]Mano Obra'!$D$12</definedName>
    <definedName name="_OP2">'[2]Mano Obra'!$D$14</definedName>
    <definedName name="_OP3">'[2]Mano Obra'!$D$15</definedName>
    <definedName name="_Order1" hidden="1">255</definedName>
    <definedName name="_Order2" hidden="1">255</definedName>
    <definedName name="_PH140" localSheetId="0">#REF!</definedName>
    <definedName name="_PH140">#REF!</definedName>
    <definedName name="_PH160" localSheetId="0">#REF!</definedName>
    <definedName name="_PH160">#REF!</definedName>
    <definedName name="_PH180" localSheetId="0">#REF!</definedName>
    <definedName name="_PH180">#REF!</definedName>
    <definedName name="_PH210" localSheetId="0">#REF!</definedName>
    <definedName name="_PH210">#REF!</definedName>
    <definedName name="_PH240" localSheetId="0">#REF!</definedName>
    <definedName name="_PH240">#REF!</definedName>
    <definedName name="_PH250" localSheetId="0">#REF!</definedName>
    <definedName name="_PH250">#REF!</definedName>
    <definedName name="_PH260" localSheetId="0">#REF!</definedName>
    <definedName name="_PH260">#REF!</definedName>
    <definedName name="_PH280" localSheetId="0">#REF!</definedName>
    <definedName name="_PH280">#REF!</definedName>
    <definedName name="_PH300" localSheetId="0">#REF!</definedName>
    <definedName name="_PH300">#REF!</definedName>
    <definedName name="_PH315" localSheetId="0">#REF!</definedName>
    <definedName name="_PH315">#REF!</definedName>
    <definedName name="_PH350" localSheetId="0">#REF!</definedName>
    <definedName name="_PH350">#REF!</definedName>
    <definedName name="_PH400" localSheetId="0">#REF!</definedName>
    <definedName name="_PH400">#REF!</definedName>
    <definedName name="_pl1">[13]analisis!$G$2432</definedName>
    <definedName name="_pl12">[13]analisis!$G$2477</definedName>
    <definedName name="_pl316">[13]analisis!$G$2513</definedName>
    <definedName name="_pl38">[13]analisis!$G$2486</definedName>
    <definedName name="_PTC110" localSheetId="0">#REF!</definedName>
    <definedName name="_PTC110">#REF!</definedName>
    <definedName name="_PTC220" localSheetId="0">#REF!</definedName>
    <definedName name="_PTC220">#REF!</definedName>
    <definedName name="_pu1" localSheetId="0">#REF!</definedName>
    <definedName name="_pu1">#REF!</definedName>
    <definedName name="_pu10" localSheetId="0">#REF!</definedName>
    <definedName name="_pu10">#REF!</definedName>
    <definedName name="_pu2" localSheetId="0">#REF!</definedName>
    <definedName name="_pu2">#REF!</definedName>
    <definedName name="_PU3" localSheetId="0">#REF!</definedName>
    <definedName name="_PU3">#REF!</definedName>
    <definedName name="_pu4">[14]Sheet4!$E:$E</definedName>
    <definedName name="_pu5">[14]Sheet5!$E:$E</definedName>
    <definedName name="_PU6" localSheetId="0">#REF!</definedName>
    <definedName name="_PU6">#REF!</definedName>
    <definedName name="_pu7" localSheetId="0">#REF!</definedName>
    <definedName name="_pu7">#REF!</definedName>
    <definedName name="_pu8" localSheetId="0">#REF!</definedName>
    <definedName name="_pu8">#REF!</definedName>
    <definedName name="_Regression_Int" hidden="1">1</definedName>
    <definedName name="_Sort" localSheetId="0" hidden="1">#REF!</definedName>
    <definedName name="_Sort" hidden="1">#REF!</definedName>
    <definedName name="_SUB1" localSheetId="0">#REF!</definedName>
    <definedName name="_SUB1">#REF!</definedName>
    <definedName name="_TC110">[15]Ana!$F$3421</definedName>
    <definedName name="_TC220">[15]Ana!$F$3433</definedName>
    <definedName name="_TUB24" localSheetId="0">#REF!</definedName>
    <definedName name="_TUB24">#REF!</definedName>
    <definedName name="_VAR12">[16]Precio!$F$12</definedName>
    <definedName name="_VAR38">[16]Precio!$F$11</definedName>
    <definedName name="_ZC1" localSheetId="0">#REF!</definedName>
    <definedName name="_ZC1">#REF!</definedName>
    <definedName name="_ZE1" localSheetId="0">#REF!</definedName>
    <definedName name="_ZE1">#REF!</definedName>
    <definedName name="_ZE2" localSheetId="0">#REF!</definedName>
    <definedName name="_ZE2">#REF!</definedName>
    <definedName name="_ZE3" localSheetId="0">#REF!</definedName>
    <definedName name="_ZE3">#REF!</definedName>
    <definedName name="_ZE4" localSheetId="0">#REF!</definedName>
    <definedName name="_ZE4">#REF!</definedName>
    <definedName name="_ZE5" localSheetId="0">#REF!</definedName>
    <definedName name="_ZE5">#REF!</definedName>
    <definedName name="_ZE6" localSheetId="0">#REF!</definedName>
    <definedName name="_ZE6">#REF!</definedName>
    <definedName name="A" localSheetId="0">[8]A!#REF!</definedName>
    <definedName name="A">[8]A!#REF!</definedName>
    <definedName name="aa" localSheetId="0">#REF!</definedName>
    <definedName name="aa">#REF!</definedName>
    <definedName name="aa_2">"$#REF!.$B$109"</definedName>
    <definedName name="aa_3">"$#REF!.$B$109"</definedName>
    <definedName name="AAG">[16]Precio!$F$20</definedName>
    <definedName name="AC" localSheetId="0">#REF!</definedName>
    <definedName name="AC">#REF!</definedName>
    <definedName name="aca.19.km">'[17]Analisis Unitarios'!$F$154</definedName>
    <definedName name="aca.1er.km">'[17]Analisis Unitarios'!$F$136</definedName>
    <definedName name="aca.20.km">'[17]Analisis Unitarios'!$F$155</definedName>
    <definedName name="aca.30.km">'[17]Analisis Unitarios'!$F$165</definedName>
    <definedName name="ACA_1" localSheetId="0">#REF!</definedName>
    <definedName name="ACA_1">#REF!</definedName>
    <definedName name="ACA_2" localSheetId="0">#REF!</definedName>
    <definedName name="ACA_2">#REF!</definedName>
    <definedName name="ACA_6" localSheetId="0">#REF!</definedName>
    <definedName name="ACA_6">#REF!</definedName>
    <definedName name="ACA_7" localSheetId="0">#REF!</definedName>
    <definedName name="ACA_7">#REF!</definedName>
    <definedName name="acarreo" localSheetId="0">'[18]Listado Equipos a utilizar'!#REF!</definedName>
    <definedName name="acarreo">'[18]Listado Equipos a utilizar'!#REF!</definedName>
    <definedName name="ACARREOADOQUIN" localSheetId="0">#REF!</definedName>
    <definedName name="ACARREOADOQUIN">#REF!</definedName>
    <definedName name="ACARREOADOQUINCLASICO" localSheetId="0">#REF!</definedName>
    <definedName name="ACARREOADOQUINCLASICO">#REF!</definedName>
    <definedName name="ACARREOADOQUINCOLONIAL" localSheetId="0">#REF!</definedName>
    <definedName name="ACARREOADOQUINCOLONIAL">#REF!</definedName>
    <definedName name="ACARREOADOQUINMEDITERRANEO" localSheetId="0">#REF!</definedName>
    <definedName name="ACARREOADOQUINMEDITERRANEO">#REF!</definedName>
    <definedName name="ACARREOADOQUINMEDITERRANEODIAMANTE" localSheetId="0">#REF!</definedName>
    <definedName name="ACARREOADOQUINMEDITERRANEODIAMANTE">#REF!</definedName>
    <definedName name="ACARREOADOQUINOLYMPUS" localSheetId="0">#REF!</definedName>
    <definedName name="ACARREOADOQUINOLYMPUS">#REF!</definedName>
    <definedName name="ACARREOBLINTEL6" localSheetId="0">#REF!</definedName>
    <definedName name="ACARREOBLINTEL6">#REF!</definedName>
    <definedName name="ACARREOBLINTEL6X8X8" localSheetId="0">#REF!</definedName>
    <definedName name="ACARREOBLINTEL6X8X8">#REF!</definedName>
    <definedName name="ACARREOBLINTEL8" localSheetId="0">#REF!</definedName>
    <definedName name="ACARREOBLINTEL8">#REF!</definedName>
    <definedName name="ACARREOBLINTEL8X8X8" localSheetId="0">#REF!</definedName>
    <definedName name="ACARREOBLINTEL8X8X8">#REF!</definedName>
    <definedName name="ACARREOBLOCK10" localSheetId="0">#REF!</definedName>
    <definedName name="ACARREOBLOCK10">#REF!</definedName>
    <definedName name="ACARREOBLOCK12" localSheetId="0">#REF!</definedName>
    <definedName name="ACARREOBLOCK12">#REF!</definedName>
    <definedName name="ACARREOBLOCK4" localSheetId="0">#REF!</definedName>
    <definedName name="ACARREOBLOCK4">#REF!</definedName>
    <definedName name="ACARREOBLOCK5" localSheetId="0">#REF!</definedName>
    <definedName name="ACARREOBLOCK5">#REF!</definedName>
    <definedName name="ACARREOBLOCK6" localSheetId="0">#REF!</definedName>
    <definedName name="ACARREOBLOCK6">#REF!</definedName>
    <definedName name="ACARREOBLOCK8" localSheetId="0">#REF!</definedName>
    <definedName name="ACARREOBLOCK8">#REF!</definedName>
    <definedName name="ACARREOBLOCKORN" localSheetId="0">#REF!</definedName>
    <definedName name="ACARREOBLOCKORN">#REF!</definedName>
    <definedName name="ACARREOBLOCKRUST4" localSheetId="0">#REF!</definedName>
    <definedName name="ACARREOBLOCKRUST4">#REF!</definedName>
    <definedName name="ACARREOBLOCKRUST8" localSheetId="0">#REF!</definedName>
    <definedName name="ACARREOBLOCKRUST8">#REF!</definedName>
    <definedName name="ACARREOBLOQUETECHO11X20X20GRIS" localSheetId="0">#REF!</definedName>
    <definedName name="ACARREOBLOQUETECHO11X20X20GRIS">#REF!</definedName>
    <definedName name="ACARREOBLOQUETECHO15X60COLOR" localSheetId="0">#REF!</definedName>
    <definedName name="ACARREOBLOQUETECHO15X60COLOR">#REF!</definedName>
    <definedName name="ACARREOBLOQUETECHO15X60GRIS" localSheetId="0">#REF!</definedName>
    <definedName name="ACARREOBLOQUETECHO15X60GRIS">#REF!</definedName>
    <definedName name="ACARREOBLOVIGA6" localSheetId="0">#REF!</definedName>
    <definedName name="ACARREOBLOVIGA6">#REF!</definedName>
    <definedName name="ACARREOBLOVIGA8" localSheetId="0">#REF!</definedName>
    <definedName name="ACARREOBLOVIGA8">#REF!</definedName>
    <definedName name="ACARREOMOSAICOGRAVILLA30X30" localSheetId="0">#REF!</definedName>
    <definedName name="ACARREOMOSAICOGRAVILLA30X30">#REF!</definedName>
    <definedName name="ACARREOPISOS" localSheetId="0">#REF!</definedName>
    <definedName name="ACARREOPISOS">#REF!</definedName>
    <definedName name="ACARREOVIBRAZO30X30" localSheetId="0">#REF!</definedName>
    <definedName name="ACARREOVIBRAZO30X30">#REF!</definedName>
    <definedName name="ACARREOVIBRAZO40X40" localSheetId="0">#REF!</definedName>
    <definedName name="ACARREOVIBRAZO40X40">#REF!</definedName>
    <definedName name="ACARREOVIBRORUSTICO30X30" localSheetId="0">#REF!</definedName>
    <definedName name="ACARREOVIBRORUSTICO30X30">#REF!</definedName>
    <definedName name="ACARREOZOCALOS" localSheetId="0">#REF!</definedName>
    <definedName name="ACARREOZOCALOS">#REF!</definedName>
    <definedName name="ACARREPTABLETA" localSheetId="0">#REF!</definedName>
    <definedName name="ACARREPTABLETA">#REF!</definedName>
    <definedName name="ACERA">[15]Ana!$F$4488</definedName>
    <definedName name="aceras" localSheetId="0">#REF!</definedName>
    <definedName name="aceras">#REF!</definedName>
    <definedName name="acero" localSheetId="0">#REF!</definedName>
    <definedName name="acero">#REF!</definedName>
    <definedName name="Acero_1">#N/A</definedName>
    <definedName name="Acero_1_2_____Grado_40">[19]Insumos!$B$6:$D$6</definedName>
    <definedName name="Acero_1_4______Grado_40">[19]Insumos!$B$7:$D$7</definedName>
    <definedName name="Acero_2">#N/A</definedName>
    <definedName name="Acero_3">#N/A</definedName>
    <definedName name="Acero_3_4__1_____Grado_40">[19]Insumos!$B$8:$D$8</definedName>
    <definedName name="Acero_3_8______Grado_40">[19]Insumos!$B$9:$D$9</definedName>
    <definedName name="ACERO1">[15]Ana!$F$35</definedName>
    <definedName name="ACERO12">[15]Ana!$F$23</definedName>
    <definedName name="ACERO1225">[15]Ana!$F$27</definedName>
    <definedName name="ACERO14">[15]Ana!$F$11</definedName>
    <definedName name="ACERO34">[15]Ana!$F$31</definedName>
    <definedName name="ACERO38">[15]Ana!$F$15</definedName>
    <definedName name="ACERO3825">[15]Ana!$F$19</definedName>
    <definedName name="ACERO601">[15]Ana!$F$59</definedName>
    <definedName name="ACERO6012">[15]Ana!$F$47</definedName>
    <definedName name="ACERO601225">[15]Ana!$F$51</definedName>
    <definedName name="ACERO6034">[15]Ana!$F$55</definedName>
    <definedName name="ACERO6038">[15]Ana!$F$39</definedName>
    <definedName name="ACERO603825">[15]Ana!$F$43</definedName>
    <definedName name="acerog40">[20]MATERIALES!$G$7</definedName>
    <definedName name="aceroi" localSheetId="0">#REF!</definedName>
    <definedName name="aceroi">#REF!</definedName>
    <definedName name="aceroii" localSheetId="0">#REF!</definedName>
    <definedName name="aceroii">#REF!</definedName>
    <definedName name="aceromalla" localSheetId="0">#REF!</definedName>
    <definedName name="aceromalla">#REF!</definedName>
    <definedName name="ACOMALTATENSIONCONTRA" localSheetId="0">#REF!</definedName>
    <definedName name="ACOMALTATENSIONCONTRA">#REF!</definedName>
    <definedName name="ACOMDEPLANTANUEAEQUIPO800ACONTRA" localSheetId="0">#REF!</definedName>
    <definedName name="ACOMDEPLANTANUEAEQUIPO800ACONTRA">#REF!</definedName>
    <definedName name="ACOMDESDEEQUIPOAPANELAA" localSheetId="0">#REF!</definedName>
    <definedName name="ACOMDESDEEQUIPOAPANELAA">#REF!</definedName>
    <definedName name="ACOMELEC" localSheetId="0">#REF!</definedName>
    <definedName name="ACOMELEC">#REF!</definedName>
    <definedName name="ACOMEQUIPOAPANELBOMBACONTRA" localSheetId="0">#REF!</definedName>
    <definedName name="ACOMEQUIPOAPANELBOMBACONTRA">#REF!</definedName>
    <definedName name="ACOMEQUIPOAPANELLUCESPARQCONTRA" localSheetId="0">#REF!</definedName>
    <definedName name="ACOMEQUIPOAPANELLUCESPARQCONTRA">#REF!</definedName>
    <definedName name="ACOMPRIDEPOSTEATRANSF750CONTRA" localSheetId="0">#REF!</definedName>
    <definedName name="ACOMPRIDEPOSTEATRANSF750CONTRA">#REF!</definedName>
    <definedName name="ACOMSECDEEQUIPOAPANLUCESYTC" localSheetId="0">#REF!</definedName>
    <definedName name="ACOMSECDEEQUIPOAPANLUCESYTC">#REF!</definedName>
    <definedName name="ACOMSECDEPLANUEAEQUI800CONTRA" localSheetId="0">#REF!</definedName>
    <definedName name="ACOMSECDEPLANUEAEQUI800CONTRA">#REF!</definedName>
    <definedName name="ACOMSECDETRANSF750AREGBCONTRA" localSheetId="0">#REF!</definedName>
    <definedName name="ACOMSECDETRANSF750AREGBCONTRA">#REF!</definedName>
    <definedName name="ACOMSECTRANSFAEQUIPOCONTRA" localSheetId="0">#REF!</definedName>
    <definedName name="ACOMSECTRANSFAEQUIPOCONTRA">#REF!</definedName>
    <definedName name="ACUM" localSheetId="0">[12]A!#REF!</definedName>
    <definedName name="ACUM">[12]A!#REF!</definedName>
    <definedName name="ADAMIOSIN" localSheetId="0">#REF!</definedName>
    <definedName name="ADAMIOSIN">#REF!</definedName>
    <definedName name="ADAPTCPVCH12" localSheetId="0">#REF!</definedName>
    <definedName name="ADAPTCPVCH12">#REF!</definedName>
    <definedName name="ADAPTCPVCH34" localSheetId="0">#REF!</definedName>
    <definedName name="ADAPTCPVCH34">#REF!</definedName>
    <definedName name="ADAPTCPVCM12" localSheetId="0">#REF!</definedName>
    <definedName name="ADAPTCPVCM12">#REF!</definedName>
    <definedName name="ADAPTCPVCM34" localSheetId="0">#REF!</definedName>
    <definedName name="ADAPTCPVCM34">#REF!</definedName>
    <definedName name="ADAPTPVCH1" localSheetId="0">#REF!</definedName>
    <definedName name="ADAPTPVCH1">#REF!</definedName>
    <definedName name="ADAPTPVCH112" localSheetId="0">#REF!</definedName>
    <definedName name="ADAPTPVCH112">#REF!</definedName>
    <definedName name="ADAPTPVCH12" localSheetId="0">#REF!</definedName>
    <definedName name="ADAPTPVCH12">#REF!</definedName>
    <definedName name="ADAPTPVCH2" localSheetId="0">#REF!</definedName>
    <definedName name="ADAPTPVCH2">#REF!</definedName>
    <definedName name="ADAPTPVCH3" localSheetId="0">#REF!</definedName>
    <definedName name="ADAPTPVCH3">#REF!</definedName>
    <definedName name="ADAPTPVCH34" localSheetId="0">#REF!</definedName>
    <definedName name="ADAPTPVCH34">#REF!</definedName>
    <definedName name="ADAPTPVCH4" localSheetId="0">#REF!</definedName>
    <definedName name="ADAPTPVCH4">#REF!</definedName>
    <definedName name="ADAPTPVCH6" localSheetId="0">#REF!</definedName>
    <definedName name="ADAPTPVCH6">#REF!</definedName>
    <definedName name="ADAPTPVCM1" localSheetId="0">#REF!</definedName>
    <definedName name="ADAPTPVCM1">#REF!</definedName>
    <definedName name="ADAPTPVCM112" localSheetId="0">#REF!</definedName>
    <definedName name="ADAPTPVCM112">#REF!</definedName>
    <definedName name="ADAPTPVCM12" localSheetId="0">#REF!</definedName>
    <definedName name="ADAPTPVCM12">#REF!</definedName>
    <definedName name="ADAPTPVCM2" localSheetId="0">#REF!</definedName>
    <definedName name="ADAPTPVCM2">#REF!</definedName>
    <definedName name="ADAPTPVCM3" localSheetId="0">#REF!</definedName>
    <definedName name="ADAPTPVCM3">#REF!</definedName>
    <definedName name="ADAPTPVCM34" localSheetId="0">#REF!</definedName>
    <definedName name="ADAPTPVCM34">#REF!</definedName>
    <definedName name="ADAPTPVCM4" localSheetId="0">#REF!</definedName>
    <definedName name="ADAPTPVCM4">#REF!</definedName>
    <definedName name="ADAPTPVCM6" localSheetId="0">#REF!</definedName>
    <definedName name="ADAPTPVCM6">#REF!</definedName>
    <definedName name="ADER" localSheetId="0">#REF!</definedName>
    <definedName name="ADER">#REF!</definedName>
    <definedName name="ADHERENCIA" localSheetId="0">#REF!</definedName>
    <definedName name="ADHERENCIA">#REF!</definedName>
    <definedName name="ADITIVO" localSheetId="0">#REF!</definedName>
    <definedName name="ADITIVO">#REF!</definedName>
    <definedName name="adm">'[21]Resumen Precio Equipos'!$C$28</definedName>
    <definedName name="adm.a" localSheetId="0" hidden="1">'[22]ANALISIS STO DGO'!#REF!</definedName>
    <definedName name="adm.a" hidden="1">'[22]ANALISIS STO DGO'!#REF!</definedName>
    <definedName name="ADMBL" localSheetId="0" hidden="1">'[22]ANALISIS STO DGO'!#REF!</definedName>
    <definedName name="ADMBL" hidden="1">'[22]ANALISIS STO DGO'!#REF!</definedName>
    <definedName name="ADMINISTRATIVOS" localSheetId="0">#REF!</definedName>
    <definedName name="ADMINISTRATIVOS">#REF!</definedName>
    <definedName name="Adoquín_Mediterráneo_Gris">[19]Insumos!$B$156:$D$156</definedName>
    <definedName name="AG">[16]Precio!$F$21</definedName>
    <definedName name="Agregado" localSheetId="0">#REF!</definedName>
    <definedName name="Agregado">#REF!</definedName>
    <definedName name="Agregado_2">#N/A</definedName>
    <definedName name="Agregado_3">#N/A</definedName>
    <definedName name="agricola" localSheetId="0">'[18]Listado Equipos a utilizar'!#REF!</definedName>
    <definedName name="agricola">'[18]Listado Equipos a utilizar'!#REF!</definedName>
    <definedName name="Agua" localSheetId="0">#REF!</definedName>
    <definedName name="Agua">#REF!</definedName>
    <definedName name="Agua_1">#N/A</definedName>
    <definedName name="Agua_2">#N/A</definedName>
    <definedName name="Agua_3">#N/A</definedName>
    <definedName name="AGUAGL">'[23]MATERIALES LISTADO'!$D$8</definedName>
    <definedName name="aguarras" localSheetId="0">#REF!</definedName>
    <definedName name="aguarras">#REF!</definedName>
    <definedName name="AL" localSheetId="0">#REF!</definedName>
    <definedName name="AL">#REF!</definedName>
    <definedName name="AL10_" localSheetId="0">#REF!</definedName>
    <definedName name="AL10_">#REF!</definedName>
    <definedName name="AL12_" localSheetId="0">#REF!</definedName>
    <definedName name="AL12_">#REF!</definedName>
    <definedName name="AL14_" localSheetId="0">#REF!</definedName>
    <definedName name="AL14_">#REF!</definedName>
    <definedName name="AL18DUPLO" localSheetId="0">#REF!</definedName>
    <definedName name="AL18DUPLO">#REF!</definedName>
    <definedName name="AL1C" localSheetId="0">#REF!</definedName>
    <definedName name="AL1C">#REF!</definedName>
    <definedName name="AL2_" localSheetId="0">#REF!</definedName>
    <definedName name="AL2_">#REF!</definedName>
    <definedName name="AL2C" localSheetId="0">#REF!</definedName>
    <definedName name="AL2C">#REF!</definedName>
    <definedName name="AL3C" localSheetId="0">#REF!</definedName>
    <definedName name="AL3C">#REF!</definedName>
    <definedName name="AL4_" localSheetId="0">#REF!</definedName>
    <definedName name="AL4_">#REF!</definedName>
    <definedName name="AL6_" localSheetId="0">#REF!</definedName>
    <definedName name="AL6_">#REF!</definedName>
    <definedName name="AL8_" localSheetId="0">#REF!</definedName>
    <definedName name="AL8_">#REF!</definedName>
    <definedName name="ALAM16">[16]Precio!$F$16</definedName>
    <definedName name="ALAM18">[16]Precio!$F$15</definedName>
    <definedName name="alambi" localSheetId="0">#REF!</definedName>
    <definedName name="alambi">#REF!</definedName>
    <definedName name="alambii" localSheetId="0">#REF!</definedName>
    <definedName name="alambii">#REF!</definedName>
    <definedName name="alambiii" localSheetId="0">#REF!</definedName>
    <definedName name="alambiii">#REF!</definedName>
    <definedName name="alambiiii" localSheetId="0">#REF!</definedName>
    <definedName name="alambiiii">#REF!</definedName>
    <definedName name="Alambre" localSheetId="0">#REF!</definedName>
    <definedName name="Alambre">#REF!</definedName>
    <definedName name="Alambre_2">#N/A</definedName>
    <definedName name="Alambre_3">#N/A</definedName>
    <definedName name="Alambre_No._18">[19]Insumos!$B$20:$D$20</definedName>
    <definedName name="Alambre_No.18" localSheetId="0">#REF!</definedName>
    <definedName name="Alambre_No.18">#REF!</definedName>
    <definedName name="Alambre_No.18_2">#N/A</definedName>
    <definedName name="Alambre_No.18_3">#N/A</definedName>
    <definedName name="alambre18">[20]MATERIALES!$G$10</definedName>
    <definedName name="ALAMBRED" localSheetId="0">#REF!</definedName>
    <definedName name="ALAMBRED">#REF!</definedName>
    <definedName name="ALB_001" localSheetId="0">#REF!</definedName>
    <definedName name="ALB_001">#REF!</definedName>
    <definedName name="ALB_003" localSheetId="0">#REF!</definedName>
    <definedName name="ALB_003">#REF!</definedName>
    <definedName name="ALB_007" localSheetId="0">#REF!</definedName>
    <definedName name="ALB_007">#REF!</definedName>
    <definedName name="ALBANIL">'[24]Mano de Obra'!$D$11</definedName>
    <definedName name="ALBANIL2">'[24]Mano de Obra'!$D$12</definedName>
    <definedName name="ALBANIL3">'[24]Mano de Obra'!$D$13</definedName>
    <definedName name="Alq._Madera_Dintel____Incl._M_O">[19]Insumos!$B$122:$D$122</definedName>
    <definedName name="Alq._Madera_P_Antepecho____Incl._M_O" localSheetId="0">[7]Insumos!#REF!</definedName>
    <definedName name="Alq._Madera_P_Antepecho____Incl._M_O">[7]Insumos!#REF!</definedName>
    <definedName name="Alq._Madera_P_Col._____Incl._M_O" localSheetId="0">[7]Insumos!#REF!</definedName>
    <definedName name="Alq._Madera_P_Col._____Incl._M_O">[7]Insumos!#REF!</definedName>
    <definedName name="Alq._Madera_P_Losa_____Incl._M_O">[19]Insumos!$B$124:$D$124</definedName>
    <definedName name="Alq._Madera_P_Rampa_____Incl._M_O">[19]Insumos!$B$127:$D$127</definedName>
    <definedName name="Alq._Madera_P_Viga_____Incl._M_O">[19]Insumos!$B$128:$D$128</definedName>
    <definedName name="Alq._Madera_P_Vigas_y_Columnas_Amarre____Incl._M_O">[19]Insumos!$B$129:$D$129</definedName>
    <definedName name="ALTATEN" localSheetId="0">#REF!</definedName>
    <definedName name="ALTATEN">#REF!</definedName>
    <definedName name="AMARREVARILLA20" localSheetId="0">#REF!</definedName>
    <definedName name="AMARREVARILLA20">#REF!</definedName>
    <definedName name="AMARREVARILLA40" localSheetId="0">#REF!</definedName>
    <definedName name="AMARREVARILLA40">#REF!</definedName>
    <definedName name="AMARREVARILLA60" localSheetId="0">#REF!</definedName>
    <definedName name="AMARREVARILLA60">#REF!</definedName>
    <definedName name="AMARREVARILLA80" localSheetId="0">#REF!</definedName>
    <definedName name="AMARREVARILLA80">#REF!</definedName>
    <definedName name="ana_abrasadera_1.5pulg" localSheetId="0">#REF!</definedName>
    <definedName name="ana_abrasadera_1.5pulg">#REF!</definedName>
    <definedName name="ana_abrasadera_1pulg" localSheetId="0">#REF!</definedName>
    <definedName name="ana_abrasadera_1pulg">#REF!</definedName>
    <definedName name="ana_abrasadera_2pulg" localSheetId="0">#REF!</definedName>
    <definedName name="ana_abrasadera_2pulg">#REF!</definedName>
    <definedName name="ana_abrasadera_3pulg" localSheetId="0">#REF!</definedName>
    <definedName name="ana_abrasadera_3pulg">#REF!</definedName>
    <definedName name="ana_abrasadera_4pulg" localSheetId="0">#REF!</definedName>
    <definedName name="ana_abrasadera_4pulg">#REF!</definedName>
    <definedName name="ana_adap_pvc_1.5pulg" localSheetId="0">#REF!</definedName>
    <definedName name="ana_adap_pvc_1.5pulg">#REF!</definedName>
    <definedName name="ana_adap_pvc_2pulg" localSheetId="0">#REF!</definedName>
    <definedName name="ana_adap_pvc_2pulg">#REF!</definedName>
    <definedName name="ana_bajante_pluvial_3pulg" localSheetId="0">#REF!</definedName>
    <definedName name="ana_bajante_pluvial_3pulg">#REF!</definedName>
    <definedName name="ana_bajante_pluvial_4pulg" localSheetId="0">#REF!</definedName>
    <definedName name="ana_bajante_pluvial_4pulg">#REF!</definedName>
    <definedName name="ana_bañera" localSheetId="0">#REF!</definedName>
    <definedName name="ana_bañera">#REF!</definedName>
    <definedName name="ana_blocks_6pulg" localSheetId="0">#REF!</definedName>
    <definedName name="ana_blocks_6pulg">#REF!</definedName>
    <definedName name="ana_blocks_8pulg" localSheetId="0">#REF!</definedName>
    <definedName name="ana_blocks_8pulg">#REF!</definedName>
    <definedName name="ana_caja_inspeccion" localSheetId="0">#REF!</definedName>
    <definedName name="ana_caja_inspeccion">#REF!</definedName>
    <definedName name="ana_calentador_electrico" localSheetId="0">#REF!</definedName>
    <definedName name="ana_calentador_electrico">#REF!</definedName>
    <definedName name="ana_check_hor_2pulg" localSheetId="0">#REF!</definedName>
    <definedName name="ana_check_hor_2pulg">#REF!</definedName>
    <definedName name="ana_check_ver_3pulg" localSheetId="0">#REF!</definedName>
    <definedName name="ana_check_ver_3pulg">#REF!</definedName>
    <definedName name="ana_codo_cpvc_0.5pulg" localSheetId="0">#REF!</definedName>
    <definedName name="ana_codo_cpvc_0.5pulg">#REF!</definedName>
    <definedName name="ana_codo_cpvc_0.75pulg" localSheetId="0">#REF!</definedName>
    <definedName name="ana_codo_cpvc_0.75pulg">#REF!</definedName>
    <definedName name="ana_codo_hg_2hg" localSheetId="0">#REF!</definedName>
    <definedName name="ana_codo_hg_2hg">#REF!</definedName>
    <definedName name="ana_codo_hg_3hg" localSheetId="0">#REF!</definedName>
    <definedName name="ana_codo_hg_3hg">#REF!</definedName>
    <definedName name="ana_codo_pvc_drenaje_2pulgx45" localSheetId="0">#REF!</definedName>
    <definedName name="ana_codo_pvc_drenaje_2pulgx45">#REF!</definedName>
    <definedName name="ana_codo_pvc_drenaje_3pulgx45" localSheetId="0">#REF!</definedName>
    <definedName name="ana_codo_pvc_drenaje_3pulgx45">#REF!</definedName>
    <definedName name="ana_codo_pvc_drenaje_4pulgx45" localSheetId="0">#REF!</definedName>
    <definedName name="ana_codo_pvc_drenaje_4pulgx45">#REF!</definedName>
    <definedName name="ana_codo_pvc_presion_0.5pulg" localSheetId="0">#REF!</definedName>
    <definedName name="ana_codo_pvc_presion_0.5pulg">#REF!</definedName>
    <definedName name="ana_codo_pvc_presion_0.75pulg" localSheetId="0">#REF!</definedName>
    <definedName name="ana_codo_pvc_presion_0.75pulg">#REF!</definedName>
    <definedName name="ana_codo_pvc_presion_1.5pulg" localSheetId="0">#REF!</definedName>
    <definedName name="ana_codo_pvc_presion_1.5pulg">#REF!</definedName>
    <definedName name="ana_codo_pvc_presion_1pulg" localSheetId="0">#REF!</definedName>
    <definedName name="ana_codo_pvc_presion_1pulg">#REF!</definedName>
    <definedName name="ana_codo_pvc_presion_2pulg" localSheetId="0">#REF!</definedName>
    <definedName name="ana_codo_pvc_presion_2pulg">#REF!</definedName>
    <definedName name="ana_codo_pvc_presion_3pulg" localSheetId="0">#REF!</definedName>
    <definedName name="ana_codo_pvc_presion_3pulg">#REF!</definedName>
    <definedName name="ana_columna" localSheetId="0">#REF!</definedName>
    <definedName name="ana_columna">#REF!</definedName>
    <definedName name="ana_columna_1.5pulg" localSheetId="0">#REF!</definedName>
    <definedName name="ana_columna_1.5pulg">#REF!</definedName>
    <definedName name="ana_columna_1pulg" localSheetId="0">#REF!</definedName>
    <definedName name="ana_columna_1pulg">#REF!</definedName>
    <definedName name="ana_columna_descaga_3pulg" localSheetId="0">#REF!</definedName>
    <definedName name="ana_columna_descaga_3pulg">#REF!</definedName>
    <definedName name="ana_columna_descaga_4pulg" localSheetId="0">#REF!</definedName>
    <definedName name="ana_columna_descaga_4pulg">#REF!</definedName>
    <definedName name="ana_columna_ventilacion_2pulg" localSheetId="0">#REF!</definedName>
    <definedName name="ana_columna_ventilacion_2pulg">#REF!</definedName>
    <definedName name="ana_columna_ventilacion_3pulg" localSheetId="0">#REF!</definedName>
    <definedName name="ana_columna_ventilacion_3pulg">#REF!</definedName>
    <definedName name="ana_coupling_cpvc_1.5pulg" localSheetId="0">#REF!</definedName>
    <definedName name="ana_coupling_cpvc_1.5pulg">#REF!</definedName>
    <definedName name="ana_desague_piso" localSheetId="0">#REF!</definedName>
    <definedName name="ana_desague_piso">#REF!</definedName>
    <definedName name="ana_fino_fondo" localSheetId="0">#REF!</definedName>
    <definedName name="ana_fino_fondo">#REF!</definedName>
    <definedName name="ana_fregadero" localSheetId="0">#REF!</definedName>
    <definedName name="ana_fregadero">#REF!</definedName>
    <definedName name="ana_inodoro" localSheetId="0">#REF!</definedName>
    <definedName name="ana_inodoro">#REF!</definedName>
    <definedName name="ana_jacuzzi" localSheetId="0">#REF!</definedName>
    <definedName name="ana_jacuzzi">#REF!</definedName>
    <definedName name="ana_juego_accesorios" localSheetId="0">#REF!</definedName>
    <definedName name="ana_juego_accesorios">#REF!</definedName>
    <definedName name="ana_lavamanos" localSheetId="0">#REF!</definedName>
    <definedName name="ana_lavamanos">#REF!</definedName>
    <definedName name="ana_losa_fondo" localSheetId="0">#REF!</definedName>
    <definedName name="ana_losa_fondo">#REF!</definedName>
    <definedName name="ana_losa_techo" localSheetId="0">#REF!</definedName>
    <definedName name="ana_losa_techo">#REF!</definedName>
    <definedName name="ana_pañete" localSheetId="0">#REF!</definedName>
    <definedName name="ana_pañete">#REF!</definedName>
    <definedName name="ana_red_cpvc_0.75x0.5pulg" localSheetId="0">#REF!</definedName>
    <definedName name="ana_red_cpvc_0.75x0.5pulg">#REF!</definedName>
    <definedName name="ana_red_hg_3x2" localSheetId="0">#REF!</definedName>
    <definedName name="ana_red_hg_3x2">#REF!</definedName>
    <definedName name="ana_red_pvc_3x2pulg" localSheetId="0">#REF!</definedName>
    <definedName name="ana_red_pvc_3x2pulg">#REF!</definedName>
    <definedName name="ana_red_pvc_4x2pulg" localSheetId="0">#REF!</definedName>
    <definedName name="ana_red_pvc_4x2pulg">#REF!</definedName>
    <definedName name="ana_red_pvc_4x3pulg" localSheetId="0">#REF!</definedName>
    <definedName name="ana_red_pvc_4x3pulg">#REF!</definedName>
    <definedName name="ana_red_pvc_presion_0.75x0.5pulg" localSheetId="0">#REF!</definedName>
    <definedName name="ana_red_pvc_presion_0.75x0.5pulg">#REF!</definedName>
    <definedName name="ana_red_pvc_presion_1.5x0.75pulg" localSheetId="0">#REF!</definedName>
    <definedName name="ana_red_pvc_presion_1.5x0.75pulg">#REF!</definedName>
    <definedName name="ana_red_pvc_presion_1.5x1pulg" localSheetId="0">#REF!</definedName>
    <definedName name="ana_red_pvc_presion_1.5x1pulg">#REF!</definedName>
    <definedName name="ana_red_pvc_presion_1x0.5pulg" localSheetId="0">#REF!</definedName>
    <definedName name="ana_red_pvc_presion_1x0.5pulg">#REF!</definedName>
    <definedName name="ana_red_pvc_presion_1x0.75pulg" localSheetId="0">#REF!</definedName>
    <definedName name="ana_red_pvc_presion_1x0.75pulg">#REF!</definedName>
    <definedName name="ana_red_pvc_presion_2x1.5pulg" localSheetId="0">#REF!</definedName>
    <definedName name="ana_red_pvc_presion_2x1.5pulg">#REF!</definedName>
    <definedName name="ana_red_pvc_presion_2x1pulg" localSheetId="0">#REF!</definedName>
    <definedName name="ana_red_pvc_presion_2x1pulg">#REF!</definedName>
    <definedName name="ana_red_pvc_presion_3x1.5pulg" localSheetId="0">#REF!</definedName>
    <definedName name="ana_red_pvc_presion_3x1.5pulg">#REF!</definedName>
    <definedName name="ana_red_pvc_presion_3x1pulg" localSheetId="0">#REF!</definedName>
    <definedName name="ana_red_pvc_presion_3x1pulg">#REF!</definedName>
    <definedName name="ana_red_pvc_presion_3x2pulg" localSheetId="0">#REF!</definedName>
    <definedName name="ana_red_pvc_presion_3x2pulg">#REF!</definedName>
    <definedName name="ana_rejilla_techo" localSheetId="0">#REF!</definedName>
    <definedName name="ana_rejilla_techo">#REF!</definedName>
    <definedName name="ana_salida_ac_0.5pulg" localSheetId="0">#REF!</definedName>
    <definedName name="ana_salida_ac_0.5pulg">#REF!</definedName>
    <definedName name="ana_salida_ac_0.75pulg" localSheetId="0">#REF!</definedName>
    <definedName name="ana_salida_ac_0.75pulg">#REF!</definedName>
    <definedName name="ana_salida_af_0.5pulg" localSheetId="0">#REF!</definedName>
    <definedName name="ana_salida_af_0.5pulg">#REF!</definedName>
    <definedName name="ana_salida_af_0.75pulg" localSheetId="0">#REF!</definedName>
    <definedName name="ana_salida_af_0.75pulg">#REF!</definedName>
    <definedName name="ana_salida_drenaje_2pulg" localSheetId="0">#REF!</definedName>
    <definedName name="ana_salida_drenaje_2pulg">#REF!</definedName>
    <definedName name="ana_salida_drenaje_4pulg" localSheetId="0">#REF!</definedName>
    <definedName name="ana_salida_drenaje_4pulg">#REF!</definedName>
    <definedName name="ana_tee_cpvc_0.5pulg" localSheetId="0">#REF!</definedName>
    <definedName name="ana_tee_cpvc_0.5pulg">#REF!</definedName>
    <definedName name="ana_tee_cpvc_0.75pulg" localSheetId="0">#REF!</definedName>
    <definedName name="ana_tee_cpvc_0.75pulg">#REF!</definedName>
    <definedName name="ana_tee_hg_3hg" localSheetId="0">#REF!</definedName>
    <definedName name="ana_tee_hg_3hg">#REF!</definedName>
    <definedName name="ana_tee_pvc_presion_0.5pulg" localSheetId="0">#REF!</definedName>
    <definedName name="ana_tee_pvc_presion_0.5pulg">#REF!</definedName>
    <definedName name="ana_tee_pvc_presion_0.75pulg" localSheetId="0">#REF!</definedName>
    <definedName name="ana_tee_pvc_presion_0.75pulg">#REF!</definedName>
    <definedName name="ana_tee_pvc_presion_1.5pulg" localSheetId="0">#REF!</definedName>
    <definedName name="ana_tee_pvc_presion_1.5pulg">#REF!</definedName>
    <definedName name="ana_tee_pvc_presion_1pulg" localSheetId="0">#REF!</definedName>
    <definedName name="ana_tee_pvc_presion_1pulg">#REF!</definedName>
    <definedName name="ana_tee_pvc_presion_2pulg" localSheetId="0">#REF!</definedName>
    <definedName name="ana_tee_pvc_presion_2pulg">#REF!</definedName>
    <definedName name="ana_tee_pvc_presion_3pulg" localSheetId="0">#REF!</definedName>
    <definedName name="ana_tee_pvc_presion_3pulg">#REF!</definedName>
    <definedName name="ana_trampa_grasa" localSheetId="0">#REF!</definedName>
    <definedName name="ana_trampa_grasa">#REF!</definedName>
    <definedName name="ana_tub_colg_cpvc_0.5pulg" localSheetId="0">#REF!</definedName>
    <definedName name="ana_tub_colg_cpvc_0.5pulg">#REF!</definedName>
    <definedName name="ana_tub_colg_cpvc_0.75pulg" localSheetId="0">#REF!</definedName>
    <definedName name="ana_tub_colg_cpvc_0.75pulg">#REF!</definedName>
    <definedName name="ana_tub_colg_pvc_sch40_0.5pulg" localSheetId="0">#REF!</definedName>
    <definedName name="ana_tub_colg_pvc_sch40_0.5pulg">#REF!</definedName>
    <definedName name="ana_tub_colg_pvc_sch40_0.75pulg" localSheetId="0">#REF!</definedName>
    <definedName name="ana_tub_colg_pvc_sch40_0.75pulg">#REF!</definedName>
    <definedName name="ana_tub_colg_pvc_sch40_1.5pulg" localSheetId="0">#REF!</definedName>
    <definedName name="ana_tub_colg_pvc_sch40_1.5pulg">#REF!</definedName>
    <definedName name="ana_tub_colg_pvc_sch40_1pulg" localSheetId="0">#REF!</definedName>
    <definedName name="ana_tub_colg_pvc_sch40_1pulg">#REF!</definedName>
    <definedName name="ana_tub_colg_pvc_sdr26_2pulg" localSheetId="0">#REF!</definedName>
    <definedName name="ana_tub_colg_pvc_sdr26_2pulg">#REF!</definedName>
    <definedName name="ana_tub_colg_pvc_sdr26_3pulg" localSheetId="0">#REF!</definedName>
    <definedName name="ana_tub_colg_pvc_sdr26_3pulg">#REF!</definedName>
    <definedName name="ana_tub_colg_pvc_sdr32.5_4pulg" localSheetId="0">#REF!</definedName>
    <definedName name="ana_tub_colg_pvc_sdr32.5_4pulg">#REF!</definedName>
    <definedName name="ana_tub_hg_2pulg" localSheetId="0">#REF!</definedName>
    <definedName name="ana_tub_hg_2pulg">#REF!</definedName>
    <definedName name="ana_tub_hg_3pulg" localSheetId="0">#REF!</definedName>
    <definedName name="ana_tub_hg_3pulg">#REF!</definedName>
    <definedName name="ana_tub_sot_pvc_sdr21_2pulg" localSheetId="0">#REF!</definedName>
    <definedName name="ana_tub_sot_pvc_sdr21_2pulg">#REF!</definedName>
    <definedName name="ana_tub_sot_pvc_sdr21_3pulg" localSheetId="0">#REF!</definedName>
    <definedName name="ana_tub_sot_pvc_sdr21_3pulg">#REF!</definedName>
    <definedName name="ana_tub_sot_pvc_sdr26_3pulg" localSheetId="0">#REF!</definedName>
    <definedName name="ana_tub_sot_pvc_sdr26_3pulg">#REF!</definedName>
    <definedName name="ana_tub_sot_pvc_sdr32.5_4pulg" localSheetId="0">#REF!</definedName>
    <definedName name="ana_tub_sot_pvc_sdr32.5_4pulg">#REF!</definedName>
    <definedName name="ana_tub_sot_pvc_sdr32.5_6pulg" localSheetId="0">#REF!</definedName>
    <definedName name="ana_tub_sot_pvc_sdr32.5_6pulg">#REF!</definedName>
    <definedName name="ana_valvula_0.75pulg" localSheetId="0">#REF!</definedName>
    <definedName name="ana_valvula_0.75pulg">#REF!</definedName>
    <definedName name="ana_valvula_1.5pulg" localSheetId="0">#REF!</definedName>
    <definedName name="ana_valvula_1.5pulg">#REF!</definedName>
    <definedName name="ana_valvula_1pulg" localSheetId="0">#REF!</definedName>
    <definedName name="ana_valvula_1pulg">#REF!</definedName>
    <definedName name="ana_valvula_2pulg" localSheetId="0">#REF!</definedName>
    <definedName name="ana_valvula_2pulg">#REF!</definedName>
    <definedName name="ana_valvula_reguladora_1pulg" localSheetId="0">#REF!</definedName>
    <definedName name="ana_valvula_reguladora_1pulg">#REF!</definedName>
    <definedName name="ana_valvula_reguladora_2pulg" localSheetId="0">#REF!</definedName>
    <definedName name="ana_valvula_reguladora_2pulg">#REF!</definedName>
    <definedName name="ana_vertedero" localSheetId="0">#REF!</definedName>
    <definedName name="ana_vertedero">#REF!</definedName>
    <definedName name="ana_viga_amarre" localSheetId="0">#REF!</definedName>
    <definedName name="ana_viga_amarre">#REF!</definedName>
    <definedName name="ana_viga_riostra" localSheetId="0">#REF!</definedName>
    <definedName name="ana_viga_riostra">#REF!</definedName>
    <definedName name="ana_yee_pvc_drenaje_2pulg" localSheetId="0">#REF!</definedName>
    <definedName name="ana_yee_pvc_drenaje_2pulg">#REF!</definedName>
    <definedName name="ana_yee_pvc_drenaje_3pulg" localSheetId="0">#REF!</definedName>
    <definedName name="ana_yee_pvc_drenaje_3pulg">#REF!</definedName>
    <definedName name="ana_yee_pvc_drenaje_4pulg" localSheetId="0">#REF!</definedName>
    <definedName name="ana_yee_pvc_drenaje_4pulg">#REF!</definedName>
    <definedName name="ana_zabaleta" localSheetId="0">#REF!</definedName>
    <definedName name="ana_zabaleta">#REF!</definedName>
    <definedName name="analisis" localSheetId="0">#REF!,#REF!,#REF!</definedName>
    <definedName name="analisis">#REF!,#REF!,#REF!</definedName>
    <definedName name="analisis2" localSheetId="0">#REF!</definedName>
    <definedName name="analisis2">#REF!</definedName>
    <definedName name="analisisI" localSheetId="0">#REF!</definedName>
    <definedName name="analisisI">#REF!</definedName>
    <definedName name="Anclaje_de_Pilotes" localSheetId="0">#REF!</definedName>
    <definedName name="Anclaje_de_Pilotes">#REF!</definedName>
    <definedName name="Anclaje_de_Pilotes_2">#N/A</definedName>
    <definedName name="Anclaje_de_Pilotes_3">#N/A</definedName>
    <definedName name="Andamios">[19]Insumos!$B$24:$D$24</definedName>
    <definedName name="Andamios____0.25_planchas_plywood___10_usos">[19]Insumos!$B$25:$D$25</definedName>
    <definedName name="andamiosin" localSheetId="0">#REF!</definedName>
    <definedName name="andamiosin">#REF!</definedName>
    <definedName name="ANDAMIOSPLAF" localSheetId="0">#REF!</definedName>
    <definedName name="ANDAMIOSPLAF">#REF!</definedName>
    <definedName name="ANG2X2SOPLAMPCONTRA" localSheetId="0">#REF!</definedName>
    <definedName name="ANG2X2SOPLAMPCONTRA">#REF!</definedName>
    <definedName name="ANGULAR" localSheetId="0">#REF!</definedName>
    <definedName name="ANGULAR">#REF!</definedName>
    <definedName name="ANGULAR_2">"$#REF!.$B$246"</definedName>
    <definedName name="ANGULAR_3">"$#REF!.$B$246"</definedName>
    <definedName name="APLICARLACA2C" localSheetId="0">#REF!</definedName>
    <definedName name="APLICARLACA2C">#REF!</definedName>
    <definedName name="AQUAPEL" localSheetId="0">#REF!</definedName>
    <definedName name="AQUAPEL">#REF!</definedName>
    <definedName name="ARANDELAPLAS" localSheetId="0">#REF!</definedName>
    <definedName name="ARANDELAPLAS">#REF!</definedName>
    <definedName name="are" localSheetId="0" hidden="1">'[22]ANALISIS STO DGO'!#REF!</definedName>
    <definedName name="are" hidden="1">'[22]ANALISIS STO DGO'!#REF!</definedName>
    <definedName name="_xlnm.Print_Area" localSheetId="0">'PRESUP. TAMISAJE AGOSTO -20 (2'!$A$1:$G$657</definedName>
    <definedName name="_xlnm.Print_Area">[8]A!#REF!</definedName>
    <definedName name="ARENA" localSheetId="0">#REF!</definedName>
    <definedName name="ARENA">#REF!</definedName>
    <definedName name="Arena_Fina">[19]Insumos!$B$17:$D$17</definedName>
    <definedName name="Arena_Gruesa_Lavada">[19]Insumos!$B$16:$D$16</definedName>
    <definedName name="ARENA_LAV_CLASIF">'[23]MATERIALES LISTADO'!$D$9</definedName>
    <definedName name="Arena_Triturada_y_Lavada___especial_para_hormigones">[19]Insumos!$B$14:$D$14</definedName>
    <definedName name="ARENAAZUL" localSheetId="0">#REF!</definedName>
    <definedName name="ARENAAZUL">#REF!</definedName>
    <definedName name="arenabca" localSheetId="0">#REF!</definedName>
    <definedName name="arenabca">#REF!</definedName>
    <definedName name="ARENAF" localSheetId="0">#REF!</definedName>
    <definedName name="ARENAF">#REF!</definedName>
    <definedName name="arenafina">[20]MATERIALES!$G$11</definedName>
    <definedName name="ARENAG" localSheetId="0">#REF!</definedName>
    <definedName name="ARENAG">#REF!</definedName>
    <definedName name="ARENAGRUESA" localSheetId="0">#REF!</definedName>
    <definedName name="ARENAGRUESA">#REF!</definedName>
    <definedName name="arenaitabo">[20]MATERIALES!$G$12</definedName>
    <definedName name="arenalavada">[20]MATERIALES!$G$13</definedName>
    <definedName name="ARENAMINA" localSheetId="0">#REF!</definedName>
    <definedName name="ARENAMINA">#REF!</definedName>
    <definedName name="arenapta" localSheetId="0">#REF!</definedName>
    <definedName name="arenapta">#REF!</definedName>
    <definedName name="ari" localSheetId="0">#REF!</definedName>
    <definedName name="ari">#REF!</definedName>
    <definedName name="arii" localSheetId="0">#REF!</definedName>
    <definedName name="arii">#REF!</definedName>
    <definedName name="ariii" localSheetId="0">#REF!</definedName>
    <definedName name="ariii">#REF!</definedName>
    <definedName name="ariiii" localSheetId="0">#REF!</definedName>
    <definedName name="ariiii">#REF!</definedName>
    <definedName name="arranque" localSheetId="0">'[18]Listado Equipos a utilizar'!#REF!</definedName>
    <definedName name="arranque">'[18]Listado Equipos a utilizar'!#REF!</definedName>
    <definedName name="asfali" localSheetId="0">#REF!</definedName>
    <definedName name="asfali">#REF!</definedName>
    <definedName name="asfalii" localSheetId="0">#REF!</definedName>
    <definedName name="asfalii">#REF!</definedName>
    <definedName name="asfaliii" localSheetId="0">#REF!</definedName>
    <definedName name="asfaliii">#REF!</definedName>
    <definedName name="asfaliiii" localSheetId="0">#REF!</definedName>
    <definedName name="asfaliiii">#REF!</definedName>
    <definedName name="asientoi" localSheetId="0">#REF!</definedName>
    <definedName name="asientoi">#REF!</definedName>
    <definedName name="asientoii" localSheetId="0">#REF!</definedName>
    <definedName name="asientoii">#REF!</definedName>
    <definedName name="asientoiii" localSheetId="0">#REF!</definedName>
    <definedName name="asientoiii">#REF!</definedName>
    <definedName name="asientoiiii" localSheetId="0">#REF!</definedName>
    <definedName name="asientoiiii">#REF!</definedName>
    <definedName name="ASIENTOINOCORRIENTE" localSheetId="0">#REF!</definedName>
    <definedName name="ASIENTOINOCORRIENTE">#REF!</definedName>
    <definedName name="atado" localSheetId="0">#REF!</definedName>
    <definedName name="atado">#REF!</definedName>
    <definedName name="AY">'[2]Mano Obra'!$D$10</definedName>
    <definedName name="AYCARP" localSheetId="0">#REF!</definedName>
    <definedName name="AYCARP">#REF!</definedName>
    <definedName name="ayoperador" localSheetId="0">#REF!</definedName>
    <definedName name="ayoperador">#REF!</definedName>
    <definedName name="AYUDANTE">'[24]Mano de Obra'!$D$8</definedName>
    <definedName name="ayudcadenero">[20]OBRAMANO!$F$67</definedName>
    <definedName name="B" localSheetId="0">#REF!</definedName>
    <definedName name="B">#REF!</definedName>
    <definedName name="bajada.tubo.24">'[17]Analisis Unitarios'!$E$983</definedName>
    <definedName name="Baldosas_Granito_40x40____Linea_de_Lujo_Color">[19]Insumos!$B$26:$D$26</definedName>
    <definedName name="banci" localSheetId="0">#REF!</definedName>
    <definedName name="banci">#REF!</definedName>
    <definedName name="bancii" localSheetId="0">#REF!</definedName>
    <definedName name="bancii">#REF!</definedName>
    <definedName name="banciii" localSheetId="0">#REF!</definedName>
    <definedName name="banciii">#REF!</definedName>
    <definedName name="banciiii" localSheetId="0">#REF!</definedName>
    <definedName name="banciiii">#REF!</definedName>
    <definedName name="BANERAHFBCAPVC" localSheetId="0">#REF!</definedName>
    <definedName name="BANERAHFBCAPVC">#REF!</definedName>
    <definedName name="BANERAHFCOLPVC" localSheetId="0">#REF!</definedName>
    <definedName name="BANERAHFCOLPVC">#REF!</definedName>
    <definedName name="BANERALIVBCAPVC" localSheetId="0">#REF!</definedName>
    <definedName name="BANERALIVBCAPVC">#REF!</definedName>
    <definedName name="BANERAPVCBCAPVC" localSheetId="0">#REF!</definedName>
    <definedName name="BANERAPVCBCAPVC">#REF!</definedName>
    <definedName name="BANERAPVCCOLPVC" localSheetId="0">#REF!</definedName>
    <definedName name="BANERAPVCCOLPVC">#REF!</definedName>
    <definedName name="banli" localSheetId="0">#REF!</definedName>
    <definedName name="banli">#REF!</definedName>
    <definedName name="banlii" localSheetId="0">#REF!</definedName>
    <definedName name="banlii">#REF!</definedName>
    <definedName name="banliii" localSheetId="0">#REF!</definedName>
    <definedName name="banliii">#REF!</definedName>
    <definedName name="banliiii" localSheetId="0">#REF!</definedName>
    <definedName name="banliiii">#REF!</definedName>
    <definedName name="BAÑERAHFBCA">[15]Ana!$F$3582</definedName>
    <definedName name="BAÑERAHFCOL">[15]Ana!$F$3609</definedName>
    <definedName name="BAÑERALIV">[15]Ana!$F$3555</definedName>
    <definedName name="BARANDACURVACONTRA" localSheetId="0">#REF!</definedName>
    <definedName name="BARANDACURVACONTRA">#REF!</definedName>
    <definedName name="BARANDACURVAM2CONTRA" localSheetId="0">#REF!</definedName>
    <definedName name="BARANDACURVAM2CONTRA">#REF!</definedName>
    <definedName name="BARANDARECTACONTRA" localSheetId="0">#REF!</definedName>
    <definedName name="BARANDARECTACONTRA">#REF!</definedName>
    <definedName name="BARANDARECTAM2CONTRA" localSheetId="0">#REF!</definedName>
    <definedName name="BARANDARECTAM2CONTRA">#REF!</definedName>
    <definedName name="BARANDILLA" localSheetId="0">#REF!</definedName>
    <definedName name="BARANDILLA">#REF!</definedName>
    <definedName name="BARANDILLA_2">#N/A</definedName>
    <definedName name="BARANDILLA_3">#N/A</definedName>
    <definedName name="barra12">[13]analisis!$G$2860</definedName>
    <definedName name="BASE" localSheetId="0">#REF!</definedName>
    <definedName name="BASE">#REF!</definedName>
    <definedName name="_xlnm.Database" localSheetId="0">#REF!</definedName>
    <definedName name="_xlnm.Database">#REF!</definedName>
    <definedName name="baseia" localSheetId="0">#REF!</definedName>
    <definedName name="baseia">#REF!</definedName>
    <definedName name="baseib" localSheetId="0">#REF!</definedName>
    <definedName name="baseib">#REF!</definedName>
    <definedName name="baseic" localSheetId="0">#REF!</definedName>
    <definedName name="baseic">#REF!</definedName>
    <definedName name="baseiia" localSheetId="0">#REF!</definedName>
    <definedName name="baseiia">#REF!</definedName>
    <definedName name="baseiib" localSheetId="0">#REF!</definedName>
    <definedName name="baseiib">#REF!</definedName>
    <definedName name="baseiic" localSheetId="0">#REF!</definedName>
    <definedName name="baseiic">#REF!</definedName>
    <definedName name="baseiiia" localSheetId="0">#REF!</definedName>
    <definedName name="baseiiia">#REF!</definedName>
    <definedName name="baseiiib" localSheetId="0">#REF!</definedName>
    <definedName name="baseiiib">#REF!</definedName>
    <definedName name="baseiiic" localSheetId="0">#REF!</definedName>
    <definedName name="baseiiic">#REF!</definedName>
    <definedName name="baseiiiia" localSheetId="0">#REF!</definedName>
    <definedName name="baseiiiia">#REF!</definedName>
    <definedName name="baseiiiib" localSheetId="0">#REF!</definedName>
    <definedName name="baseiiiib">#REF!</definedName>
    <definedName name="baseiiiic" localSheetId="0">#REF!</definedName>
    <definedName name="baseiiiic">#REF!</definedName>
    <definedName name="BENEFICIOS" localSheetId="0">#REF!</definedName>
    <definedName name="BENEFICIOS">#REF!</definedName>
    <definedName name="Bidet_Royal____Aparato" localSheetId="0">[7]Insumos!#REF!</definedName>
    <definedName name="Bidet_Royal____Aparato">[7]Insumos!#REF!</definedName>
    <definedName name="BIDETBCO">[15]Ana!$F$3635</definedName>
    <definedName name="BIDETBCOPVC" localSheetId="0">#REF!</definedName>
    <definedName name="BIDETBCOPVC">#REF!</definedName>
    <definedName name="BIDETCOL">[15]Ana!$F$3661</definedName>
    <definedName name="BIDETCOLPVC" localSheetId="0">#REF!</definedName>
    <definedName name="BIDETCOLPVC">#REF!</definedName>
    <definedName name="BISAGRA" localSheetId="0">#REF!</definedName>
    <definedName name="BISAGRA">#REF!</definedName>
    <definedName name="block.8.bnp.20">'[25]Ana. blocks y termin.'!$D$6</definedName>
    <definedName name="BLOCK0.10M" localSheetId="0">#REF!</definedName>
    <definedName name="BLOCK0.10M">#REF!</definedName>
    <definedName name="BLOCK0.15M" localSheetId="0">#REF!</definedName>
    <definedName name="BLOCK0.15M">#REF!</definedName>
    <definedName name="BLOCK0.20M" localSheetId="0">#REF!</definedName>
    <definedName name="BLOCK0.20M">#REF!</definedName>
    <definedName name="BLOCK0.30M" localSheetId="0">#REF!</definedName>
    <definedName name="BLOCK0.30M">#REF!</definedName>
    <definedName name="BLOCK10">[15]Ana!$F$216</definedName>
    <definedName name="BLOCK12">[15]Ana!$F$227</definedName>
    <definedName name="BLOCK4">[15]Ana!$F$106</definedName>
    <definedName name="BLOCK4RUST">[15]Ana!$F$238</definedName>
    <definedName name="BLOCK5" localSheetId="0">#REF!</definedName>
    <definedName name="BLOCK5">#REF!</definedName>
    <definedName name="BLOCK6">[15]Ana!$F$139</definedName>
    <definedName name="BLOCK640">[15]Ana!$F$128</definedName>
    <definedName name="BLOCK6VIO2">[15]Ana!$F$150</definedName>
    <definedName name="BLOCK8">[15]Ana!$F$183</definedName>
    <definedName name="BLOCK820">[15]Ana!$F$161</definedName>
    <definedName name="BLOCK820CLLENAS">[15]Ana!$F$205</definedName>
    <definedName name="BLOCK840">[15]Ana!$F$172</definedName>
    <definedName name="BLOCK840CLLENAS">[15]Ana!$F$194</definedName>
    <definedName name="BLOCK8RUST">[15]Ana!$F$248</definedName>
    <definedName name="BLOCKCA" localSheetId="0">#REF!</definedName>
    <definedName name="BLOCKCA">#REF!</definedName>
    <definedName name="BLOCKCALAD666">[15]Ana!$F$253</definedName>
    <definedName name="BLOCKCALAD886">[15]Ana!$F$258</definedName>
    <definedName name="BLOCKCALADORN152040">[15]Ana!$F$263</definedName>
    <definedName name="BLOCKORNAMENTAL" localSheetId="0">#REF!</definedName>
    <definedName name="BLOCKORNAMENTAL">#REF!</definedName>
    <definedName name="Bloques_de_4">[19]Insumos!$B$21:$D$21</definedName>
    <definedName name="Bloques_de_6">[19]Insumos!$B$22:$D$22</definedName>
    <definedName name="Bloques_de_8">[19]Insumos!$B$23:$D$23</definedName>
    <definedName name="bloques4" localSheetId="0">[20]MATERIALES!#REF!</definedName>
    <definedName name="bloques4">[20]MATERIALES!#REF!</definedName>
    <definedName name="bloques6" localSheetId="0">[20]MATERIALES!#REF!</definedName>
    <definedName name="bloques6">[20]MATERIALES!#REF!</definedName>
    <definedName name="bloques8" localSheetId="0">[20]MATERIALES!#REF!</definedName>
    <definedName name="bloques8">[20]MATERIALES!#REF!</definedName>
    <definedName name="BOMBA" localSheetId="0">#REF!</definedName>
    <definedName name="BOMBA">#REF!</definedName>
    <definedName name="BOQUILLAFREG" localSheetId="0">#REF!</definedName>
    <definedName name="BOQUILLAFREG">#REF!</definedName>
    <definedName name="BOQUILLALAV" localSheetId="0">#REF!</definedName>
    <definedName name="BOQUILLALAV">#REF!</definedName>
    <definedName name="BOQUILLALAV212TAPON" localSheetId="0">#REF!</definedName>
    <definedName name="BOQUILLALAV212TAPON">#REF!</definedName>
    <definedName name="BOQUILLALAVCRO" localSheetId="0">#REF!</definedName>
    <definedName name="BOQUILLALAVCRO">#REF!</definedName>
    <definedName name="BOQUILLALAVPVC" localSheetId="0">#REF!</definedName>
    <definedName name="BOQUILLALAVPVC">#REF!</definedName>
    <definedName name="BORDILLO4">[15]Ana!$F$72</definedName>
    <definedName name="BORDILLO6">[15]Ana!$F$82</definedName>
    <definedName name="BORDILLO8">[15]Ana!$F$92</definedName>
    <definedName name="Borrar_C.A1">[26]Col.Amarre!$J$9:$M$9,[26]Col.Amarre!$J$10:$R$10,[26]Col.Amarre!$AG$13:$AH$13,[26]Col.Amarre!$AJ$11:$AK$11,[26]Col.Amarre!$AP$13:$AQ$13,[26]Col.Amarre!$AR$11:$AS$11,[26]Col.Amarre!$D$16:$M$35,[26]Col.Amarre!$V$16:$AC$35</definedName>
    <definedName name="Borrar_Esc.">[26]Escalera!$J$9:$M$9,[26]Escalera!$J$10:$R$10,[26]Escalera!$AL$14:$AM$14,[26]Escalera!$AL$16:$AM$16,[26]Escalera!$I$16:$M$16,[26]Escalera!$B$19:$AE$32,[26]Escalera!$AN$19:$AQ$32</definedName>
    <definedName name="Borrar_Muros">[26]Muros!$W$15:$Z$15,[26]Muros!$AA$15:$AD$15,[26]Muros!$AF$13,[26]Muros!$K$20:$L$20,[26]Muros!$O$26:$P$26</definedName>
    <definedName name="Borrar_Precio">[27]Cotz.!$F$23:$F$800,[27]Cotz.!$K$280:$K$800</definedName>
    <definedName name="Borrar_V.C1">[28]qqVgas!$J$9:$M$9,[28]qqVgas!$J$10:$R$10,[28]qqVgas!$AJ$11:$AK$11,[28]qqVgas!$AR$11:$AS$11,[28]qqVgas!$AG$13:$AH$13,[28]qqVgas!$AP$13:$AQ$13,[28]qqVgas!$D$16:$AC$195</definedName>
    <definedName name="BOTE" localSheetId="0">#REF!</definedName>
    <definedName name="BOTE">#REF!</definedName>
    <definedName name="Bote_de_Material">[19]Insumos!$B$27:$D$27</definedName>
    <definedName name="BOTEEQUIPO" localSheetId="0">#REF!</definedName>
    <definedName name="BOTEEQUIPO">#REF!</definedName>
    <definedName name="bOTIQUIN01" localSheetId="0">#REF!</definedName>
    <definedName name="bOTIQUIN01">#REF!</definedName>
    <definedName name="bOTIQUIN02" localSheetId="0">#REF!</definedName>
    <definedName name="bOTIQUIN02">#REF!</definedName>
    <definedName name="bOTIQUIN03" localSheetId="0">#REF!</definedName>
    <definedName name="bOTIQUIN03">#REF!</definedName>
    <definedName name="bOTIQUIN04" localSheetId="0">#REF!</definedName>
    <definedName name="bOTIQUIN04">#REF!</definedName>
    <definedName name="bOTIQUIN05" localSheetId="0">#REF!</definedName>
    <definedName name="bOTIQUIN05">#REF!</definedName>
    <definedName name="bOTIQUIN06" localSheetId="0">#REF!</definedName>
    <definedName name="bOTIQUIN06">#REF!</definedName>
    <definedName name="BOTONTIMBRE">[15]Ana!$F$3476</definedName>
    <definedName name="BPLUV4SDR41CONTRA" localSheetId="0">#REF!</definedName>
    <definedName name="BPLUV4SDR41CONTRA">#REF!</definedName>
    <definedName name="BREAKER15" localSheetId="0">#REF!</definedName>
    <definedName name="BREAKER15">#REF!</definedName>
    <definedName name="Brigada_de_Topografía__incluyendo_equipos">[19]Insumos!$B$148:$D$148</definedName>
    <definedName name="BRIGADATOPOGRAFICA" localSheetId="0">#REF!</definedName>
    <definedName name="BRIGADATOPOGRAFICA">#REF!</definedName>
    <definedName name="brochas" localSheetId="0">#REF!</definedName>
    <definedName name="brochas">#REF!</definedName>
    <definedName name="c.gas.gen" localSheetId="0">#REF!</definedName>
    <definedName name="c.gas.gen">#REF!</definedName>
    <definedName name="CABALLETEBARRO" localSheetId="0">#REF!</definedName>
    <definedName name="CABALLETEBARRO">#REF!</definedName>
    <definedName name="CABALLETEZ29" localSheetId="0">#REF!</definedName>
    <definedName name="CABALLETEZ29">#REF!</definedName>
    <definedName name="Cable_de_Postensado" localSheetId="0">#REF!</definedName>
    <definedName name="Cable_de_Postensado">#REF!</definedName>
    <definedName name="Cable_de_Postensado_2">#N/A</definedName>
    <definedName name="Cable_de_Postensado_3">#N/A</definedName>
    <definedName name="CABTEJAASFINST" localSheetId="0">#REF!</definedName>
    <definedName name="CABTEJAASFINST">#REF!</definedName>
    <definedName name="CACERO">'[24]Mano de Obra'!$D$778</definedName>
    <definedName name="CACERO60" localSheetId="0">#REF!</definedName>
    <definedName name="CACERO60">#REF!</definedName>
    <definedName name="CACEROCOLCIR" localSheetId="0">#REF!</definedName>
    <definedName name="CACEROCOLCIR">#REF!</definedName>
    <definedName name="CACEROCOLML" localSheetId="0">#REF!</definedName>
    <definedName name="CACEROCOLML">#REF!</definedName>
    <definedName name="CACEROLOSALIMA" localSheetId="0">#REF!</definedName>
    <definedName name="CACEROLOSALIMA">#REF!</definedName>
    <definedName name="CACEROMALLA" localSheetId="0">#REF!</definedName>
    <definedName name="CACEROMALLA">#REF!</definedName>
    <definedName name="CACEROML" localSheetId="0">#REF!</definedName>
    <definedName name="CACEROML">#REF!</definedName>
    <definedName name="CACEROPI" localSheetId="0">#REF!</definedName>
    <definedName name="CACEROPI">#REF!</definedName>
    <definedName name="CACEROPORTICO" localSheetId="0">#REF!</definedName>
    <definedName name="CACEROPORTICO">#REF!</definedName>
    <definedName name="CACERORAMPA" localSheetId="0">#REF!</definedName>
    <definedName name="CACERORAMPA">#REF!</definedName>
    <definedName name="CACEROSUBIR2" localSheetId="0">#REF!</definedName>
    <definedName name="CACEROSUBIR2">#REF!</definedName>
    <definedName name="CACEROSUBIR3" localSheetId="0">#REF!</definedName>
    <definedName name="CACEROSUBIR3">#REF!</definedName>
    <definedName name="CACEROSUBIR4" localSheetId="0">#REF!</definedName>
    <definedName name="CACEROSUBIR4">#REF!</definedName>
    <definedName name="CACEROSUBIR5" localSheetId="0">#REF!</definedName>
    <definedName name="CACEROSUBIR5">#REF!</definedName>
    <definedName name="CACEROSUBIR6" localSheetId="0">#REF!</definedName>
    <definedName name="CACEROSUBIR6">#REF!</definedName>
    <definedName name="CACEROVIGAML" localSheetId="0">#REF!</definedName>
    <definedName name="CACEROVIGAML">#REF!</definedName>
    <definedName name="CACEROZAP" localSheetId="0">#REF!</definedName>
    <definedName name="CACEROZAP">#REF!</definedName>
    <definedName name="cadeneros" localSheetId="0">'[21]O.M. y Salarios'!#REF!</definedName>
    <definedName name="cadeneros">'[21]O.M. y Salarios'!#REF!</definedName>
    <definedName name="CADOQUIN" localSheetId="0">#REF!</definedName>
    <definedName name="CADOQUIN">#REF!</definedName>
    <definedName name="CAJA2412" localSheetId="0">#REF!</definedName>
    <definedName name="CAJA2412">#REF!</definedName>
    <definedName name="CAJA2434" localSheetId="0">#REF!</definedName>
    <definedName name="CAJA2434">#REF!</definedName>
    <definedName name="CAJA4434" localSheetId="0">#REF!</definedName>
    <definedName name="CAJA4434">#REF!</definedName>
    <definedName name="CAJAOCTA12" localSheetId="0">#REF!</definedName>
    <definedName name="CAJAOCTA12">#REF!</definedName>
    <definedName name="cal" localSheetId="0">#REF!</definedName>
    <definedName name="cal">#REF!</definedName>
    <definedName name="Cal_Pomier____50_Lbs.">[19]Insumos!$B$29:$D$29</definedName>
    <definedName name="CALADOBARRO66" localSheetId="0">#REF!</definedName>
    <definedName name="CALADOBARRO66">#REF!</definedName>
    <definedName name="CALADOBARRO88" localSheetId="0">#REF!</definedName>
    <definedName name="CALADOBARRO88">#REF!</definedName>
    <definedName name="CALELECRI12" localSheetId="0">#REF!</definedName>
    <definedName name="CALELECRI12">#REF!</definedName>
    <definedName name="CALELECRI20" localSheetId="0">#REF!</definedName>
    <definedName name="CALELECRI20">#REF!</definedName>
    <definedName name="CALELECRI30" localSheetId="0">#REF!</definedName>
    <definedName name="CALELECRI30">#REF!</definedName>
    <definedName name="CALELECRI42" localSheetId="0">#REF!</definedName>
    <definedName name="CALELECRI42">#REF!</definedName>
    <definedName name="CALELECRI6" localSheetId="0">#REF!</definedName>
    <definedName name="CALELECRI6">#REF!</definedName>
    <definedName name="CALELECRI60" localSheetId="0">#REF!</definedName>
    <definedName name="CALELECRI60">#REF!</definedName>
    <definedName name="CALELECRI8" localSheetId="0">#REF!</definedName>
    <definedName name="CALELECRI8">#REF!</definedName>
    <definedName name="CALELEIMP20" localSheetId="0">#REF!</definedName>
    <definedName name="CALELEIMP20">#REF!</definedName>
    <definedName name="CALELEIMP30" localSheetId="0">#REF!</definedName>
    <definedName name="CALELEIMP30">#REF!</definedName>
    <definedName name="CALELEIMP40" localSheetId="0">#REF!</definedName>
    <definedName name="CALELEIMP40">#REF!</definedName>
    <definedName name="CALELEIMP80" localSheetId="0">#REF!</definedName>
    <definedName name="CALELEIMP80">#REF!</definedName>
    <definedName name="CALICHE" localSheetId="0">#REF!</definedName>
    <definedName name="CALICHE">#REF!</definedName>
    <definedName name="CALICHEB" localSheetId="0">#REF!</definedName>
    <definedName name="CALICHEB">#REF!</definedName>
    <definedName name="CAMARACAL">[15]Ana!$F$3672</definedName>
    <definedName name="CAMARAROC">[15]Ana!$F$3683</definedName>
    <definedName name="CAMARATIE">[15]Ana!$F$3694</definedName>
    <definedName name="camioncama" localSheetId="0">'[18]Listado Equipos a utilizar'!#REF!</definedName>
    <definedName name="camioncama">'[18]Listado Equipos a utilizar'!#REF!</definedName>
    <definedName name="camioneta" localSheetId="0">'[18]Listado Equipos a utilizar'!#REF!</definedName>
    <definedName name="camioneta">'[18]Listado Equipos a utilizar'!#REF!</definedName>
    <definedName name="CAMIONVOLTEO">[20]EQUIPOS!$I$19</definedName>
    <definedName name="CAN" localSheetId="0">[8]A!#REF!</definedName>
    <definedName name="CAN">[8]A!#REF!</definedName>
    <definedName name="CANALETACONTRA" localSheetId="0">#REF!</definedName>
    <definedName name="CANALETACONTRA">#REF!</definedName>
    <definedName name="canali" localSheetId="0">#REF!</definedName>
    <definedName name="canali">#REF!</definedName>
    <definedName name="canalii" localSheetId="0">#REF!</definedName>
    <definedName name="canalii">#REF!</definedName>
    <definedName name="canaliii" localSheetId="0">#REF!</definedName>
    <definedName name="canaliii">#REF!</definedName>
    <definedName name="canaliiii" localSheetId="0">#REF!</definedName>
    <definedName name="canaliiii">#REF!</definedName>
    <definedName name="CANDADO" localSheetId="0">#REF!</definedName>
    <definedName name="CANDADO">#REF!</definedName>
    <definedName name="Cant" localSheetId="0">#REF!</definedName>
    <definedName name="Cant">#REF!</definedName>
    <definedName name="Cant_2">"$#REF!.$D$1:$D$65534"</definedName>
    <definedName name="Cant_3">"$#REF!.$D$1:$D$65534"</definedName>
    <definedName name="CANT1" localSheetId="0">#REF!</definedName>
    <definedName name="CANT1">#REF!</definedName>
    <definedName name="CANT1_2">"$#REF!.$D$1:$D$65534"</definedName>
    <definedName name="CANT1_3">"$#REF!.$D$1:$D$65534"</definedName>
    <definedName name="cant10" localSheetId="0">#REF!</definedName>
    <definedName name="cant10">#REF!</definedName>
    <definedName name="cant2" localSheetId="0">#REF!</definedName>
    <definedName name="cant2">#REF!</definedName>
    <definedName name="CANT3" localSheetId="0">#REF!</definedName>
    <definedName name="CANT3">#REF!</definedName>
    <definedName name="cant4">[7]Sheet4!$C:$C</definedName>
    <definedName name="cant5">[7]Sheet5!$C:$C</definedName>
    <definedName name="CANT6" localSheetId="0">#REF!</definedName>
    <definedName name="CANT6">#REF!</definedName>
    <definedName name="CANT6_2">"$#REF!.$C$1:$C$65534"</definedName>
    <definedName name="CANT6_3">"$#REF!.$C$1:$C$65534"</definedName>
    <definedName name="cant7" localSheetId="0">#REF!</definedName>
    <definedName name="cant7">#REF!</definedName>
    <definedName name="Cant8" localSheetId="0">#REF!</definedName>
    <definedName name="Cant8">#REF!</definedName>
    <definedName name="canta" localSheetId="0">#REF!</definedName>
    <definedName name="canta">#REF!</definedName>
    <definedName name="canta_2">"$#REF!.$H$1:$H$65534"</definedName>
    <definedName name="canta_3">"$#REF!.$H$1:$H$65534"</definedName>
    <definedName name="CANTIDADPRESUPUESTO" localSheetId="0">#REF!</definedName>
    <definedName name="CANTIDADPRESUPUESTO">#REF!</definedName>
    <definedName name="CANTIDADPRESUPUESTO_2">"$#REF!.$C$1:$C$65534"</definedName>
    <definedName name="CANTIDADPRESUPUESTO_3">"$#REF!.$C$1:$C$65534"</definedName>
    <definedName name="CANTO">[15]Ana!$F$443</definedName>
    <definedName name="cantp" localSheetId="0">#REF!</definedName>
    <definedName name="cantp">#REF!</definedName>
    <definedName name="cantp_2">"$#REF!.$J$1:$J$65534"</definedName>
    <definedName name="cantp_3">"$#REF!.$J$1:$J$65534"</definedName>
    <definedName name="cantpre" localSheetId="0">#REF!</definedName>
    <definedName name="cantpre">#REF!</definedName>
    <definedName name="cantpre_2">"$#REF!.$D$1:$D$65534"</definedName>
    <definedName name="cantpre_3">"$#REF!.$D$1:$D$65534"</definedName>
    <definedName name="cantt" localSheetId="0">#REF!</definedName>
    <definedName name="cantt">#REF!</definedName>
    <definedName name="cantt_2">"$#REF!.$L$1:$L$65534"</definedName>
    <definedName name="cantt_3">"$#REF!.$L$1:$L$65534"</definedName>
    <definedName name="CAOBA" localSheetId="0">#REF!</definedName>
    <definedName name="CAOBA">#REF!</definedName>
    <definedName name="Capatazequipo">[20]OBRAMANO!$F$81</definedName>
    <definedName name="CAR.SOC">'[29]Cargas Sociales'!$G$23</definedName>
    <definedName name="Car.Soc.">'[17]Cargas Sociales'!$G$29</definedName>
    <definedName name="CARANTEPECHO" localSheetId="0">#REF!</definedName>
    <definedName name="CARANTEPECHO">#REF!</definedName>
    <definedName name="CARANTEPH10" localSheetId="0">#REF!</definedName>
    <definedName name="CARANTEPH10">#REF!</definedName>
    <definedName name="CARARCOFONDO20RADIO3" localSheetId="0">#REF!</definedName>
    <definedName name="CARARCOFONDO20RADIO3">#REF!</definedName>
    <definedName name="CARASB36" localSheetId="0">#REF!</definedName>
    <definedName name="CARASB36">#REF!</definedName>
    <definedName name="CARASB36ENLATES" localSheetId="0">#REF!</definedName>
    <definedName name="CARASB36ENLATES">#REF!</definedName>
    <definedName name="CARASB38" localSheetId="0">#REF!</definedName>
    <definedName name="CARASB38">#REF!</definedName>
    <definedName name="CARASB38ENLATES" localSheetId="0">#REF!</definedName>
    <definedName name="CARASB38ENLATES">#REF!</definedName>
    <definedName name="CARCABASB" localSheetId="0">#REF!</definedName>
    <definedName name="CARCABASB">#REF!</definedName>
    <definedName name="CARCABZINC" localSheetId="0">#REF!</definedName>
    <definedName name="CARCABZINC">#REF!</definedName>
    <definedName name="CARCIELORASB2X2" localSheetId="0">#REF!</definedName>
    <definedName name="CARCIELORASB2X2">#REF!</definedName>
    <definedName name="CARCIELORCARCOSTILLA" localSheetId="0">#REF!</definedName>
    <definedName name="CARCIELORCARCOSTILLA">#REF!</definedName>
    <definedName name="CARCIELORPLY2X2" localSheetId="0">#REF!</definedName>
    <definedName name="CARCIELORPLY2X2">#REF!</definedName>
    <definedName name="CARCIELORPLYCARPIEDRA" localSheetId="0">#REF!</definedName>
    <definedName name="CARCIELORPLYCARPIEDRA">#REF!</definedName>
    <definedName name="CARCOL1X1CONF" localSheetId="0">#REF!</definedName>
    <definedName name="CARCOL1X1CONF">#REF!</definedName>
    <definedName name="CARCOL1X1INST" localSheetId="0">#REF!</definedName>
    <definedName name="CARCOL1X1INST">#REF!</definedName>
    <definedName name="CARCOL2TAPA10RETALLE" localSheetId="0">#REF!</definedName>
    <definedName name="CARCOL2TAPA10RETALLE">#REF!</definedName>
    <definedName name="CARCOL2TAPA20RETALLE" localSheetId="0">#REF!</definedName>
    <definedName name="CARCOL2TAPA20RETALLE">#REF!</definedName>
    <definedName name="CARCOL2TAPA30" localSheetId="0">#REF!</definedName>
    <definedName name="CARCOL2TAPA30">#REF!</definedName>
    <definedName name="CARCOL2TAPA30RETALLE" localSheetId="0">#REF!</definedName>
    <definedName name="CARCOL2TAPA30RETALLE">#REF!</definedName>
    <definedName name="CARCOL2TAPA40" localSheetId="0">#REF!</definedName>
    <definedName name="CARCOL2TAPA40">#REF!</definedName>
    <definedName name="CARCOL2TAPA50" localSheetId="0">#REF!</definedName>
    <definedName name="CARCOL2TAPA50">#REF!</definedName>
    <definedName name="CARCOL30" localSheetId="0">#REF!</definedName>
    <definedName name="CARCOL30">#REF!</definedName>
    <definedName name="CARCOL30X30CONF" localSheetId="0">#REF!</definedName>
    <definedName name="CARCOL30X30CONF">#REF!</definedName>
    <definedName name="CARCOL30X30INST" localSheetId="0">#REF!</definedName>
    <definedName name="CARCOL30X30INST">#REF!</definedName>
    <definedName name="CARCOL40X40CONF" localSheetId="0">#REF!</definedName>
    <definedName name="CARCOL40X40CONF">#REF!</definedName>
    <definedName name="CARCOL40X40INST" localSheetId="0">#REF!</definedName>
    <definedName name="CARCOL40X40INST">#REF!</definedName>
    <definedName name="CARCOL50" localSheetId="0">#REF!</definedName>
    <definedName name="CARCOL50">#REF!</definedName>
    <definedName name="CARCOL50X50CONF" localSheetId="0">#REF!</definedName>
    <definedName name="CARCOL50X50CONF">#REF!</definedName>
    <definedName name="CARCOL50X50INST" localSheetId="0">#REF!</definedName>
    <definedName name="CARCOL50X50INST">#REF!</definedName>
    <definedName name="CARCOL60X60CONF" localSheetId="0">#REF!</definedName>
    <definedName name="CARCOL60X60CONF">#REF!</definedName>
    <definedName name="CARCOL60X60INST" localSheetId="0">#REF!</definedName>
    <definedName name="CARCOL60X60INST">#REF!</definedName>
    <definedName name="CARCOL70X70CONF" localSheetId="0">#REF!</definedName>
    <definedName name="CARCOL70X70CONF">#REF!</definedName>
    <definedName name="CARCOL70X70INST" localSheetId="0">#REF!</definedName>
    <definedName name="CARCOL70X70INST">#REF!</definedName>
    <definedName name="CARCOL80X80CONF" localSheetId="0">#REF!</definedName>
    <definedName name="CARCOL80X80CONF">#REF!</definedName>
    <definedName name="CARCOL80X80INST" localSheetId="0">#REF!</definedName>
    <definedName name="CARCOL80X80INST">#REF!</definedName>
    <definedName name="CARCOLAMARRE" localSheetId="0">#REF!</definedName>
    <definedName name="CARCOLAMARRE">#REF!</definedName>
    <definedName name="CARCOLCONICA50" localSheetId="0">#REF!</definedName>
    <definedName name="CARCOLCONICA50">#REF!</definedName>
    <definedName name="CARCOLCONICA60" localSheetId="0">#REF!</definedName>
    <definedName name="CARCOLCONICA60">#REF!</definedName>
    <definedName name="CARCOLRED50" localSheetId="0">#REF!</definedName>
    <definedName name="CARCOLRED50">#REF!</definedName>
    <definedName name="CARCOLRED60" localSheetId="0">#REF!</definedName>
    <definedName name="CARCOLRED60">#REF!</definedName>
    <definedName name="CARDIN20LUZ2" localSheetId="0">#REF!</definedName>
    <definedName name="CARDIN20LUZ2">#REF!</definedName>
    <definedName name="CARDIN40LUZ2" localSheetId="0">#REF!</definedName>
    <definedName name="CARDIN40LUZ2">#REF!</definedName>
    <definedName name="CARDIVPLY1" localSheetId="0">#REF!</definedName>
    <definedName name="CARDIVPLY1">#REF!</definedName>
    <definedName name="CARDIVPLY2" localSheetId="0">#REF!</definedName>
    <definedName name="CARDIVPLY2">#REF!</definedName>
    <definedName name="CARETEO">[15]Ana!$F$366</definedName>
    <definedName name="CARFP275" localSheetId="0">#REF!</definedName>
    <definedName name="CARFP275">#REF!</definedName>
    <definedName name="CARFP3" localSheetId="0">#REF!</definedName>
    <definedName name="CARFP3">#REF!</definedName>
    <definedName name="CARFP4" localSheetId="0">#REF!</definedName>
    <definedName name="CARFP4">#REF!</definedName>
    <definedName name="CARFP5" localSheetId="0">#REF!</definedName>
    <definedName name="CARFP5">#REF!</definedName>
    <definedName name="CARFP6" localSheetId="0">#REF!</definedName>
    <definedName name="CARFP6">#REF!</definedName>
    <definedName name="cargador" localSheetId="0">'[18]Listado Equipos a utilizar'!#REF!</definedName>
    <definedName name="cargador">'[18]Listado Equipos a utilizar'!#REF!</definedName>
    <definedName name="CARGADORB">[30]EQUIPOS!$D$13</definedName>
    <definedName name="carguio.retro.pala">'[17]Analisis Unitarios'!$E$519</definedName>
    <definedName name="CARLOSAPLA" localSheetId="0">#REF!</definedName>
    <definedName name="CARLOSAPLA">#REF!</definedName>
    <definedName name="CARLOSAVARIASAGUAS" localSheetId="0">#REF!</definedName>
    <definedName name="CARLOSAVARIASAGUAS">#REF!</definedName>
    <definedName name="CARMURO" localSheetId="0">#REF!</definedName>
    <definedName name="CARMURO">#REF!</definedName>
    <definedName name="CARMUROCONF" localSheetId="0">#REF!</definedName>
    <definedName name="CARMUROCONF">#REF!</definedName>
    <definedName name="CARMUROINST" localSheetId="0">#REF!</definedName>
    <definedName name="CARMUROINST">#REF!</definedName>
    <definedName name="CARP1" localSheetId="0">#REF!</definedName>
    <definedName name="CARP1">#REF!</definedName>
    <definedName name="CARP2" localSheetId="0">#REF!</definedName>
    <definedName name="CARP2">#REF!</definedName>
    <definedName name="CARPDINTEL" localSheetId="0">#REF!</definedName>
    <definedName name="CARPDINTEL">#REF!</definedName>
    <definedName name="Carpint.Columna.30.30">'[25]Costos Mano de Obra'!$O$71</definedName>
    <definedName name="CARPVIGA2040" localSheetId="0">#REF!</definedName>
    <definedName name="CARPVIGA2040">#REF!</definedName>
    <definedName name="CARPVIGA3050" localSheetId="0">#REF!</definedName>
    <definedName name="CARPVIGA3050">#REF!</definedName>
    <definedName name="CARPVIGA3060" localSheetId="0">#REF!</definedName>
    <definedName name="CARPVIGA3060">#REF!</definedName>
    <definedName name="CARPVIGA4080" localSheetId="0">#REF!</definedName>
    <definedName name="CARPVIGA4080">#REF!</definedName>
    <definedName name="CARRAMPA" localSheetId="0">#REF!</definedName>
    <definedName name="CARRAMPA">#REF!</definedName>
    <definedName name="CARRAMPALISACONF" localSheetId="0">#REF!</definedName>
    <definedName name="CARRAMPALISACONF">#REF!</definedName>
    <definedName name="CARRASTRE2" localSheetId="0">#REF!</definedName>
    <definedName name="CARRASTRE2">#REF!</definedName>
    <definedName name="CARRASTRE3" localSheetId="0">#REF!</definedName>
    <definedName name="CARRASTRE3">#REF!</definedName>
    <definedName name="CARRASTRE5" localSheetId="0">#REF!</definedName>
    <definedName name="CARRASTRE5">#REF!</definedName>
    <definedName name="Carretilla____2_P3_______TIPO_JEEP" localSheetId="0">[7]Insumos!#REF!</definedName>
    <definedName name="Carretilla____2_P3_______TIPO_JEEP">[7]Insumos!#REF!</definedName>
    <definedName name="CARSISALENLATES" localSheetId="0">#REF!</definedName>
    <definedName name="CARSISALENLATES">#REF!</definedName>
    <definedName name="CARTIJATOR" localSheetId="0">#REF!</definedName>
    <definedName name="CARTIJATOR">#REF!</definedName>
    <definedName name="CARTIJCLAV" localSheetId="0">#REF!</definedName>
    <definedName name="CARTIJCLAV">#REF!</definedName>
    <definedName name="CARVIGAAMA1520X20" localSheetId="0">#REF!</definedName>
    <definedName name="CARVIGAAMA1520X20">#REF!</definedName>
    <definedName name="CARVIGAAMA1520X30" localSheetId="0">#REF!</definedName>
    <definedName name="CARVIGAAMA1520X30">#REF!</definedName>
    <definedName name="CARVIGAAMA1520X40" localSheetId="0">#REF!</definedName>
    <definedName name="CARVIGAAMA1520X40">#REF!</definedName>
    <definedName name="CARVIGAAMA1520X50" localSheetId="0">#REF!</definedName>
    <definedName name="CARVIGAAMA1520X50">#REF!</definedName>
    <definedName name="CARVIGAFONDOH10" localSheetId="0">#REF!</definedName>
    <definedName name="CARVIGAFONDOH10">#REF!</definedName>
    <definedName name="CARVIGAINVFONDO10" localSheetId="0">#REF!</definedName>
    <definedName name="CARVIGAINVFONDO10">#REF!</definedName>
    <definedName name="CARVIGAINVTAPA10" localSheetId="0">#REF!</definedName>
    <definedName name="CARVIGAINVTAPA10">#REF!</definedName>
    <definedName name="CARVIGATAPAH10" localSheetId="0">#REF!</definedName>
    <definedName name="CARVIGATAPAH10">#REF!</definedName>
    <definedName name="CARVIGZAP40X40" localSheetId="0">#REF!</definedName>
    <definedName name="CARVIGZAP40X40">#REF!</definedName>
    <definedName name="CARVIGZAP50X50" localSheetId="0">#REF!</definedName>
    <definedName name="CARVIGZAP50X50">#REF!</definedName>
    <definedName name="CARVIGZAP60X60" localSheetId="0">#REF!</definedName>
    <definedName name="CARVIGZAP60X60">#REF!</definedName>
    <definedName name="CARVUELO1" localSheetId="0">#REF!</definedName>
    <definedName name="CARVUELO1">#REF!</definedName>
    <definedName name="CARVUELO10" localSheetId="0">#REF!</definedName>
    <definedName name="CARVUELO10">#REF!</definedName>
    <definedName name="CARVUELO20" localSheetId="0">#REF!</definedName>
    <definedName name="CARVUELO20">#REF!</definedName>
    <definedName name="CARVUELO30" localSheetId="0">#REF!</definedName>
    <definedName name="CARVUELO30">#REF!</definedName>
    <definedName name="CARVUELO40" localSheetId="0">#REF!</definedName>
    <definedName name="CARVUELO40">#REF!</definedName>
    <definedName name="CARVUELO5090" localSheetId="0">#REF!</definedName>
    <definedName name="CARVUELO5090">#REF!</definedName>
    <definedName name="CARZINC" localSheetId="0">#REF!</definedName>
    <definedName name="CARZINC">#REF!</definedName>
    <definedName name="CARZINCENLATES" localSheetId="0">#REF!</definedName>
    <definedName name="CARZINCENLATES">#REF!</definedName>
    <definedName name="CASBESTO" localSheetId="0">#REF!</definedName>
    <definedName name="CASBESTO">#REF!</definedName>
    <definedName name="CASCAJO" localSheetId="0">#REF!</definedName>
    <definedName name="CASCAJO">#REF!</definedName>
    <definedName name="Cascajo_Limpio">[19]Insumos!$B$13:$D$13</definedName>
    <definedName name="Cascajo_Sucio" localSheetId="0">[7]Insumos!#REF!</definedName>
    <definedName name="Cascajo_Sucio">[7]Insumos!#REF!</definedName>
    <definedName name="CASETA200">[15]Ana!$F$290</definedName>
    <definedName name="CASETA200M2">[15]Ana!$F$291</definedName>
    <definedName name="CASETA500">[15]Ana!$F$327</definedName>
    <definedName name="CASETAM2">[15]Ana!$F$328</definedName>
    <definedName name="Casting_Bed" localSheetId="0">#REF!</definedName>
    <definedName name="Casting_Bed">#REF!</definedName>
    <definedName name="Casting_Bed_2">#N/A</definedName>
    <definedName name="Casting_Bed_3">#N/A</definedName>
    <definedName name="CAT214BFT">[20]EQUIPOS!$I$15</definedName>
    <definedName name="Cat950B">[20]EQUIPOS!$I$14</definedName>
    <definedName name="CAVOSC" localSheetId="0">#REF!</definedName>
    <definedName name="CAVOSC">#REF!</definedName>
    <definedName name="CB" localSheetId="0">#REF!</definedName>
    <definedName name="CB">#REF!</definedName>
    <definedName name="CBAJVEN2" localSheetId="0">#REF!</definedName>
    <definedName name="CBAJVEN2">#REF!</definedName>
    <definedName name="CBAJVEN3" localSheetId="0">#REF!</definedName>
    <definedName name="CBAJVEN3">#REF!</definedName>
    <definedName name="CBAJVEN6" localSheetId="0">#REF!</definedName>
    <definedName name="CBAJVEN6">#REF!</definedName>
    <definedName name="CBANERALIV" localSheetId="0">#REF!</definedName>
    <definedName name="CBANERALIV">#REF!</definedName>
    <definedName name="CBANERAPES" localSheetId="0">#REF!</definedName>
    <definedName name="CBANERAPES">#REF!</definedName>
    <definedName name="CBASEBAN" localSheetId="0">#REF!</definedName>
    <definedName name="CBASEBAN">#REF!</definedName>
    <definedName name="CBIDET" localSheetId="0">#REF!</definedName>
    <definedName name="CBIDET">#REF!</definedName>
    <definedName name="CBLOCK10" localSheetId="0">#REF!</definedName>
    <definedName name="CBLOCK10">#REF!</definedName>
    <definedName name="CBLOCK12" localSheetId="0">#REF!</definedName>
    <definedName name="CBLOCK12">#REF!</definedName>
    <definedName name="CBLOCK4" localSheetId="0">#REF!</definedName>
    <definedName name="CBLOCK4">#REF!</definedName>
    <definedName name="CBLOCK5" localSheetId="0">#REF!</definedName>
    <definedName name="CBLOCK5">#REF!</definedName>
    <definedName name="CBLOCK52520" localSheetId="0">#REF!</definedName>
    <definedName name="CBLOCK52520">#REF!</definedName>
    <definedName name="CBLOCK6" localSheetId="0">#REF!</definedName>
    <definedName name="CBLOCK6">#REF!</definedName>
    <definedName name="CBLOCK6818" localSheetId="0">#REF!</definedName>
    <definedName name="CBLOCK6818">#REF!</definedName>
    <definedName name="CBLOCK8" localSheetId="0">#REF!</definedName>
    <definedName name="CBLOCK8">#REF!</definedName>
    <definedName name="CBLOCKCRI" localSheetId="0">#REF!</definedName>
    <definedName name="CBLOCKCRI">#REF!</definedName>
    <definedName name="CBLOCKIRR" localSheetId="0">#REF!</definedName>
    <definedName name="CBLOCKIRR">#REF!</definedName>
    <definedName name="CBLOCKORN" localSheetId="0">#REF!</definedName>
    <definedName name="CBLOCKORN">#REF!</definedName>
    <definedName name="CBOTON" localSheetId="0">#REF!</definedName>
    <definedName name="CBOTON">#REF!</definedName>
    <definedName name="CBREAKERS" localSheetId="0">#REF!</definedName>
    <definedName name="CBREAKERS">#REF!</definedName>
    <definedName name="CCAMINS2" localSheetId="0">#REF!</definedName>
    <definedName name="CCAMINS2">#REF!</definedName>
    <definedName name="CCAMINS3Y4" localSheetId="0">#REF!</definedName>
    <definedName name="CCAMINS3Y4">#REF!</definedName>
    <definedName name="CCAMINS5Y6" localSheetId="0">#REF!</definedName>
    <definedName name="CCAMINS5Y6">#REF!</definedName>
    <definedName name="CCOLAGUA1" localSheetId="0">#REF!</definedName>
    <definedName name="CCOLAGUA1">#REF!</definedName>
    <definedName name="CCOLAGUA12" localSheetId="0">#REF!</definedName>
    <definedName name="CCOLAGUA12">#REF!</definedName>
    <definedName name="CCOLAGUA2" localSheetId="0">#REF!</definedName>
    <definedName name="CCOLAGUA2">#REF!</definedName>
    <definedName name="CDESAGUE2" localSheetId="0">#REF!</definedName>
    <definedName name="CDESAGUE2">#REF!</definedName>
    <definedName name="CDESAGUE3Y4" localSheetId="0">#REF!</definedName>
    <definedName name="CDESAGUE3Y4">#REF!</definedName>
    <definedName name="CDESAGUE3Y4CONPARRILLA" localSheetId="0">#REF!</definedName>
    <definedName name="CDESAGUE3Y4CONPARRILLA">#REF!</definedName>
    <definedName name="CDESAGUEP2" localSheetId="0">#REF!</definedName>
    <definedName name="CDESAGUEP2">#REF!</definedName>
    <definedName name="CDESAGUEP3" localSheetId="0">#REF!</definedName>
    <definedName name="CDESAGUEP3">#REF!</definedName>
    <definedName name="CDESAGUEP5" localSheetId="0">#REF!</definedName>
    <definedName name="CDESAGUEP5">#REF!</definedName>
    <definedName name="CDUCHA" localSheetId="0">#REF!</definedName>
    <definedName name="CDUCHA">#REF!</definedName>
    <definedName name="CEDRO" localSheetId="0">#REF!</definedName>
    <definedName name="CEDRO">#REF!</definedName>
    <definedName name="cem">[16]Precio!$F$9</definedName>
    <definedName name="CEMCPVC14" localSheetId="0">#REF!</definedName>
    <definedName name="CEMCPVC14">#REF!</definedName>
    <definedName name="CEMCPVCPINTA" localSheetId="0">#REF!</definedName>
    <definedName name="CEMCPVCPINTA">#REF!</definedName>
    <definedName name="cemento" localSheetId="0">#REF!</definedName>
    <definedName name="cemento">#REF!</definedName>
    <definedName name="cemento.pañete">'[31]Insumos materiales'!$J$20</definedName>
    <definedName name="Cemento_1">#N/A</definedName>
    <definedName name="Cemento_2">#N/A</definedName>
    <definedName name="Cemento_3">#N/A</definedName>
    <definedName name="Cemento_Blanco">[19]Insumos!$B$32:$D$32</definedName>
    <definedName name="CEMENTO_GRIS_FDA">'[23]MATERIALES LISTADO'!$D$17</definedName>
    <definedName name="cementoblanco" localSheetId="0">[20]MATERIALES!#REF!</definedName>
    <definedName name="cementoblanco">[20]MATERIALES!#REF!</definedName>
    <definedName name="CEMENTOG" localSheetId="0">#REF!</definedName>
    <definedName name="CEMENTOG">#REF!</definedName>
    <definedName name="cementogris">[20]MATERIALES!$G$17</definedName>
    <definedName name="CEMENTOP" localSheetId="0">#REF!</definedName>
    <definedName name="CEMENTOP">#REF!</definedName>
    <definedName name="CEMENTOPVCCANOPINTA" localSheetId="0">#REF!</definedName>
    <definedName name="CEMENTOPVCCANOPINTA">#REF!</definedName>
    <definedName name="CEMPALMEAGUA1" localSheetId="0">#REF!</definedName>
    <definedName name="CEMPALMEAGUA1">#REF!</definedName>
    <definedName name="CEMPALMEAGUA112" localSheetId="0">#REF!</definedName>
    <definedName name="CEMPALMEAGUA112">#REF!</definedName>
    <definedName name="CEMPALMEAGUA114" localSheetId="0">#REF!</definedName>
    <definedName name="CEMPALMEAGUA114">#REF!</definedName>
    <definedName name="CEMPALMEAGUA1234" localSheetId="0">#REF!</definedName>
    <definedName name="CEMPALMEAGUA1234">#REF!</definedName>
    <definedName name="CEMPALMEAGUA2" localSheetId="0">#REF!</definedName>
    <definedName name="CEMPALMEAGUA2">#REF!</definedName>
    <definedName name="ceramcr33" localSheetId="0">[20]MATERIALES!#REF!</definedName>
    <definedName name="ceramcr33">[20]MATERIALES!#REF!</definedName>
    <definedName name="ceramcriolla" localSheetId="0">[20]MATERIALES!#REF!</definedName>
    <definedName name="ceramcriolla">[20]MATERIALES!#REF!</definedName>
    <definedName name="Ceramica.Criolla.40.40">'[25]Insumos materiales'!$J$48</definedName>
    <definedName name="Cerámica_30x30_Pared">[19]Insumos!$B$35:$D$35</definedName>
    <definedName name="Cerámica_Italiana_Pared">[19]Insumos!$B$34:$D$34</definedName>
    <definedName name="ceramicaitalia" localSheetId="0">[20]MATERIALES!#REF!</definedName>
    <definedName name="ceramicaitalia">[20]MATERIALES!#REF!</definedName>
    <definedName name="ceramicaitaliapared" localSheetId="0">[20]MATERIALES!#REF!</definedName>
    <definedName name="ceramicaitaliapared">[20]MATERIALES!#REF!</definedName>
    <definedName name="ceramicaitalipared" localSheetId="0">[20]MATERIALES!#REF!</definedName>
    <definedName name="ceramicaitalipared">[20]MATERIALES!#REF!</definedName>
    <definedName name="ceramicapared">'[29]Analisis Unit. '!$F$48</definedName>
    <definedName name="CERAMICAPAREDP" localSheetId="0">#REF!</definedName>
    <definedName name="CERAMICAPAREDP">#REF!</definedName>
    <definedName name="CERAMICAPAREDS" localSheetId="0">#REF!</definedName>
    <definedName name="CERAMICAPAREDS">#REF!</definedName>
    <definedName name="CERAMICAPISOP" localSheetId="0">#REF!</definedName>
    <definedName name="CERAMICAPISOP">#REF!</definedName>
    <definedName name="CERAMICAPISOS" localSheetId="0">#REF!</definedName>
    <definedName name="CERAMICAPISOS">#REF!</definedName>
    <definedName name="ceramicapp" localSheetId="0">#REF!</definedName>
    <definedName name="ceramicapp">#REF!</definedName>
    <definedName name="CESCHCH" localSheetId="0">#REF!</definedName>
    <definedName name="CESCHCH">#REF!</definedName>
    <definedName name="CFREGADERO1CAMARA" localSheetId="0">#REF!</definedName>
    <definedName name="CFREGADERO1CAMARA">#REF!</definedName>
    <definedName name="CFREGADERO2CAMARAS" localSheetId="0">#REF!</definedName>
    <definedName name="CFREGADERO2CAMARAS">#REF!</definedName>
    <definedName name="cfrontal">'[21]Resumen Precio Equipos'!$I$16</definedName>
    <definedName name="CG" localSheetId="0">#REF!</definedName>
    <definedName name="CG">#REF!</definedName>
    <definedName name="chazo" localSheetId="0">[20]OBRAMANO!#REF!</definedName>
    <definedName name="chazo">[20]OBRAMANO!#REF!</definedName>
    <definedName name="CHAZO25" localSheetId="0">#REF!</definedName>
    <definedName name="CHAZO25">#REF!</definedName>
    <definedName name="CHAZO30" localSheetId="0">#REF!</definedName>
    <definedName name="CHAZO30">#REF!</definedName>
    <definedName name="CHAZO40" localSheetId="0">#REF!</definedName>
    <definedName name="CHAZO40">#REF!</definedName>
    <definedName name="CHAZOCERAMICA" localSheetId="0">#REF!</definedName>
    <definedName name="CHAZOCERAMICA">#REF!</definedName>
    <definedName name="CHAZOLADRILLO" localSheetId="0">#REF!</definedName>
    <definedName name="CHAZOLADRILLO">#REF!</definedName>
    <definedName name="Chazos____Corte">[19]Insumos!$B$46:$D$46</definedName>
    <definedName name="CHAZOZOCALO" localSheetId="0">#REF!</definedName>
    <definedName name="CHAZOZOCALO">#REF!</definedName>
    <definedName name="chilena" localSheetId="0">#REF!</definedName>
    <definedName name="chilena">#REF!</definedName>
    <definedName name="Chofercisterna">[20]OBRAMANO!$F$79</definedName>
    <definedName name="CINODORO" localSheetId="0">#REF!</definedName>
    <definedName name="CINODORO">#REF!</definedName>
    <definedName name="CINODOROFLUXOMETRO" localSheetId="0">#REF!</definedName>
    <definedName name="CINODOROFLUXOMETRO">#REF!</definedName>
    <definedName name="CINT1" localSheetId="0">#REF!</definedName>
    <definedName name="CINT1">#REF!</definedName>
    <definedName name="CINT2" localSheetId="0">#REF!</definedName>
    <definedName name="CINT2">#REF!</definedName>
    <definedName name="CINT3" localSheetId="0">#REF!</definedName>
    <definedName name="CINT3">#REF!</definedName>
    <definedName name="CINT3V" localSheetId="0">#REF!</definedName>
    <definedName name="CINT3V">#REF!</definedName>
    <definedName name="CINT4V" localSheetId="0">#REF!</definedName>
    <definedName name="CINT4V">#REF!</definedName>
    <definedName name="CINTAPELIGRO" localSheetId="0">#REF!</definedName>
    <definedName name="CINTAPELIGRO">#REF!</definedName>
    <definedName name="CINTPIL" localSheetId="0">#REF!</definedName>
    <definedName name="CINTPIL">#REF!</definedName>
    <definedName name="CISEGMONO100" localSheetId="0">#REF!</definedName>
    <definedName name="CISEGMONO100">#REF!</definedName>
    <definedName name="CISEGMONO30" localSheetId="0">#REF!</definedName>
    <definedName name="CISEGMONO30">#REF!</definedName>
    <definedName name="CISEGMONO60" localSheetId="0">#REF!</definedName>
    <definedName name="CISEGMONO60">#REF!</definedName>
    <definedName name="cisterna">'[18]Listado Equipos a utilizar'!$I$11</definedName>
    <definedName name="CISTERNA4CAL">[15]Ana!$F$3759</definedName>
    <definedName name="CISTERNA4ROC">[15]Ana!$F$3779</definedName>
    <definedName name="CISTERNA8TIE">[15]Ana!$F$3799</definedName>
    <definedName name="CLADRILLOS" localSheetId="0">#REF!</definedName>
    <definedName name="CLADRILLOS">#REF!</definedName>
    <definedName name="CLAVADERO1" localSheetId="0">#REF!</definedName>
    <definedName name="CLAVADERO1">#REF!</definedName>
    <definedName name="CLAVADERO2" localSheetId="0">#REF!</definedName>
    <definedName name="CLAVADERO2">#REF!</definedName>
    <definedName name="CLAVAMANOS" localSheetId="0">#REF!</definedName>
    <definedName name="CLAVAMANOS">#REF!</definedName>
    <definedName name="CLAVCLI" localSheetId="0">#REF!</definedName>
    <definedName name="CLAVCLI">#REF!</definedName>
    <definedName name="CLAVEMP" localSheetId="0">#REF!</definedName>
    <definedName name="CLAVEMP">#REF!</definedName>
    <definedName name="CLAVO" localSheetId="0">#REF!</definedName>
    <definedName name="CLAVO">#REF!</definedName>
    <definedName name="CLAVOA" localSheetId="0">#REF!</definedName>
    <definedName name="CLAVOA">#REF!</definedName>
    <definedName name="CLAVOGALV" localSheetId="0">#REF!</definedName>
    <definedName name="CLAVOGALV">#REF!</definedName>
    <definedName name="CLAVOGALVCARTON" localSheetId="0">#REF!</definedName>
    <definedName name="CLAVOGALVCARTON">#REF!</definedName>
    <definedName name="Clavos" localSheetId="0">#REF!</definedName>
    <definedName name="Clavos">#REF!</definedName>
    <definedName name="Clavos_2">#N/A</definedName>
    <definedName name="Clavos_3">#N/A</definedName>
    <definedName name="Clavos_Corriente">[19]Insumos!$B$47:$D$47</definedName>
    <definedName name="CLAVOSAC" localSheetId="0">#REF!</definedName>
    <definedName name="CLAVOSAC">#REF!</definedName>
    <definedName name="CLAVOSACERO" localSheetId="0">#REF!</definedName>
    <definedName name="CLAVOSACERO">#REF!</definedName>
    <definedName name="CLAVOSCORRIENTES" localSheetId="0">#REF!</definedName>
    <definedName name="CLAVOSCORRIENTES">#REF!</definedName>
    <definedName name="CLAVOZINC" localSheetId="0">#REF!</definedName>
    <definedName name="CLAVOZINC">#REF!</definedName>
    <definedName name="CLAVPATAS" localSheetId="0">#REF!</definedName>
    <definedName name="CLAVPATAS">#REF!</definedName>
    <definedName name="CLAVPEDES" localSheetId="0">#REF!</definedName>
    <definedName name="CLAVPEDES">#REF!</definedName>
    <definedName name="CLAVSALON" localSheetId="0">#REF!</definedName>
    <definedName name="CLAVSALON">#REF!</definedName>
    <definedName name="CLLAVEDUCHA" localSheetId="0">#REF!</definedName>
    <definedName name="CLLAVEDUCHA">#REF!</definedName>
    <definedName name="CLUCES" localSheetId="0">#REF!</definedName>
    <definedName name="CLUCES">#REF!</definedName>
    <definedName name="CMALLA10" localSheetId="0">#REF!</definedName>
    <definedName name="CMALLA10">#REF!</definedName>
    <definedName name="CMALLA3" localSheetId="0">#REF!</definedName>
    <definedName name="CMALLA3">#REF!</definedName>
    <definedName name="CMALLA4" localSheetId="0">#REF!</definedName>
    <definedName name="CMALLA4">#REF!</definedName>
    <definedName name="CMALLA6" localSheetId="0">#REF!</definedName>
    <definedName name="CMALLA6">#REF!</definedName>
    <definedName name="CMALLA73" localSheetId="0">#REF!</definedName>
    <definedName name="CMALLA73">#REF!</definedName>
    <definedName name="CMEZCLADORA" localSheetId="0">#REF!</definedName>
    <definedName name="CMEZCLADORA">#REF!</definedName>
    <definedName name="CO" localSheetId="0">#REF!</definedName>
    <definedName name="CO">#REF!</definedName>
    <definedName name="CODIGO" localSheetId="0">#REF!</definedName>
    <definedName name="CODIGO">#REF!</definedName>
    <definedName name="CODO1" localSheetId="0">#REF!</definedName>
    <definedName name="CODO1">#REF!</definedName>
    <definedName name="CODO112" localSheetId="0">#REF!</definedName>
    <definedName name="CODO112">#REF!</definedName>
    <definedName name="CODO12" localSheetId="0">#REF!</definedName>
    <definedName name="CODO12">#REF!</definedName>
    <definedName name="CODO2E" localSheetId="0">#REF!</definedName>
    <definedName name="CODO2E">#REF!</definedName>
    <definedName name="CODO3" localSheetId="0">#REF!</definedName>
    <definedName name="CODO3">#REF!</definedName>
    <definedName name="CODO34" localSheetId="0">#REF!</definedName>
    <definedName name="CODO34">#REF!</definedName>
    <definedName name="CODO3E" localSheetId="0">#REF!</definedName>
    <definedName name="CODO3E">#REF!</definedName>
    <definedName name="CODO4" localSheetId="0">#REF!</definedName>
    <definedName name="CODO4">#REF!</definedName>
    <definedName name="CODOCPVC12X90" localSheetId="0">#REF!</definedName>
    <definedName name="CODOCPVC12X90">#REF!</definedName>
    <definedName name="CODOCPVC34X90" localSheetId="0">#REF!</definedName>
    <definedName name="CODOCPVC34X90">#REF!</definedName>
    <definedName name="CODOHG112X90" localSheetId="0">#REF!</definedName>
    <definedName name="CODOHG112X90">#REF!</definedName>
    <definedName name="CODOHG12X90" localSheetId="0">#REF!</definedName>
    <definedName name="CODOHG12X90">#REF!</definedName>
    <definedName name="CODOHG1X90" localSheetId="0">#REF!</definedName>
    <definedName name="CODOHG1X90">#REF!</definedName>
    <definedName name="CODOHG212X90" localSheetId="0">#REF!</definedName>
    <definedName name="CODOHG212X90">#REF!</definedName>
    <definedName name="CODOHG2X90" localSheetId="0">#REF!</definedName>
    <definedName name="CODOHG2X90">#REF!</definedName>
    <definedName name="CODOHG34X90" localSheetId="0">#REF!</definedName>
    <definedName name="CODOHG34X90">#REF!</definedName>
    <definedName name="CODOHG3X90" localSheetId="0">#REF!</definedName>
    <definedName name="CODOHG3X90">#REF!</definedName>
    <definedName name="CODOHG4X90" localSheetId="0">#REF!</definedName>
    <definedName name="CODOHG4X90">#REF!</definedName>
    <definedName name="CODONHG112X90" localSheetId="0">#REF!</definedName>
    <definedName name="CODONHG112X90">#REF!</definedName>
    <definedName name="CODONHG12X90" localSheetId="0">#REF!</definedName>
    <definedName name="CODONHG12X90">#REF!</definedName>
    <definedName name="CODONHG1X90" localSheetId="0">#REF!</definedName>
    <definedName name="CODONHG1X90">#REF!</definedName>
    <definedName name="CODONHG212X90" localSheetId="0">#REF!</definedName>
    <definedName name="CODONHG212X90">#REF!</definedName>
    <definedName name="CODONHG2X90" localSheetId="0">#REF!</definedName>
    <definedName name="CODONHG2X90">#REF!</definedName>
    <definedName name="CODONHG34X90" localSheetId="0">#REF!</definedName>
    <definedName name="CODONHG34X90">#REF!</definedName>
    <definedName name="CODONHG3X90" localSheetId="0">#REF!</definedName>
    <definedName name="CODONHG3X90">#REF!</definedName>
    <definedName name="CODONHG4X90" localSheetId="0">#REF!</definedName>
    <definedName name="CODONHG4X90">#REF!</definedName>
    <definedName name="CODOPVCDREN2X45" localSheetId="0">#REF!</definedName>
    <definedName name="CODOPVCDREN2X45">#REF!</definedName>
    <definedName name="CODOPVCDREN2X90" localSheetId="0">#REF!</definedName>
    <definedName name="CODOPVCDREN2X90">#REF!</definedName>
    <definedName name="CODOPVCDREN3X45" localSheetId="0">#REF!</definedName>
    <definedName name="CODOPVCDREN3X45">#REF!</definedName>
    <definedName name="CODOPVCDREN3X90" localSheetId="0">#REF!</definedName>
    <definedName name="CODOPVCDREN3X90">#REF!</definedName>
    <definedName name="CODOPVCDREN4X45" localSheetId="0">#REF!</definedName>
    <definedName name="CODOPVCDREN4X45">#REF!</definedName>
    <definedName name="CODOPVCDREN4X90" localSheetId="0">#REF!</definedName>
    <definedName name="CODOPVCDREN4X90">#REF!</definedName>
    <definedName name="CODOPVCDREN6X45" localSheetId="0">#REF!</definedName>
    <definedName name="CODOPVCDREN6X45">#REF!</definedName>
    <definedName name="CODOPVCPRES112X90" localSheetId="0">#REF!</definedName>
    <definedName name="CODOPVCPRES112X90">#REF!</definedName>
    <definedName name="CODOPVCPRES12X90" localSheetId="0">#REF!</definedName>
    <definedName name="CODOPVCPRES12X90">#REF!</definedName>
    <definedName name="CODOPVCPRES1X90" localSheetId="0">#REF!</definedName>
    <definedName name="CODOPVCPRES1X90">#REF!</definedName>
    <definedName name="CODOPVCPRES2X90" localSheetId="0">#REF!</definedName>
    <definedName name="CODOPVCPRES2X90">#REF!</definedName>
    <definedName name="CODOPVCPRES34X90" localSheetId="0">#REF!</definedName>
    <definedName name="CODOPVCPRES34X90">#REF!</definedName>
    <definedName name="CODOPVCPRES3X90" localSheetId="0">#REF!</definedName>
    <definedName name="CODOPVCPRES3X90">#REF!</definedName>
    <definedName name="CODOPVCPRES4X90" localSheetId="0">#REF!</definedName>
    <definedName name="CODOPVCPRES4X90">#REF!</definedName>
    <definedName name="CODOPVCPRES6X90" localSheetId="0">#REF!</definedName>
    <definedName name="CODOPVCPRES6X90">#REF!</definedName>
    <definedName name="coe.esp.gra" localSheetId="0">#REF!</definedName>
    <definedName name="coe.esp.gra">#REF!</definedName>
    <definedName name="coef.2">'[32]Desembolso de Caja'!$I$7</definedName>
    <definedName name="coef.adm." localSheetId="0">#REF!</definedName>
    <definedName name="coef.adm.">#REF!</definedName>
    <definedName name="coef.gas.adm">'[17]Datos a Project'!$L$15</definedName>
    <definedName name="COLAEXTLAV" localSheetId="0">#REF!</definedName>
    <definedName name="COLAEXTLAV">#REF!</definedName>
    <definedName name="COLAGUA2SCH40CONTRA" localSheetId="0">#REF!</definedName>
    <definedName name="COLAGUA2SCH40CONTRA">#REF!</definedName>
    <definedName name="COLC1" localSheetId="0">#REF!</definedName>
    <definedName name="COLC1">#REF!</definedName>
    <definedName name="COLC2" localSheetId="0">#REF!</definedName>
    <definedName name="COLC2">#REF!</definedName>
    <definedName name="COLC3CIR" localSheetId="0">#REF!</definedName>
    <definedName name="COLC3CIR">#REF!</definedName>
    <definedName name="COLC4" localSheetId="0">#REF!</definedName>
    <definedName name="COLC4">#REF!</definedName>
    <definedName name="Coloc._bloque_4x_8_x16_pulgs." localSheetId="0">#REF!</definedName>
    <definedName name="Coloc._bloque_4x_8_x16_pulgs.">#REF!</definedName>
    <definedName name="Coloc.Block.4">'[31]Costos Mano de Obra'!$O$38</definedName>
    <definedName name="Coloc.Block.6">'[25]Costos Mano de Obra'!$O$37</definedName>
    <definedName name="Coloc.Ceramica.Pisos">'[25]Costos Mano de Obra'!$O$46</definedName>
    <definedName name="colocblock6">'[29]Analisis Unit. '!$F$24</definedName>
    <definedName name="colorante" localSheetId="0">#REF!</definedName>
    <definedName name="colorante">#REF!</definedName>
    <definedName name="CommHdr" localSheetId="0">#REF!</definedName>
    <definedName name="CommHdr">#REF!</definedName>
    <definedName name="CommLabel" localSheetId="0">#REF!</definedName>
    <definedName name="CommLabel">#REF!</definedName>
    <definedName name="COMPENS" localSheetId="0">#REF!</definedName>
    <definedName name="COMPENS">#REF!</definedName>
    <definedName name="Compresores">[20]EQUIPOS!$I$28</definedName>
    <definedName name="concreto" localSheetId="0">#REF!</definedName>
    <definedName name="concreto">#REF!</definedName>
    <definedName name="concreto_2">#N/A</definedName>
    <definedName name="CONDULET1" localSheetId="0">#REF!</definedName>
    <definedName name="CONDULET1">#REF!</definedName>
    <definedName name="CONDULET112" localSheetId="0">#REF!</definedName>
    <definedName name="CONDULET112">#REF!</definedName>
    <definedName name="CONDULET2" localSheetId="0">#REF!</definedName>
    <definedName name="CONDULET2">#REF!</definedName>
    <definedName name="CONDULET3" localSheetId="0">#REF!</definedName>
    <definedName name="CONDULET3">#REF!</definedName>
    <definedName name="CONDULET34" localSheetId="0">#REF!</definedName>
    <definedName name="CONDULET34">#REF!</definedName>
    <definedName name="CONDULET4" localSheetId="0">#REF!</definedName>
    <definedName name="CONDULET4">#REF!</definedName>
    <definedName name="CONEXBAJ4SDR41A6CONTRA" localSheetId="0">#REF!</definedName>
    <definedName name="CONEXBAJ4SDR41A6CONTRA">#REF!</definedName>
    <definedName name="CONEXCLOACA" localSheetId="0">#REF!</definedName>
    <definedName name="CONEXCLOACA">#REF!</definedName>
    <definedName name="CONFPUERTABISCLA" localSheetId="0">#REF!</definedName>
    <definedName name="CONFPUERTABISCLA">#REF!</definedName>
    <definedName name="CONFPUERTACLA" localSheetId="0">#REF!</definedName>
    <definedName name="CONFPUERTACLA">#REF!</definedName>
    <definedName name="CONFPUERTAFORROZINC" localSheetId="0">#REF!</definedName>
    <definedName name="CONFPUERTAFORROZINC">#REF!</definedName>
    <definedName name="CONFPUERTAPLUM" localSheetId="0">#REF!</definedName>
    <definedName name="CONFPUERTAPLUM">#REF!</definedName>
    <definedName name="CONTENTELFORDM">[15]Ana!$F$343</definedName>
    <definedName name="CONTENTELFORDM3">[15]Ana!$F$342</definedName>
    <definedName name="control" localSheetId="0">#REF!</definedName>
    <definedName name="control">#REF!</definedName>
    <definedName name="control_2">"$#REF!.$#REF!$#REF!:#REF!#REF!"</definedName>
    <definedName name="control_3">"$#REF!.$#REF!$#REF!:#REF!#REF!"</definedName>
    <definedName name="CORINAL12FALDA" localSheetId="0">#REF!</definedName>
    <definedName name="CORINAL12FALDA">#REF!</definedName>
    <definedName name="CORINALCEM" localSheetId="0">#REF!</definedName>
    <definedName name="CORINALCEM">#REF!</definedName>
    <definedName name="CORINALFALDA" localSheetId="0">#REF!</definedName>
    <definedName name="CORINALFALDA">#REF!</definedName>
    <definedName name="CORINALPEQ" localSheetId="0">#REF!</definedName>
    <definedName name="CORINALPEQ">#REF!</definedName>
    <definedName name="correa8">[13]analisis!$G$773</definedName>
    <definedName name="Corte_y_Bote_Material____C_E" localSheetId="0">[7]Insumos!#REF!</definedName>
    <definedName name="Corte_y_Bote_Material____C_E">[7]Insumos!#REF!</definedName>
    <definedName name="CORTEEQUIPO" localSheetId="0">#REF!</definedName>
    <definedName name="CORTEEQUIPO">#REF!</definedName>
    <definedName name="costo.alquiler.casa">'[17]Analisis Unitarios'!$F$56</definedName>
    <definedName name="costo.andamio.panete">'[17]Analisis Unitarios'!$F$35</definedName>
    <definedName name="costo.bajada.block">'[17]Analisis Unitarios'!$F$37</definedName>
    <definedName name="costo.bajada.ladrillo">'[17]Analisis Unitarios'!$F$38</definedName>
    <definedName name="costo.bajada.mat.m3">'[17]Analisis Unitarios'!$F$39</definedName>
    <definedName name="costo.block8">'[17]Analisis Unitarios'!$F$74</definedName>
    <definedName name="costo.camion.cisterna">'[17]Analisis Unitarios'!$E$331</definedName>
    <definedName name="costo.carguio.exc">'[33]Analisis Unitarios'!$E$173</definedName>
    <definedName name="costo.carguio.mat">'[17]Analisis Unitarios'!$E$526</definedName>
    <definedName name="costo.codo.pvc.media.presion" localSheetId="0">#REF!</definedName>
    <definedName name="costo.codo.pvc.media.presion">#REF!</definedName>
    <definedName name="costo.coloc.afalto.2.5.pulg">'[17]Analisis Unitarios'!$F$61</definedName>
    <definedName name="costo.coloc.guardera">'[17]Analisis Unitarios'!$F$36</definedName>
    <definedName name="costo.demoli.baden">'[17]Analisis Unitarios'!$E$1687</definedName>
    <definedName name="costo.demoli.registro.1.5">'[17]Analisis Unitarios'!$E$1673</definedName>
    <definedName name="costo.enc.des.losas.35">'[17]Analisis Unitarios'!$F$43</definedName>
    <definedName name="costo.enc.des.muro.20">'[17]Analisis Unitarios'!$F$42</definedName>
    <definedName name="costo.fd.cemento">'[17]Analisis Unitarios'!$F$122</definedName>
    <definedName name="costo.gl.ac30">'[17]Analisis Unitarios'!$F$129</definedName>
    <definedName name="costo.gl.aceite.formaleta">'[17]Analisis Unitarios'!$F$70</definedName>
    <definedName name="costo.gl.agua">'[17]Analisis Unitarios'!$F$120</definedName>
    <definedName name="costo.gl.gasoil">'[17]Analisis Unitarios'!$F$97</definedName>
    <definedName name="costo.gl.gasolina.reg">'[17]Analisis Unitarios'!$F$99</definedName>
    <definedName name="costo.gl.kerone">'[17]Analisis Unitarios'!$F$130</definedName>
    <definedName name="costo.gl.tangi" localSheetId="0">#REF!</definedName>
    <definedName name="costo.gl.tangi">#REF!</definedName>
    <definedName name="costo.grader.cat.140h">'[17]Analisis Unitarios'!$E$305</definedName>
    <definedName name="costo.horm.ind.140">'[17]Analisis Unitarios'!$F$103</definedName>
    <definedName name="costo.horm.ind.180">'[17]Analisis Unitarios'!$F$105</definedName>
    <definedName name="costo.horm.ind.210">'[17]Analisis Unitarios'!$F$106</definedName>
    <definedName name="costo.horm.ind.240">'[17]Analisis Unitarios'!$F$107</definedName>
    <definedName name="costo.ladrillo">'[17]Analisis Unitarios'!$F$77</definedName>
    <definedName name="costo.lb.ala.12">'[17]Analisis Unitarios'!$F$80</definedName>
    <definedName name="costo.lb.ala.18">'[17]Analisis Unitarios'!$F$79</definedName>
    <definedName name="costo.lb.clavo.corriente">'[17]Analisis Unitarios'!$F$73</definedName>
    <definedName name="costo.letrero.preventivo">'[17]Analisis Unitarios'!$F$113</definedName>
    <definedName name="costo.m2.distrib">'[17]Analisis Unitarios'!$E$1701</definedName>
    <definedName name="costo.m2.distrib.agreg">'[17]Analisis Unitarios'!$E$1712</definedName>
    <definedName name="costo.m3.arena">'[17]Analisis Unitarios'!$F$124</definedName>
    <definedName name="costo.m3.arena.panete">'[17]Analisis Unitarios'!$F$119</definedName>
    <definedName name="costo.m3.arena.rell">'[17]Analisis Unitarios'!$F$125</definedName>
    <definedName name="costo.m3.base">'[17]Analisis Unitarios'!$F$126</definedName>
    <definedName name="costo.m3.bomba.arrastre">'[17]Analisis Unitarios'!$F$109</definedName>
    <definedName name="costo.m3.grava">'[17]Analisis Unitarios'!$F$128</definedName>
    <definedName name="costo.m3.gravoarena">'[17]Analisis Unitarios'!$F$123</definedName>
    <definedName name="costo.m3.horm.trompo">'[17]Analisis Unitarios'!$E$700</definedName>
    <definedName name="costo.m3.sub.base">'[17]Analisis Unitarios'!$F$127</definedName>
    <definedName name="costo.mat.relleno">'[17]Analisis Unitarios'!$F$121</definedName>
    <definedName name="costo.mezcla.1.3">'[17]Analisis Unitarios'!$E$673</definedName>
    <definedName name="costo.mezcla.1.3.5">'[17]Analisis Unitarios'!$E$683</definedName>
    <definedName name="costo.ml.hilo.nylon">'[17]Analisis Unitarios'!$F$72</definedName>
    <definedName name="costo.mo.acera">'[17]Analisis Unitarios'!$F$41</definedName>
    <definedName name="costo.mo.block.8">'[17]Analisis Unitarios'!$F$30</definedName>
    <definedName name="costo.mo.conten">'[17]Analisis Unitarios'!$F$40</definedName>
    <definedName name="costo.mo.ladrillo">'[17]Analisis Unitarios'!$F$33</definedName>
    <definedName name="costo.mo.m2.panete">'[17]Analisis Unitarios'!$F$34</definedName>
    <definedName name="costo.mo.qq.acero">'[17]Analisis Unitarios'!$F$44</definedName>
    <definedName name="costo.mortero.panete">'[17]Analisis Unitarios'!$E$691</definedName>
    <definedName name="costo.p2.pinobruto">'[17]Analisis Unitarios'!$F$71</definedName>
    <definedName name="costo.pala.966">'[33]Analisis Unitarios'!$E$151</definedName>
    <definedName name="costo.pala.cat.966d">'[17]Analisis Unitarios'!$E$313</definedName>
    <definedName name="costo.panete">'[17]Analisis Unitarios'!$E$711</definedName>
    <definedName name="costo.pl.madera.4.2">'[17]Analisis Unitarios'!$F$69</definedName>
    <definedName name="costo.plancha.madera.4.8">'[17]Analisis Unitarios'!$F$68</definedName>
    <definedName name="costo.qq.acero">'[17]Analisis Unitarios'!$F$78</definedName>
    <definedName name="costo.retro.cat.225">'[17]Analisis Unitarios'!$E$289</definedName>
    <definedName name="costo.retro.cat.416">'[17]Analisis Unitarios'!$E$297</definedName>
    <definedName name="costo.rodillo.dinapac.ca25">'[17]Analisis Unitarios'!$E$321</definedName>
    <definedName name="costo.sumin.asfalto">'[17]Analisis Unitarios'!$F$60</definedName>
    <definedName name="costo.tapa.registro">'[17]Analisis Unitarios'!$F$67</definedName>
    <definedName name="costo.transp.gl.ac30">'[17]Analisis Unitarios'!$F$131</definedName>
    <definedName name="costo.traslado.corto.patana">'[17]Analisis Unitarios'!$F$96</definedName>
    <definedName name="costo.traslado.largo.patana">'[17]Analisis Unitarios'!$F$95</definedName>
    <definedName name="costo.tub.18">'[17]Analisis Unitarios'!$F$93</definedName>
    <definedName name="costo.tub.21">'[17]Analisis Unitarios'!$F$92</definedName>
    <definedName name="costo.tub.24">'[17]Analisis Unitarios'!$F$91</definedName>
    <definedName name="costo.tub.36">'[17]Analisis Unitarios'!$F$89</definedName>
    <definedName name="costo.tub.42">'[17]Analisis Unitarios'!$F$88</definedName>
    <definedName name="costo.tub.48">'[17]Analisis Unitarios'!$F$87</definedName>
    <definedName name="costo.tub.60">'[17]Analisis Unitarios'!$F$86</definedName>
    <definedName name="costo.tub.72">'[17]Analisis Unitarios'!$F$85</definedName>
    <definedName name="costo.tub.8">'[17]Analisis Unitarios'!$F$94</definedName>
    <definedName name="costo.tubo.pvc.media.presion" localSheetId="0">#REF!</definedName>
    <definedName name="costo.tubo.pvc.media.presion">#REF!</definedName>
    <definedName name="costocapataz">'[29]Analisis Unit. '!$G$3</definedName>
    <definedName name="costoobrero">'[29]Analisis Unit. '!$G$5</definedName>
    <definedName name="costotecesp">'[29]Analisis Unit. '!$G$4</definedName>
    <definedName name="COT_302" localSheetId="0">#REF!</definedName>
    <definedName name="COT_302">#REF!</definedName>
    <definedName name="COT_360" localSheetId="0">#REF!</definedName>
    <definedName name="COT_360">#REF!</definedName>
    <definedName name="COT_361" localSheetId="0">#REF!</definedName>
    <definedName name="COT_361">#REF!</definedName>
    <definedName name="COT_364" localSheetId="0">#REF!</definedName>
    <definedName name="COT_364">#REF!</definedName>
    <definedName name="COTIZADO_EN" localSheetId="0">#REF!</definedName>
    <definedName name="COTIZADO_EN">#REF!</definedName>
    <definedName name="CPANEL" localSheetId="0">#REF!</definedName>
    <definedName name="CPANEL">#REF!</definedName>
    <definedName name="cprestamo">[30]EQUIPOS!$D$27</definedName>
    <definedName name="CPVC" localSheetId="0">#REF!</definedName>
    <definedName name="CPVC">#REF!</definedName>
    <definedName name="CPVCTANGIT125" localSheetId="0">#REF!</definedName>
    <definedName name="CPVCTANGIT125">#REF!</definedName>
    <definedName name="CPVCTANGIT230" localSheetId="0">#REF!</definedName>
    <definedName name="CPVCTANGIT230">#REF!</definedName>
    <definedName name="CPVCTANGIT460" localSheetId="0">#REF!</definedName>
    <definedName name="CPVCTANGIT460">#REF!</definedName>
    <definedName name="CPVCTANGIT920" localSheetId="0">#REF!</definedName>
    <definedName name="CPVCTANGIT920">#REF!</definedName>
    <definedName name="CRISTMIN" localSheetId="0">#REF!</definedName>
    <definedName name="CRISTMIN">#REF!</definedName>
    <definedName name="CSALIDA1" localSheetId="0">#REF!</definedName>
    <definedName name="CSALIDA1">#REF!</definedName>
    <definedName name="CSALIDA112" localSheetId="0">#REF!</definedName>
    <definedName name="CSALIDA112">#REF!</definedName>
    <definedName name="CSALIDA114" localSheetId="0">#REF!</definedName>
    <definedName name="CSALIDA114">#REF!</definedName>
    <definedName name="CSALIDA12Y34" localSheetId="0">#REF!</definedName>
    <definedName name="CSALIDA12Y34">#REF!</definedName>
    <definedName name="CSALIDA2" localSheetId="0">#REF!</definedName>
    <definedName name="CSALIDA2">#REF!</definedName>
    <definedName name="CTC" localSheetId="0">#REF!</definedName>
    <definedName name="CTC">#REF!</definedName>
    <definedName name="CTEJA" localSheetId="0">#REF!</definedName>
    <definedName name="CTEJA">#REF!</definedName>
    <definedName name="CTG1CAM" localSheetId="0">#REF!</definedName>
    <definedName name="CTG1CAM">#REF!</definedName>
    <definedName name="CTG2CAM" localSheetId="0">#REF!</definedName>
    <definedName name="CTG2CAM">#REF!</definedName>
    <definedName name="CTIMBRECOR" localSheetId="0">#REF!</definedName>
    <definedName name="CTIMBRECOR">#REF!</definedName>
    <definedName name="CTUBHG12Y34" localSheetId="0">#REF!</definedName>
    <definedName name="CTUBHG12Y34">#REF!</definedName>
    <definedName name="Cuadro_Resumen" localSheetId="0">#REF!</definedName>
    <definedName name="Cuadro_Resumen">#REF!</definedName>
    <definedName name="CUB" localSheetId="0">[1]Presup.!#REF!</definedName>
    <definedName name="CUB">[1]Presup.!#REF!</definedName>
    <definedName name="Cubo_para_vaciado_de_Hormigón" localSheetId="0">#REF!</definedName>
    <definedName name="Cubo_para_vaciado_de_Hormigón">#REF!</definedName>
    <definedName name="Cubo_para_vaciado_de_Hormigón_2">#N/A</definedName>
    <definedName name="Cubo_para_vaciado_de_Hormigón_3">#N/A</definedName>
    <definedName name="CUBREFALTA38" localSheetId="0">#REF!</definedName>
    <definedName name="CUBREFALTA38">#REF!</definedName>
    <definedName name="cunetasi" localSheetId="0">#REF!</definedName>
    <definedName name="cunetasi">#REF!</definedName>
    <definedName name="cunetasii" localSheetId="0">#REF!</definedName>
    <definedName name="cunetasii">#REF!</definedName>
    <definedName name="cunetasiii" localSheetId="0">#REF!</definedName>
    <definedName name="cunetasiii">#REF!</definedName>
    <definedName name="cunetasiiii" localSheetId="0">#REF!</definedName>
    <definedName name="cunetasiiii">#REF!</definedName>
    <definedName name="Curado_y_Aditivo" localSheetId="0">#REF!</definedName>
    <definedName name="Curado_y_Aditivo">#REF!</definedName>
    <definedName name="Curado_y_Aditivo_2">#N/A</definedName>
    <definedName name="Curado_y_Aditivo_3">#N/A</definedName>
    <definedName name="CVERTEDERO" localSheetId="0">#REF!</definedName>
    <definedName name="CVERTEDERO">#REF!</definedName>
    <definedName name="cvi" localSheetId="0">#REF!</definedName>
    <definedName name="cvi">#REF!</definedName>
    <definedName name="cvii" localSheetId="0">#REF!</definedName>
    <definedName name="cvii">#REF!</definedName>
    <definedName name="cviii" localSheetId="0">#REF!</definedName>
    <definedName name="cviii">#REF!</definedName>
    <definedName name="cviiii" localSheetId="0">#REF!</definedName>
    <definedName name="cviiii">#REF!</definedName>
    <definedName name="CZINC" localSheetId="0">#REF!</definedName>
    <definedName name="CZINC">#REF!</definedName>
    <definedName name="CZOCCOR" localSheetId="0">#REF!</definedName>
    <definedName name="CZOCCOR">#REF!</definedName>
    <definedName name="CZOCCORESC" localSheetId="0">#REF!</definedName>
    <definedName name="CZOCCORESC">#REF!</definedName>
    <definedName name="CZOCGRAESC" localSheetId="0">#REF!</definedName>
    <definedName name="CZOCGRAESC">#REF!</definedName>
    <definedName name="CZOCGRAPISO" localSheetId="0">#REF!</definedName>
    <definedName name="CZOCGRAPISO">#REF!</definedName>
    <definedName name="D" localSheetId="0">[34]peso!#REF!</definedName>
    <definedName name="D">[34]peso!#REF!</definedName>
    <definedName name="D_2">#N/A</definedName>
    <definedName name="D_3">#N/A</definedName>
    <definedName name="D7H">[20]EQUIPOS!$I$9</definedName>
    <definedName name="D8K">[20]EQUIPOS!$I$8</definedName>
    <definedName name="d8r" localSheetId="0">'[18]Listado Equipos a utilizar'!#REF!</definedName>
    <definedName name="d8r">'[18]Listado Equipos a utilizar'!#REF!</definedName>
    <definedName name="D8T">'[21]Resumen Precio Equipos'!$I$13</definedName>
    <definedName name="DD" localSheetId="0">#REF!</definedName>
    <definedName name="DD">#REF!</definedName>
    <definedName name="DEDE" localSheetId="0" hidden="1">#REF!</definedName>
    <definedName name="DEDE" hidden="1">#REF!</definedName>
    <definedName name="DEDE2" localSheetId="0" hidden="1">#REF!</definedName>
    <definedName name="DEDE2" hidden="1">#REF!</definedName>
    <definedName name="DEDE3" localSheetId="0" hidden="1">#REF!</definedName>
    <definedName name="DEDE3" hidden="1">#REF!</definedName>
    <definedName name="DEDE4" localSheetId="0">#REF!</definedName>
    <definedName name="DEDE4">#REF!</definedName>
    <definedName name="DEDE5" localSheetId="0" hidden="1">#REF!</definedName>
    <definedName name="DEDE5" hidden="1">#REF!</definedName>
    <definedName name="DEDE6" localSheetId="0" hidden="1">#REF!</definedName>
    <definedName name="DEDE6" hidden="1">#REF!</definedName>
    <definedName name="DEDE7" localSheetId="0" hidden="1">#REF!</definedName>
    <definedName name="DEDE7" hidden="1">#REF!</definedName>
    <definedName name="DEDE8" localSheetId="0">#REF!</definedName>
    <definedName name="DEDE8">#REF!</definedName>
    <definedName name="deducciones" localSheetId="0">#REF!</definedName>
    <definedName name="deducciones">#REF!</definedName>
    <definedName name="deducciones_2">"$#REF!.$M$62"</definedName>
    <definedName name="deducciones_3">"$#REF!.$M$62"</definedName>
    <definedName name="del" localSheetId="0">#REF!</definedName>
    <definedName name="del">#REF!</definedName>
    <definedName name="demo" localSheetId="0">#REF!</definedName>
    <definedName name="demo">#REF!</definedName>
    <definedName name="DERRCEMBLANCO" localSheetId="0">#REF!</definedName>
    <definedName name="DERRCEMBLANCO">#REF!</definedName>
    <definedName name="DERRCEMGRIS" localSheetId="0">#REF!</definedName>
    <definedName name="DERRCEMGRIS">#REF!</definedName>
    <definedName name="Derretido_Blanco">[19]Insumos!$B$50:$D$50</definedName>
    <definedName name="DERRETIDOBCO" localSheetId="0">#REF!</definedName>
    <definedName name="DERRETIDOBCO">#REF!</definedName>
    <definedName name="DERRETIDOBLANCO" localSheetId="0">#REF!</definedName>
    <definedName name="DERRETIDOBLANCO">#REF!</definedName>
    <definedName name="DERRETIDOCOLOR" localSheetId="0">#REF!</definedName>
    <definedName name="DERRETIDOCOLOR">#REF!</definedName>
    <definedName name="derretidocrema" localSheetId="0">#REF!</definedName>
    <definedName name="derretidocrema">#REF!</definedName>
    <definedName name="DERRETIDOGRIS" localSheetId="0">#REF!</definedName>
    <definedName name="DERRETIDOGRIS">#REF!</definedName>
    <definedName name="Desagüe_de_piso_de_2______INST." localSheetId="0">[7]Insumos!#REF!</definedName>
    <definedName name="Desagüe_de_piso_de_2______INST.">[7]Insumos!#REF!</definedName>
    <definedName name="Desagüe_de_techo_de_3" localSheetId="0">[7]Insumos!#REF!</definedName>
    <definedName name="Desagüe_de_techo_de_3">[7]Insumos!#REF!</definedName>
    <definedName name="Desagüe_de_techo_de_4" localSheetId="0">[7]Insumos!#REF!</definedName>
    <definedName name="Desagüe_de_techo_de_4">[7]Insumos!#REF!</definedName>
    <definedName name="DESAGUEBANERA" localSheetId="0">#REF!</definedName>
    <definedName name="DESAGUEBANERA">#REF!</definedName>
    <definedName name="DESAGUEDOBLEFRE" localSheetId="0">#REF!</definedName>
    <definedName name="DESAGUEDOBLEFRE">#REF!</definedName>
    <definedName name="DESCRIPCION" localSheetId="0">#REF!</definedName>
    <definedName name="DESCRIPCION">#REF!</definedName>
    <definedName name="DESENCARCO" localSheetId="0">#REF!</definedName>
    <definedName name="DESENCARCO">#REF!</definedName>
    <definedName name="DESENCCOL" localSheetId="0">#REF!</definedName>
    <definedName name="DESENCCOL">#REF!</definedName>
    <definedName name="DESENCDIN" localSheetId="0">#REF!</definedName>
    <definedName name="DESENCDIN">#REF!</definedName>
    <definedName name="DESENCFP275" localSheetId="0">#REF!</definedName>
    <definedName name="DESENCFP275">#REF!</definedName>
    <definedName name="DESENCFPADIC" localSheetId="0">#REF!</definedName>
    <definedName name="DESENCFPADIC">#REF!</definedName>
    <definedName name="DESENCVIGA" localSheetId="0">#REF!</definedName>
    <definedName name="DESENCVIGA">#REF!</definedName>
    <definedName name="desi" localSheetId="0">#REF!</definedName>
    <definedName name="desi">#REF!</definedName>
    <definedName name="desii" localSheetId="0">#REF!</definedName>
    <definedName name="desii">#REF!</definedName>
    <definedName name="desiii" localSheetId="0">#REF!</definedName>
    <definedName name="desiii">#REF!</definedName>
    <definedName name="desiiii" localSheetId="0">#REF!</definedName>
    <definedName name="desiiii">#REF!</definedName>
    <definedName name="DESMANTSE500CONTRA" localSheetId="0">#REF!</definedName>
    <definedName name="DESMANTSE500CONTRA">#REF!</definedName>
    <definedName name="desp" localSheetId="0">#REF!</definedName>
    <definedName name="desp">#REF!</definedName>
    <definedName name="DESP24">[15]Ana!$F$3809</definedName>
    <definedName name="DESP34">[15]Ana!$F$3819</definedName>
    <definedName name="DESP44">[15]Ana!$F$3829</definedName>
    <definedName name="DESP46" localSheetId="0">#REF!</definedName>
    <definedName name="DESP46">#REF!</definedName>
    <definedName name="DESPISO2CONTRA" localSheetId="0">#REF!</definedName>
    <definedName name="DESPISO2CONTRA">#REF!</definedName>
    <definedName name="DESPLU3">[15]Ana!$F$352</definedName>
    <definedName name="DESPLU4">[15]Ana!$F$359</definedName>
    <definedName name="desvi" localSheetId="0">#REF!</definedName>
    <definedName name="desvi">#REF!</definedName>
    <definedName name="desvii" localSheetId="0">#REF!</definedName>
    <definedName name="desvii">#REF!</definedName>
    <definedName name="desviii" localSheetId="0">#REF!</definedName>
    <definedName name="desviii">#REF!</definedName>
    <definedName name="desviiii" localSheetId="0">#REF!</definedName>
    <definedName name="desviiii">#REF!</definedName>
    <definedName name="DFC">'[35]V.Tierras A'!$H$17</definedName>
    <definedName name="dia.ayud.equip">'[17]Analisis Unitarios'!$F$16</definedName>
    <definedName name="dia.bomba">'[17]Analisis Unitarios'!$F$51</definedName>
    <definedName name="dia.cadenero">'[17]Analisis Unitarios'!$F$19</definedName>
    <definedName name="dia.camion.distrib">'[17]Analisis Unitarios'!$F$59</definedName>
    <definedName name="dia.capataz">'[17]Analisis Unitarios'!$F$10</definedName>
    <definedName name="dia.chofer.liv">'[17]Analisis Unitarios'!$F$21</definedName>
    <definedName name="dia.distribuidor.agreg">'[17]Analisis Unitarios'!$F$62</definedName>
    <definedName name="dia.nivelador">'[17]Analisis Unitarios'!$F$18</definedName>
    <definedName name="dia.obrero">'[17]Analisis Unitarios'!$F$14</definedName>
    <definedName name="dia.obrero.1ra" localSheetId="0">#REF!</definedName>
    <definedName name="dia.obrero.1ra">#REF!</definedName>
    <definedName name="dia.operador">'[17]Analisis Unitarios'!$F$15</definedName>
    <definedName name="dia.tec.1ra">'[17]Analisis Unitarios'!$F$12</definedName>
    <definedName name="dia.tec.esp" localSheetId="0">#REF!</definedName>
    <definedName name="dia.tec.esp">#REF!</definedName>
    <definedName name="dia.topografo">'[17]Analisis Unitarios'!$F$17</definedName>
    <definedName name="dia.trompo.lig">'[17]Analisis Unitarios'!$F$54</definedName>
    <definedName name="diames" localSheetId="0">#REF!</definedName>
    <definedName name="diames">#REF!</definedName>
    <definedName name="Diesel" localSheetId="0">[7]Insumos!#REF!</definedName>
    <definedName name="Diesel">[7]Insumos!#REF!</definedName>
    <definedName name="DISTAGUAYMOCONTRA" localSheetId="0">#REF!</definedName>
    <definedName name="DISTAGUAYMOCONTRA">#REF!</definedName>
    <definedName name="distribuidor">'[18]Listado Equipos a utilizar'!$I$12</definedName>
    <definedName name="DIVISA" localSheetId="0">#REF!</definedName>
    <definedName name="DIVISA">#REF!</definedName>
    <definedName name="dolar" localSheetId="0">#REF!</definedName>
    <definedName name="dolar">#REF!</definedName>
    <definedName name="drenajei" localSheetId="0">#REF!</definedName>
    <definedName name="drenajei">#REF!</definedName>
    <definedName name="drenajeii" localSheetId="0">#REF!</definedName>
    <definedName name="drenajeii">#REF!</definedName>
    <definedName name="drenajeiii" localSheetId="0">#REF!</definedName>
    <definedName name="drenajeiii">#REF!</definedName>
    <definedName name="drenajeiiii" localSheetId="0">#REF!</definedName>
    <definedName name="drenajeiiii">#REF!</definedName>
    <definedName name="drenajeiiiii" localSheetId="0">#REF!</definedName>
    <definedName name="drenajeiiiii">#REF!</definedName>
    <definedName name="drenajeiiiiii" localSheetId="0">#REF!</definedName>
    <definedName name="drenajeiiiiii">#REF!</definedName>
    <definedName name="drenajeiiiiiii" localSheetId="0">#REF!</definedName>
    <definedName name="drenajeiiiiiii">#REF!</definedName>
    <definedName name="dtecnica">'[21]Resumen Precio Equipos'!$C$27</definedName>
    <definedName name="DUCHAFRIAHG">[15]Ana!$F$3862</definedName>
    <definedName name="DUCHAPVC" localSheetId="0">#REF!</definedName>
    <definedName name="DUCHAPVC">#REF!</definedName>
    <definedName name="DUCHAPVCCPVC" localSheetId="0">#REF!</definedName>
    <definedName name="DUCHAPVCCPVC">#REF!</definedName>
    <definedName name="dulce" localSheetId="0">#REF!</definedName>
    <definedName name="dulce">#REF!</definedName>
    <definedName name="dur" localSheetId="0">#REF!</definedName>
    <definedName name="dur">#REF!</definedName>
    <definedName name="DYNACA25">[20]EQUIPOS!$I$13</definedName>
    <definedName name="E" localSheetId="0">#REF!</definedName>
    <definedName name="E">#REF!</definedName>
    <definedName name="e214bft" localSheetId="0">'[18]Listado Equipos a utilizar'!#REF!</definedName>
    <definedName name="e214bft">'[18]Listado Equipos a utilizar'!#REF!</definedName>
    <definedName name="e320b" localSheetId="0">'[18]Listado Equipos a utilizar'!#REF!</definedName>
    <definedName name="e320b">'[18]Listado Equipos a utilizar'!#REF!</definedName>
    <definedName name="EMERGE" localSheetId="0" hidden="1">'[22]ANALISIS STO DGO'!#REF!</definedName>
    <definedName name="EMERGE" hidden="1">'[22]ANALISIS STO DGO'!#REF!</definedName>
    <definedName name="EMERGENCY" localSheetId="0" hidden="1">'[22]ANALISIS STO DGO'!#REF!</definedName>
    <definedName name="EMERGENCY" hidden="1">'[22]ANALISIS STO DGO'!#REF!</definedName>
    <definedName name="Empalme_de_Pilotes" localSheetId="0">#REF!</definedName>
    <definedName name="Empalme_de_Pilotes">#REF!</definedName>
    <definedName name="Empalme_de_Pilotes_2">#N/A</definedName>
    <definedName name="Empalme_de_Pilotes_3">#N/A</definedName>
    <definedName name="EMPALME2" localSheetId="0">#REF!</definedName>
    <definedName name="EMPALME2">#REF!</definedName>
    <definedName name="EMPALME3" localSheetId="0">#REF!</definedName>
    <definedName name="EMPALME3">#REF!</definedName>
    <definedName name="EMPALME4" localSheetId="0">#REF!</definedName>
    <definedName name="EMPALME4">#REF!</definedName>
    <definedName name="EMPALME6" localSheetId="0">#REF!</definedName>
    <definedName name="EMPALME6">#REF!</definedName>
    <definedName name="EMPCOL">[15]Ana!$F$387</definedName>
    <definedName name="EMPEXTMA">[15]Ana!$F$407</definedName>
    <definedName name="EMPINTCONACEROYMALLACONTRA" localSheetId="0">#REF!</definedName>
    <definedName name="EMPINTCONACEROYMALLACONTRA">#REF!</definedName>
    <definedName name="EMPINTMA">[15]Ana!$F$399</definedName>
    <definedName name="EMPPULSCOL">[15]Ana!$F$438</definedName>
    <definedName name="EMPRAS">[15]Ana!$F$415</definedName>
    <definedName name="EMPRUS">[15]Ana!$F$430</definedName>
    <definedName name="EMPTECHO">[15]Ana!$F$423</definedName>
    <definedName name="Encache">[20]OBRAMANO!$F$43</definedName>
    <definedName name="encai" localSheetId="0">#REF!</definedName>
    <definedName name="encai">#REF!</definedName>
    <definedName name="encaii" localSheetId="0">#REF!</definedName>
    <definedName name="encaii">#REF!</definedName>
    <definedName name="encaiii" localSheetId="0">#REF!</definedName>
    <definedName name="encaiii">#REF!</definedName>
    <definedName name="encaiiii" localSheetId="0">#REF!</definedName>
    <definedName name="encaiiii">#REF!</definedName>
    <definedName name="eqacero" localSheetId="0">'[18]Listado Equipos a utilizar'!#REF!</definedName>
    <definedName name="eqacero">'[18]Listado Equipos a utilizar'!#REF!</definedName>
    <definedName name="EQU_12" localSheetId="0">#REF!</definedName>
    <definedName name="EQU_12">#REF!</definedName>
    <definedName name="EQU_18" localSheetId="0">#REF!</definedName>
    <definedName name="EQU_18">#REF!</definedName>
    <definedName name="EQU_25" localSheetId="0">#REF!</definedName>
    <definedName name="EQU_25">#REF!</definedName>
    <definedName name="EQU_27" localSheetId="0">#REF!</definedName>
    <definedName name="EQU_27">#REF!</definedName>
    <definedName name="EQU_36" localSheetId="0">#REF!</definedName>
    <definedName name="EQU_36">#REF!</definedName>
    <definedName name="EQU_38" localSheetId="0">#REF!</definedName>
    <definedName name="EQU_38">#REF!</definedName>
    <definedName name="EQU_49" localSheetId="0">#REF!</definedName>
    <definedName name="EQU_49">#REF!</definedName>
    <definedName name="EQU_5" localSheetId="0">#REF!</definedName>
    <definedName name="EQU_5">#REF!</definedName>
    <definedName name="EQU_53" localSheetId="0">#REF!</definedName>
    <definedName name="EQU_53">#REF!</definedName>
    <definedName name="Escalones_Granito_Fondo_Blanco____Incl._H_y_C_H" localSheetId="0">[7]Insumos!#REF!</definedName>
    <definedName name="Escalones_Granito_Fondo_Blanco____Incl._H_y_C_H">[7]Insumos!#REF!</definedName>
    <definedName name="escari" localSheetId="0">#REF!</definedName>
    <definedName name="escari">#REF!</definedName>
    <definedName name="escarii" localSheetId="0">#REF!</definedName>
    <definedName name="escarii">#REF!</definedName>
    <definedName name="escariii" localSheetId="0">#REF!</definedName>
    <definedName name="escariii">#REF!</definedName>
    <definedName name="escariiii" localSheetId="0">#REF!</definedName>
    <definedName name="escariiii">#REF!</definedName>
    <definedName name="ESCGRA23B">[15]Ana!$F$467</definedName>
    <definedName name="ESCGRA23C">[15]Ana!$F$473</definedName>
    <definedName name="ESCGRA23G">[15]Ana!$F$479</definedName>
    <definedName name="ESCGRABOTB">[15]Ana!$F$485</definedName>
    <definedName name="ESCGRABOTC">[15]Ana!$F$491</definedName>
    <definedName name="ESCMARAGLPR" localSheetId="0">'[36]analisis unitarios'!#REF!</definedName>
    <definedName name="ESCMARAGLPR">'[36]analisis unitarios'!#REF!</definedName>
    <definedName name="escobillones" localSheetId="0">'[18]Listado Equipos a utilizar'!#REF!</definedName>
    <definedName name="escobillones">'[18]Listado Equipos a utilizar'!#REF!</definedName>
    <definedName name="ESCSUPCHAB" localSheetId="0">#REF!</definedName>
    <definedName name="ESCSUPCHAB">#REF!</definedName>
    <definedName name="ESCSUPCHAC">[15]Ana!$F$509</definedName>
    <definedName name="ESCVIBB">[15]Ana!$F$515</definedName>
    <definedName name="ESCVIBC">[15]Ana!$F$521</definedName>
    <definedName name="ESCVIBG">[15]Ana!$F$527</definedName>
    <definedName name="Eslingas" localSheetId="0">#REF!</definedName>
    <definedName name="Eslingas">#REF!</definedName>
    <definedName name="Eslingas_2">#N/A</definedName>
    <definedName name="Eslingas_3">#N/A</definedName>
    <definedName name="Estopa">[19]Insumos!$B$67:$D$67</definedName>
    <definedName name="ESTRIA">[15]Ana!$F$448</definedName>
    <definedName name="ESTRUCTMET" localSheetId="0">#REF!</definedName>
    <definedName name="ESTRUCTMET">#REF!</definedName>
    <definedName name="ex320b" localSheetId="0">'[18]Listado Equipos a utilizar'!#REF!</definedName>
    <definedName name="ex320b">'[18]Listado Equipos a utilizar'!#REF!</definedName>
    <definedName name="exc.car.equipo.3m">'[17]Analisis Unitarios'!$E$545</definedName>
    <definedName name="exc.carguio.equipo.45m">'[17]Analisis Unitarios'!$E$546</definedName>
    <definedName name="exc.equipo.4.5m">'[17]Analisis Unitarios'!$E$543</definedName>
    <definedName name="exc.motoniveladora">'[17]Analisis Unitarios'!$E$511</definedName>
    <definedName name="ExC_003" localSheetId="0">#REF!</definedName>
    <definedName name="ExC_003">#REF!</definedName>
    <definedName name="ExC_004" localSheetId="0">#REF!</definedName>
    <definedName name="ExC_004">#REF!</definedName>
    <definedName name="EXC_NO_CLASIF" localSheetId="0">#REF!</definedName>
    <definedName name="EXC_NO_CLASIF">#REF!</definedName>
    <definedName name="Excavación_Tierra___AM">[19]Insumos!$B$134:$D$134</definedName>
    <definedName name="excavadora" localSheetId="0">'[18]Listado Equipos a utilizar'!#REF!</definedName>
    <definedName name="excavadora">'[18]Listado Equipos a utilizar'!#REF!</definedName>
    <definedName name="excavadora235">[20]EQUIPOS!$I$16</definedName>
    <definedName name="EXCCALMANO3" localSheetId="0">#REF!</definedName>
    <definedName name="EXCCALMANO3">#REF!</definedName>
    <definedName name="EXCCALMANO5" localSheetId="0">#REF!</definedName>
    <definedName name="EXCCALMANO5">#REF!</definedName>
    <definedName name="EXCCALMANO7" localSheetId="0">#REF!</definedName>
    <definedName name="EXCCALMANO7">#REF!</definedName>
    <definedName name="Excel_BuiltIn__FilterDatabase_2" localSheetId="0">#REF!</definedName>
    <definedName name="Excel_BuiltIn__FilterDatabase_2">#REF!</definedName>
    <definedName name="Excel_BuiltIn__FilterDatabase_3" localSheetId="0">#REF!</definedName>
    <definedName name="Excel_BuiltIn__FilterDatabase_3">#REF!</definedName>
    <definedName name="EXCHAMANO3" localSheetId="0">#REF!</definedName>
    <definedName name="EXCHAMANO3">#REF!</definedName>
    <definedName name="EXCRBLAMANO3" localSheetId="0">#REF!</definedName>
    <definedName name="EXCRBLAMANO3">#REF!</definedName>
    <definedName name="EXCRBLAMANO5" localSheetId="0">#REF!</definedName>
    <definedName name="EXCRBLAMANO5">#REF!</definedName>
    <definedName name="EXCRBLAMANO7" localSheetId="0">#REF!</definedName>
    <definedName name="EXCRBLAMANO7">#REF!</definedName>
    <definedName name="EXCRCOM3">'[24]Mano de Obra'!$D$556</definedName>
    <definedName name="EXCRCOM5" localSheetId="0">#REF!</definedName>
    <definedName name="EXCRCOM5">#REF!</definedName>
    <definedName name="EXCRCOM7" localSheetId="0">#REF!</definedName>
    <definedName name="EXCRCOM7">#REF!</definedName>
    <definedName name="EXCRDURMANO3" localSheetId="0">#REF!</definedName>
    <definedName name="EXCRDURMANO3">#REF!</definedName>
    <definedName name="EXCRDURMANO5" localSheetId="0">#REF!</definedName>
    <definedName name="EXCRDURMANO5">#REF!</definedName>
    <definedName name="EXCRDURMANO7" localSheetId="0">#REF!</definedName>
    <definedName name="EXCRDURMANO7">#REF!</definedName>
    <definedName name="EXCRTOSCAMANO3" localSheetId="0">#REF!</definedName>
    <definedName name="EXCRTOSCAMANO3">#REF!</definedName>
    <definedName name="EXCRTOSCAMANO5" localSheetId="0">#REF!</definedName>
    <definedName name="EXCRTOSCAMANO5">#REF!</definedName>
    <definedName name="EXCRTOSCAMANO7" localSheetId="0">#REF!</definedName>
    <definedName name="EXCRTOSCAMANO7">#REF!</definedName>
    <definedName name="EXCTIERRAMANO3" localSheetId="0">#REF!</definedName>
    <definedName name="EXCTIERRAMANO3">#REF!</definedName>
    <definedName name="EXCTIERRAMANO5" localSheetId="0">#REF!</definedName>
    <definedName name="EXCTIERRAMANO5">#REF!</definedName>
    <definedName name="EXCTIERRAMANO7" localSheetId="0">#REF!</definedName>
    <definedName name="EXCTIERRAMANO7">#REF!</definedName>
    <definedName name="exesi" localSheetId="0">#REF!</definedName>
    <definedName name="exesi">#REF!</definedName>
    <definedName name="exesii" localSheetId="0">#REF!</definedName>
    <definedName name="exesii">#REF!</definedName>
    <definedName name="exesiii" localSheetId="0">#REF!</definedName>
    <definedName name="exesiii">#REF!</definedName>
    <definedName name="exesiiii" localSheetId="0">#REF!</definedName>
    <definedName name="exesiiii">#REF!</definedName>
    <definedName name="FAB_10" localSheetId="0">#REF!</definedName>
    <definedName name="FAB_10">#REF!</definedName>
    <definedName name="FAB_35" localSheetId="0">#REF!</definedName>
    <definedName name="FAB_35">#REF!</definedName>
    <definedName name="fac.esp.gra" localSheetId="0">#REF!</definedName>
    <definedName name="fac.esp.gra">#REF!</definedName>
    <definedName name="Fac.optimi.asfalto">'[17]Analisis Unitarios'!$K$19</definedName>
    <definedName name="Fac.optimi.mov.tierr">'[17]Analisis Unitarios'!$K$15</definedName>
    <definedName name="Fac.optimi.obras.arte" localSheetId="0">#REF!</definedName>
    <definedName name="Fac.optimi.obras.arte">#REF!</definedName>
    <definedName name="fact" localSheetId="0">[37]Presup!#REF!</definedName>
    <definedName name="fact">[37]Presup!#REF!</definedName>
    <definedName name="FactOdeMVarias" localSheetId="0">[38]INSUMOS!#REF!</definedName>
    <definedName name="FactOdeMVarias">[38]INSUMOS!#REF!</definedName>
    <definedName name="factor" localSheetId="0">#REF!</definedName>
    <definedName name="factor">#REF!</definedName>
    <definedName name="FactorElectricidad" localSheetId="0">[38]INSUMOS!#REF!</definedName>
    <definedName name="FactorElectricidad">[38]INSUMOS!#REF!</definedName>
    <definedName name="FactorHerreria">[38]INSUMOS!$B$7</definedName>
    <definedName name="FactorOdeMElect" localSheetId="0">[38]INSUMOS!#REF!</definedName>
    <definedName name="FactorOdeMElect">[38]INSUMOS!#REF!</definedName>
    <definedName name="FactorOdeMPeonAlbCarp" localSheetId="0">[38]INSUMOS!#REF!</definedName>
    <definedName name="FactorOdeMPeonAlbCarp">[38]INSUMOS!#REF!</definedName>
    <definedName name="FactorOdeMPlomeria" localSheetId="0">[38]INSUMOS!#REF!</definedName>
    <definedName name="FactorOdeMPlomeria">[38]INSUMOS!#REF!</definedName>
    <definedName name="FactorOdeMVarias" localSheetId="0">[38]INSUMOS!#REF!</definedName>
    <definedName name="FactorOdeMVarias">[38]INSUMOS!#REF!</definedName>
    <definedName name="FactorPeonesAlbCarp" localSheetId="0">[38]INSUMOS!#REF!</definedName>
    <definedName name="FactorPeonesAlbCarp">[38]INSUMOS!#REF!</definedName>
    <definedName name="FactorPlomeria" localSheetId="0">[38]INSUMOS!#REF!</definedName>
    <definedName name="FactorPlomeria">[38]INSUMOS!#REF!</definedName>
    <definedName name="FALLEBA10" localSheetId="0">#REF!</definedName>
    <definedName name="FALLEBA10">#REF!</definedName>
    <definedName name="FALLEBA6" localSheetId="0">#REF!</definedName>
    <definedName name="FALLEBA6">#REF!</definedName>
    <definedName name="fcs" localSheetId="0">#REF!</definedName>
    <definedName name="fcs">#REF!</definedName>
    <definedName name="fct" localSheetId="0">[37]Presup!#REF!</definedName>
    <definedName name="fct">[37]Presup!#REF!</definedName>
    <definedName name="fdcementogris">'[29]Analisis Unit. '!$F$34</definedName>
    <definedName name="FE">'[39]mov. tierra'!$D$28</definedName>
    <definedName name="FEa">'[40]V.Tierras A'!$D$9</definedName>
    <definedName name="FECHA" localSheetId="0">#REF!</definedName>
    <definedName name="FECHA">#REF!</definedName>
    <definedName name="FER_353" localSheetId="0">#REF!</definedName>
    <definedName name="FER_353">#REF!</definedName>
    <definedName name="FER_354" localSheetId="0">#REF!</definedName>
    <definedName name="FER_354">#REF!</definedName>
    <definedName name="FER_355" localSheetId="0">#REF!</definedName>
    <definedName name="FER_355">#REF!</definedName>
    <definedName name="FF" localSheetId="0" hidden="1">#REF!</definedName>
    <definedName name="FF" hidden="1">#REF!</definedName>
    <definedName name="FI" localSheetId="0">#REF!</definedName>
    <definedName name="FI">#REF!</definedName>
    <definedName name="FIN" localSheetId="0">#REF!</definedName>
    <definedName name="FIN">#REF!</definedName>
    <definedName name="FINOTECHOBER">[15]Ana!$F$5355</definedName>
    <definedName name="FINOTECHOINCL">[15]Ana!$F$5361</definedName>
    <definedName name="FINOTECHOPLA">[15]Ana!$F$5367</definedName>
    <definedName name="FLUXOMETROINODORO" localSheetId="0">#REF!</definedName>
    <definedName name="FLUXOMETROINODORO">#REF!</definedName>
    <definedName name="FLUXOMETROORINAL" localSheetId="0">#REF!</definedName>
    <definedName name="FLUXOMETROORINAL">#REF!</definedName>
    <definedName name="fmo" localSheetId="0">#REF!</definedName>
    <definedName name="fmo">#REF!</definedName>
    <definedName name="fmos" localSheetId="0">#REF!</definedName>
    <definedName name="fmos">#REF!</definedName>
    <definedName name="FORMALETA" localSheetId="0">#REF!</definedName>
    <definedName name="FORMALETA">#REF!</definedName>
    <definedName name="FR" localSheetId="0">[8]A!#REF!</definedName>
    <definedName name="FR">[8]A!#REF!</definedName>
    <definedName name="FRAGUA">[15]Ana!$F$371</definedName>
    <definedName name="FREG1HG">[15]Ana!$F$3918</definedName>
    <definedName name="FREG1PVCCPVC" localSheetId="0">#REF!</definedName>
    <definedName name="FREG1PVCCPVC">#REF!</definedName>
    <definedName name="FREG2HG">[15]Ana!$F$3890</definedName>
    <definedName name="FREG2PVCCPVC" localSheetId="0">#REF!</definedName>
    <definedName name="FREG2PVCCPVC">#REF!</definedName>
    <definedName name="FREGDOBLE" localSheetId="0">#REF!</definedName>
    <definedName name="FREGDOBLE">#REF!</definedName>
    <definedName name="FREGRADERODOBLE" localSheetId="0">#REF!</definedName>
    <definedName name="FREGRADERODOBLE">#REF!</definedName>
    <definedName name="FZ" localSheetId="0">#REF!</definedName>
    <definedName name="FZ">#REF!</definedName>
    <definedName name="gabinetesandiroba">[41]INSUMOS!$F$303</definedName>
    <definedName name="GABPARCA" localSheetId="0">#REF!</definedName>
    <definedName name="GABPARCA">#REF!</definedName>
    <definedName name="GABPARCAPLY" localSheetId="0">#REF!</definedName>
    <definedName name="GABPARCAPLY">#REF!</definedName>
    <definedName name="GABPARPI" localSheetId="0">#REF!</definedName>
    <definedName name="GABPARPI">#REF!</definedName>
    <definedName name="GABPARPIPLY" localSheetId="0">#REF!</definedName>
    <definedName name="GABPARPIPLY">#REF!</definedName>
    <definedName name="GABPISCA" localSheetId="0">#REF!</definedName>
    <definedName name="GABPISCA">#REF!</definedName>
    <definedName name="GABPISCAPLY" localSheetId="0">#REF!</definedName>
    <definedName name="GABPISCAPLY">#REF!</definedName>
    <definedName name="GABPISPI" localSheetId="0">#REF!</definedName>
    <definedName name="GABPISPI">#REF!</definedName>
    <definedName name="GABPISPIPLY" localSheetId="0">#REF!</definedName>
    <definedName name="GABPISPIPLY">#REF!</definedName>
    <definedName name="GASOI" localSheetId="0">#REF!</definedName>
    <definedName name="GASOI">#REF!</definedName>
    <definedName name="GASOIL" localSheetId="0">#REF!</definedName>
    <definedName name="GASOIL">#REF!</definedName>
    <definedName name="GASOLINA">[15]Ins!$E$582</definedName>
    <definedName name="GASTOSGENERALES" localSheetId="0">#REF!</definedName>
    <definedName name="GASTOSGENERALES">#REF!</definedName>
    <definedName name="GASTOSGENERALES_2">"$#REF!.$#REF!$#REF!"</definedName>
    <definedName name="GASTOSGENERALES_3">"$#REF!.$#REF!$#REF!"</definedName>
    <definedName name="GASTOSGENERALESA" localSheetId="0">#REF!</definedName>
    <definedName name="GASTOSGENERALESA">#REF!</definedName>
    <definedName name="GASTOSGENERALESA_2">"$#REF!.$#REF!$#REF!"</definedName>
    <definedName name="GASTOSGENERALESA_3">"$#REF!.$#REF!$#REF!"</definedName>
    <definedName name="gavi" localSheetId="0">#REF!</definedName>
    <definedName name="gavi">#REF!</definedName>
    <definedName name="gavii" localSheetId="0">#REF!</definedName>
    <definedName name="gavii">#REF!</definedName>
    <definedName name="gaviii" localSheetId="0">#REF!</definedName>
    <definedName name="gaviii">#REF!</definedName>
    <definedName name="gaviiii" localSheetId="0">#REF!</definedName>
    <definedName name="gaviiii">#REF!</definedName>
    <definedName name="Gaviones">[20]MATERIALES!$G$32</definedName>
    <definedName name="GFGFF" localSheetId="0" hidden="1">#REF!</definedName>
    <definedName name="GFGFF" hidden="1">#REF!</definedName>
    <definedName name="GFSG" localSheetId="0" hidden="1">#REF!</definedName>
    <definedName name="GFSG" hidden="1">#REF!</definedName>
    <definedName name="glagua">'[29]Analisis Unit. '!$F$43</definedName>
    <definedName name="glpintura">'[29]Analisis Unit. '!$F$49</definedName>
    <definedName name="GOTEROCOL">[15]Ana!$F$453</definedName>
    <definedName name="GOTERORAN">[15]Ana!$F$458</definedName>
    <definedName name="GRAA_LAV_CLASIF">'[23]MATERIALES LISTADO'!$D$10</definedName>
    <definedName name="GRADER12G">[20]EQUIPOS!$I$11</definedName>
    <definedName name="graderm" localSheetId="0">'[18]Listado Equipos a utilizar'!#REF!</definedName>
    <definedName name="graderm">'[18]Listado Equipos a utilizar'!#REF!</definedName>
    <definedName name="GRAVA" localSheetId="0">#REF!</definedName>
    <definedName name="GRAVA">#REF!</definedName>
    <definedName name="Grava_de_1_2__3_4__Clasificada" localSheetId="0">[7]Insumos!#REF!</definedName>
    <definedName name="Grava_de_1_2__3_4__Clasificada">[7]Insumos!#REF!</definedName>
    <definedName name="GRAVAL" localSheetId="0">#REF!</definedName>
    <definedName name="GRAVAL">#REF!</definedName>
    <definedName name="Gravilla_1_2__3_16__Clasificada" localSheetId="0">[7]Insumos!#REF!</definedName>
    <definedName name="Gravilla_1_2__3_16__Clasificada">[7]Insumos!#REF!</definedName>
    <definedName name="Gravilla_de_3_4__3_8__Clasificada" localSheetId="0">[7]Insumos!#REF!</definedName>
    <definedName name="Gravilla_de_3_4__3_8__Clasificada">[7]Insumos!#REF!</definedName>
    <definedName name="Grúa_Manitowoc_2900" localSheetId="0">#REF!</definedName>
    <definedName name="Grúa_Manitowoc_2900">#REF!</definedName>
    <definedName name="Grúa_Manitowoc_2900_2">#N/A</definedName>
    <definedName name="Grúa_Manitowoc_2900_3">#N/A</definedName>
    <definedName name="h">[42]Analisis!$J$2</definedName>
    <definedName name="HAANT4015124238">[15]Ana!$F$542</definedName>
    <definedName name="HAANT4015180238">[15]Ana!$F$546</definedName>
    <definedName name="HAANT4015210238">[15]Ana!$F$550</definedName>
    <definedName name="HAANT4015240238" localSheetId="0">#REF!</definedName>
    <definedName name="HAANT4015240238">#REF!</definedName>
    <definedName name="HACOL20201244041238A20LIG">[15]Ana!$F$579</definedName>
    <definedName name="HACOL20201244041238A20MANO">[15]Ana!$F$583</definedName>
    <definedName name="HACOL20201244043814A20LIG">[15]Ana!$F$570</definedName>
    <definedName name="HACOL20201244043814A20MANO">[15]Ana!$F$574</definedName>
    <definedName name="HACOL2020180404122538A20">[15]Ana!$F$705</definedName>
    <definedName name="HACOL20201804041238A20">[15]Ana!$F$700</definedName>
    <definedName name="HACOL2020180604122538A20">[15]Ana!$F$715</definedName>
    <definedName name="HACOL20201806041238A20">[15]Ana!$F$710</definedName>
    <definedName name="HACOL20301244041238A20LIG">[15]Ana!$F$596</definedName>
    <definedName name="HACOL20301244041238A20MANO">[15]Ana!$F$600</definedName>
    <definedName name="HACOL2030180604122538A20">[15]Ana!$F$733</definedName>
    <definedName name="HACOL20301806041238A20">[15]Ana!$F$728</definedName>
    <definedName name="HACOL2040CISTCONTRA" localSheetId="0">#REF!</definedName>
    <definedName name="HACOL2040CISTCONTRA">#REF!</definedName>
    <definedName name="HACOL2040PORTCISTCONTRA" localSheetId="0">#REF!</definedName>
    <definedName name="HACOL2040PORTCISTCONTRA">#REF!</definedName>
    <definedName name="HACOL30301244081238A20LIG">[15]Ana!$F$613</definedName>
    <definedName name="HACOL30301244081238A20MANO">[15]Ana!$F$617</definedName>
    <definedName name="HACOL3030180408122538A30">[15]Ana!$F$766</definedName>
    <definedName name="HACOL3030180408122538A30PORT">[15]Ana!$F$771</definedName>
    <definedName name="HACOL30301804081238A30">[15]Ana!$F$756</definedName>
    <definedName name="HACOL30301804081238A30PORT">[15]Ana!$F$761</definedName>
    <definedName name="HACOL3030180608122538A30">[15]Ana!$F$788</definedName>
    <definedName name="HACOL3030180608122538A30PORT">[15]Ana!$F$793</definedName>
    <definedName name="HACOL30301806081238A30">[15]Ana!$F$777</definedName>
    <definedName name="HACOL30301806081238A30PORT">[15]Ana!$F$782</definedName>
    <definedName name="HACOL30302104043438A30">[15]Ana!$F$949</definedName>
    <definedName name="HACOL30302104043438A30PORT">[15]Ana!$F$954</definedName>
    <definedName name="HACOL30302106043438A30">[15]Ana!$F$960</definedName>
    <definedName name="HACOL30302106043438A30PORT">[15]Ana!$F$965</definedName>
    <definedName name="HACOL30302404043438A30">[15]Ana!$F$1121</definedName>
    <definedName name="HACOL30302404043438A30PORT">[15]Ana!$F$1126</definedName>
    <definedName name="HACOL30302406043438A30">[15]Ana!$F$1132</definedName>
    <definedName name="HACOL30302406043438A30PORT">[15]Ana!$F$1137</definedName>
    <definedName name="HACOL30401244043438A30LIG">[15]Ana!$F$630</definedName>
    <definedName name="HACOL30401244043438A30MANO">[15]Ana!$F$634</definedName>
    <definedName name="HACOL30401804043438A30">[15]Ana!$F$806</definedName>
    <definedName name="HACOL30401804043438A30PORT">[15]Ana!$F$811</definedName>
    <definedName name="HACOL30401806043438A30">[15]Ana!$F$817</definedName>
    <definedName name="HACOL30401806043438A30PORT">[15]Ana!$F$822</definedName>
    <definedName name="HACOL30402104043438A30">[15]Ana!$F$978</definedName>
    <definedName name="HACOL30402104043438A30PORT">[15]Ana!$F$983</definedName>
    <definedName name="HACOL30402106043438A30">[15]Ana!$F$989</definedName>
    <definedName name="HACOL30402106043438A30PORT">[15]Ana!$F$994</definedName>
    <definedName name="HACOL30402404043438A30">[15]Ana!$F$1150</definedName>
    <definedName name="HACOL30402404043438A30PORT">[15]Ana!$F$1155</definedName>
    <definedName name="HACOL30402406043438A30">[15]Ana!$F$1161</definedName>
    <definedName name="HACOL30402406043438A30PORT">[15]Ana!$F$1166</definedName>
    <definedName name="HACOL3040ENTRADAESTECONTRA" localSheetId="0">#REF!</definedName>
    <definedName name="HACOL3040ENTRADAESTECONTRA">#REF!</definedName>
    <definedName name="HACOL40401244041243438A20LIG">[15]Ana!$F$648</definedName>
    <definedName name="HACOL40401244041243438A20MANO">[15]Ana!$F$652</definedName>
    <definedName name="HACOL4040180404124342538A20">[15]Ana!$F$847</definedName>
    <definedName name="HACOL4040180404124342538A20PORT">[15]Ana!$F$852</definedName>
    <definedName name="HACOL40401804041243438A20">[15]Ana!$F$836</definedName>
    <definedName name="HACOL40401804041243438A20PORT">[15]Ana!$F$841</definedName>
    <definedName name="HACOL4040180604124342538A30">[15]Ana!$F$871</definedName>
    <definedName name="HACOL4040180604124342538A30PORT">[15]Ana!$F$876</definedName>
    <definedName name="HACOL40401806041243438A30">[15]Ana!$F$859</definedName>
    <definedName name="HACOL40401806041243438A30PORT">[15]Ana!$F$864</definedName>
    <definedName name="HACOL4040210404122543438A20">[15]Ana!$F$1019</definedName>
    <definedName name="HACOL4040210404122543438A20PORT">[15]Ana!$F$1024</definedName>
    <definedName name="HACOL40402104041243438A20">[15]Ana!$F$1008</definedName>
    <definedName name="HACOL40402104041243438A20PORT">[15]Ana!$F$1013</definedName>
    <definedName name="HACOL4040210604122543438A30">[15]Ana!$F$1043</definedName>
    <definedName name="HACOL4040210604122543438A30PORT">[15]Ana!$F$1048</definedName>
    <definedName name="HACOL40402106041243438A30">[15]Ana!$F$1031</definedName>
    <definedName name="HACOL40402106041243438A30PORT">[15]Ana!$F$1036</definedName>
    <definedName name="HACOL4040240404122543438A20">[15]Ana!$F$1191</definedName>
    <definedName name="HACOL4040240404122543438A20PORT">[15]Ana!$F$1196</definedName>
    <definedName name="HACOL40402404041243438A20">[15]Ana!$F$1180</definedName>
    <definedName name="HACOL40402404041243438A20PORT">[15]Ana!$F$1185</definedName>
    <definedName name="HACOL4040240604122543438A30">[15]Ana!$F$1215</definedName>
    <definedName name="HACOL4040240604122543438A30PORT">[15]Ana!$F$1220</definedName>
    <definedName name="HACOL40402406041243438A30">[15]Ana!$F$1203</definedName>
    <definedName name="HACOL40402406041243438A30PORT">[15]Ana!$F$1208</definedName>
    <definedName name="HACOL5050124404344138A20LIG">[15]Ana!$F$666</definedName>
    <definedName name="HACOL5050124404344138A20MANO">[15]Ana!$F$670</definedName>
    <definedName name="HACOL5050180404344138A20">[15]Ana!$F$890</definedName>
    <definedName name="HACOL5050180404344138A20PORT">[15]Ana!$F$895</definedName>
    <definedName name="HACOL5050180604344138A20">[15]Ana!$F$902</definedName>
    <definedName name="HACOL5050180604344138A20PORT">[15]Ana!$F$907</definedName>
    <definedName name="HACOL5050210404344138A20">[15]Ana!$F$1062</definedName>
    <definedName name="HACOL5050210404344138A20PORT">[15]Ana!$F$1067</definedName>
    <definedName name="HACOL5050210604344138A20">[15]Ana!$F$1074</definedName>
    <definedName name="HACOL5050210604344138A20PORT">[15]Ana!$F$1079</definedName>
    <definedName name="HACOL5050240404344138A20">[15]Ana!$F$1234</definedName>
    <definedName name="HACOL5050240404344138A20PORT">[15]Ana!$F$1239</definedName>
    <definedName name="HACOL5050240604344138A20">[15]Ana!$F$1246</definedName>
    <definedName name="HACOL5050240604344138A20PORT">[15]Ana!$F$1251</definedName>
    <definedName name="HACOL60601244012138A20LIG">[15]Ana!$F$683</definedName>
    <definedName name="HACOL60601244012138A20MANO">[15]Ana!$F$687</definedName>
    <definedName name="HACOL60601804012138A20">[15]Ana!$F$920</definedName>
    <definedName name="HACOL60601804012138A30PORT">[15]Ana!$F$925</definedName>
    <definedName name="HACOL60601806012138A30">[15]Ana!$F$931</definedName>
    <definedName name="HACOL60601806012138A30PORT">[15]Ana!$F$936</definedName>
    <definedName name="HACOL60602104012138A20">[15]Ana!$F$1092</definedName>
    <definedName name="HACOL60602104012138A30PORT">[15]Ana!$F$1097</definedName>
    <definedName name="HACOL60602106012138A30">[15]Ana!$F$1103</definedName>
    <definedName name="HACOL60602106012138A30PORT">[15]Ana!$F$1108</definedName>
    <definedName name="HACOL60602404012138A20">[15]Ana!$F$1264</definedName>
    <definedName name="HACOL60602404012138A20PORT">[15]Ana!$F$1269</definedName>
    <definedName name="HACOL60602406012138A20">[15]Ana!$F$1275</definedName>
    <definedName name="HACOL60602406012138A20PORT">[15]Ana!$F$1280</definedName>
    <definedName name="HACOLA15201244043814A20LIG">[15]Ana!$F$1295</definedName>
    <definedName name="HACOLA15201244043814A20MANO">[15]Ana!$F$1307</definedName>
    <definedName name="HACOLA15201244043838A20LIG" localSheetId="0">#REF!</definedName>
    <definedName name="HACOLA15201244043838A20LIG">#REF!</definedName>
    <definedName name="HACOLA15201244043838A20MANO" localSheetId="0">#REF!</definedName>
    <definedName name="HACOLA15201244043838A20MANO">#REF!</definedName>
    <definedName name="HACOLA20201244043814A20LIG">[15]Ana!$F$1343</definedName>
    <definedName name="HACOLA20201244043814A20MANO">[15]Ana!$F$1355</definedName>
    <definedName name="HADIN10201244023821214A20LIG">[15]Ana!$F$1371</definedName>
    <definedName name="HADIN10201244023821214A20MANO">[15]Ana!$F$1384</definedName>
    <definedName name="HADIN10201804023821214A20">[15]Ana!$F$1473</definedName>
    <definedName name="HADIN15201244023831214A20LIG">[15]Ana!$F$1397</definedName>
    <definedName name="HADIN15201244023831214A20MANO">[15]Ana!$F$1410</definedName>
    <definedName name="HADIN15201244023831238A20LIG" localSheetId="0">#REF!</definedName>
    <definedName name="HADIN15201244023831238A20LIG">#REF!</definedName>
    <definedName name="HADIN15201244023831238A20MANO" localSheetId="0">#REF!</definedName>
    <definedName name="HADIN15201244023831238A20MANO">#REF!</definedName>
    <definedName name="HADIN15201804023831214A20">[15]Ana!$F$1486</definedName>
    <definedName name="HADIN20201244023831238A20LIG">[15]Ana!$F$1448</definedName>
    <definedName name="HADIN20201244023831238A20MANO">[15]Ana!$F$1460</definedName>
    <definedName name="HADIN20201804023831238A20">[15]Ana!$F$1498</definedName>
    <definedName name="hai" localSheetId="0">#REF!</definedName>
    <definedName name="hai">#REF!</definedName>
    <definedName name="haii" localSheetId="0">#REF!</definedName>
    <definedName name="haii">#REF!</definedName>
    <definedName name="haiii" localSheetId="0">#REF!</definedName>
    <definedName name="haiii">#REF!</definedName>
    <definedName name="haiiii" localSheetId="0">#REF!</definedName>
    <definedName name="haiiii">#REF!</definedName>
    <definedName name="HALOS10124403825A25LIGW">[15]Ana!$F$1517</definedName>
    <definedName name="HALOS101244038A25LIGW">[15]Ana!$F$1513</definedName>
    <definedName name="HALOS10124603825A25LIGW">[15]Ana!$F$1527</definedName>
    <definedName name="HALOS101246038A25LIGW">[15]Ana!$F$1522</definedName>
    <definedName name="HALOS10180403825A25">[15]Ana!$F$1569</definedName>
    <definedName name="HALOS101804038A25">[15]Ana!$F$1565</definedName>
    <definedName name="HALOS10180603825A25">[15]Ana!$F$1579</definedName>
    <definedName name="HALOS101806038A25">[15]Ana!$F$1574</definedName>
    <definedName name="HALOS12124403825A25LIGW">[15]Ana!$F$1543</definedName>
    <definedName name="HALOS121244038A25LIGW">[15]Ana!$F$1539</definedName>
    <definedName name="HALOS12124603825A25LIGW">[15]Ana!$F$1553</definedName>
    <definedName name="HALOS121246038A25LIGW">[15]Ana!$F$1548</definedName>
    <definedName name="HALOS12180403825A25">[15]Ana!$F$1595</definedName>
    <definedName name="HALOS121804038A25">[15]Ana!$F$1591</definedName>
    <definedName name="HALOS12180603825A25">[15]Ana!$F$1605</definedName>
    <definedName name="HALOS121806038A25">[15]Ana!$F$1600</definedName>
    <definedName name="HALOSAQUIEBRASOLCONTRA" localSheetId="0">#REF!</definedName>
    <definedName name="HALOSAQUIEBRASOLCONTRA">#REF!</definedName>
    <definedName name="HALSUPCISCONTRA" localSheetId="0">#REF!</definedName>
    <definedName name="HALSUPCISCONTRA">#REF!</definedName>
    <definedName name="HAMRAMPACONTRA" localSheetId="0">#REF!</definedName>
    <definedName name="HAMRAMPACONTRA">#REF!</definedName>
    <definedName name="HAMUR08210MALLAD2.31001CAR" localSheetId="0">#REF!</definedName>
    <definedName name="HAMUR08210MALLAD2.31001CAR">#REF!</definedName>
    <definedName name="HAMUR15180403825A20X202CAR">[15]Ana!$F$1625</definedName>
    <definedName name="HAMUR151804038A20X202CAR">[15]Ana!$F$1621</definedName>
    <definedName name="HAMUR15180603825A20X202CAR">[15]Ana!$F$1635</definedName>
    <definedName name="HAMUR151806038A20X202CAR">[15]Ana!$F$1630</definedName>
    <definedName name="HAMUR15210403825A20X202CAR">[15]Ana!$F$1652</definedName>
    <definedName name="HAMUR152104038A20X202CAR">[15]Ana!$F$1648</definedName>
    <definedName name="HAMUR15210603825A20X202CAR">[15]Ana!$F$1662</definedName>
    <definedName name="HAMUR152106038A20X202CAR">[15]Ana!$F$1657</definedName>
    <definedName name="HAMUR15240403825A20X202CAR">[15]Ana!$F$1679</definedName>
    <definedName name="HAMUR152404038A20X202CAR">[15]Ana!$F$1675</definedName>
    <definedName name="HAMUR15240603825A20X202CAR">[15]Ana!$F$1689</definedName>
    <definedName name="HAMUR152406038A20X202CAR">[15]Ana!$F$1684</definedName>
    <definedName name="HAMUR20180403825A20X202CAR">[15]Ana!$F$1706</definedName>
    <definedName name="HAMUR201804038A20X202CAR">[15]Ana!$F$1702</definedName>
    <definedName name="HAMUR20180603825A20X202CAR">[15]Ana!$F$1716</definedName>
    <definedName name="HAMUR201806038A20X202CAR">[15]Ana!$F$1711</definedName>
    <definedName name="HAMUR20210401225A10X102CAR">[15]Ana!$F$1760</definedName>
    <definedName name="HAMUR20210401225A20X202CAR">[15]Ana!$F$1787</definedName>
    <definedName name="HAMUR202104012A10X102CAR">[15]Ana!$F$1756</definedName>
    <definedName name="HAMUR202104012A20X202CAR">[15]Ana!$F$1783</definedName>
    <definedName name="HAMUR20210403825A20X202CAR">[15]Ana!$F$1733</definedName>
    <definedName name="HAMUR202104038A20X202CAR">[15]Ana!$F$1729</definedName>
    <definedName name="HAMUR20210601225A10X102CAR">[15]Ana!$F$1770</definedName>
    <definedName name="HAMUR20210601225A20X202CAR">[15]Ana!$F$1797</definedName>
    <definedName name="HAMUR202106012A10X102CAR">[15]Ana!$F$1765</definedName>
    <definedName name="HAMUR202106012A20X202CAR">[15]Ana!$F$1792</definedName>
    <definedName name="HAMUR20210603825A20X202CAR">[15]Ana!$F$1743</definedName>
    <definedName name="HAMUR202106038A20X202CAR">[15]Ana!$F$1738</definedName>
    <definedName name="HAMUR20240401225A10X102CAR">[15]Ana!$F$1814</definedName>
    <definedName name="HAMUR20240401225A20X202CAR">[15]Ana!$F$1841</definedName>
    <definedName name="HAMUR202404012A10X102CAR">[15]Ana!$F$1810</definedName>
    <definedName name="HAMUR202404012A20X202CAR">[15]Ana!$F$1837</definedName>
    <definedName name="HAMUR20240601225A10X102CAR">[15]Ana!$F$1824</definedName>
    <definedName name="HAMUR20240601225A20X202CAR">[15]Ana!$F$1851</definedName>
    <definedName name="HAMUR202406012A10X102CAR">[15]Ana!$F$1819</definedName>
    <definedName name="HAMUR202406012A20X202CAR">[15]Ana!$F$1846</definedName>
    <definedName name="HAPEDCONTRA" localSheetId="0">#REF!</definedName>
    <definedName name="HAPEDCONTRA">#REF!</definedName>
    <definedName name="HAPISO38A20AD124ESP10">[15]Ana!$F$4643</definedName>
    <definedName name="HAPISO38A20AD124ESP12">[15]Ana!$F$4652</definedName>
    <definedName name="HAPISO38A20AD124ESP15">[15]Ana!$F$4661</definedName>
    <definedName name="HAPISO38A20AD124ESP20">[15]Ana!$F$4670</definedName>
    <definedName name="HAPISO38A20AD140ESP10">[15]Ana!$F$4679</definedName>
    <definedName name="HAPISO38A20AD140ESP12">[15]Ana!$F$4688</definedName>
    <definedName name="HAPISO38A20AD140ESP15">[15]Ana!$F$4697</definedName>
    <definedName name="HAPISO38A20AD140ESP20">[15]Ana!$F$4706</definedName>
    <definedName name="HAPISO38A20AD180ESP10">[15]Ana!$F$4715</definedName>
    <definedName name="HAPISO38A20AD180ESP12">[15]Ana!$F$4724</definedName>
    <definedName name="HAPISO38A20AD180ESP15">[15]Ana!$F$4733</definedName>
    <definedName name="HAPISO38A20AD180ESP20">[15]Ana!$F$4742</definedName>
    <definedName name="HAPISO38A20AD210ESP10">[15]Ana!$F$4751</definedName>
    <definedName name="HAPISO38A20AD210ESP12">[15]Ana!$F$4760</definedName>
    <definedName name="HAPISO38A20AD210ESP15">[15]Ana!$F$4769</definedName>
    <definedName name="HAPISO38A20AD210ESP20">[15]Ana!$F$4778</definedName>
    <definedName name="HARAMPA12124401225A2038A20LIGWIN">[15]Ana!$F$1871</definedName>
    <definedName name="HARAMPA12124401225A2038A20MANO">[15]Ana!$F$1890</definedName>
    <definedName name="HARAMPA121244012A2038A20LIGWIN">[15]Ana!$F$1866</definedName>
    <definedName name="HARAMPA121244012A2038A20MANO">[15]Ana!$F$1885</definedName>
    <definedName name="HARAMPA12124601225A2038A20LIGWIN">[15]Ana!$F$1881</definedName>
    <definedName name="HARAMPA12124601225A2038A20MANO">[15]Ana!$F$1901</definedName>
    <definedName name="HARAMPA121246012A2038A20LIGWIN">[15]Ana!$F$1876</definedName>
    <definedName name="HARAMPA121246012A2038A20MANO">[15]Ana!$F$1896</definedName>
    <definedName name="HARAMPA12180401225A2038A20">[15]Ana!$F$1918</definedName>
    <definedName name="HARAMPA121804012A2038A20">[15]Ana!$F$1913</definedName>
    <definedName name="HARAMPA12180601225A2038A20">[15]Ana!$F$1928</definedName>
    <definedName name="HARAMPA121806012A2038A20">[15]Ana!$F$1923</definedName>
    <definedName name="HARAMPA12210401225A2038A20">[15]Ana!$F$1945</definedName>
    <definedName name="HARAMPA122104012A2038A20">[15]Ana!$F$1940</definedName>
    <definedName name="HARAMPA12210601225A2038A20">[15]Ana!$F$1955</definedName>
    <definedName name="HARAMPA122106012A2038A20">[15]Ana!$F$1950</definedName>
    <definedName name="HARAMPA12240401225A2038A20">[15]Ana!$F$1972</definedName>
    <definedName name="HARAMPA122404012A2038A20">[15]Ana!$F$1967</definedName>
    <definedName name="HARAMPA12240601225A2038A20">[15]Ana!$F$1982</definedName>
    <definedName name="HARAMPA122406012A2038A20">[15]Ana!$F$1977</definedName>
    <definedName name="HARAMPAESCCONTRA" localSheetId="0">#REF!</definedName>
    <definedName name="HARAMPAESCCONTRA">#REF!</definedName>
    <definedName name="HARAMPAVEHCONTRA" localSheetId="0">#REF!</definedName>
    <definedName name="HARAMPAVEHCONTRA">#REF!</definedName>
    <definedName name="HAVA15201244043814A20LIG">[15]Ana!$F$2494</definedName>
    <definedName name="HAVA15201244043814A20MANO">[15]Ana!$F$2506</definedName>
    <definedName name="HAVA20201244043838A20LIG">[15]Ana!$F$2517</definedName>
    <definedName name="HAVA20201244043838A20MANO">[15]Ana!$F$2528</definedName>
    <definedName name="HAVABARANDACONTRA" localSheetId="0">#REF!</definedName>
    <definedName name="HAVABARANDACONTRA">#REF!</definedName>
    <definedName name="HAVACORONACISTCONTRA" localSheetId="0">#REF!</definedName>
    <definedName name="HAVACORONACISTCONTRA">#REF!</definedName>
    <definedName name="HAVIGA20401244033423838A20LIGWIN">[15]Ana!$F$1998</definedName>
    <definedName name="HAVIGA20401246033423838A20LIGWIN">[15]Ana!$F$2004</definedName>
    <definedName name="HAVIGA20401804033423838A20">[15]Ana!$F$2081</definedName>
    <definedName name="HAVIGA20401804033423838A20POR">[15]Ana!$F$2086</definedName>
    <definedName name="HAVIGA20401806033423838A20">[15]Ana!$F$2092</definedName>
    <definedName name="HAVIGA20401806033423838A20POR">[15]Ana!$F$2098</definedName>
    <definedName name="HAVIGA20402104033423838A20">[15]Ana!$F$2218</definedName>
    <definedName name="HAVIGA20402104033423838A20POR">[15]Ana!$F$2223</definedName>
    <definedName name="HAVIGA20402106033423838A20">[15]Ana!$F$2229</definedName>
    <definedName name="HAVIGA20402106033423838A20POR">[15]Ana!$F$2235</definedName>
    <definedName name="HAVIGA20402404033423838A20">[15]Ana!$F$2355</definedName>
    <definedName name="HAVIGA20402404033423838A20POR">[15]Ana!$F$2360</definedName>
    <definedName name="HAVIGA20402406033423838A20">[15]Ana!$F$2366</definedName>
    <definedName name="HAVIGA20402406033423838A20POR">[15]Ana!$F$2372</definedName>
    <definedName name="HAVIGA25501244043423838A25LIGWIN">[15]Ana!$F$2017</definedName>
    <definedName name="HAVIGA25501246043423838A25LIGWIN">[15]Ana!$F$2023</definedName>
    <definedName name="HAVIGA25501804043423838A25">[15]Ana!$F$2111</definedName>
    <definedName name="HAVIGA25501804043423838A25POR">[15]Ana!$F$2116</definedName>
    <definedName name="HAVIGA25501806043423838A25">[15]Ana!$F$2122</definedName>
    <definedName name="HAVIGA25501806043423838A25POR">[15]Ana!$F$2128</definedName>
    <definedName name="HAVIGA25502104043423838A25">[15]Ana!$F$2248</definedName>
    <definedName name="HAVIGA25502104043423838A25POR">[15]Ana!$F$2253</definedName>
    <definedName name="HAVIGA25502106043423838A25">[15]Ana!$F$2259</definedName>
    <definedName name="HAVIGA25502106043423838A25POR">[15]Ana!$F$2265</definedName>
    <definedName name="HAVIGA25502404043423838A25">[15]Ana!$F$2385</definedName>
    <definedName name="HAVIGA25502404043423838A25POR">[15]Ana!$F$2390</definedName>
    <definedName name="HAVIGA25502406043423838A25">[15]Ana!$F$2396</definedName>
    <definedName name="HAVIGA25502406043423838A25POR">[15]Ana!$F$2402</definedName>
    <definedName name="HAVIGA3060124404123838A25LIGWIN">[15]Ana!$F$2036</definedName>
    <definedName name="HAVIGA3060124604123838A25LIGWIN">[15]Ana!$F$2042</definedName>
    <definedName name="HAVIGA3060180404123838A25">[15]Ana!$F$2141</definedName>
    <definedName name="HAVIGA3060180404123838A25POR">[15]Ana!$F$2146</definedName>
    <definedName name="HAVIGA3060180604123838A25">[15]Ana!$F$2152</definedName>
    <definedName name="HAVIGA3060180604123838A25POR">[15]Ana!$F$2158</definedName>
    <definedName name="HAVIGA3060210404123838A25">[15]Ana!$F$2278</definedName>
    <definedName name="HAVIGA3060210404123838A25POR">[15]Ana!$F$2283</definedName>
    <definedName name="HAVIGA3060210604123838A25">[15]Ana!$F$2289</definedName>
    <definedName name="HAVIGA3060210604123838A25POR">[15]Ana!$F$2295</definedName>
    <definedName name="HAVIGA3060240404123838A25">[15]Ana!$F$2415</definedName>
    <definedName name="HAVIGA3060240404123838A25POR">[15]Ana!$F$2420</definedName>
    <definedName name="HAVIGA3060240604123838A25">[15]Ana!$F$2426</definedName>
    <definedName name="HAVIGA3060240604123838A25POR">[15]Ana!$F$2432</definedName>
    <definedName name="HAVIGA408012440512122538A25LIGWIN">[15]Ana!$F$2061</definedName>
    <definedName name="HAVIGA4080124405121238A25LIGWIN">[15]Ana!$F$2056</definedName>
    <definedName name="HAVIGA4080124605121238A25LIGWIN">[15]Ana!$F$2068</definedName>
    <definedName name="HAVIGA4080180405121238A25">[15]Ana!$F$2172</definedName>
    <definedName name="HAVIGA4080180405121238A25POR">[15]Ana!$F$2177</definedName>
    <definedName name="HAVIGA408018060512122538A25">[15]Ana!$F$2198</definedName>
    <definedName name="HAVIGA408018060512122538A25POR">[15]Ana!$F$2205</definedName>
    <definedName name="HAVIGA4080180605121238A25">[15]Ana!$F$2184</definedName>
    <definedName name="HAVIGA4080180605121238A25POR">[15]Ana!$F$2191</definedName>
    <definedName name="HAVIGA4080210405121238A25">[15]Ana!$F$2309</definedName>
    <definedName name="HAVIGA4080210405121238A25por">[15]Ana!$F$2314</definedName>
    <definedName name="HAVIGA408021060512122538A25">[15]Ana!$F$2335</definedName>
    <definedName name="HAVIGA408021060512122538A25POR">[15]Ana!$F$2342</definedName>
    <definedName name="HAVIGA4080210605121238A25">[15]Ana!$F$2321</definedName>
    <definedName name="HAVIGA4080210605121238A25POR">[15]Ana!$F$2328</definedName>
    <definedName name="HAVIGA4080240405121238A25">[15]Ana!$F$2446</definedName>
    <definedName name="HAVIGA4080240405121238A25POR">[15]Ana!$F$2451</definedName>
    <definedName name="HAVIGA408024060512122538A25">[15]Ana!$F$2472</definedName>
    <definedName name="HAVIGA408024060512122538A25PORT">[15]Ana!$F$2479</definedName>
    <definedName name="HAVIGA4080240605121238A25">[15]Ana!$F$2458</definedName>
    <definedName name="HAVIGA4080240605121238A25POR">[15]Ana!$F$2465</definedName>
    <definedName name="HAVPORTCISTCONTRA" localSheetId="0">#REF!</definedName>
    <definedName name="HAVPORTCISTCONTRA">#REF!</definedName>
    <definedName name="HAVRIOSTPONDCONTRA" localSheetId="0">#REF!</definedName>
    <definedName name="HAVRIOSTPONDCONTRA">#REF!</definedName>
    <definedName name="HAVUE4010124402383825A20LIGWIN">[15]Ana!$F$2547</definedName>
    <definedName name="HAVUE40101244023838A20LIGWIN">[15]Ana!$F$2543</definedName>
    <definedName name="HAVUE4010124602383825A20LIGWIN">[15]Ana!$F$2557</definedName>
    <definedName name="HAVUE40101246023838A20LIGWIN">[15]Ana!$F$2552</definedName>
    <definedName name="HAVUE4010180402383825A20">[15]Ana!$F$2599</definedName>
    <definedName name="HAVUE40101804023838A20">[15]Ana!$F$2595</definedName>
    <definedName name="HAVUE40101806023838A20">[15]Ana!$F$2604</definedName>
    <definedName name="HAVUE4012124402383825A20LIGWIN">[15]Ana!$F$2573</definedName>
    <definedName name="HAVUE40121244023838A20LIGWIN">[15]Ana!$F$2569</definedName>
    <definedName name="HAVUE4012124602383825A20LIGWIN">[15]Ana!$F$2583</definedName>
    <definedName name="HAVUE40121246023838A20LIGWIN">[15]Ana!$F$2578</definedName>
    <definedName name="HAVUE4012180402383825A20">[15]Ana!$F$2625</definedName>
    <definedName name="HAVUE40121804023838A20">[15]Ana!$F$2621</definedName>
    <definedName name="HAVUE4012180602383825A20">[15]Ana!$F$2635</definedName>
    <definedName name="HAVUE40121806023838A20">[15]Ana!$F$2630</definedName>
    <definedName name="HAVUELO10CONTRA" localSheetId="0">#REF!</definedName>
    <definedName name="HAVUELO10CONTRA">#REF!</definedName>
    <definedName name="HAZCH301354081225C634ADLIG">[15]Ana!$F$2652</definedName>
    <definedName name="HAZCH3013540812C634ADLIG">[15]Ana!$F$2645</definedName>
    <definedName name="HAZCH301356081225C634ADLIG">[15]Ana!$F$2666</definedName>
    <definedName name="HAZCH3013560812C634ADLIG">[15]Ana!$F$2659</definedName>
    <definedName name="HAZCH301404081225C634AD">[15]Ana!$F$2708</definedName>
    <definedName name="HAZCH3014040812C634AD">[15]Ana!$F$2701</definedName>
    <definedName name="HAZCH301406081225C634AD">[15]Ana!$F$2722</definedName>
    <definedName name="HAZCH3014060812C634AD">[15]Ana!$F$2715</definedName>
    <definedName name="HAZCH301804081225C634AD">[15]Ana!$F$2764</definedName>
    <definedName name="HAZCH3018040812C634AD">[15]Ana!$F$2757</definedName>
    <definedName name="HAZCH301806081225C634AD">[15]Ana!$F$2778</definedName>
    <definedName name="HAZCH3018060812C634AD">[15]Ana!$F$2771</definedName>
    <definedName name="HAZCH302104081225C634AD">[15]Ana!$F$2820</definedName>
    <definedName name="HAZCH3021040812C634AD">[15]Ana!$F$2813</definedName>
    <definedName name="HAZCH302106081225C634AD">[15]Ana!$F$2834</definedName>
    <definedName name="HAZCH3021060812C634AD">[15]Ana!$F$2827</definedName>
    <definedName name="HAZCH302404081225C634AD">[15]Ana!$F$2876</definedName>
    <definedName name="HAZCH3024040812C634AD">[15]Ana!$F$2869</definedName>
    <definedName name="HAZCH302406081225C634AD">[15]Ana!$F$2890</definedName>
    <definedName name="HAZCH3024060812C634AD">[15]Ana!$F$2883</definedName>
    <definedName name="HAZCH35180401225A15ADC18342CAM">[15]Ana!$F$2935</definedName>
    <definedName name="HAZCH351804012A15ADC18342CAM">[15]Ana!$F$2928</definedName>
    <definedName name="HAZCH35180601225A15ADC18342CAM">[15]Ana!$F$2949</definedName>
    <definedName name="HAZCH351806012A15ADC18342CAM">[15]Ana!$F$2942</definedName>
    <definedName name="HAZCH35210401225A15ADC18342CAM">[15]Ana!$F$2963</definedName>
    <definedName name="HAZCH352104012A15ADC18342CAM">[15]Ana!$F$2956</definedName>
    <definedName name="HAZCH35210601225A15ADC18342CAM">[15]Ana!$F$2977</definedName>
    <definedName name="HAZCH352106012A15ADC18342CAM">[15]Ana!$F$2970</definedName>
    <definedName name="HAZCH35240401225A15ADC18342CAM">[15]Ana!$F$2991</definedName>
    <definedName name="HAZCH352404012A15ADC18342CAM">[15]Ana!$F$2984</definedName>
    <definedName name="HAZCH35240601225A15ADC18342CAM">[15]Ana!$F$3005</definedName>
    <definedName name="HAZCH352406012A15ADC18342CAM">[15]Ana!$F$2998</definedName>
    <definedName name="HAZCH4013540812C634ADLIG">[15]Ana!$F$2673</definedName>
    <definedName name="HAZCH4013560812C634ADLIG">[15]Ana!$F$2680</definedName>
    <definedName name="HAZCH401404081225C634AD">[15]Ana!$F$2736</definedName>
    <definedName name="HAZCH4014040812C634AD">[15]Ana!$F$2729</definedName>
    <definedName name="HAZCH401804081225C634AD">[15]Ana!$F$2792</definedName>
    <definedName name="HAZCH4018040812C634AD">[15]Ana!$F$2785</definedName>
    <definedName name="HAZCH402104081225C634AD">[15]Ana!$F$2848</definedName>
    <definedName name="HAZCH4021040812C634AD">[15]Ana!$F$2841</definedName>
    <definedName name="HAZCH402404081225C634AD">[15]Ana!$F$2904</definedName>
    <definedName name="HAZCH4024040812C634AD">[15]Ana!$F$2897</definedName>
    <definedName name="HAZCH402406081225C634AD">[15]Ana!$F$2918</definedName>
    <definedName name="HAZCH4024060812C634AD">[15]Ana!$F$2911</definedName>
    <definedName name="HAZCH601356081225C634ADLIG">[15]Ana!$F$2694</definedName>
    <definedName name="HAZCH6013560812C634ADLIG">[15]Ana!$F$2687</definedName>
    <definedName name="HAZCH601406081225C634AD">[15]Ana!$F$2750</definedName>
    <definedName name="HAZCH6014060812C634AD">[15]Ana!$F$2743</definedName>
    <definedName name="HAZCH601806081225C634AD">[15]Ana!$F$2806</definedName>
    <definedName name="HAZCH6018060812C634AD">[15]Ana!$F$2799</definedName>
    <definedName name="HAZCH602106081225C634AD">[15]Ana!$F$2862</definedName>
    <definedName name="HAZCH6021060812C634AD">[15]Ana!$F$2855</definedName>
    <definedName name="HAZCPONDCONTRA" localSheetId="0">#REF!</definedName>
    <definedName name="HAZCPONDCONTRA">#REF!</definedName>
    <definedName name="HAZFOSOCONTRA" localSheetId="0">#REF!</definedName>
    <definedName name="HAZFOSOCONTRA">#REF!</definedName>
    <definedName name="HAZM201512423838A30LIG">[15]Ana!$F$3035</definedName>
    <definedName name="HAZM301512423838A30LIG">[15]Ana!$F$3041</definedName>
    <definedName name="HAZM302012423838A25LIG">[15]Ana!$F$3053</definedName>
    <definedName name="HAZM302013523838A25LIG">[15]Ana!$F$3014</definedName>
    <definedName name="HAZM302014023838A25">[15]Ana!$F$3074</definedName>
    <definedName name="HAZM30X20180">[15]Ana!$F$3095</definedName>
    <definedName name="HAZM401512423838A30LIG">[15]Ana!$F$3047</definedName>
    <definedName name="HAZM452012433838A25LIG">[15]Ana!$F$3058</definedName>
    <definedName name="HAZM452013533838A25LIG">[15]Ana!$F$3019</definedName>
    <definedName name="HAZM452014033838A25">[15]Ana!$F$3079</definedName>
    <definedName name="HAZM452018033838A25">[15]Ana!$F$3100</definedName>
    <definedName name="HAZM452512433838A25LIG">[15]Ana!$F$3063</definedName>
    <definedName name="HAZM452513533838A25LIG">[15]Ana!$F$3024</definedName>
    <definedName name="HAZM452514033838A25">[15]Ana!$F$3084</definedName>
    <definedName name="HAZM452521033838A25">[15]Ana!$F$3115</definedName>
    <definedName name="HAZM452524033838A25">[15]Ana!$F$3125</definedName>
    <definedName name="HAZM45X25180">[15]Ana!$F$3105</definedName>
    <definedName name="HAZM602512433838A25LIG">[15]Ana!$F$3068</definedName>
    <definedName name="HAZM602513533838A25LIG">[15]Ana!$F$3029</definedName>
    <definedName name="HAZM602514033838A25">[15]Ana!$F$3089</definedName>
    <definedName name="HAZM602521033838A25">[15]Ana!$F$3120</definedName>
    <definedName name="HAZM602524033838A25">[15]Ana!$F$3130</definedName>
    <definedName name="HAZM60X25180">[15]Ana!$F$3110</definedName>
    <definedName name="HAZM8TIPVIGACISTCONTRA" localSheetId="0">#REF!</definedName>
    <definedName name="HAZM8TIPVIGACISTCONTRA">#REF!</definedName>
    <definedName name="HAZMRAMPACONTRA" localSheetId="0">#REF!</definedName>
    <definedName name="HAZMRAMPACONTRA">#REF!</definedName>
    <definedName name="hbi" localSheetId="0">#REF!</definedName>
    <definedName name="hbi">#REF!</definedName>
    <definedName name="hbii" localSheetId="0">#REF!</definedName>
    <definedName name="hbii">#REF!</definedName>
    <definedName name="hbiii" localSheetId="0">#REF!</definedName>
    <definedName name="hbiii">#REF!</definedName>
    <definedName name="hbiiii" localSheetId="0">#REF!</definedName>
    <definedName name="hbiiii">#REF!</definedName>
    <definedName name="hci" localSheetId="0">#REF!</definedName>
    <definedName name="hci">#REF!</definedName>
    <definedName name="hcii" localSheetId="0">#REF!</definedName>
    <definedName name="hcii">#REF!</definedName>
    <definedName name="hciii" localSheetId="0">#REF!</definedName>
    <definedName name="hciii">#REF!</definedName>
    <definedName name="hciiii" localSheetId="0">#REF!</definedName>
    <definedName name="hciiii">#REF!</definedName>
    <definedName name="hcpi" localSheetId="0">#REF!</definedName>
    <definedName name="hcpi">#REF!</definedName>
    <definedName name="hcpii" localSheetId="0">#REF!</definedName>
    <definedName name="hcpii">#REF!</definedName>
    <definedName name="hcpiii" localSheetId="0">#REF!</definedName>
    <definedName name="hcpiii">#REF!</definedName>
    <definedName name="hcpiiii" localSheetId="0">#REF!</definedName>
    <definedName name="hcpiiii">#REF!</definedName>
    <definedName name="HGON100" localSheetId="0">#REF!</definedName>
    <definedName name="HGON100">#REF!</definedName>
    <definedName name="HGON140" localSheetId="0">#REF!</definedName>
    <definedName name="HGON140">#REF!</definedName>
    <definedName name="HGON180" localSheetId="0">#REF!</definedName>
    <definedName name="HGON180">#REF!</definedName>
    <definedName name="HGON210" localSheetId="0">#REF!</definedName>
    <definedName name="HGON210">#REF!</definedName>
    <definedName name="hilo" localSheetId="0">#REF!</definedName>
    <definedName name="hilo">#REF!</definedName>
    <definedName name="Hilo_de_Nylon">[19]Insumos!$B$69:$D$69</definedName>
    <definedName name="HINCA" localSheetId="0">#REF!</definedName>
    <definedName name="HINCA">#REF!</definedName>
    <definedName name="HINCA_2">"$#REF!.$#REF!$#REF!"</definedName>
    <definedName name="HINCA_3">"$#REF!.$#REF!$#REF!"</definedName>
    <definedName name="Hinca_de_Pilotes" localSheetId="0">#REF!</definedName>
    <definedName name="Hinca_de_Pilotes">#REF!</definedName>
    <definedName name="Hinca_de_Pilotes_2">#N/A</definedName>
    <definedName name="Hinca_de_Pilotes_3">#N/A</definedName>
    <definedName name="HINCADEPILOTES" localSheetId="0">#REF!</definedName>
    <definedName name="HINCADEPILOTES">#REF!</definedName>
    <definedName name="HINCADEPILOTES_2">#N/A</definedName>
    <definedName name="HINCADEPILOTES_3">#N/A</definedName>
    <definedName name="HINDUSTRIAL100" localSheetId="0">#REF!</definedName>
    <definedName name="HINDUSTRIAL100">#REF!</definedName>
    <definedName name="HINDUSTRIAL140" localSheetId="0">#REF!</definedName>
    <definedName name="HINDUSTRIAL140">#REF!</definedName>
    <definedName name="HINDUSTRIAL180" localSheetId="0">#REF!</definedName>
    <definedName name="HINDUSTRIAL180">#REF!</definedName>
    <definedName name="HINDUSTRIAL210" localSheetId="0">#REF!</definedName>
    <definedName name="HINDUSTRIAL210">#REF!</definedName>
    <definedName name="hligadora">[15]Ana!$F$3246</definedName>
    <definedName name="HOJASEGUETA" localSheetId="0">#REF!</definedName>
    <definedName name="HOJASEGUETA">#REF!</definedName>
    <definedName name="HORACIO" localSheetId="0">#REF!</definedName>
    <definedName name="HORACIO">#REF!</definedName>
    <definedName name="HORACIO_2">"$#REF!.$L$66:$W$66"</definedName>
    <definedName name="HORACIO_3">"$#REF!.$L$66:$W$66"</definedName>
    <definedName name="horadia" localSheetId="0">#REF!</definedName>
    <definedName name="horadia">#REF!</definedName>
    <definedName name="horames" localSheetId="0">#REF!</definedName>
    <definedName name="horames">#REF!</definedName>
    <definedName name="horind100" localSheetId="0">#REF!</definedName>
    <definedName name="horind100">#REF!</definedName>
    <definedName name="horind140" localSheetId="0">#REF!</definedName>
    <definedName name="horind140">#REF!</definedName>
    <definedName name="horind180" localSheetId="0">#REF!</definedName>
    <definedName name="horind180">#REF!</definedName>
    <definedName name="horind210" localSheetId="0">#REF!</definedName>
    <definedName name="horind210">#REF!</definedName>
    <definedName name="horm.1.2">'[25]Ana. Horm mexc mort'!$D$70</definedName>
    <definedName name="horm.1.3">'[29]Analisis Unit. '!$F$74</definedName>
    <definedName name="horm.1.3.5">'[29]Analisis Unit. '!$F$64</definedName>
    <definedName name="HORM124">[15]Ana!$F$3302</definedName>
    <definedName name="HORM124LIGADORA">[15]Ana!$F$3309</definedName>
    <definedName name="HORM124LIGAWINCHE">[15]Ana!$F$3316</definedName>
    <definedName name="HORM135">[15]Ana!$F$3281</definedName>
    <definedName name="HORM135LIGADORA">[15]Ana!$F$3288</definedName>
    <definedName name="HORM135LIGAWINCHE">[15]Ana!$F$3295</definedName>
    <definedName name="HORM140">[15]Ana!$F$3138</definedName>
    <definedName name="HORM160">[15]Ana!$F$3143</definedName>
    <definedName name="HORM180">[15]Ana!$F$3148</definedName>
    <definedName name="HORM210">[15]Ana!$F$3153</definedName>
    <definedName name="HORM240">[15]Ana!$F$3158</definedName>
    <definedName name="HORM250">[15]Ana!$F$3163</definedName>
    <definedName name="HORM260">[15]Ana!$F$3168</definedName>
    <definedName name="HORM280">[15]Ana!$F$3173</definedName>
    <definedName name="HORM300">[15]Ana!$F$3178</definedName>
    <definedName name="HORM315">[15]Ana!$F$3183</definedName>
    <definedName name="HORM350">[15]Ana!$F$3188</definedName>
    <definedName name="HORM400">[15]Ana!$F$3193</definedName>
    <definedName name="HORMFROT">[15]Ana!$F$4786</definedName>
    <definedName name="Hormigón_Industrial_180_Kg_cm2">[19]Insumos!$B$70:$D$70</definedName>
    <definedName name="Hormigón_Industrial_210_Kg_cm2">[43]Insumos!$B$71:$D$71</definedName>
    <definedName name="Hormigón_Industrial_210_Kg_cm2_1">[43]Insumos!$B$71:$D$71</definedName>
    <definedName name="Hormigón_Industrial_210_Kg_cm2_2">[43]Insumos!$B$71:$D$71</definedName>
    <definedName name="Hormigón_Industrial_210_Kg_cm2_3">[43]Insumos!$B$71:$D$71</definedName>
    <definedName name="Hormigón_Industrial_240_Kg_cm2" localSheetId="0">[7]Insumos!#REF!</definedName>
    <definedName name="Hormigón_Industrial_240_Kg_cm2">[7]Insumos!#REF!</definedName>
    <definedName name="HORMIGON100" localSheetId="0">#REF!</definedName>
    <definedName name="HORMIGON100">#REF!</definedName>
    <definedName name="hormigon140" localSheetId="0">#REF!</definedName>
    <definedName name="hormigon140">#REF!</definedName>
    <definedName name="hormigon180" localSheetId="0">#REF!</definedName>
    <definedName name="hormigon180">#REF!</definedName>
    <definedName name="hormigon210" localSheetId="0">#REF!</definedName>
    <definedName name="hormigon210">#REF!</definedName>
    <definedName name="hormigon240" localSheetId="0">#REF!</definedName>
    <definedName name="hormigon240">#REF!</definedName>
    <definedName name="Hormigon240i" localSheetId="0">[20]MATERIALES!#REF!</definedName>
    <definedName name="Hormigon240i">[20]MATERIALES!#REF!</definedName>
    <definedName name="hormigon280" localSheetId="0">#REF!</definedName>
    <definedName name="hormigon280">#REF!</definedName>
    <definedName name="HORMIGON350" localSheetId="0">#REF!</definedName>
    <definedName name="HORMIGON350">#REF!</definedName>
    <definedName name="HORMIGONARMADOALETAS" localSheetId="0">#REF!</definedName>
    <definedName name="HORMIGONARMADOALETAS">#REF!</definedName>
    <definedName name="HORMIGONARMADOESTRIBOS" localSheetId="0">#REF!</definedName>
    <definedName name="HORMIGONARMADOESTRIBOS">#REF!</definedName>
    <definedName name="HORMIGONARMADOGUARDARRUEDASYDEFENSASLATERALES" localSheetId="0">#REF!</definedName>
    <definedName name="HORMIGONARMADOGUARDARRUEDASYDEFENSASLATERALES">#REF!</definedName>
    <definedName name="HORMIGONARMADOGUARDARRUEDASYDEFENSASLATERALES_2">#N/A</definedName>
    <definedName name="HORMIGONARMADOGUARDARRUEDASYDEFENSASLATERALES_3">#N/A</definedName>
    <definedName name="HORMIGONARMADOLOSADEAPROCHE" localSheetId="0">#REF!</definedName>
    <definedName name="HORMIGONARMADOLOSADEAPROCHE">#REF!</definedName>
    <definedName name="HORMIGONARMADOLOSADEAPROCHE_2">#N/A</definedName>
    <definedName name="HORMIGONARMADOLOSADEAPROCHE_3">#N/A</definedName>
    <definedName name="HORMIGONARMADOLOSADETABLERO" localSheetId="0">#REF!</definedName>
    <definedName name="HORMIGONARMADOLOSADETABLERO">#REF!</definedName>
    <definedName name="HORMIGONARMADOLOSADETABLERO_2">#N/A</definedName>
    <definedName name="HORMIGONARMADOLOSADETABLERO_3">#N/A</definedName>
    <definedName name="HORMIGONARMADOVIGUETAS" localSheetId="0">#REF!</definedName>
    <definedName name="HORMIGONARMADOVIGUETAS">#REF!</definedName>
    <definedName name="HORMIGONARMADOVIGUETAS_2">#N/A</definedName>
    <definedName name="HORMIGONARMADOVIGUETAS_3">#N/A</definedName>
    <definedName name="hormigonproteccionpilas" localSheetId="0">#REF!</definedName>
    <definedName name="hormigonproteccionpilas">#REF!</definedName>
    <definedName name="HORMIGONSIMPLE" localSheetId="0">#REF!</definedName>
    <definedName name="HORMIGONSIMPLE">#REF!</definedName>
    <definedName name="HORMIGONVIGASPOSTENSADAS" localSheetId="0">#REF!</definedName>
    <definedName name="HORMIGONVIGASPOSTENSADAS">#REF!</definedName>
    <definedName name="hr.grader.cat.140h">'[17]Tarifas de Alquiler de Equipo'!$I$29</definedName>
    <definedName name="hr.pala.cat.966c">'[17]Tarifas de Alquiler de Equipo'!$I$54</definedName>
    <definedName name="hr.retro.cat.225">'[17]Tarifas de Alquiler de Equipo'!$I$41</definedName>
    <definedName name="hr.retro.cat.416">'[17]Tarifas de Alquiler de Equipo'!$I$46</definedName>
    <definedName name="hr.RodDin.dinapac.ca25">'[17]Tarifas de Alquiler de Equipo'!$I$80</definedName>
    <definedName name="hwinche">[15]Ana!$F$3253</definedName>
    <definedName name="imocolocjuntas">[41]INSUMOS!$F$261</definedName>
    <definedName name="IMPEST">[15]Ana!$F$3325</definedName>
    <definedName name="IMPREV" localSheetId="0">#REF!</definedName>
    <definedName name="IMPREV">#REF!</definedName>
    <definedName name="IMPREV." localSheetId="0">#REF!</definedName>
    <definedName name="IMPREV.">#REF!</definedName>
    <definedName name="IMPREVISTO" localSheetId="0">#REF!</definedName>
    <definedName name="IMPREVISTO">#REF!</definedName>
    <definedName name="IMPREVISTO1" localSheetId="0">#REF!</definedName>
    <definedName name="IMPREVISTO1">#REF!</definedName>
    <definedName name="IMPRIMACION" localSheetId="0">#REF!</definedName>
    <definedName name="IMPRIMACION">#REF!</definedName>
    <definedName name="INCR" localSheetId="0">#REF!</definedName>
    <definedName name="INCR">#REF!</definedName>
    <definedName name="INCREM" localSheetId="0">#REF!</definedName>
    <definedName name="INCREM">#REF!</definedName>
    <definedName name="ind.var.pre">'[17]Analisis Unitarios'!$K$2</definedName>
    <definedName name="indi" localSheetId="0">[37]Presup!#REF!</definedName>
    <definedName name="indi">[37]Presup!#REF!</definedName>
    <definedName name="indir" localSheetId="0">#REF!</definedName>
    <definedName name="indir">#REF!</definedName>
    <definedName name="ingi" localSheetId="0">#REF!</definedName>
    <definedName name="ingi">#REF!</definedName>
    <definedName name="ingii" localSheetId="0">#REF!</definedName>
    <definedName name="ingii">#REF!</definedName>
    <definedName name="ingiii" localSheetId="0">#REF!</definedName>
    <definedName name="ingiii">#REF!</definedName>
    <definedName name="ingiiii" localSheetId="0">#REF!</definedName>
    <definedName name="ingiiii">#REF!</definedName>
    <definedName name="INOALARBCO">[15]Ana!$F$3996</definedName>
    <definedName name="INOALARBCOPVC" localSheetId="0">#REF!</definedName>
    <definedName name="INOALARBCOPVC">#REF!</definedName>
    <definedName name="INOALARCOL">[15]Ana!$F$4022</definedName>
    <definedName name="INOALARCOLPVC" localSheetId="0">#REF!</definedName>
    <definedName name="INOALARCOLPVC">#REF!</definedName>
    <definedName name="INOBCOSER">[15]Ana!$F$3970</definedName>
    <definedName name="INOBCOSTAPASERPVC" localSheetId="0">#REF!</definedName>
    <definedName name="INOBCOSTAPASERPVC">#REF!</definedName>
    <definedName name="INOBCOTAPASER">[15]Ana!$F$3944</definedName>
    <definedName name="INOBCOTAPASERPVC" localSheetId="0">#REF!</definedName>
    <definedName name="INOBCOTAPASERPVC">#REF!</definedName>
    <definedName name="inodorosimplex" localSheetId="0">#REF!</definedName>
    <definedName name="inodorosimplex">#REF!</definedName>
    <definedName name="INOFLUXBCOCONTRA" localSheetId="0">#REF!</definedName>
    <definedName name="INOFLUXBCOCONTRA">#REF!</definedName>
    <definedName name="ins_abrasadera_1.5pulg" localSheetId="0">#REF!</definedName>
    <definedName name="ins_abrasadera_1.5pulg">#REF!</definedName>
    <definedName name="ins_abrasadera_1pulg" localSheetId="0">#REF!</definedName>
    <definedName name="ins_abrasadera_1pulg">#REF!</definedName>
    <definedName name="ins_abrasadera_2pulg" localSheetId="0">#REF!</definedName>
    <definedName name="ins_abrasadera_2pulg">#REF!</definedName>
    <definedName name="ins_abrasadera_3pulg" localSheetId="0">#REF!</definedName>
    <definedName name="ins_abrasadera_3pulg">#REF!</definedName>
    <definedName name="ins_abrasadera_4pulg" localSheetId="0">#REF!</definedName>
    <definedName name="ins_abrasadera_4pulg">#REF!</definedName>
    <definedName name="ins_acero" localSheetId="0">#REF!</definedName>
    <definedName name="ins_acero">#REF!</definedName>
    <definedName name="ins_adap_cpvc_0.5pulg" localSheetId="0">#REF!</definedName>
    <definedName name="ins_adap_cpvc_0.5pulg">#REF!</definedName>
    <definedName name="ins_adap_pvc_0.5pulg" localSheetId="0">#REF!</definedName>
    <definedName name="ins_adap_pvc_0.5pulg">#REF!</definedName>
    <definedName name="ins_adap_pvc_0.75pulg" localSheetId="0">#REF!</definedName>
    <definedName name="ins_adap_pvc_0.75pulg">#REF!</definedName>
    <definedName name="ins_adap_pvc_1.5pulg" localSheetId="0">#REF!</definedName>
    <definedName name="ins_adap_pvc_1.5pulg">#REF!</definedName>
    <definedName name="ins_adap_pvc_1pulg" localSheetId="0">#REF!</definedName>
    <definedName name="ins_adap_pvc_1pulg">#REF!</definedName>
    <definedName name="ins_adap_pvc_2pulg" localSheetId="0">#REF!</definedName>
    <definedName name="ins_adap_pvc_2pulg">#REF!</definedName>
    <definedName name="ins_agua" localSheetId="0">#REF!</definedName>
    <definedName name="ins_agua">#REF!</definedName>
    <definedName name="ins_alambre" localSheetId="0">#REF!</definedName>
    <definedName name="ins_alambre">#REF!</definedName>
    <definedName name="ins_alquiler_compactador" localSheetId="0">#REF!</definedName>
    <definedName name="ins_alquiler_compactador">#REF!</definedName>
    <definedName name="ins_alquiler_compresor" localSheetId="0">#REF!</definedName>
    <definedName name="ins_alquiler_compresor">#REF!</definedName>
    <definedName name="ins_arandela_inodoro" localSheetId="0">#REF!</definedName>
    <definedName name="ins_arandela_inodoro">#REF!</definedName>
    <definedName name="ins_arena_fina" localSheetId="0">#REF!</definedName>
    <definedName name="ins_arena_fina">#REF!</definedName>
    <definedName name="ins_arena_gruesa" localSheetId="0">#REF!</definedName>
    <definedName name="ins_arena_gruesa">#REF!</definedName>
    <definedName name="ins_bañera" localSheetId="0">#REF!</definedName>
    <definedName name="ins_bañera">#REF!</definedName>
    <definedName name="ins_barra_unitrox" localSheetId="0">#REF!</definedName>
    <definedName name="ins_barra_unitrox">#REF!</definedName>
    <definedName name="ins_blocks_6pulg" localSheetId="0">#REF!</definedName>
    <definedName name="ins_blocks_6pulg">#REF!</definedName>
    <definedName name="ins_blocks_8pulg" localSheetId="0">#REF!</definedName>
    <definedName name="ins_blocks_8pulg">#REF!</definedName>
    <definedName name="ins_calentador_electrico" localSheetId="0">#REF!</definedName>
    <definedName name="ins_calentador_electrico">#REF!</definedName>
    <definedName name="ins_cemento_blanco" localSheetId="0">#REF!</definedName>
    <definedName name="ins_cemento_blanco">#REF!</definedName>
    <definedName name="ins_cemento_cpvc" localSheetId="0">#REF!</definedName>
    <definedName name="ins_cemento_cpvc">#REF!</definedName>
    <definedName name="ins_cemento_gris" localSheetId="0">#REF!</definedName>
    <definedName name="ins_cemento_gris">#REF!</definedName>
    <definedName name="ins_cemento_pvc" localSheetId="0">#REF!</definedName>
    <definedName name="ins_cemento_pvc">#REF!</definedName>
    <definedName name="ins_check_hor_2pulg" localSheetId="0">#REF!</definedName>
    <definedName name="ins_check_hor_2pulg">#REF!</definedName>
    <definedName name="ins_check_ver_3pulg" localSheetId="0">#REF!</definedName>
    <definedName name="ins_check_ver_3pulg">#REF!</definedName>
    <definedName name="ins_clavo_acero" localSheetId="0">#REF!</definedName>
    <definedName name="ins_clavo_acero">#REF!</definedName>
    <definedName name="ins_clavo_corriente" localSheetId="0">#REF!</definedName>
    <definedName name="ins_clavo_corriente">#REF!</definedName>
    <definedName name="ins_codo_cpvc_0.5pulg" localSheetId="0">#REF!</definedName>
    <definedName name="ins_codo_cpvc_0.5pulg">#REF!</definedName>
    <definedName name="ins_codo_cpvc_0.75pulg" localSheetId="0">#REF!</definedName>
    <definedName name="ins_codo_cpvc_0.75pulg">#REF!</definedName>
    <definedName name="ins_codo_hg_2hg" localSheetId="0">#REF!</definedName>
    <definedName name="ins_codo_hg_2hg">#REF!</definedName>
    <definedName name="ins_codo_hg_3hg" localSheetId="0">#REF!</definedName>
    <definedName name="ins_codo_hg_3hg">#REF!</definedName>
    <definedName name="ins_codo_pvc_drenaje_2pulgx45" localSheetId="0">#REF!</definedName>
    <definedName name="ins_codo_pvc_drenaje_2pulgx45">#REF!</definedName>
    <definedName name="ins_codo_pvc_drenaje_2pulgx90" localSheetId="0">#REF!</definedName>
    <definedName name="ins_codo_pvc_drenaje_2pulgx90">#REF!</definedName>
    <definedName name="ins_codo_pvc_drenaje_3pulgx45" localSheetId="0">#REF!</definedName>
    <definedName name="ins_codo_pvc_drenaje_3pulgx45">#REF!</definedName>
    <definedName name="ins_codo_pvc_drenaje_3pulgx90" localSheetId="0">#REF!</definedName>
    <definedName name="ins_codo_pvc_drenaje_3pulgx90">#REF!</definedName>
    <definedName name="ins_codo_pvc_drenaje_4pulgx45" localSheetId="0">#REF!</definedName>
    <definedName name="ins_codo_pvc_drenaje_4pulgx45">#REF!</definedName>
    <definedName name="ins_codo_pvc_drenaje_4pulgx90" localSheetId="0">#REF!</definedName>
    <definedName name="ins_codo_pvc_drenaje_4pulgx90">#REF!</definedName>
    <definedName name="ins_codo_pvc_presion_0.5pulg" localSheetId="0">#REF!</definedName>
    <definedName name="ins_codo_pvc_presion_0.5pulg">#REF!</definedName>
    <definedName name="ins_codo_pvc_presion_0.75pulg" localSheetId="0">#REF!</definedName>
    <definedName name="ins_codo_pvc_presion_0.75pulg">#REF!</definedName>
    <definedName name="ins_codo_pvc_presion_1.5pulg" localSheetId="0">#REF!</definedName>
    <definedName name="ins_codo_pvc_presion_1.5pulg">#REF!</definedName>
    <definedName name="ins_codo_pvc_presion_1pulg" localSheetId="0">#REF!</definedName>
    <definedName name="ins_codo_pvc_presion_1pulg">#REF!</definedName>
    <definedName name="ins_codo_pvc_presion_2pulg" localSheetId="0">#REF!</definedName>
    <definedName name="ins_codo_pvc_presion_2pulg">#REF!</definedName>
    <definedName name="ins_codo_pvc_presion_3pulg" localSheetId="0">#REF!</definedName>
    <definedName name="ins_codo_pvc_presion_3pulg">#REF!</definedName>
    <definedName name="ins_colg_0.5pulg" localSheetId="0">#REF!</definedName>
    <definedName name="ins_colg_0.5pulg">#REF!</definedName>
    <definedName name="ins_colg_0.75pulg" localSheetId="0">#REF!</definedName>
    <definedName name="ins_colg_0.75pulg">#REF!</definedName>
    <definedName name="ins_colg_1.5pulg" localSheetId="0">#REF!</definedName>
    <definedName name="ins_colg_1.5pulg">#REF!</definedName>
    <definedName name="ins_colg_1pulg" localSheetId="0">#REF!</definedName>
    <definedName name="ins_colg_1pulg">#REF!</definedName>
    <definedName name="ins_colg_2pulg" localSheetId="0">#REF!</definedName>
    <definedName name="ins_colg_2pulg">#REF!</definedName>
    <definedName name="ins_colg_3pulg" localSheetId="0">#REF!</definedName>
    <definedName name="ins_colg_3pulg">#REF!</definedName>
    <definedName name="ins_colg_4pulg" localSheetId="0">#REF!</definedName>
    <definedName name="ins_colg_4pulg">#REF!</definedName>
    <definedName name="ins_coupling_cpvc_1.5pulg" localSheetId="0">#REF!</definedName>
    <definedName name="ins_coupling_cpvc_1.5pulg">#REF!</definedName>
    <definedName name="ins_cubre_falta" localSheetId="0">#REF!</definedName>
    <definedName name="ins_cubre_falta">#REF!</definedName>
    <definedName name="ins_drenaje_balcon_a" localSheetId="0">#REF!</definedName>
    <definedName name="ins_drenaje_balcon_a">#REF!</definedName>
    <definedName name="ins_drenaje_balcon_b" localSheetId="0">#REF!</definedName>
    <definedName name="ins_drenaje_balcon_b">#REF!</definedName>
    <definedName name="ins_fregadero" localSheetId="0">#REF!</definedName>
    <definedName name="ins_fregadero">#REF!</definedName>
    <definedName name="ins_gasoil" localSheetId="0">#REF!</definedName>
    <definedName name="ins_gasoil">#REF!</definedName>
    <definedName name="ins_grava_combinada" localSheetId="0">#REF!</definedName>
    <definedName name="ins_grava_combinada">#REF!</definedName>
    <definedName name="ins_inodoro" localSheetId="0">#REF!</definedName>
    <definedName name="ins_inodoro">#REF!</definedName>
    <definedName name="ins_jacuzzi" localSheetId="0">#REF!</definedName>
    <definedName name="ins_jacuzzi">#REF!</definedName>
    <definedName name="ins_juego_accesorios" localSheetId="0">#REF!</definedName>
    <definedName name="ins_juego_accesorios">#REF!</definedName>
    <definedName name="ins_junta_cera" localSheetId="0">#REF!</definedName>
    <definedName name="ins_junta_cera">#REF!</definedName>
    <definedName name="ins_lavamanos" localSheetId="0">#REF!</definedName>
    <definedName name="ins_lavamanos">#REF!</definedName>
    <definedName name="ins_llave_angular" localSheetId="0">#REF!</definedName>
    <definedName name="ins_llave_angular">#REF!</definedName>
    <definedName name="ins_llave_chorro" localSheetId="0">#REF!</definedName>
    <definedName name="ins_llave_chorro">#REF!</definedName>
    <definedName name="ins_madera" localSheetId="0">#REF!</definedName>
    <definedName name="ins_madera">#REF!</definedName>
    <definedName name="ins_mezcla_pañete" localSheetId="0">#REF!</definedName>
    <definedName name="ins_mezcla_pañete">#REF!</definedName>
    <definedName name="ins_mezcladora_bañera" localSheetId="0">#REF!</definedName>
    <definedName name="ins_mezcladora_bañera">#REF!</definedName>
    <definedName name="ins_mezcladora_fregadero" localSheetId="0">#REF!</definedName>
    <definedName name="ins_mezcladora_fregadero">#REF!</definedName>
    <definedName name="ins_mezcladora_jacuzzi" localSheetId="0">#REF!</definedName>
    <definedName name="ins_mezcladora_jacuzzi">#REF!</definedName>
    <definedName name="ins_mezcladora_lavamanos" localSheetId="0">#REF!</definedName>
    <definedName name="ins_mezcladora_lavamanos">#REF!</definedName>
    <definedName name="ins_mortero_13" localSheetId="0">#REF!</definedName>
    <definedName name="ins_mortero_13">#REF!</definedName>
    <definedName name="ins_mortero_14" localSheetId="0">#REF!</definedName>
    <definedName name="ins_mortero_14">#REF!</definedName>
    <definedName name="ins_niple_cromado" localSheetId="0">#REF!</definedName>
    <definedName name="ins_niple_cromado">#REF!</definedName>
    <definedName name="ins_parrilla_piso" localSheetId="0">#REF!</definedName>
    <definedName name="ins_parrilla_piso">#REF!</definedName>
    <definedName name="ins_pintura" localSheetId="0">#REF!</definedName>
    <definedName name="ins_pintura">#REF!</definedName>
    <definedName name="ins_red_cpvc_0.75x0.5pulg" localSheetId="0">#REF!</definedName>
    <definedName name="ins_red_cpvc_0.75x0.5pulg">#REF!</definedName>
    <definedName name="ins_red_hg_3x2" localSheetId="0">#REF!</definedName>
    <definedName name="ins_red_hg_3x2">#REF!</definedName>
    <definedName name="ins_red_pvc_3x2pulg" localSheetId="0">#REF!</definedName>
    <definedName name="ins_red_pvc_3x2pulg">#REF!</definedName>
    <definedName name="ins_red_pvc_4x2pulg" localSheetId="0">#REF!</definedName>
    <definedName name="ins_red_pvc_4x2pulg">#REF!</definedName>
    <definedName name="ins_red_pvc_4x3pulg" localSheetId="0">#REF!</definedName>
    <definedName name="ins_red_pvc_4x3pulg">#REF!</definedName>
    <definedName name="ins_red_pvc_presion_0.75x0.5pulg" localSheetId="0">#REF!</definedName>
    <definedName name="ins_red_pvc_presion_0.75x0.5pulg">#REF!</definedName>
    <definedName name="ins_red_pvc_presion_1.5x0.75pulg" localSheetId="0">#REF!</definedName>
    <definedName name="ins_red_pvc_presion_1.5x0.75pulg">#REF!</definedName>
    <definedName name="ins_red_pvc_presion_1.5x1pulg" localSheetId="0">#REF!</definedName>
    <definedName name="ins_red_pvc_presion_1.5x1pulg">#REF!</definedName>
    <definedName name="ins_red_pvc_presion_1x0.5pulg" localSheetId="0">#REF!</definedName>
    <definedName name="ins_red_pvc_presion_1x0.5pulg">#REF!</definedName>
    <definedName name="ins_red_pvc_presion_1x0.75pulg" localSheetId="0">#REF!</definedName>
    <definedName name="ins_red_pvc_presion_1x0.75pulg">#REF!</definedName>
    <definedName name="ins_red_pvc_presion_2x1.5pulg" localSheetId="0">#REF!</definedName>
    <definedName name="ins_red_pvc_presion_2x1.5pulg">#REF!</definedName>
    <definedName name="ins_red_pvc_presion_2x1pulg" localSheetId="0">#REF!</definedName>
    <definedName name="ins_red_pvc_presion_2x1pulg">#REF!</definedName>
    <definedName name="ins_red_pvc_presion_3x1.5pulg" localSheetId="0">#REF!</definedName>
    <definedName name="ins_red_pvc_presion_3x1.5pulg">#REF!</definedName>
    <definedName name="ins_red_pvc_presion_3x1pulg" localSheetId="0">#REF!</definedName>
    <definedName name="ins_red_pvc_presion_3x1pulg">#REF!</definedName>
    <definedName name="ins_red_pvc_presion_3x2pulg" localSheetId="0">#REF!</definedName>
    <definedName name="ins_red_pvc_presion_3x2pulg">#REF!</definedName>
    <definedName name="ins_regla" localSheetId="0">#REF!</definedName>
    <definedName name="ins_regla">#REF!</definedName>
    <definedName name="ins_rejilla_techo" localSheetId="0">#REF!</definedName>
    <definedName name="ins_rejilla_techo">#REF!</definedName>
    <definedName name="ins_sifon_2pulg" localSheetId="0">#REF!</definedName>
    <definedName name="ins_sifon_2pulg">#REF!</definedName>
    <definedName name="ins_tarugo_0.375pulg" localSheetId="0">#REF!</definedName>
    <definedName name="ins_tarugo_0.375pulg">#REF!</definedName>
    <definedName name="ins_tarugo_0.5pulg" localSheetId="0">#REF!</definedName>
    <definedName name="ins_tarugo_0.5pulg">#REF!</definedName>
    <definedName name="ins_tee_cpvc_0.5pulg" localSheetId="0">#REF!</definedName>
    <definedName name="ins_tee_cpvc_0.5pulg">#REF!</definedName>
    <definedName name="ins_tee_cpvc_0.75pulg" localSheetId="0">#REF!</definedName>
    <definedName name="ins_tee_cpvc_0.75pulg">#REF!</definedName>
    <definedName name="ins_tee_hg_3hg" localSheetId="0">#REF!</definedName>
    <definedName name="ins_tee_hg_3hg">#REF!</definedName>
    <definedName name="ins_tee_pvc_presion_0.5pulg" localSheetId="0">#REF!</definedName>
    <definedName name="ins_tee_pvc_presion_0.5pulg">#REF!</definedName>
    <definedName name="ins_tee_pvc_presion_0.75pulg" localSheetId="0">#REF!</definedName>
    <definedName name="ins_tee_pvc_presion_0.75pulg">#REF!</definedName>
    <definedName name="ins_tee_pvc_presion_1.5pulg" localSheetId="0">#REF!</definedName>
    <definedName name="ins_tee_pvc_presion_1.5pulg">#REF!</definedName>
    <definedName name="ins_tee_pvc_presion_1pulg" localSheetId="0">#REF!</definedName>
    <definedName name="ins_tee_pvc_presion_1pulg">#REF!</definedName>
    <definedName name="ins_tee_pvc_presion_2pulg" localSheetId="0">#REF!</definedName>
    <definedName name="ins_tee_pvc_presion_2pulg">#REF!</definedName>
    <definedName name="ins_tee_pvc_presion_3pulg" localSheetId="0">#REF!</definedName>
    <definedName name="ins_tee_pvc_presion_3pulg">#REF!</definedName>
    <definedName name="ins_tornillo_0.375pulg" localSheetId="0">#REF!</definedName>
    <definedName name="ins_tornillo_0.375pulg">#REF!</definedName>
    <definedName name="ins_tornillo_fijacion" localSheetId="0">#REF!</definedName>
    <definedName name="ins_tornillo_fijacion">#REF!</definedName>
    <definedName name="ins_tub_cpvc_0.5pulg" localSheetId="0">#REF!</definedName>
    <definedName name="ins_tub_cpvc_0.5pulg">#REF!</definedName>
    <definedName name="ins_tub_cpvc_0.75pulg" localSheetId="0">#REF!</definedName>
    <definedName name="ins_tub_cpvc_0.75pulg">#REF!</definedName>
    <definedName name="ins_tub_hg_2pulg" localSheetId="0">#REF!</definedName>
    <definedName name="ins_tub_hg_2pulg">#REF!</definedName>
    <definedName name="ins_tub_hg_3pulg" localSheetId="0">#REF!</definedName>
    <definedName name="ins_tub_hg_3pulg">#REF!</definedName>
    <definedName name="ins_tub_pvc_sch40_0.5pul" localSheetId="0">#REF!</definedName>
    <definedName name="ins_tub_pvc_sch40_0.5pul">#REF!</definedName>
    <definedName name="ins_tub_pvc_sch40_0.75pul" localSheetId="0">#REF!</definedName>
    <definedName name="ins_tub_pvc_sch40_0.75pul">#REF!</definedName>
    <definedName name="ins_tub_pvc_sch40_1.5pul" localSheetId="0">#REF!</definedName>
    <definedName name="ins_tub_pvc_sch40_1.5pul">#REF!</definedName>
    <definedName name="ins_tub_pvc_sch40_1pul" localSheetId="0">#REF!</definedName>
    <definedName name="ins_tub_pvc_sch40_1pul">#REF!</definedName>
    <definedName name="ins_tub_pvc_sdr21_2pulg" localSheetId="0">#REF!</definedName>
    <definedName name="ins_tub_pvc_sdr21_2pulg">#REF!</definedName>
    <definedName name="ins_tub_pvc_sdr21_3pulg" localSheetId="0">#REF!</definedName>
    <definedName name="ins_tub_pvc_sdr21_3pulg">#REF!</definedName>
    <definedName name="ins_tub_pvc_sdr26_2pulg" localSheetId="0">#REF!</definedName>
    <definedName name="ins_tub_pvc_sdr26_2pulg">#REF!</definedName>
    <definedName name="ins_tub_pvc_sdr26_3pulg" localSheetId="0">#REF!</definedName>
    <definedName name="ins_tub_pvc_sdr26_3pulg">#REF!</definedName>
    <definedName name="ins_tub_pvc_sdr32.5_4pulg" localSheetId="0">#REF!</definedName>
    <definedName name="ins_tub_pvc_sdr32.5_4pulg">#REF!</definedName>
    <definedName name="ins_tub_pvc_sdr32.5_6pulg" localSheetId="0">#REF!</definedName>
    <definedName name="ins_tub_pvc_sdr32.5_6pulg">#REF!</definedName>
    <definedName name="ins_tubo_flexible" localSheetId="0">#REF!</definedName>
    <definedName name="ins_tubo_flexible">#REF!</definedName>
    <definedName name="ins_tuerca_0.375pulg" localSheetId="0">#REF!</definedName>
    <definedName name="ins_tuerca_0.375pulg">#REF!</definedName>
    <definedName name="ins_tuerca_0.5pulg" localSheetId="0">#REF!</definedName>
    <definedName name="ins_tuerca_0.5pulg">#REF!</definedName>
    <definedName name="ins_valvula_0.75pulg" localSheetId="0">#REF!</definedName>
    <definedName name="ins_valvula_0.75pulg">#REF!</definedName>
    <definedName name="ins_valvula_1.5pulg" localSheetId="0">#REF!</definedName>
    <definedName name="ins_valvula_1.5pulg">#REF!</definedName>
    <definedName name="ins_valvula_1pulg" localSheetId="0">#REF!</definedName>
    <definedName name="ins_valvula_1pulg">#REF!</definedName>
    <definedName name="ins_valvula_2pulg" localSheetId="0">#REF!</definedName>
    <definedName name="ins_valvula_2pulg">#REF!</definedName>
    <definedName name="ins_valvula_reguladora_1pulg" localSheetId="0">#REF!</definedName>
    <definedName name="ins_valvula_reguladora_1pulg">#REF!</definedName>
    <definedName name="ins_valvula_reguladora_2pulg" localSheetId="0">#REF!</definedName>
    <definedName name="ins_valvula_reguladora_2pulg">#REF!</definedName>
    <definedName name="ins_varilla_0.375pulg" localSheetId="0">#REF!</definedName>
    <definedName name="ins_varilla_0.375pulg">#REF!</definedName>
    <definedName name="ins_varilla_0.5pulg" localSheetId="0">#REF!</definedName>
    <definedName name="ins_varilla_0.5pulg">#REF!</definedName>
    <definedName name="ins_yee_pvc_drenaje_2pulg" localSheetId="0">#REF!</definedName>
    <definedName name="ins_yee_pvc_drenaje_2pulg">#REF!</definedName>
    <definedName name="ins_yee_pvc_drenaje_3pulg" localSheetId="0">#REF!</definedName>
    <definedName name="ins_yee_pvc_drenaje_3pulg">#REF!</definedName>
    <definedName name="ins_yee_pvc_drenaje_4pulg" localSheetId="0">#REF!</definedName>
    <definedName name="ins_yee_pvc_drenaje_4pulg">#REF!</definedName>
    <definedName name="INSTVENT" localSheetId="0">#REF!</definedName>
    <definedName name="INSTVENT">#REF!</definedName>
    <definedName name="INTERRUPTOR3VIAS">[15]Ana!$F$3388</definedName>
    <definedName name="INTERRUPTOR4VIAS">[15]Ana!$F$3399</definedName>
    <definedName name="INTERRUPTORDOBLE">[15]Ana!$F$3366</definedName>
    <definedName name="INTERRUPTORPILOTO">[15]Ana!$F$3410</definedName>
    <definedName name="INTERRUPTORSENCILLO">[15]Ana!$F$3355</definedName>
    <definedName name="INTERRUPTORTRIPLE">[15]Ana!$F$3377</definedName>
    <definedName name="itabo" localSheetId="0">#REF!</definedName>
    <definedName name="itabo">#REF!</definedName>
    <definedName name="itbi" localSheetId="0">#REF!</definedName>
    <definedName name="itbi">#REF!</definedName>
    <definedName name="ITBIS">[44]Insumos!$G$2</definedName>
    <definedName name="ITBS" localSheetId="0">#REF!</definedName>
    <definedName name="ITBS">#REF!</definedName>
    <definedName name="Item2">#N/A</definedName>
    <definedName name="Izado_de_Tabletas" localSheetId="0">#REF!</definedName>
    <definedName name="Izado_de_Tabletas">#REF!</definedName>
    <definedName name="Izado_de_Tabletas_2">#N/A</definedName>
    <definedName name="Izado_de_Tabletas_3">#N/A</definedName>
    <definedName name="IZAJE" localSheetId="0">#REF!</definedName>
    <definedName name="IZAJE">#REF!</definedName>
    <definedName name="IZAJE_2">"$#REF!.$#REF!$#REF!"</definedName>
    <definedName name="IZAJE_3">"$#REF!.$#REF!$#REF!"</definedName>
    <definedName name="Izaje_de_Vigas_Postensadas" localSheetId="0">#REF!</definedName>
    <definedName name="Izaje_de_Vigas_Postensadas">#REF!</definedName>
    <definedName name="Izaje_de_Vigas_Postensadas_2">#N/A</definedName>
    <definedName name="Izaje_de_Vigas_Postensadas_3">#N/A</definedName>
    <definedName name="jminimo" localSheetId="0">#REF!</definedName>
    <definedName name="jminimo">#REF!</definedName>
    <definedName name="Jose" localSheetId="0">[38]INSUMOS!#REF!</definedName>
    <definedName name="Jose">[38]INSUMOS!#REF!</definedName>
    <definedName name="JUNTACERA" localSheetId="0">#REF!</definedName>
    <definedName name="JUNTACERA">#REF!</definedName>
    <definedName name="kerosene" localSheetId="0">#REF!</definedName>
    <definedName name="kerosene">#REF!</definedName>
    <definedName name="kglb">0.453592</definedName>
    <definedName name="Kilometro">[20]EQUIPOS!$I$25</definedName>
    <definedName name="komatsu" localSheetId="0">'[18]Listado Equipos a utilizar'!#REF!</definedName>
    <definedName name="komatsu">'[18]Listado Equipos a utilizar'!#REF!</definedName>
    <definedName name="LARRASTRE4SDR41MCONTRA" localSheetId="0">#REF!</definedName>
    <definedName name="LARRASTRE4SDR41MCONTRA">#REF!</definedName>
    <definedName name="LARRASTRE6SDR41MCONTRA" localSheetId="0">#REF!</definedName>
    <definedName name="LARRASTRE6SDR41MCONTRA">#REF!</definedName>
    <definedName name="LATEX" localSheetId="0">#REF!</definedName>
    <definedName name="LATEX">#REF!</definedName>
    <definedName name="LAVADEROSENCILLO" localSheetId="0">#REF!</definedName>
    <definedName name="LAVADEROSENCILLO">#REF!</definedName>
    <definedName name="LAVGRA1BCO">[15]Ana!$F$4071</definedName>
    <definedName name="LAVGRA1BCOPVC" localSheetId="0">#REF!</definedName>
    <definedName name="LAVGRA1BCOPVC">#REF!</definedName>
    <definedName name="LAVGRA2BCO">[15]Ana!$F$4046</definedName>
    <definedName name="LAVGRA2BCOPVC" localSheetId="0">#REF!</definedName>
    <definedName name="LAVGRA2BCOPVC">#REF!</definedName>
    <definedName name="LAVM1917BCO">[15]Ana!$F$4097</definedName>
    <definedName name="LAVM1917BCOPVC" localSheetId="0">#REF!</definedName>
    <definedName name="LAVM1917BCOPVC">#REF!</definedName>
    <definedName name="LAVM1917COL">[15]Ana!$F$4123</definedName>
    <definedName name="LAVM1917COLPVC" localSheetId="0">#REF!</definedName>
    <definedName name="LAVM1917COLPVC">#REF!</definedName>
    <definedName name="LAVMOVABCO">[15]Ana!$F$4150</definedName>
    <definedName name="LAVMOVABCOPVC" localSheetId="0">#REF!</definedName>
    <definedName name="LAVMOVABCOPVC">#REF!</definedName>
    <definedName name="LAVMOVACOL">[15]Ana!$F$4177</definedName>
    <definedName name="LAVMOVACOLPVC" localSheetId="0">#REF!</definedName>
    <definedName name="LAVMOVACOLPVC">#REF!</definedName>
    <definedName name="LAVMSERBCO">[15]Ana!$F$4203</definedName>
    <definedName name="LAVMSERBCOPVC" localSheetId="0">#REF!</definedName>
    <definedName name="LAVMSERBCOPVC">#REF!</definedName>
    <definedName name="LAVOVAEMPBCOCONTRA" localSheetId="0">#REF!</definedName>
    <definedName name="LAVOVAEMPBCOCONTRA">#REF!</definedName>
    <definedName name="lbalmbre18">'[29]Analisis Unit. '!$F$39</definedName>
    <definedName name="lbkg" localSheetId="0">#REF!</definedName>
    <definedName name="lbkg">#REF!</definedName>
    <definedName name="Ligado_y_vaciado" localSheetId="0">#REF!</definedName>
    <definedName name="Ligado_y_vaciado">#REF!</definedName>
    <definedName name="Ligado_y_vaciado_2">#N/A</definedName>
    <definedName name="Ligado_y_vaciado_3">#N/A</definedName>
    <definedName name="Ligado_y_Vaciado_a_Mano">[19]Insumos!$B$136:$D$136</definedName>
    <definedName name="Ligado_y_Vaciado_con_ligadora_y_Winche" localSheetId="0">[7]Insumos!#REF!</definedName>
    <definedName name="Ligado_y_Vaciado_con_ligadora_y_Winche">[7]Insumos!#REF!</definedName>
    <definedName name="Ligado_y_Vaciado_Hormigón_Industrial_____20_M3" localSheetId="0">[7]Insumos!#REF!</definedName>
    <definedName name="Ligado_y_Vaciado_Hormigón_Industrial_____20_M3">[7]Insumos!#REF!</definedName>
    <definedName name="Ligado_y_Vaciado_Hormigón_Industrial_____4_M3" localSheetId="0">[7]Insumos!#REF!</definedName>
    <definedName name="Ligado_y_Vaciado_Hormigón_Industrial_____4_M3">[7]Insumos!#REF!</definedName>
    <definedName name="Ligado_y_Vaciado_Hormigón_Industrial___10__20_M3" localSheetId="0">[7]Insumos!#REF!</definedName>
    <definedName name="Ligado_y_Vaciado_Hormigón_Industrial___10__20_M3">[7]Insumos!#REF!</definedName>
    <definedName name="Ligado_y_Vaciado_Hormigón_Industrial___4__10_M3" localSheetId="0">[7]Insumos!#REF!</definedName>
    <definedName name="Ligado_y_Vaciado_Hormigón_Industrial___4__10_M3">[7]Insumos!#REF!</definedName>
    <definedName name="ligadohormigon" localSheetId="0">[20]OBRAMANO!#REF!</definedName>
    <definedName name="ligadohormigon">[20]OBRAMANO!#REF!</definedName>
    <definedName name="ligadora" localSheetId="0">'[18]Listado Equipos a utilizar'!#REF!</definedName>
    <definedName name="ligadora">'[18]Listado Equipos a utilizar'!#REF!</definedName>
    <definedName name="Ligadora_de_1_funda" localSheetId="0">#REF!</definedName>
    <definedName name="Ligadora_de_1_funda">#REF!</definedName>
    <definedName name="Ligadora_de_1_funda_2">#N/A</definedName>
    <definedName name="Ligadora_de_1_funda_3">#N/A</definedName>
    <definedName name="Ligadora_de_2_funda" localSheetId="0">#REF!</definedName>
    <definedName name="Ligadora_de_2_funda">#REF!</definedName>
    <definedName name="Ligadora_de_2_funda_2">#N/A</definedName>
    <definedName name="Ligadora_de_2_funda_3">#N/A</definedName>
    <definedName name="LIGALIGA">[15]Ana!$F$3262</definedName>
    <definedName name="ligawinche">[15]Ana!$F$3274</definedName>
    <definedName name="limp.des.destronque">'[17]Analisis Unitarios'!$E$500</definedName>
    <definedName name="LIMPESC" localSheetId="0">#REF!</definedName>
    <definedName name="LIMPESC">#REF!</definedName>
    <definedName name="limpi" localSheetId="0">#REF!</definedName>
    <definedName name="limpi">#REF!</definedName>
    <definedName name="limpii" localSheetId="0">#REF!</definedName>
    <definedName name="limpii">#REF!</definedName>
    <definedName name="limpiii" localSheetId="0">#REF!</definedName>
    <definedName name="limpiii">#REF!</definedName>
    <definedName name="limpiiii" localSheetId="0">#REF!</definedName>
    <definedName name="limpiiii">#REF!</definedName>
    <definedName name="LIMPSALCERA" localSheetId="0">#REF!</definedName>
    <definedName name="LIMPSALCERA">#REF!</definedName>
    <definedName name="LIMPTUBOCPVC14" localSheetId="0">#REF!</definedName>
    <definedName name="LIMPTUBOCPVC14">#REF!</definedName>
    <definedName name="LIMPTUBOCPVCPINTA" localSheetId="0">#REF!</definedName>
    <definedName name="LIMPTUBOCPVCPINTA">#REF!</definedName>
    <definedName name="LIMPZOC" localSheetId="0">#REF!</definedName>
    <definedName name="LIMPZOC">#REF!</definedName>
    <definedName name="LINE" localSheetId="0" hidden="1">'[22]ANALISIS STO DGO'!#REF!</definedName>
    <definedName name="LINE" hidden="1">'[22]ANALISIS STO DGO'!#REF!</definedName>
    <definedName name="lineout" localSheetId="0" hidden="1">'[22]ANALISIS STO DGO'!#REF!</definedName>
    <definedName name="lineout" hidden="1">'[22]ANALISIS STO DGO'!#REF!</definedName>
    <definedName name="lista" localSheetId="0">#REF!</definedName>
    <definedName name="lista">#REF!</definedName>
    <definedName name="LISTADO" localSheetId="0">#REF!</definedName>
    <definedName name="LISTADO">#REF!</definedName>
    <definedName name="Listelos_de_20_Cms_en_Baños">[19]Insumos!$B$44:$D$44</definedName>
    <definedName name="llaveacero" localSheetId="0">#REF!</definedName>
    <definedName name="llaveacero">#REF!</definedName>
    <definedName name="llaveacondicionamientohinca" localSheetId="0">#REF!</definedName>
    <definedName name="llaveacondicionamientohinca">#REF!</definedName>
    <definedName name="llaveacondicionamientohinca_2">#N/A</definedName>
    <definedName name="llaveacondicionamientohinca_3">#N/A</definedName>
    <definedName name="llaveagregado" localSheetId="0">#REF!</definedName>
    <definedName name="llaveagregado">#REF!</definedName>
    <definedName name="llaveagua" localSheetId="0">#REF!</definedName>
    <definedName name="llaveagua">#REF!</definedName>
    <definedName name="llavealambre" localSheetId="0">#REF!</definedName>
    <definedName name="llavealambre">#REF!</definedName>
    <definedName name="llaveanclajedepilotes" localSheetId="0">#REF!</definedName>
    <definedName name="llaveanclajedepilotes">#REF!</definedName>
    <definedName name="LLAVEANGULAR" localSheetId="0">#REF!</definedName>
    <definedName name="LLAVEANGULAR">#REF!</definedName>
    <definedName name="llavecablepostensado" localSheetId="0">#REF!</definedName>
    <definedName name="llavecablepostensado">#REF!</definedName>
    <definedName name="llavecastingbed" localSheetId="0">#REF!</definedName>
    <definedName name="llavecastingbed">#REF!</definedName>
    <definedName name="llavecemento" localSheetId="0">#REF!</definedName>
    <definedName name="llavecemento">#REF!</definedName>
    <definedName name="LLAVECHORRO" localSheetId="0">#REF!</definedName>
    <definedName name="LLAVECHORRO">#REF!</definedName>
    <definedName name="llaveclavos" localSheetId="0">#REF!</definedName>
    <definedName name="llaveclavos">#REF!</definedName>
    <definedName name="llavecuradoyaditivo" localSheetId="0">#REF!</definedName>
    <definedName name="llavecuradoyaditivo">#REF!</definedName>
    <definedName name="llaveempalmepilotes" localSheetId="0">#REF!</definedName>
    <definedName name="llaveempalmepilotes">#REF!</definedName>
    <definedName name="LLAVEEMPOTRAR12" localSheetId="0">#REF!</definedName>
    <definedName name="LLAVEEMPOTRAR12">#REF!</definedName>
    <definedName name="llavehincapilotes" localSheetId="0">#REF!</definedName>
    <definedName name="llavehincapilotes">#REF!</definedName>
    <definedName name="llaveizadotabletas" localSheetId="0">#REF!</definedName>
    <definedName name="llaveizadotabletas">#REF!</definedName>
    <definedName name="llaveizajevigaspostensadas" localSheetId="0">#REF!</definedName>
    <definedName name="llaveizajevigaspostensadas">#REF!</definedName>
    <definedName name="llaveizajevigaspostensadas_2">#N/A</definedName>
    <definedName name="llaveizajevigaspostensadas_3">#N/A</definedName>
    <definedName name="llaveligadoyvaciado" localSheetId="0">#REF!</definedName>
    <definedName name="llaveligadoyvaciado">#REF!</definedName>
    <definedName name="llaveligadoyvaciado_2">#N/A</definedName>
    <definedName name="llaveligadoyvaciado_3">#N/A</definedName>
    <definedName name="llavemadera" localSheetId="0">#REF!</definedName>
    <definedName name="llavemadera">#REF!</definedName>
    <definedName name="llavemadera_2">#N/A</definedName>
    <definedName name="llavemadera_3">#N/A</definedName>
    <definedName name="llavemanejocemento" localSheetId="0">#REF!</definedName>
    <definedName name="llavemanejocemento">#REF!</definedName>
    <definedName name="llavemanejocemento_2">#N/A</definedName>
    <definedName name="llavemanejocemento_3">#N/A</definedName>
    <definedName name="llavemanejopilotes" localSheetId="0">#REF!</definedName>
    <definedName name="llavemanejopilotes">#REF!</definedName>
    <definedName name="llavemanejopilotes_2">#N/A</definedName>
    <definedName name="llavemanejopilotes_3">#N/A</definedName>
    <definedName name="llavemoacero" localSheetId="0">#REF!</definedName>
    <definedName name="llavemoacero">#REF!</definedName>
    <definedName name="llavemoacero_2">#N/A</definedName>
    <definedName name="llavemoacero_3">#N/A</definedName>
    <definedName name="llavemomadera" localSheetId="0">#REF!</definedName>
    <definedName name="llavemomadera">#REF!</definedName>
    <definedName name="llavemomadera_2">#N/A</definedName>
    <definedName name="llavemomadera_3">#N/A</definedName>
    <definedName name="LLAVEORINALPEQ" localSheetId="0">#REF!</definedName>
    <definedName name="LLAVEORINALPEQ">#REF!</definedName>
    <definedName name="LLAVES" localSheetId="0">#REF!</definedName>
    <definedName name="LLAVES">#REF!</definedName>
    <definedName name="LLAVESENCCROM" localSheetId="0">#REF!</definedName>
    <definedName name="LLAVESENCCROM">#REF!</definedName>
    <definedName name="llavetratamientomoldes" localSheetId="0">#REF!</definedName>
    <definedName name="llavetratamientomoldes">#REF!</definedName>
    <definedName name="llavetratamientomoldes_2">#N/A</definedName>
    <definedName name="llavetratamientomoldes_3">#N/A</definedName>
    <definedName name="LLAVIN" localSheetId="0">#REF!</definedName>
    <definedName name="LLAVIN">#REF!</definedName>
    <definedName name="LLAVINCOR" localSheetId="0">#REF!</definedName>
    <definedName name="LLAVINCOR">#REF!</definedName>
    <definedName name="LLENADOHUECOS" localSheetId="0">#REF!</definedName>
    <definedName name="LLENADOHUECOS">#REF!</definedName>
    <definedName name="LLENADOHUECOS20" localSheetId="0">#REF!</definedName>
    <definedName name="LLENADOHUECOS20">#REF!</definedName>
    <definedName name="LLENADOHUECOS40" localSheetId="0">#REF!</definedName>
    <definedName name="LLENADOHUECOS40">#REF!</definedName>
    <definedName name="LLENADOHUECOS60" localSheetId="0">#REF!</definedName>
    <definedName name="LLENADOHUECOS60">#REF!</definedName>
    <definedName name="LLENADOHUECOS80" localSheetId="0">#REF!</definedName>
    <definedName name="LLENADOHUECOS80">#REF!</definedName>
    <definedName name="LMEMBAJADOR" localSheetId="0">#REF!</definedName>
    <definedName name="LMEMBAJADOR">#REF!</definedName>
    <definedName name="LOSA12" localSheetId="0">#REF!</definedName>
    <definedName name="LOSA12">#REF!</definedName>
    <definedName name="LOSA20" localSheetId="0">#REF!</definedName>
    <definedName name="LOSA20">#REF!</definedName>
    <definedName name="LOSA30" localSheetId="0">#REF!</definedName>
    <definedName name="LOSA30">#REF!</definedName>
    <definedName name="Losetas_30x30_Italianas___S_350" localSheetId="0">[7]Insumos!#REF!</definedName>
    <definedName name="Losetas_30x30_Italianas___S_350">[7]Insumos!#REF!</definedName>
    <definedName name="Losetas_33x33_Italianas____Granito_Rosa" localSheetId="0">[7]Insumos!#REF!</definedName>
    <definedName name="Losetas_33x33_Italianas____Granito_Rosa">[7]Insumos!#REF!</definedName>
    <definedName name="Losetas_de_Barro_exagonal_Grande_C_Transp." localSheetId="0">[7]Insumos!#REF!</definedName>
    <definedName name="Losetas_de_Barro_exagonal_Grande_C_Transp.">[7]Insumos!#REF!</definedName>
    <definedName name="Losetas_de_Barro_Feria_Grande_C_Transp." localSheetId="0">[7]Insumos!#REF!</definedName>
    <definedName name="Losetas_de_Barro_Feria_Grande_C_Transp.">[7]Insumos!#REF!</definedName>
    <definedName name="LUBRICANTE" localSheetId="0">#REF!</definedName>
    <definedName name="LUBRICANTE">#REF!</definedName>
    <definedName name="lubricantes">[45]Materiales!$K$15</definedName>
    <definedName name="LUZCENITAL">[15]Ana!$F$3344</definedName>
    <definedName name="LUZPARQEMT" localSheetId="0">#REF!</definedName>
    <definedName name="LUZPARQEMT">#REF!</definedName>
    <definedName name="M" localSheetId="0">[1]Presup.!#REF!</definedName>
    <definedName name="M">[1]Presup.!#REF!</definedName>
    <definedName name="M.O._Colocación_Cables_Postensados" localSheetId="0">#REF!</definedName>
    <definedName name="M.O._Colocación_Cables_Postensados">#REF!</definedName>
    <definedName name="M.O._Colocación_Cables_Postensados_2">#N/A</definedName>
    <definedName name="M.O._Colocación_Cables_Postensados_3">#N/A</definedName>
    <definedName name="M.O._Colocación_Tabletas_Prefabricados" localSheetId="0">#REF!</definedName>
    <definedName name="M.O._Colocación_Tabletas_Prefabricados">#REF!</definedName>
    <definedName name="M.O._Colocación_Tabletas_Prefabricados_2">#N/A</definedName>
    <definedName name="M.O._Colocación_Tabletas_Prefabricados_3">#N/A</definedName>
    <definedName name="M.O._Confección_Moldes" localSheetId="0">#REF!</definedName>
    <definedName name="M.O._Confección_Moldes">#REF!</definedName>
    <definedName name="M.O._Confección_Moldes_2">#N/A</definedName>
    <definedName name="M.O._Confección_Moldes_3">#N/A</definedName>
    <definedName name="M.O._Vigas_Postensadas__Incl._Cast." localSheetId="0">#REF!</definedName>
    <definedName name="M.O._Vigas_Postensadas__Incl._Cast.">#REF!</definedName>
    <definedName name="M.O._Vigas_Postensadas__Incl._Cast._2">#N/A</definedName>
    <definedName name="M.O._Vigas_Postensadas__Incl._Cast._3">#N/A</definedName>
    <definedName name="M.O.Pintura.Int.">'[25]Costos Mano de Obra'!$O$52</definedName>
    <definedName name="M.T." localSheetId="0">[8]A!#REF!</definedName>
    <definedName name="M.T.">[8]A!#REF!</definedName>
    <definedName name="M_O_Armadura_Columna">[19]Insumos!$B$78:$D$78</definedName>
    <definedName name="M_O_Armadura_Dintel_y_Viga">[19]Insumos!$B$79:$D$79</definedName>
    <definedName name="M_O_Cantos">[19]Insumos!$B$99:$D$99</definedName>
    <definedName name="M_O_Carpintero_2da._Categoría">[19]Insumos!$B$96:$D$96</definedName>
    <definedName name="M_O_Cerámica_Italiana_en_Pared">[19]Insumos!$B$102:$D$102</definedName>
    <definedName name="M_O_Colocación_Adoquines">[19]Insumos!$B$104:$D$104</definedName>
    <definedName name="M_O_Colocación_de_Bloques_de_4">[19]Insumos!$B$105:$D$105</definedName>
    <definedName name="M_O_Colocación_de_Bloques_de_6">[19]Insumos!$B$106:$D$106</definedName>
    <definedName name="M_O_Colocación_de_Bloques_de_8">[19]Insumos!$B$107:$D$107</definedName>
    <definedName name="M_O_Colocación_Listelos">[19]Insumos!$B$114:$D$114</definedName>
    <definedName name="M_O_Colocación_Piso_Cerámica_Criolla">[19]Insumos!$B$108:$D$108</definedName>
    <definedName name="M_O_Colocación_Piso_de_Granito_40_X_40">[19]Insumos!$B$111:$D$111</definedName>
    <definedName name="M_O_Colocación_Zócalos_de_Cerámica">[19]Insumos!$B$113:$D$113</definedName>
    <definedName name="M_O_Confección_de_Andamios">[19]Insumos!$B$115:$D$115</definedName>
    <definedName name="M_O_Construcción_Acera_Frotada_y_Violinada">[19]Insumos!$B$116:$D$116</definedName>
    <definedName name="M_O_Corte_y_Amarre_de_Varilla">[19]Insumos!$B$119:$D$119</definedName>
    <definedName name="M_O_Elaboración__Vaciado_y_Frotado_Losa_de_Piso" localSheetId="0">[7]Insumos!#REF!</definedName>
    <definedName name="M_O_Elaboración__Vaciado_y_Frotado_Losa_de_Piso">[7]Insumos!#REF!</definedName>
    <definedName name="M_O_Elaboración_Cámara_Inspección">[19]Insumos!$B$120:$D$120</definedName>
    <definedName name="M_O_Elaboración_Trampa_de_Grasa">[19]Insumos!$B$121:$D$121</definedName>
    <definedName name="M_O_Encofrado_y_Desenc._Muros_Cara" localSheetId="0">[7]Insumos!#REF!</definedName>
    <definedName name="M_O_Encofrado_y_Desenc._Muros_Cara">[7]Insumos!#REF!</definedName>
    <definedName name="M_O_Envarillado_de_Escalera">[19]Insumos!$B$81:$D$81</definedName>
    <definedName name="M_O_Fino_de_Techo_Inclinado">[19]Insumos!$B$83:$D$83</definedName>
    <definedName name="M_O_Fino_de_Techo_Plano">[19]Insumos!$B$84:$D$84</definedName>
    <definedName name="M_O_Fraguache" localSheetId="0">[7]Insumos!#REF!</definedName>
    <definedName name="M_O_Fraguache">[7]Insumos!#REF!</definedName>
    <definedName name="M_O_Goteros_Colgantes">[19]Insumos!$B$85:$D$85</definedName>
    <definedName name="M_O_Llenado_de_huecos">[19]Insumos!$B$86:$D$86</definedName>
    <definedName name="M_O_Maestro">[19]Insumos!$B$87:$D$87</definedName>
    <definedName name="M_O_Malla_Eléctro_Soldada" localSheetId="0">[7]Insumos!#REF!</definedName>
    <definedName name="M_O_Malla_Eléctro_Soldada">[7]Insumos!#REF!</definedName>
    <definedName name="M_O_Obrero_Ligado">[19]Insumos!$B$88:$D$88</definedName>
    <definedName name="M_O_Pañete_Maestreado_Exterior">[19]Insumos!$B$91:$D$91</definedName>
    <definedName name="M_O_Pañete_Maestreado_Interior">[19]Insumos!$B$92:$D$92</definedName>
    <definedName name="M_O_Preparación_del_Terreno">[19]Insumos!$B$94:$D$94</definedName>
    <definedName name="M_O_Quintal_Trabajado">[19]Insumos!$B$77:$D$77</definedName>
    <definedName name="M_O_Regado__Compactación__Mojado__Trasl.Mat.__A_M">[19]Insumos!$B$132:$D$132</definedName>
    <definedName name="M_O_Regado_Mojado_y_Apisonado____Material_Granular_y_Arena" localSheetId="0">[7]Insumos!#REF!</definedName>
    <definedName name="M_O_Regado_Mojado_y_Apisonado____Material_Granular_y_Arena">[7]Insumos!#REF!</definedName>
    <definedName name="M_O_Repello" localSheetId="0">[7]Insumos!#REF!</definedName>
    <definedName name="M_O_Repello">[7]Insumos!#REF!</definedName>
    <definedName name="M_O_Subida_de_Acero_para_Losa">[19]Insumos!$B$82:$D$82</definedName>
    <definedName name="M_O_Subida_de_Materiales">[19]Insumos!$B$95:$D$95</definedName>
    <definedName name="M_O_Técnico_Calificado">[19]Insumos!$B$149:$D$149</definedName>
    <definedName name="M_O_Zabaletas">[19]Insumos!$B$98:$D$98</definedName>
    <definedName name="m2ceramica">'[29]Analisis Unit. '!$F$47</definedName>
    <definedName name="m3arena">'[29]Analisis Unit. '!$F$41</definedName>
    <definedName name="m3arepanete">'[29]Analisis Unit. '!$F$44</definedName>
    <definedName name="m3grava">'[29]Analisis Unit. '!$F$42</definedName>
    <definedName name="MA">'[24]Mano de Obra'!$D$10</definedName>
    <definedName name="MACO">[20]EQUIPOS!$I$21</definedName>
    <definedName name="MADEMTECHOHAMALLA" localSheetId="0">#REF!</definedName>
    <definedName name="MADEMTECHOHAMALLA">#REF!</definedName>
    <definedName name="MADEMTECHOHAVAR" localSheetId="0">#REF!</definedName>
    <definedName name="MADEMTECHOHAVAR">#REF!</definedName>
    <definedName name="Madera" localSheetId="0">#REF!</definedName>
    <definedName name="Madera">#REF!</definedName>
    <definedName name="Madera_2">#N/A</definedName>
    <definedName name="Madera_3">#N/A</definedName>
    <definedName name="MADERAC" localSheetId="0">#REF!</definedName>
    <definedName name="MADERAC">#REF!</definedName>
    <definedName name="MAESTROCARP" localSheetId="0">#REF!</definedName>
    <definedName name="MAESTROCARP">#REF!</definedName>
    <definedName name="MALLACICL6HG">[15]Ana!$F$4383</definedName>
    <definedName name="mami" localSheetId="0">#REF!</definedName>
    <definedName name="mami">#REF!</definedName>
    <definedName name="mamii" localSheetId="0">#REF!</definedName>
    <definedName name="mamii">#REF!</definedName>
    <definedName name="mamiii" localSheetId="0">#REF!</definedName>
    <definedName name="mamiii">#REF!</definedName>
    <definedName name="mamiiii" localSheetId="0">#REF!</definedName>
    <definedName name="mamiiii">#REF!</definedName>
    <definedName name="MAMPARAPINOTRAT" localSheetId="0">#REF!</definedName>
    <definedName name="MAMPARAPINOTRAT">#REF!</definedName>
    <definedName name="MAMPARAPINOTRATM2" localSheetId="0">#REF!</definedName>
    <definedName name="MAMPARAPINOTRATM2">#REF!</definedName>
    <definedName name="MANG34NEGRACALENT" localSheetId="0">#REF!</definedName>
    <definedName name="MANG34NEGRACALENT">#REF!</definedName>
    <definedName name="Mano_de_Obra_Acero" localSheetId="0">#REF!</definedName>
    <definedName name="Mano_de_Obra_Acero">#REF!</definedName>
    <definedName name="Mano_de_Obra_Acero_2">#N/A</definedName>
    <definedName name="Mano_de_Obra_Acero_3">#N/A</definedName>
    <definedName name="Mano_de_Obra_Madera" localSheetId="0">#REF!</definedName>
    <definedName name="Mano_de_Obra_Madera">#REF!</definedName>
    <definedName name="Mano_de_Obra_Madera_2">#N/A</definedName>
    <definedName name="Mano_de_Obra_Madera_3">#N/A</definedName>
    <definedName name="mantenimientodemoldes" localSheetId="0">#REF!</definedName>
    <definedName name="mantenimientodemoldes">#REF!</definedName>
    <definedName name="manti" localSheetId="0">#REF!</definedName>
    <definedName name="manti">#REF!</definedName>
    <definedName name="mantii" localSheetId="0">#REF!</definedName>
    <definedName name="mantii">#REF!</definedName>
    <definedName name="mantiii" localSheetId="0">#REF!</definedName>
    <definedName name="mantiii">#REF!</definedName>
    <definedName name="mantiiii" localSheetId="0">#REF!</definedName>
    <definedName name="mantiiii">#REF!</definedName>
    <definedName name="maquito" localSheetId="0">'[18]Listado Equipos a utilizar'!#REF!</definedName>
    <definedName name="maquito">'[18]Listado Equipos a utilizar'!#REF!</definedName>
    <definedName name="MARCOCA" localSheetId="0">#REF!</definedName>
    <definedName name="MARCOCA">#REF!</definedName>
    <definedName name="MARCOPI" localSheetId="0">#REF!</definedName>
    <definedName name="MARCOPI">#REF!</definedName>
    <definedName name="Marcos_de_Pino_Americano" localSheetId="0">[7]Insumos!#REF!</definedName>
    <definedName name="Marcos_de_Pino_Americano">[7]Insumos!#REF!</definedName>
    <definedName name="marmolpiso" localSheetId="0">#REF!</definedName>
    <definedName name="marmolpiso">#REF!</definedName>
    <definedName name="martillo" localSheetId="0">#REF!</definedName>
    <definedName name="martillo">#REF!</definedName>
    <definedName name="Material_Base" localSheetId="0">[7]Insumos!#REF!</definedName>
    <definedName name="Material_Base">[7]Insumos!#REF!</definedName>
    <definedName name="Material_Granular____Cascajo_T_Yubazo" localSheetId="0">[7]Insumos!#REF!</definedName>
    <definedName name="Material_Granular____Cascajo_T_Yubazo">[7]Insumos!#REF!</definedName>
    <definedName name="MBR" localSheetId="0">#REF!</definedName>
    <definedName name="MBR">#REF!</definedName>
    <definedName name="mes.camion.transp">'[17]Analisis Unitarios'!$F$58</definedName>
    <definedName name="mes.camioneta">'[17]Analisis Unitarios'!$F$57</definedName>
    <definedName name="mes.contable">'[17]Analisis Unitarios'!$F$6</definedName>
    <definedName name="mes.equipo.topo">'[17]Analisis Unitarios'!$F$20</definedName>
    <definedName name="mes.guarda.al">'[17]Analisis Unitarios'!$F$8</definedName>
    <definedName name="mes.ing.fre">'[17]Analisis Unitarios'!$F$5</definedName>
    <definedName name="mes.ing.res">'[17]Analisis Unitarios'!$F$4</definedName>
    <definedName name="mes.secretaria">'[17]Analisis Unitarios'!$F$7</definedName>
    <definedName name="mes.sereno">'[17]Analisis Unitarios'!$F$9</definedName>
    <definedName name="meses.proyecto">'[17]Analisis Unitarios'!$K$3</definedName>
    <definedName name="MEZCALAREPMOR">[15]Ana!$F$4415</definedName>
    <definedName name="MEZCBAN" localSheetId="0">#REF!</definedName>
    <definedName name="MEZCBAN">#REF!</definedName>
    <definedName name="MEZCBIDET" localSheetId="0">#REF!</definedName>
    <definedName name="MEZCBIDET">#REF!</definedName>
    <definedName name="MEZCFREG" localSheetId="0">#REF!</definedName>
    <definedName name="MEZCFREG">#REF!</definedName>
    <definedName name="MEZCLA125" localSheetId="0">#REF!</definedName>
    <definedName name="MEZCLA125">#REF!</definedName>
    <definedName name="MEZCLA13" localSheetId="0">#REF!</definedName>
    <definedName name="MEZCLA13">#REF!</definedName>
    <definedName name="MEZCLA14" localSheetId="0">#REF!</definedName>
    <definedName name="MEZCLA14">#REF!</definedName>
    <definedName name="MEZCLANATILLA" localSheetId="0">#REF!</definedName>
    <definedName name="MEZCLANATILLA">#REF!</definedName>
    <definedName name="MEZCLAV" localSheetId="0">#REF!</definedName>
    <definedName name="MEZCLAV">#REF!</definedName>
    <definedName name="MEZEMP">[15]Ana!$F$4397</definedName>
    <definedName name="MKLLL" localSheetId="0">#REF!</definedName>
    <definedName name="MKLLL">#REF!</definedName>
    <definedName name="mlzocalo">'[29]Analisis Unit. '!$F$46</definedName>
    <definedName name="mo.cer.pared">'[29]Analisis Unit. '!$F$26</definedName>
    <definedName name="MOACERA" localSheetId="0">#REF!</definedName>
    <definedName name="MOACERA">#REF!</definedName>
    <definedName name="moacero">'[29]Analisis Unit. '!$G$9</definedName>
    <definedName name="MOBADEN" localSheetId="0">#REF!</definedName>
    <definedName name="MOBADEN">#REF!</definedName>
    <definedName name="MOBASECON" localSheetId="0">#REF!</definedName>
    <definedName name="MOBASECON">#REF!</definedName>
    <definedName name="MOCANTOS" localSheetId="0">#REF!</definedName>
    <definedName name="MOCANTOS">#REF!</definedName>
    <definedName name="MOCAPATER" localSheetId="0">#REF!</definedName>
    <definedName name="MOCAPATER">#REF!</definedName>
    <definedName name="MOCARETEO" localSheetId="0">#REF!</definedName>
    <definedName name="MOCARETEO">#REF!</definedName>
    <definedName name="mocarpinteria" localSheetId="0">#REF!</definedName>
    <definedName name="mocarpinteria">#REF!</definedName>
    <definedName name="MOCERCRI1520PARED" localSheetId="0">#REF!</definedName>
    <definedName name="MOCERCRI1520PARED">#REF!</definedName>
    <definedName name="MOCERIMP1520PARED" localSheetId="0">#REF!</definedName>
    <definedName name="MOCERIMP1520PARED">#REF!</definedName>
    <definedName name="MOCONTEN553015" localSheetId="0">#REF!</definedName>
    <definedName name="MOCONTEN553015">#REF!</definedName>
    <definedName name="MODEMCIMPIEDRA" localSheetId="0">#REF!</definedName>
    <definedName name="MODEMCIMPIEDRA">#REF!</definedName>
    <definedName name="MODEMCIMVIEHSIMPLE" localSheetId="0">#REF!</definedName>
    <definedName name="MODEMCIMVIEHSIMPLE">#REF!</definedName>
    <definedName name="MODEMMUROHA" localSheetId="0">#REF!</definedName>
    <definedName name="MODEMMUROHA">#REF!</definedName>
    <definedName name="MODEMMUROPIE" localSheetId="0">#REF!</definedName>
    <definedName name="MODEMMUROPIE">#REF!</definedName>
    <definedName name="MODEMMUROTAPIA" localSheetId="0">#REF!</definedName>
    <definedName name="MODEMMUROTAPIA">#REF!</definedName>
    <definedName name="MODEMOLERCIMHA" localSheetId="0">#REF!</definedName>
    <definedName name="MODEMOLERCIMHA">#REF!</definedName>
    <definedName name="MODEMTECHOTEJA" localSheetId="0">#REF!</definedName>
    <definedName name="MODEMTECHOTEJA">#REF!</definedName>
    <definedName name="MOEMPANETECOL" localSheetId="0">#REF!</definedName>
    <definedName name="MOEMPANETECOL">#REF!</definedName>
    <definedName name="MOEMPANETEEXT" localSheetId="0">#REF!</definedName>
    <definedName name="MOEMPANETEEXT">#REF!</definedName>
    <definedName name="MOEMPANETEINT" localSheetId="0">#REF!</definedName>
    <definedName name="MOEMPANETEINT">#REF!</definedName>
    <definedName name="MOEMPANETETECHO" localSheetId="0">#REF!</definedName>
    <definedName name="MOEMPANETETECHO">#REF!</definedName>
    <definedName name="MOENCTCANTEP" localSheetId="0">#REF!</definedName>
    <definedName name="MOENCTCANTEP">#REF!</definedName>
    <definedName name="MOENCTCCAVA" localSheetId="0">#REF!</definedName>
    <definedName name="MOENCTCCAVA">#REF!</definedName>
    <definedName name="MOENCTCCOL30" localSheetId="0">#REF!</definedName>
    <definedName name="MOENCTCCOL30">#REF!</definedName>
    <definedName name="MOENCTCCOL4050" localSheetId="0">#REF!</definedName>
    <definedName name="MOENCTCCOL4050">#REF!</definedName>
    <definedName name="MOENCTCDINT" localSheetId="0">#REF!</definedName>
    <definedName name="MOENCTCDINT">#REF!</definedName>
    <definedName name="MOENCTCLOSA3AGUA" localSheetId="0">#REF!</definedName>
    <definedName name="MOENCTCLOSA3AGUA">#REF!</definedName>
    <definedName name="MOENCTCLOSAPLA" localSheetId="0">#REF!</definedName>
    <definedName name="MOENCTCLOSAPLA">#REF!</definedName>
    <definedName name="MOENCTCMUROCARA" localSheetId="0">#REF!</definedName>
    <definedName name="MOENCTCMUROCARA">#REF!</definedName>
    <definedName name="MOENCTCRAMPA" localSheetId="0">#REF!</definedName>
    <definedName name="MOENCTCRAMPA">#REF!</definedName>
    <definedName name="MOENCTCVIGA2040" localSheetId="0">#REF!</definedName>
    <definedName name="MOENCTCVIGA2040">#REF!</definedName>
    <definedName name="MOENCTCVIGA3050" localSheetId="0">#REF!</definedName>
    <definedName name="MOENCTCVIGA3050">#REF!</definedName>
    <definedName name="MOENCTCVIGA3060" localSheetId="0">#REF!</definedName>
    <definedName name="MOENCTCVIGA3060">#REF!</definedName>
    <definedName name="MOENCTCVIGA4080" localSheetId="0">#REF!</definedName>
    <definedName name="MOENCTCVIGA4080">#REF!</definedName>
    <definedName name="MOESTRIAS" localSheetId="0">#REF!</definedName>
    <definedName name="MOESTRIAS">#REF!</definedName>
    <definedName name="MOFINOBER" localSheetId="0">#REF!</definedName>
    <definedName name="MOFINOBER">#REF!</definedName>
    <definedName name="MOFINOHOR" localSheetId="0">#REF!</definedName>
    <definedName name="MOFINOHOR">#REF!</definedName>
    <definedName name="MOFINOINCL" localSheetId="0">#REF!</definedName>
    <definedName name="MOFINOINCL">#REF!</definedName>
    <definedName name="MOFRAGUACHE" localSheetId="0">#REF!</definedName>
    <definedName name="MOFRAGUACHE">#REF!</definedName>
    <definedName name="MOGOTEROCOL" localSheetId="0">#REF!</definedName>
    <definedName name="MOGOTEROCOL">#REF!</definedName>
    <definedName name="MOGOTERORAN" localSheetId="0">#REF!</definedName>
    <definedName name="MOGOTERORAN">#REF!</definedName>
    <definedName name="MOGRANITO25" localSheetId="0">#REF!</definedName>
    <definedName name="MOGRANITO25">#REF!</definedName>
    <definedName name="MOGRANITO30" localSheetId="0">#REF!</definedName>
    <definedName name="MOGRANITO30">#REF!</definedName>
    <definedName name="MOGRANITO40" localSheetId="0">#REF!</definedName>
    <definedName name="MOGRANITO40">#REF!</definedName>
    <definedName name="Mojado_en_Compactación_con_equipo" localSheetId="0">[7]Insumos!#REF!</definedName>
    <definedName name="Mojado_en_Compactación_con_equipo">[7]Insumos!#REF!</definedName>
    <definedName name="MOLOSETATERRAZA" localSheetId="0">#REF!</definedName>
    <definedName name="MOLOSETATERRAZA">#REF!</definedName>
    <definedName name="MOMOSAICO" localSheetId="0">#REF!</definedName>
    <definedName name="MOMOSAICO">#REF!</definedName>
    <definedName name="MONATILLA" localSheetId="0">#REF!</definedName>
    <definedName name="MONATILLA">#REF!</definedName>
    <definedName name="MONTARCERCTE" localSheetId="0">#REF!</definedName>
    <definedName name="MONTARCERCTE">#REF!</definedName>
    <definedName name="MONTARMARCOCAOBA" localSheetId="0">#REF!</definedName>
    <definedName name="MONTARMARCOCAOBA">#REF!</definedName>
    <definedName name="MONTARMARCOCTE" localSheetId="0">#REF!</definedName>
    <definedName name="MONTARMARCOCTE">#REF!</definedName>
    <definedName name="MONTARMARCOMET" localSheetId="0">#REF!</definedName>
    <definedName name="MONTARMARCOMET">#REF!</definedName>
    <definedName name="MONTARPTACORRER1" localSheetId="0">#REF!</definedName>
    <definedName name="MONTARPTACORRER1">#REF!</definedName>
    <definedName name="MONTARPTACORRER2" localSheetId="0">#REF!</definedName>
    <definedName name="MONTARPTACORRER2">#REF!</definedName>
    <definedName name="MONTARPTAPANEL" localSheetId="0">#REF!</definedName>
    <definedName name="MONTARPTAPANEL">#REF!</definedName>
    <definedName name="MONTARPTAPINO" localSheetId="0">#REF!</definedName>
    <definedName name="MONTARPTAPINO">#REF!</definedName>
    <definedName name="MONTARPTAPLUM" localSheetId="0">#REF!</definedName>
    <definedName name="MONTARPTAPLUM">#REF!</definedName>
    <definedName name="MONTARPTAPLY" localSheetId="0">#REF!</definedName>
    <definedName name="MONTARPTAPLY">#REF!</definedName>
    <definedName name="MONTARPTAVAIVEN" localSheetId="0">#REF!</definedName>
    <definedName name="MONTARPTAVAIVEN">#REF!</definedName>
    <definedName name="MONTURAPU" localSheetId="0">#REF!</definedName>
    <definedName name="MONTURAPU">#REF!</definedName>
    <definedName name="MOPIEDRA" localSheetId="0">#REF!</definedName>
    <definedName name="MOPIEDRA">#REF!</definedName>
    <definedName name="mopintura">'[29]Analisis Unit. '!$F$27</definedName>
    <definedName name="MOPINTURAAGUA" localSheetId="0">#REF!</definedName>
    <definedName name="MOPINTURAAGUA">#REF!</definedName>
    <definedName name="MOPINTURAMANT" localSheetId="0">#REF!</definedName>
    <definedName name="MOPINTURAMANT">#REF!</definedName>
    <definedName name="MOPISOCERAMICA" localSheetId="0">#REF!</definedName>
    <definedName name="MOPISOCERAMICA">#REF!</definedName>
    <definedName name="MOPISOCERCRI11520" localSheetId="0">#REF!</definedName>
    <definedName name="MOPISOCERCRI11520">#REF!</definedName>
    <definedName name="MOPISOCERCRI1520" localSheetId="0">#REF!</definedName>
    <definedName name="MOPISOCERCRI1520">#REF!</definedName>
    <definedName name="MOPISOCERIMP1520" localSheetId="0">#REF!</definedName>
    <definedName name="MOPISOCERIMP1520">#REF!</definedName>
    <definedName name="MOPISOFERIA" localSheetId="0">#REF!</definedName>
    <definedName name="MOPISOFERIA">#REF!</definedName>
    <definedName name="MOPISOFROTADO" localSheetId="0">#REF!</definedName>
    <definedName name="MOPISOFROTADO">#REF!</definedName>
    <definedName name="MOPISOFROTAVIOL" localSheetId="0">#REF!</definedName>
    <definedName name="MOPISOFROTAVIOL">#REF!</definedName>
    <definedName name="MOPISOHORMPUL" localSheetId="0">#REF!</definedName>
    <definedName name="MOPISOHORMPUL">#REF!</definedName>
    <definedName name="MOPISORENOPULID" localSheetId="0">#REF!</definedName>
    <definedName name="MOPISORENOPULID">#REF!</definedName>
    <definedName name="MOPULIDO" localSheetId="0">#REF!</definedName>
    <definedName name="MOPULIDO">#REF!</definedName>
    <definedName name="MOQUICIOS" localSheetId="0">#REF!</definedName>
    <definedName name="MOQUICIOS">#REF!</definedName>
    <definedName name="MOREGISTRO" localSheetId="0">#REF!</definedName>
    <definedName name="MOREGISTRO">#REF!</definedName>
    <definedName name="MOREPELLO" localSheetId="0">#REF!</definedName>
    <definedName name="MOREPELLO">#REF!</definedName>
    <definedName name="MORESANE" localSheetId="0">#REF!</definedName>
    <definedName name="MORESANE">#REF!</definedName>
    <definedName name="morfraguache">'[29]Analisis Unit. '!$F$96</definedName>
    <definedName name="morpanete">'[29]Analisis Unit. '!$F$85</definedName>
    <definedName name="mortero.1.4.pañete">'[25]Ana. Horm mexc mort'!$D$85</definedName>
    <definedName name="MORTERO110">[15]Ana!$F$4421</definedName>
    <definedName name="MORTERO12">[15]Ana!$F$4410</definedName>
    <definedName name="MORTERO13">[15]Ana!$F$4392</definedName>
    <definedName name="MORTERO14">[15]Ana!$F$4403</definedName>
    <definedName name="Mosaico_Fondo_Blanco_30x30____Corriente" localSheetId="0">[7]Insumos!#REF!</definedName>
    <definedName name="Mosaico_Fondo_Blanco_30x30____Corriente">[7]Insumos!#REF!</definedName>
    <definedName name="mosbotichinorojo" localSheetId="0">#REF!</definedName>
    <definedName name="mosbotichinorojo">#REF!</definedName>
    <definedName name="MOTRAMPA" localSheetId="0">#REF!</definedName>
    <definedName name="MOTRAMPA">#REF!</definedName>
    <definedName name="MOZABALETAPISO" localSheetId="0">#REF!</definedName>
    <definedName name="MOZABALETAPISO">#REF!</definedName>
    <definedName name="MOZABALETATECHO" localSheetId="0">#REF!</definedName>
    <definedName name="MOZABALETATECHO">#REF!</definedName>
    <definedName name="mozaicoFG" localSheetId="0">#REF!</definedName>
    <definedName name="mozaicoFG">#REF!</definedName>
    <definedName name="mpie">0.3048</definedName>
    <definedName name="MULTI" localSheetId="0">[8]A!#REF!</definedName>
    <definedName name="MULTI">[8]A!#REF!</definedName>
    <definedName name="MURO30" localSheetId="0">#REF!</definedName>
    <definedName name="MURO30">#REF!</definedName>
    <definedName name="MUROBOVEDA12A10X2AD" localSheetId="0">#REF!</definedName>
    <definedName name="MUROBOVEDA12A10X2AD">#REF!</definedName>
    <definedName name="muros" localSheetId="0">[8]A!#REF!</definedName>
    <definedName name="muros">[8]A!#REF!</definedName>
    <definedName name="MZNATILLA" localSheetId="0">#REF!</definedName>
    <definedName name="MZNATILLA">#REF!</definedName>
    <definedName name="NADA" localSheetId="0">#REF!</definedName>
    <definedName name="NADA">#REF!</definedName>
    <definedName name="NATILLA">[15]Ana!$F$375</definedName>
    <definedName name="NCLASI" localSheetId="0">#REF!</definedName>
    <definedName name="NCLASI">#REF!</definedName>
    <definedName name="NCLASII" localSheetId="0">#REF!</definedName>
    <definedName name="NCLASII">#REF!</definedName>
    <definedName name="NCLASIII" localSheetId="0">#REF!</definedName>
    <definedName name="NCLASIII">#REF!</definedName>
    <definedName name="NCLASIIII" localSheetId="0">#REF!</definedName>
    <definedName name="NCLASIIII">#REF!</definedName>
    <definedName name="NIPLE12X4HG" localSheetId="0">#REF!</definedName>
    <definedName name="NIPLE12X4HG">#REF!</definedName>
    <definedName name="NIPLE34X4HG" localSheetId="0">#REF!</definedName>
    <definedName name="NIPLE34X4HG">#REF!</definedName>
    <definedName name="NIPLECROM38X212" localSheetId="0">#REF!</definedName>
    <definedName name="NIPLECROM38X212">#REF!</definedName>
    <definedName name="nissan" localSheetId="0">'[18]Listado Equipos a utilizar'!#REF!</definedName>
    <definedName name="nissan">'[18]Listado Equipos a utilizar'!#REF!</definedName>
    <definedName name="num.meses" localSheetId="0">#REF!</definedName>
    <definedName name="num.meses">#REF!</definedName>
    <definedName name="o">[13]analisis!$F$5</definedName>
    <definedName name="obi" localSheetId="0">#REF!</definedName>
    <definedName name="obi">#REF!</definedName>
    <definedName name="obii" localSheetId="0">#REF!</definedName>
    <definedName name="obii">#REF!</definedName>
    <definedName name="obiii" localSheetId="0">#REF!</definedName>
    <definedName name="obiii">#REF!</definedName>
    <definedName name="obiiii" localSheetId="0">#REF!</definedName>
    <definedName name="obiiii">#REF!</definedName>
    <definedName name="Obra___Puente_Sobre_el_Matayaya__Carretera_Las_Matas_Elias_Pina">"proyecto"</definedName>
    <definedName name="OdeMElect" localSheetId="0">[38]INSUMOS!#REF!</definedName>
    <definedName name="OdeMElect">[38]INSUMOS!#REF!</definedName>
    <definedName name="OdeMPlomeria" localSheetId="0">[38]INSUMOS!#REF!</definedName>
    <definedName name="OdeMPlomeria">[38]INSUMOS!#REF!</definedName>
    <definedName name="ofi" localSheetId="0">#REF!</definedName>
    <definedName name="ofi">#REF!</definedName>
    <definedName name="ofii" localSheetId="0">#REF!</definedName>
    <definedName name="ofii">#REF!</definedName>
    <definedName name="ofiii" localSheetId="0">#REF!</definedName>
    <definedName name="ofiii">#REF!</definedName>
    <definedName name="ofiiii" localSheetId="0">#REF!</definedName>
    <definedName name="ofiiii">#REF!</definedName>
    <definedName name="OISOE" localSheetId="0">#REF!</definedName>
    <definedName name="OISOE">#REF!</definedName>
    <definedName name="omencofrado" localSheetId="0">'[21]O.M. y Salarios'!#REF!</definedName>
    <definedName name="omencofrado">'[21]O.M. y Salarios'!#REF!</definedName>
    <definedName name="opala">[45]Salarios!$D$16</definedName>
    <definedName name="Operadorgrader">[20]OBRAMANO!$F$74</definedName>
    <definedName name="operadorpala">[20]OBRAMANO!$F$72</definedName>
    <definedName name="operadorretro">[20]OBRAMANO!$F$77</definedName>
    <definedName name="operadorrodillo">[20]OBRAMANO!$F$75</definedName>
    <definedName name="operadortractor">[20]OBRAMANO!$F$76</definedName>
    <definedName name="OPERMAN" localSheetId="0">#REF!</definedName>
    <definedName name="OPERMAN">#REF!</definedName>
    <definedName name="OPERPAL" localSheetId="0">#REF!</definedName>
    <definedName name="OPERPAL">#REF!</definedName>
    <definedName name="ORI12FBCO">[15]Ana!$F$4225</definedName>
    <definedName name="ORI12FBCOFLUX">[15]Ana!$F$4243</definedName>
    <definedName name="ORI12FBCOFLUXPVC" localSheetId="0">#REF!</definedName>
    <definedName name="ORI12FBCOFLUXPVC">#REF!</definedName>
    <definedName name="ORI12FBCOPVC" localSheetId="0">#REF!</definedName>
    <definedName name="ORI12FBCOPVC">#REF!</definedName>
    <definedName name="ORI12FFLUXBCOCONTRA" localSheetId="0">#REF!</definedName>
    <definedName name="ORI12FFLUXBCOCONTRA">#REF!</definedName>
    <definedName name="ORI1FBCO">[15]Ana!$F$4265</definedName>
    <definedName name="ORI1FBCOFLUX">[15]Ana!$F$4283</definedName>
    <definedName name="ORI1FBCOFLUXPVC" localSheetId="0">#REF!</definedName>
    <definedName name="ORI1FBCOFLUXPVC">#REF!</definedName>
    <definedName name="ORI1FBCOPVC" localSheetId="0">#REF!</definedName>
    <definedName name="ORI1FBCOPVC">#REF!</definedName>
    <definedName name="ORINAL12" localSheetId="0">#REF!</definedName>
    <definedName name="ORINAL12">#REF!</definedName>
    <definedName name="ORINALFALDA" localSheetId="0">#REF!</definedName>
    <definedName name="ORINALFALDA">#REF!</definedName>
    <definedName name="ORINALPEQ" localSheetId="0">#REF!</definedName>
    <definedName name="ORINALPEQ">#REF!</definedName>
    <definedName name="ORINALSENCILLO" localSheetId="0">#REF!</definedName>
    <definedName name="ORINALSENCILLO">#REF!</definedName>
    <definedName name="ORIPEQBCO">[15]Ana!$F$4305</definedName>
    <definedName name="ORIPEQBCOPVC" localSheetId="0">#REF!</definedName>
    <definedName name="ORIPEQBCOPVC">#REF!</definedName>
    <definedName name="OTR_15" localSheetId="0">#REF!</definedName>
    <definedName name="OTR_15">#REF!</definedName>
    <definedName name="OTR_20" localSheetId="0">#REF!</definedName>
    <definedName name="OTR_20">#REF!</definedName>
    <definedName name="OTR_25" localSheetId="0">#REF!</definedName>
    <definedName name="OTR_25">#REF!</definedName>
    <definedName name="OTR_26" localSheetId="0">#REF!</definedName>
    <definedName name="OTR_26">#REF!</definedName>
    <definedName name="OTR_27" localSheetId="0">#REF!</definedName>
    <definedName name="OTR_27">#REF!</definedName>
    <definedName name="OTR_28" localSheetId="0">#REF!</definedName>
    <definedName name="OTR_28">#REF!</definedName>
    <definedName name="OTR_29" localSheetId="0">#REF!</definedName>
    <definedName name="OTR_29">#REF!</definedName>
    <definedName name="OTR_30" localSheetId="0">#REF!</definedName>
    <definedName name="OTR_30">#REF!</definedName>
    <definedName name="otractor">[45]Salarios!$D$14</definedName>
    <definedName name="OXIDOROJO" localSheetId="0">#REF!</definedName>
    <definedName name="OXIDOROJO">#REF!</definedName>
    <definedName name="P" localSheetId="0">#REF!</definedName>
    <definedName name="P">#REF!</definedName>
    <definedName name="p.acera.horm">'[17]Analisis Unitarios'!$E$1580</definedName>
    <definedName name="p.acometida.agua.media">'[17]Analisis Unitarios'!$E$1182</definedName>
    <definedName name="p.bord.conten">'[17]Analisis Unitarios'!$E$1564</definedName>
    <definedName name="p.camp">'[17]Analisis Unitarios'!$E$237</definedName>
    <definedName name="p.cap.horm.2.5pulg">'[17]Analisis Unitarios'!$E$1764</definedName>
    <definedName name="p.cap.horm.2pulg">'[17]Analisis Unitarios'!$E$1765</definedName>
    <definedName name="p.demoli.acera">'[17]Analisis Unitarios'!$E$1632</definedName>
    <definedName name="p.demoli.conten">'[17]Analisis Unitarios'!$E$1645</definedName>
    <definedName name="p.demolicion.registro">'[17]Analisis Unitarios'!$E$1659</definedName>
    <definedName name="p.des.mov">'[17]Analisis Unitarios'!$F$222</definedName>
    <definedName name="p.desvio.provi">'[17]Analisis Unitarios'!$E$255</definedName>
    <definedName name="p.esc.superficie">'[17]Analisis Unitarios'!$E$656</definedName>
    <definedName name="p.exc.equipo.3m">'[17]Analisis Unitarios'!$E$534</definedName>
    <definedName name="p.exc.mano.carguio.bote.1erkm">'[17]Analisis Unitarios'!$E$558</definedName>
    <definedName name="p.imbornal.3parrillas">'[17]Analisis Unitarios'!$E$1248</definedName>
    <definedName name="p.ing">'[17]Analisis Unitarios'!$E$195</definedName>
    <definedName name="p.limpieza.ml.alc">'[17]Analisis Unitarios'!$E$570</definedName>
    <definedName name="p.mant.tran">'[17]Analisis Unitarios'!$E$275</definedName>
    <definedName name="p.obra.entrega">'[17]Analisis Unitarios'!$E$1470</definedName>
    <definedName name="p.registro.3.4X3.4">'[17]Analisis Unitarios'!$E$1329</definedName>
    <definedName name="p.registro.de.3.6a3.4X3.0">'[17]Analisis Unitarios'!$E$1548</definedName>
    <definedName name="p.rem.tub.24">'[17]Analisis Unitarios'!$E$1600</definedName>
    <definedName name="p.rem.tub.8">'[17]Analisis Unitarios'!$E$1618</definedName>
    <definedName name="p.riego.adherencia">'[17]Analisis Unitarios'!$E$1750</definedName>
    <definedName name="p.riego.imp">'[17]Analisis Unitarios'!$E$1739</definedName>
    <definedName name="p.sum.coloc.arena">'[17]Analisis Unitarios'!$E$600</definedName>
    <definedName name="p.sum.reg.niv.base">'[17]Analisis Unitarios'!$E$625</definedName>
    <definedName name="p.sum.reg.niv.subbase">'[17]Analisis Unitarios'!$E$636</definedName>
    <definedName name="p.term.sub.rasante">'[17]Analisis Unitarios'!$E$647</definedName>
    <definedName name="P.U." localSheetId="0">#REF!</definedName>
    <definedName name="P.U.">#REF!</definedName>
    <definedName name="P.U.Amercoat_385ASA">[46]Insumos!$E$15</definedName>
    <definedName name="P.U.Amercoat_385ASA_2">#N/A</definedName>
    <definedName name="P.U.Amercoat_385ASA_3">#N/A</definedName>
    <definedName name="P.U.Dimecote9">[46]Insumos!$E$13</definedName>
    <definedName name="P.U.Dimecote9_2">#N/A</definedName>
    <definedName name="P.U.Dimecote9_3">#N/A</definedName>
    <definedName name="P.U.Thinner1000">[46]Insumos!$E$12</definedName>
    <definedName name="P.U.Thinner1000_2">#N/A</definedName>
    <definedName name="P.U.Thinner1000_3">#N/A</definedName>
    <definedName name="P.U.Urethane_Acrilico">[46]Insumos!$E$17</definedName>
    <definedName name="P.U.Urethane_Acrilico_2">#N/A</definedName>
    <definedName name="P.U.Urethane_Acrilico_3">#N/A</definedName>
    <definedName name="p_1">#N/A</definedName>
    <definedName name="p_2">#N/A</definedName>
    <definedName name="p_3">#N/A</definedName>
    <definedName name="P1XE" localSheetId="0">#REF!</definedName>
    <definedName name="P1XE">#REF!</definedName>
    <definedName name="P1XT" localSheetId="0">#REF!</definedName>
    <definedName name="P1XT">#REF!</definedName>
    <definedName name="P1YE" localSheetId="0">#REF!</definedName>
    <definedName name="P1YE">#REF!</definedName>
    <definedName name="P1YT" localSheetId="0">#REF!</definedName>
    <definedName name="P1YT">#REF!</definedName>
    <definedName name="p2m2" localSheetId="0">#REF!</definedName>
    <definedName name="p2m2">#REF!</definedName>
    <definedName name="P2XE" localSheetId="0">#REF!</definedName>
    <definedName name="P2XE">#REF!</definedName>
    <definedName name="P2XT" localSheetId="0">#REF!</definedName>
    <definedName name="P2XT">#REF!</definedName>
    <definedName name="P2YE" localSheetId="0">#REF!</definedName>
    <definedName name="P2YE">#REF!</definedName>
    <definedName name="P3XE" localSheetId="0">#REF!</definedName>
    <definedName name="P3XE">#REF!</definedName>
    <definedName name="P3XT" localSheetId="0">#REF!</definedName>
    <definedName name="P3XT">#REF!</definedName>
    <definedName name="P3YE" localSheetId="0">#REF!</definedName>
    <definedName name="P3YE">#REF!</definedName>
    <definedName name="P3YT" localSheetId="0">#REF!</definedName>
    <definedName name="P3YT">#REF!</definedName>
    <definedName name="P4XE" localSheetId="0">#REF!</definedName>
    <definedName name="P4XE">#REF!</definedName>
    <definedName name="P4XT" localSheetId="0">#REF!</definedName>
    <definedName name="P4XT">#REF!</definedName>
    <definedName name="P4YE" localSheetId="0">#REF!</definedName>
    <definedName name="P4YE">#REF!</definedName>
    <definedName name="P4YT" localSheetId="0">#REF!</definedName>
    <definedName name="P4YT">#REF!</definedName>
    <definedName name="P5XE" localSheetId="0">#REF!</definedName>
    <definedName name="P5XE">#REF!</definedName>
    <definedName name="P5YE" localSheetId="0">#REF!</definedName>
    <definedName name="P5YE">#REF!</definedName>
    <definedName name="P5YT" localSheetId="0">#REF!</definedName>
    <definedName name="P5YT">#REF!</definedName>
    <definedName name="P6XE" localSheetId="0">#REF!</definedName>
    <definedName name="P6XE">#REF!</definedName>
    <definedName name="P6XT" localSheetId="0">#REF!</definedName>
    <definedName name="P6XT">#REF!</definedName>
    <definedName name="P6YE" localSheetId="0">#REF!</definedName>
    <definedName name="P6YE">#REF!</definedName>
    <definedName name="P6YT" localSheetId="0">#REF!</definedName>
    <definedName name="P6YT">#REF!</definedName>
    <definedName name="P7XE" localSheetId="0">#REF!</definedName>
    <definedName name="P7XE">#REF!</definedName>
    <definedName name="P7YE" localSheetId="0">#REF!</definedName>
    <definedName name="P7YE">#REF!</definedName>
    <definedName name="P7YT" localSheetId="0">#REF!</definedName>
    <definedName name="P7YT">#REF!</definedName>
    <definedName name="PABR112EMT" localSheetId="0">#REF!</definedName>
    <definedName name="PABR112EMT">#REF!</definedName>
    <definedName name="PABR1HG" localSheetId="0">#REF!</definedName>
    <definedName name="PABR1HG">#REF!</definedName>
    <definedName name="PABR212HG" localSheetId="0">#REF!</definedName>
    <definedName name="PABR212HG">#REF!</definedName>
    <definedName name="PABR2HG" localSheetId="0">#REF!</definedName>
    <definedName name="PABR2HG">#REF!</definedName>
    <definedName name="PABR34HG" localSheetId="0">#REF!</definedName>
    <definedName name="PABR34HG">#REF!</definedName>
    <definedName name="PABR3HG" localSheetId="0">#REF!</definedName>
    <definedName name="PABR3HG">#REF!</definedName>
    <definedName name="PABR58PER" localSheetId="0">#REF!</definedName>
    <definedName name="PABR58PER">#REF!</definedName>
    <definedName name="PACERO1" localSheetId="0">#REF!</definedName>
    <definedName name="PACERO1">#REF!</definedName>
    <definedName name="PACERO12" localSheetId="0">#REF!</definedName>
    <definedName name="PACERO12">#REF!</definedName>
    <definedName name="PACERO1225" localSheetId="0">#REF!</definedName>
    <definedName name="PACERO1225">#REF!</definedName>
    <definedName name="PACERO14" localSheetId="0">#REF!</definedName>
    <definedName name="PACERO14">#REF!</definedName>
    <definedName name="PACERO34" localSheetId="0">#REF!</definedName>
    <definedName name="PACERO34">#REF!</definedName>
    <definedName name="PACERO38" localSheetId="0">#REF!</definedName>
    <definedName name="PACERO38">#REF!</definedName>
    <definedName name="PACERO3825" localSheetId="0">#REF!</definedName>
    <definedName name="PACERO3825">#REF!</definedName>
    <definedName name="PACERO601" localSheetId="0">#REF!</definedName>
    <definedName name="PACERO601">#REF!</definedName>
    <definedName name="PACERO6012" localSheetId="0">#REF!</definedName>
    <definedName name="PACERO6012">#REF!</definedName>
    <definedName name="PACERO601225" localSheetId="0">#REF!</definedName>
    <definedName name="PACERO601225">#REF!</definedName>
    <definedName name="PACERO6034" localSheetId="0">#REF!</definedName>
    <definedName name="PACERO6034">#REF!</definedName>
    <definedName name="PACERO6038" localSheetId="0">#REF!</definedName>
    <definedName name="PACERO6038">#REF!</definedName>
    <definedName name="PACERO603825" localSheetId="0">#REF!</definedName>
    <definedName name="PACERO603825">#REF!</definedName>
    <definedName name="PACEROMALLA" localSheetId="0">#REF!</definedName>
    <definedName name="PACEROMALLA">#REF!</definedName>
    <definedName name="PADOQUINCLASICOGRIS" localSheetId="0">#REF!</definedName>
    <definedName name="PADOQUINCLASICOGRIS">#REF!</definedName>
    <definedName name="PADOQUINCLASICOQUEMADO" localSheetId="0">#REF!</definedName>
    <definedName name="PADOQUINCLASICOQUEMADO">#REF!</definedName>
    <definedName name="PADOQUINCLASICOROJO" localSheetId="0">#REF!</definedName>
    <definedName name="PADOQUINCLASICOROJO">#REF!</definedName>
    <definedName name="PADOQUINCOLONIALGRIS" localSheetId="0">#REF!</definedName>
    <definedName name="PADOQUINCOLONIALGRIS">#REF!</definedName>
    <definedName name="PADOQUINCOLONIALROJO" localSheetId="0">#REF!</definedName>
    <definedName name="PADOQUINCOLONIALROJO">#REF!</definedName>
    <definedName name="PADOQUINMEDITERRANEODIAMANTEGRIS" localSheetId="0">#REF!</definedName>
    <definedName name="PADOQUINMEDITERRANEODIAMANTEGRIS">#REF!</definedName>
    <definedName name="PADOQUINMEDITERRANEODIAMANTEQUEMADO" localSheetId="0">#REF!</definedName>
    <definedName name="PADOQUINMEDITERRANEODIAMANTEQUEMADO">#REF!</definedName>
    <definedName name="PADOQUINMEDITERRANEODIAMANTEROJO" localSheetId="0">#REF!</definedName>
    <definedName name="PADOQUINMEDITERRANEODIAMANTEROJO">#REF!</definedName>
    <definedName name="PADOQUINMEDITERRANEOGRIS" localSheetId="0">#REF!</definedName>
    <definedName name="PADOQUINMEDITERRANEOGRIS">#REF!</definedName>
    <definedName name="PADOQUINMEDITERRANEOQUEMADO" localSheetId="0">#REF!</definedName>
    <definedName name="PADOQUINMEDITERRANEOQUEMADO">#REF!</definedName>
    <definedName name="PADOQUINMEDITERRANEOROJO" localSheetId="0">#REF!</definedName>
    <definedName name="PADOQUINMEDITERRANEOROJO">#REF!</definedName>
    <definedName name="PADOQUINOLYMPUSGRIS" localSheetId="0">#REF!</definedName>
    <definedName name="PADOQUINOLYMPUSGRIS">#REF!</definedName>
    <definedName name="PADOQUINOLYMPUSNEGRO" localSheetId="0">#REF!</definedName>
    <definedName name="PADOQUINOLYMPUSNEGRO">#REF!</definedName>
    <definedName name="PADOQUINOLYMPUSQUEMADO" localSheetId="0">#REF!</definedName>
    <definedName name="PADOQUINOLYMPUSQUEMADO">#REF!</definedName>
    <definedName name="PADOQUINOLYMPUSROJO" localSheetId="0">#REF!</definedName>
    <definedName name="PADOQUINOLYMPUSROJO">#REF!</definedName>
    <definedName name="pala" localSheetId="0">#REF!</definedName>
    <definedName name="pala">#REF!</definedName>
    <definedName name="Pala_Tramotina" localSheetId="0">[7]Insumos!#REF!</definedName>
    <definedName name="Pala_Tramotina">[7]Insumos!#REF!</definedName>
    <definedName name="PALM" localSheetId="0">#REF!</definedName>
    <definedName name="PALM">#REF!</definedName>
    <definedName name="PALPUA14" localSheetId="0">#REF!</definedName>
    <definedName name="PALPUA14">#REF!</definedName>
    <definedName name="PALPUA16" localSheetId="0">#REF!</definedName>
    <definedName name="PALPUA16">#REF!</definedName>
    <definedName name="PANEL12CIR">[15]Ana!$F$3511</definedName>
    <definedName name="PANEL16CIR">[15]Ana!$F$3518</definedName>
    <definedName name="PANEL24CIR">[15]Ana!$F$3525</definedName>
    <definedName name="PANEL2CIR">[15]Ana!$F$3483</definedName>
    <definedName name="PANEL4CIR">[15]Ana!$F$3490</definedName>
    <definedName name="PANEL612CONTRA" localSheetId="0">#REF!</definedName>
    <definedName name="PANEL612CONTRA">#REF!</definedName>
    <definedName name="PANEL6CIR">[15]Ana!$F$3497</definedName>
    <definedName name="PANEL8CIR">[15]Ana!$F$3504</definedName>
    <definedName name="PANGULAR12X18" localSheetId="0">#REF!</definedName>
    <definedName name="PANGULAR12X18">#REF!</definedName>
    <definedName name="PANGULAR12X316" localSheetId="0">#REF!</definedName>
    <definedName name="PANGULAR12X316">#REF!</definedName>
    <definedName name="PANGULAR15X14" localSheetId="0">#REF!</definedName>
    <definedName name="PANGULAR15X14">#REF!</definedName>
    <definedName name="PANGULAR1X14" localSheetId="0">#REF!</definedName>
    <definedName name="PANGULAR1X14">#REF!</definedName>
    <definedName name="PANGULAR1X18" localSheetId="0">#REF!</definedName>
    <definedName name="PANGULAR1X18">#REF!</definedName>
    <definedName name="PANGULAR25X14" localSheetId="0">#REF!</definedName>
    <definedName name="PANGULAR25X14">#REF!</definedName>
    <definedName name="PANGULAR2X14" localSheetId="0">#REF!</definedName>
    <definedName name="PANGULAR2X14">#REF!</definedName>
    <definedName name="PANGULAR34X316" localSheetId="0">#REF!</definedName>
    <definedName name="PANGULAR34X316">#REF!</definedName>
    <definedName name="PANGULAR3X14" localSheetId="0">#REF!</definedName>
    <definedName name="PANGULAR3X14">#REF!</definedName>
    <definedName name="PARAGOMASCONTRA" localSheetId="0">#REF!</definedName>
    <definedName name="PARAGOMASCONTRA">#REF!</definedName>
    <definedName name="PASBLAMACANOR14X40X6" localSheetId="0">#REF!</definedName>
    <definedName name="PASBLAMACANOR14X40X6">#REF!</definedName>
    <definedName name="PBANERAHFBCA" localSheetId="0">#REF!</definedName>
    <definedName name="PBANERAHFBCA">#REF!</definedName>
    <definedName name="PBANERAHFCOL" localSheetId="0">#REF!</definedName>
    <definedName name="PBANERAHFCOL">#REF!</definedName>
    <definedName name="PBANERALIVBCA" localSheetId="0">#REF!</definedName>
    <definedName name="PBANERALIVBCA">#REF!</definedName>
    <definedName name="PBANERALIVCOL" localSheetId="0">#REF!</definedName>
    <definedName name="PBANERALIVCOL">#REF!</definedName>
    <definedName name="PBANERAPVCBCA" localSheetId="0">#REF!</definedName>
    <definedName name="PBANERAPVCBCA">#REF!</definedName>
    <definedName name="PBANERAPVCCOL" localSheetId="0">#REF!</definedName>
    <definedName name="PBANERAPVCCOL">#REF!</definedName>
    <definedName name="PBARRAC12" localSheetId="0">#REF!</definedName>
    <definedName name="PBARRAC12">#REF!</definedName>
    <definedName name="PBARRAC34" localSheetId="0">#REF!</definedName>
    <definedName name="PBARRAC34">#REF!</definedName>
    <definedName name="PBARRAC58" localSheetId="0">#REF!</definedName>
    <definedName name="PBARRAC58">#REF!</definedName>
    <definedName name="PBARRAT10" localSheetId="0">#REF!</definedName>
    <definedName name="PBARRAT10">#REF!</definedName>
    <definedName name="PBARRAT4" localSheetId="0">#REF!</definedName>
    <definedName name="PBARRAT4">#REF!</definedName>
    <definedName name="PBARRAT6" localSheetId="0">#REF!</definedName>
    <definedName name="PBARRAT6">#REF!</definedName>
    <definedName name="PBARRAT7" localSheetId="0">#REF!</definedName>
    <definedName name="PBARRAT7">#REF!</definedName>
    <definedName name="PBIDETBCO" localSheetId="0">#REF!</definedName>
    <definedName name="PBIDETBCO">#REF!</definedName>
    <definedName name="PBIDETCOL" localSheetId="0">#REF!</definedName>
    <definedName name="PBIDETCOL">#REF!</definedName>
    <definedName name="PBITUPOL25MM5" localSheetId="0">#REF!</definedName>
    <definedName name="PBITUPOL25MM5">#REF!</definedName>
    <definedName name="PBITUPOL3MM10" localSheetId="0">#REF!</definedName>
    <definedName name="PBITUPOL3MM10">#REF!</definedName>
    <definedName name="PBITUPOL4MM510" localSheetId="0">#REF!</definedName>
    <definedName name="PBITUPOL4MM510">#REF!</definedName>
    <definedName name="PBLINTEL6" localSheetId="0">#REF!</definedName>
    <definedName name="PBLINTEL6">#REF!</definedName>
    <definedName name="PBLINTEL6X8X8" localSheetId="0">#REF!</definedName>
    <definedName name="PBLINTEL6X8X8">#REF!</definedName>
    <definedName name="PBLOCK10" localSheetId="0">#REF!</definedName>
    <definedName name="PBLOCK10">#REF!</definedName>
    <definedName name="PBLOCK12" localSheetId="0">#REF!</definedName>
    <definedName name="PBLOCK12">#REF!</definedName>
    <definedName name="PBLOCK4" localSheetId="0">#REF!</definedName>
    <definedName name="PBLOCK4">#REF!</definedName>
    <definedName name="PBLOCK4BARRO" localSheetId="0">#REF!</definedName>
    <definedName name="PBLOCK4BARRO">#REF!</definedName>
    <definedName name="PBLOCK5" localSheetId="0">#REF!</definedName>
    <definedName name="PBLOCK5">#REF!</definedName>
    <definedName name="PBLOCK6" localSheetId="0">#REF!</definedName>
    <definedName name="PBLOCK6">#REF!</definedName>
    <definedName name="PBLOCK6BARRO" localSheetId="0">#REF!</definedName>
    <definedName name="PBLOCK6BARRO">#REF!</definedName>
    <definedName name="PBLOCK8" localSheetId="0">#REF!</definedName>
    <definedName name="PBLOCK8">#REF!</definedName>
    <definedName name="PBLOCK8BARRO" localSheetId="0">#REF!</definedName>
    <definedName name="PBLOCK8BARRO">#REF!</definedName>
    <definedName name="PBLOCKRUST4" localSheetId="0">#REF!</definedName>
    <definedName name="PBLOCKRUST4">#REF!</definedName>
    <definedName name="PBLOCKRUST8" localSheetId="0">#REF!</definedName>
    <definedName name="PBLOCKRUST8">#REF!</definedName>
    <definedName name="PBLOQUETECHO11X20X20GRIS" localSheetId="0">#REF!</definedName>
    <definedName name="PBLOQUETECHO11X20X20GRIS">#REF!</definedName>
    <definedName name="PBLOQUETECHO15X60COLOR" localSheetId="0">#REF!</definedName>
    <definedName name="PBLOQUETECHO15X60COLOR">#REF!</definedName>
    <definedName name="PBLOQUETECHO15X60GRIS" localSheetId="0">#REF!</definedName>
    <definedName name="PBLOQUETECHO15X60GRIS">#REF!</definedName>
    <definedName name="PBLOVIGA6" localSheetId="0">#REF!</definedName>
    <definedName name="PBLOVIGA6">#REF!</definedName>
    <definedName name="PBLOVIGA8" localSheetId="0">#REF!</definedName>
    <definedName name="PBLOVIGA8">#REF!</definedName>
    <definedName name="PBOTONTIMBRE" localSheetId="0">#REF!</definedName>
    <definedName name="PBOTONTIMBRE">#REF!</definedName>
    <definedName name="PCABASBACANOR" localSheetId="0">#REF!</definedName>
    <definedName name="PCABASBACANOR">#REF!</definedName>
    <definedName name="PCARRETILLA" localSheetId="0">#REF!</definedName>
    <definedName name="PCARRETILLA">#REF!</definedName>
    <definedName name="PCER01" localSheetId="0">#REF!</definedName>
    <definedName name="PCER01">#REF!</definedName>
    <definedName name="PCER02" localSheetId="0">#REF!</definedName>
    <definedName name="PCER02">#REF!</definedName>
    <definedName name="PCER03" localSheetId="0">#REF!</definedName>
    <definedName name="PCER03">#REF!</definedName>
    <definedName name="PCER04" localSheetId="0">#REF!</definedName>
    <definedName name="PCER04">#REF!</definedName>
    <definedName name="PCER05" localSheetId="0">#REF!</definedName>
    <definedName name="PCER05">#REF!</definedName>
    <definedName name="PCER06" localSheetId="0">#REF!</definedName>
    <definedName name="PCER06">#REF!</definedName>
    <definedName name="PCER07" localSheetId="0">#REF!</definedName>
    <definedName name="PCER07">#REF!</definedName>
    <definedName name="PCER08" localSheetId="0">#REF!</definedName>
    <definedName name="PCER08">#REF!</definedName>
    <definedName name="PCER09" localSheetId="0">#REF!</definedName>
    <definedName name="PCER09">#REF!</definedName>
    <definedName name="PCER10" localSheetId="0">#REF!</definedName>
    <definedName name="PCER10">#REF!</definedName>
    <definedName name="PCER11" localSheetId="0">#REF!</definedName>
    <definedName name="PCER11">#REF!</definedName>
    <definedName name="PCER12" localSheetId="0">#REF!</definedName>
    <definedName name="PCER12">#REF!</definedName>
    <definedName name="PCONVARTIE58" localSheetId="0">#REF!</definedName>
    <definedName name="PCONVARTIE58">#REF!</definedName>
    <definedName name="PCOPAF212" localSheetId="0">#REF!</definedName>
    <definedName name="PCOPAF212">#REF!</definedName>
    <definedName name="PCUBO10" localSheetId="0">#REF!</definedName>
    <definedName name="PCUBO10">#REF!</definedName>
    <definedName name="PCUBO8" localSheetId="0">#REF!</definedName>
    <definedName name="PCUBO8">#REF!</definedName>
    <definedName name="PD">'[39]mov. tierra'!$D$26</definedName>
    <definedName name="PDa">'[40]V.Tierras A'!$D$7</definedName>
    <definedName name="PDUCHA" localSheetId="0">#REF!</definedName>
    <definedName name="PDUCHA">#REF!</definedName>
    <definedName name="PEON">'[24]Mano de Obra'!$D$15</definedName>
    <definedName name="PEONCARP" localSheetId="0">#REF!</definedName>
    <definedName name="PEONCARP">#REF!</definedName>
    <definedName name="Peones" localSheetId="0">#REF!</definedName>
    <definedName name="Peones">#REF!</definedName>
    <definedName name="Peones_2">#N/A</definedName>
    <definedName name="Peones_3">#N/A</definedName>
    <definedName name="PERI" localSheetId="0">#REF!</definedName>
    <definedName name="PERI">#REF!</definedName>
    <definedName name="periche" localSheetId="0">#REF!</definedName>
    <definedName name="periche">#REF!</definedName>
    <definedName name="Pernos" localSheetId="0">#REF!</definedName>
    <definedName name="Pernos">#REF!</definedName>
    <definedName name="Pernos_2">"$#REF!.$B$68"</definedName>
    <definedName name="Pernos_3">"$#REF!.$B$68"</definedName>
    <definedName name="PESCOBAPLASTICA" localSheetId="0">#REF!</definedName>
    <definedName name="PESCOBAPLASTICA">#REF!</definedName>
    <definedName name="pesoportico" localSheetId="0">#REF!</definedName>
    <definedName name="pesoportico">#REF!</definedName>
    <definedName name="pesoportico_1">"$#REF!.$H$61"</definedName>
    <definedName name="pesoportico_2" localSheetId="0">#REF!</definedName>
    <definedName name="pesoportico_2">#REF!</definedName>
    <definedName name="pesoportico_3" localSheetId="0">#REF!</definedName>
    <definedName name="pesoportico_3">#REF!</definedName>
    <definedName name="PESTILLO" localSheetId="0">#REF!</definedName>
    <definedName name="PESTILLO">#REF!</definedName>
    <definedName name="PFREGADERO1" localSheetId="0">#REF!</definedName>
    <definedName name="PFREGADERO1">#REF!</definedName>
    <definedName name="PFREGADERO2" localSheetId="0">#REF!</definedName>
    <definedName name="PFREGADERO2">#REF!</definedName>
    <definedName name="PGLOBO6" localSheetId="0">#REF!</definedName>
    <definedName name="PGLOBO6">#REF!</definedName>
    <definedName name="PGRANITO30BCO" localSheetId="0">#REF!</definedName>
    <definedName name="PGRANITO30BCO">#REF!</definedName>
    <definedName name="PGRANITO30GRIS" localSheetId="0">#REF!</definedName>
    <definedName name="PGRANITO30GRIS">#REF!</definedName>
    <definedName name="PGRANITO40BCO" localSheetId="0">#REF!</definedName>
    <definedName name="PGRANITO40BCO">#REF!</definedName>
    <definedName name="PGRANITOBOTICELLI40BCO" localSheetId="0">#REF!</definedName>
    <definedName name="PGRANITOBOTICELLI40BCO">#REF!</definedName>
    <definedName name="PGRANITOBOTICELLI40COL" localSheetId="0">#REF!</definedName>
    <definedName name="PGRANITOBOTICELLI40COL">#REF!</definedName>
    <definedName name="PGRANITOPERROY40" localSheetId="0">#REF!</definedName>
    <definedName name="PGRANITOPERROY40">#REF!</definedName>
    <definedName name="PGRAPA1" localSheetId="0">#REF!</definedName>
    <definedName name="PGRAPA1">#REF!</definedName>
    <definedName name="PHCH23BCO" localSheetId="0">#REF!</definedName>
    <definedName name="PHCH23BCO">#REF!</definedName>
    <definedName name="PHCH23COL" localSheetId="0">#REF!</definedName>
    <definedName name="PHCH23COL">#REF!</definedName>
    <definedName name="PHCH23GRIS" localSheetId="0">#REF!</definedName>
    <definedName name="PHCH23GRIS">#REF!</definedName>
    <definedName name="PHCH4BCO" localSheetId="0">#REF!</definedName>
    <definedName name="PHCH4BCO">#REF!</definedName>
    <definedName name="PHCH4GRIS" localSheetId="0">#REF!</definedName>
    <definedName name="PHCH4GRIS">#REF!</definedName>
    <definedName name="PHCH4VERDE" localSheetId="0">#REF!</definedName>
    <definedName name="PHCH4VERDE">#REF!</definedName>
    <definedName name="PHCHBOTIBCO" localSheetId="0">#REF!</definedName>
    <definedName name="PHCHBOTIBCO">#REF!</definedName>
    <definedName name="PHCHBOTIVERDE" localSheetId="0">#REF!</definedName>
    <definedName name="PHCHBOTIVERDE">#REF!</definedName>
    <definedName name="PHCHPROYAL" localSheetId="0">#REF!</definedName>
    <definedName name="PHCHPROYAL">#REF!</definedName>
    <definedName name="PHCHSUPERBCO" localSheetId="0">#REF!</definedName>
    <definedName name="PHCHSUPERBCO">#REF!</definedName>
    <definedName name="PHCHSUPERCOL" localSheetId="0">#REF!</definedName>
    <definedName name="PHCHSUPERCOL">#REF!</definedName>
    <definedName name="PHCHSVIBRBCO" localSheetId="0">#REF!</definedName>
    <definedName name="PHCHSVIBRBCO">#REF!</definedName>
    <definedName name="PHCHSVIBRCOL" localSheetId="0">#REF!</definedName>
    <definedName name="PHCHSVIBRCOL">#REF!</definedName>
    <definedName name="PHCHSVIBRGRIS" localSheetId="0">#REF!</definedName>
    <definedName name="PHCHSVIBRGRIS">#REF!</definedName>
    <definedName name="PHCHSVIBRRUSBCO" localSheetId="0">#REF!</definedName>
    <definedName name="PHCHSVIBRRUSBCO">#REF!</definedName>
    <definedName name="PHCHSVIBRRUSCOL" localSheetId="0">#REF!</definedName>
    <definedName name="PHCHSVIBRRUSCOL">#REF!</definedName>
    <definedName name="PHCHSVIBRRUSGRIS" localSheetId="0">#REF!</definedName>
    <definedName name="PHCHSVIBRRUSGRIS">#REF!</definedName>
    <definedName name="pico" localSheetId="0">#REF!</definedName>
    <definedName name="pico">#REF!</definedName>
    <definedName name="Piedra_de_Río" localSheetId="0">[7]Insumos!#REF!</definedName>
    <definedName name="Piedra_de_Río">[7]Insumos!#REF!</definedName>
    <definedName name="PIEDRA_GAVIONE_M3">'[23]MATERIALES LISTADO'!$D$12</definedName>
    <definedName name="Piedra_para_Encache" localSheetId="0">[7]Insumos!#REF!</definedName>
    <definedName name="Piedra_para_Encache">[7]Insumos!#REF!</definedName>
    <definedName name="piem" localSheetId="0">#REF!</definedName>
    <definedName name="piem">#REF!</definedName>
    <definedName name="pilote" localSheetId="0">#REF!</definedName>
    <definedName name="pilote">#REF!</definedName>
    <definedName name="pilotes" localSheetId="0">#REF!</definedName>
    <definedName name="pilotes">#REF!</definedName>
    <definedName name="PINO" localSheetId="0">#REF!</definedName>
    <definedName name="PINO">#REF!</definedName>
    <definedName name="Pino_Bruto_Americano">[19]Insumos!$B$75:$D$75</definedName>
    <definedName name="PINO1X4X12" localSheetId="0">#REF!</definedName>
    <definedName name="PINO1X4X12">#REF!</definedName>
    <definedName name="PINO1X4X12TRAT" localSheetId="0">#REF!</definedName>
    <definedName name="PINO1X4X12TRAT">#REF!</definedName>
    <definedName name="pinobruto">[20]MATERIALES!$G$33</definedName>
    <definedName name="PINOBRUTO1x4x10" localSheetId="0">#REF!</definedName>
    <definedName name="PINOBRUTO1x4x10">#REF!</definedName>
    <definedName name="PINOBRUTO4x4x12" localSheetId="0">#REF!</definedName>
    <definedName name="PINOBRUTO4x4x12">#REF!</definedName>
    <definedName name="PINOBRUTOTRAT" localSheetId="0">#REF!</definedName>
    <definedName name="PINOBRUTOTRAT">#REF!</definedName>
    <definedName name="PINOBRUTOTRAT1x4x10" localSheetId="0">#REF!</definedName>
    <definedName name="PINOBRUTOTRAT1x4x10">#REF!</definedName>
    <definedName name="PINOBRUTOTRAT4x4x12" localSheetId="0">#REF!</definedName>
    <definedName name="PINOBRUTOTRAT4x4x12">#REF!</definedName>
    <definedName name="PINODOROBCOALA" localSheetId="0">#REF!</definedName>
    <definedName name="PINODOROBCOALA">#REF!</definedName>
    <definedName name="PINODOROBCOCORR" localSheetId="0">#REF!</definedName>
    <definedName name="PINODOROBCOCORR">#REF!</definedName>
    <definedName name="PINODOROBCOST" localSheetId="0">#REF!</definedName>
    <definedName name="PINODOROBCOST">#REF!</definedName>
    <definedName name="PINODOROCOLALA" localSheetId="0">#REF!</definedName>
    <definedName name="PINODOROCOLALA">#REF!</definedName>
    <definedName name="PINODOROFLUX" localSheetId="0">#REF!</definedName>
    <definedName name="PINODOROFLUX">#REF!</definedName>
    <definedName name="PINTACRIEXT">[15]Ana!$F$4430</definedName>
    <definedName name="PINTACRIEXTAND">[15]Ana!$F$4443</definedName>
    <definedName name="PINTACRIINT">[15]Ana!$F$4436</definedName>
    <definedName name="PINTECO">[15]Ana!$F$4462</definedName>
    <definedName name="PINTEPOX">[15]Ana!$F$4450</definedName>
    <definedName name="PINTERRUPOR1" localSheetId="0">#REF!</definedName>
    <definedName name="PINTERRUPOR1">#REF!</definedName>
    <definedName name="PINTERRUPTOR2" localSheetId="0">#REF!</definedName>
    <definedName name="PINTERRUPTOR2">#REF!</definedName>
    <definedName name="PINTERRUPTOR3" localSheetId="0">#REF!</definedName>
    <definedName name="PINTERRUPTOR3">#REF!</definedName>
    <definedName name="PINTERRUPTOR3VIAS" localSheetId="0">#REF!</definedName>
    <definedName name="PINTERRUPTOR3VIAS">#REF!</definedName>
    <definedName name="PINTERRUPTOR4VIAS" localSheetId="0">#REF!</definedName>
    <definedName name="PINTERRUPTOR4VIAS">#REF!</definedName>
    <definedName name="PINTERRUPTORPILOTO" localSheetId="0">#REF!</definedName>
    <definedName name="PINTERRUPTORPILOTO">#REF!</definedName>
    <definedName name="PINTERRUPTORSEG100A2P" localSheetId="0">#REF!</definedName>
    <definedName name="PINTERRUPTORSEG100A2P">#REF!</definedName>
    <definedName name="PINTERRUPTORSEG30A2P" localSheetId="0">#REF!</definedName>
    <definedName name="PINTERRUPTORSEG30A2P">#REF!</definedName>
    <definedName name="PINTERRUPTORSEG60A2P" localSheetId="0">#REF!</definedName>
    <definedName name="PINTERRUPTORSEG60A2P">#REF!</definedName>
    <definedName name="PINTLACA">[15]Ana!$F$4456</definedName>
    <definedName name="PINTMAN">[15]Ana!$F$4469</definedName>
    <definedName name="PINTMANAND">[15]Ana!$F$4477</definedName>
    <definedName name="Pintura_Epóxica_Popular" localSheetId="0">#REF!</definedName>
    <definedName name="Pintura_Epóxica_Popular">#REF!</definedName>
    <definedName name="Pintura_Epóxica_Popular_2">#N/A</definedName>
    <definedName name="Pintura_Epóxica_Popular_3">#N/A</definedName>
    <definedName name="pinturas" localSheetId="0">#REF!</definedName>
    <definedName name="pinturas">#REF!</definedName>
    <definedName name="PISO01">[15]Ana!$F$4570</definedName>
    <definedName name="PISO09">[15]Ana!$F$4580</definedName>
    <definedName name="PISOADOCLAGRIS">[15]Ana!$F$4497</definedName>
    <definedName name="PISOADOCLAQUEM">[15]Ana!$F$4515</definedName>
    <definedName name="PISOADOCLAROJO">[15]Ana!$F$4506</definedName>
    <definedName name="PISOADOCOLGRIS">[15]Ana!$F$4524</definedName>
    <definedName name="PISOADOCOLROJO">[15]Ana!$F$4533</definedName>
    <definedName name="PISOADOMEDGRIS">[15]Ana!$F$4542</definedName>
    <definedName name="PISOADOMEDQUEM">[15]Ana!$F$4560</definedName>
    <definedName name="PISOADOMEDROJO">[15]Ana!$F$4551</definedName>
    <definedName name="PISOGRA1233030BCO">[15]Ana!$F$4616</definedName>
    <definedName name="PISOGRA1233030GRIS" localSheetId="0">#REF!</definedName>
    <definedName name="PISOGRA1233030GRIS">#REF!</definedName>
    <definedName name="PISOGRA1234040BCO">[15]Ana!$F$4634</definedName>
    <definedName name="PISOGRABOTI4040BCO">[15]Ana!$F$4589</definedName>
    <definedName name="PISOGRABOTI4040COL">[15]Ana!$F$4598</definedName>
    <definedName name="PISOGRAPROY4040">[15]Ana!$F$4607</definedName>
    <definedName name="PISOHFV10">[15]Ana!$F$4794</definedName>
    <definedName name="PISOLADEXAPEQ">[15]Ana!$F$4811</definedName>
    <definedName name="PISOLADFERIAPEQ">[15]Ana!$F$4819</definedName>
    <definedName name="PISOMOSROJ2525">[15]Ana!$F$4827</definedName>
    <definedName name="PISOPUL10">[15]Ana!$F$4803</definedName>
    <definedName name="PITACRILLICA" localSheetId="0">#REF!</definedName>
    <definedName name="PITACRILLICA">#REF!</definedName>
    <definedName name="PITECONOMICA" localSheetId="0">#REF!</definedName>
    <definedName name="PITECONOMICA">#REF!</definedName>
    <definedName name="pitesmalte" localSheetId="0">#REF!</definedName>
    <definedName name="pitesmalte">#REF!</definedName>
    <definedName name="PITMANTENIMIENTO" localSheetId="0">#REF!</definedName>
    <definedName name="PITMANTENIMIENTO">#REF!</definedName>
    <definedName name="pitoxidoverde" localSheetId="0">#REF!</definedName>
    <definedName name="pitoxidoverde">#REF!</definedName>
    <definedName name="PITSATINADA" localSheetId="0">#REF!</definedName>
    <definedName name="PITSATINADA">#REF!</definedName>
    <definedName name="pitsemiglos" localSheetId="0">#REF!</definedName>
    <definedName name="pitsemiglos">#REF!</definedName>
    <definedName name="pl">[13]analisis!$G$2432</definedName>
    <definedName name="PLADRILLO2X2X8" localSheetId="0">#REF!</definedName>
    <definedName name="PLADRILLO2X2X8">#REF!</definedName>
    <definedName name="PLADRILLO2X4X8" localSheetId="0">#REF!</definedName>
    <definedName name="PLADRILLO2X4X8">#REF!</definedName>
    <definedName name="PLAMPARAFLUORES24" localSheetId="0">#REF!</definedName>
    <definedName name="PLAMPARAFLUORES24">#REF!</definedName>
    <definedName name="PLAMPARAFLUORESSUP2TDIFTRANS" localSheetId="0">#REF!</definedName>
    <definedName name="PLAMPARAFLUORESSUP2TDIFTRANS">#REF!</definedName>
    <definedName name="Plancha_de_Plywood_4_x8_x3_4" localSheetId="0">#REF!</definedName>
    <definedName name="Plancha_de_Plywood_4_x8_x3_4">#REF!</definedName>
    <definedName name="Plancha_de_Plywood_4_x8_x3_4_2">#N/A</definedName>
    <definedName name="Plancha_de_Plywood_4_x8_x3_4_3">#N/A</definedName>
    <definedName name="Planta_Eléctrica_para_tesado" localSheetId="0">#REF!</definedName>
    <definedName name="Planta_Eléctrica_para_tesado">#REF!</definedName>
    <definedName name="Planta_Eléctrica_para_tesado_2">#N/A</definedName>
    <definedName name="Planta_Eléctrica_para_tesado_3">#N/A</definedName>
    <definedName name="PLAVADERO1" localSheetId="0">#REF!</definedName>
    <definedName name="PLAVADERO1">#REF!</definedName>
    <definedName name="PLAVADERO2" localSheetId="0">#REF!</definedName>
    <definedName name="PLAVADERO2">#REF!</definedName>
    <definedName name="PLAVBCO" localSheetId="0">#REF!</definedName>
    <definedName name="PLAVBCO">#REF!</definedName>
    <definedName name="PLAVBCOPEQ" localSheetId="0">#REF!</definedName>
    <definedName name="PLAVBCOPEQ">#REF!</definedName>
    <definedName name="PLAVCOL" localSheetId="0">#REF!</definedName>
    <definedName name="PLAVCOL">#REF!</definedName>
    <definedName name="PLAVOVABCO" localSheetId="0">#REF!</definedName>
    <definedName name="PLAVOVABCO">#REF!</definedName>
    <definedName name="PLAVOVACOL" localSheetId="0">#REF!</definedName>
    <definedName name="PLAVOVACOL">#REF!</definedName>
    <definedName name="PLAVPEDCOL" localSheetId="0">#REF!</definedName>
    <definedName name="PLAVPEDCOL">#REF!</definedName>
    <definedName name="PLIGADORA2">[15]Ins!$E$584</definedName>
    <definedName name="Plom" localSheetId="0">[38]INSUMOS!#REF!</definedName>
    <definedName name="Plom">[38]INSUMOS!#REF!</definedName>
    <definedName name="PLOMERO" localSheetId="0">#REF!</definedName>
    <definedName name="PLOMERO">#REF!</definedName>
    <definedName name="PLOMEROAYUDANTE" localSheetId="0">#REF!</definedName>
    <definedName name="PLOMEROAYUDANTE">#REF!</definedName>
    <definedName name="PLOMEROOFICIAL" localSheetId="0">#REF!</definedName>
    <definedName name="PLOMEROOFICIAL">#REF!</definedName>
    <definedName name="PLOSABARROEXAGDE" localSheetId="0">#REF!</definedName>
    <definedName name="PLOSABARROEXAGDE">#REF!</definedName>
    <definedName name="PLOSABARROEXAGONALPEQUEÑA" localSheetId="0">#REF!</definedName>
    <definedName name="PLOSABARROEXAGONALPEQUEÑA">#REF!</definedName>
    <definedName name="PLOSABARROFERIAGDE" localSheetId="0">#REF!</definedName>
    <definedName name="PLOSABARROFERIAGDE">#REF!</definedName>
    <definedName name="PLOSABARROFERIAPEQ" localSheetId="0">#REF!</definedName>
    <definedName name="PLOSABARROFERIAPEQ">#REF!</definedName>
    <definedName name="PLYWOOD" localSheetId="0">#REF!</definedName>
    <definedName name="PLYWOOD">#REF!</definedName>
    <definedName name="PMALLA38" localSheetId="0">#REF!</definedName>
    <definedName name="PMALLA38">#REF!</definedName>
    <definedName name="PMALLACAL9HG6" localSheetId="0">#REF!</definedName>
    <definedName name="PMALLACAL9HG6">#REF!</definedName>
    <definedName name="PMALLACAL9HG7" localSheetId="0">#REF!</definedName>
    <definedName name="PMALLACAL9HG7">#REF!</definedName>
    <definedName name="PMES12COLOR" localSheetId="0">#REF!</definedName>
    <definedName name="PMES12COLOR">#REF!</definedName>
    <definedName name="PMES23BCO" localSheetId="0">#REF!</definedName>
    <definedName name="PMES23BCO">#REF!</definedName>
    <definedName name="PMES23GRAVCOL" localSheetId="0">#REF!</definedName>
    <definedName name="PMES23GRAVCOL">#REF!</definedName>
    <definedName name="PMES23GRAVGRIS" localSheetId="0">#REF!</definedName>
    <definedName name="PMES23GRAVGRIS">#REF!</definedName>
    <definedName name="PMES23GRIS" localSheetId="0">#REF!</definedName>
    <definedName name="PMES23GRIS">#REF!</definedName>
    <definedName name="PMES4BCO" localSheetId="0">#REF!</definedName>
    <definedName name="PMES4BCO">#REF!</definedName>
    <definedName name="PMOSAICO25X25ROJO" localSheetId="0">#REF!</definedName>
    <definedName name="PMOSAICO25X25ROJO">#REF!</definedName>
    <definedName name="PMOSAICOGRAVILLA30X30BLANCO" localSheetId="0">#REF!</definedName>
    <definedName name="PMOSAICOGRAVILLA30X30BLANCO">#REF!</definedName>
    <definedName name="PMOSAICOGRAVILLA30X30GRIS" localSheetId="0">#REF!</definedName>
    <definedName name="PMOSAICOGRAVILLA30X30GRIS">#REF!</definedName>
    <definedName name="PMOSAICOGRAVILLA30X30ROJO" localSheetId="0">#REF!</definedName>
    <definedName name="PMOSAICOGRAVILLA30X30ROJO">#REF!</definedName>
    <definedName name="PMOSAICOGRAVILLA30X30SUPERBLANCO" localSheetId="0">#REF!</definedName>
    <definedName name="PMOSAICOGRAVILLA30X30SUPERBLANCO">#REF!</definedName>
    <definedName name="PMOSAICOGRAVILLA30X30SUPERCOLOR" localSheetId="0">#REF!</definedName>
    <definedName name="PMOSAICOGRAVILLA30X30SUPERCOLOR">#REF!</definedName>
    <definedName name="PMOSAICOGRAVILLA30X30SUPERGRIS" localSheetId="0">#REF!</definedName>
    <definedName name="PMOSAICOGRAVILLA30X30SUPERGRIS">#REF!</definedName>
    <definedName name="porcent.herram.equi.asfalto">'[17]Analisis Unitarios'!$K$11</definedName>
    <definedName name="porcent.herram.equi.mov.tier">'[17]Analisis Unitarios'!$K$7</definedName>
    <definedName name="porcent.herram.equi.obra.arte">'[17]Analisis Unitarios'!$K$9</definedName>
    <definedName name="porcent.herram.equi.obra.arte.tub">'[17]Analisis Unitarios'!$K$21</definedName>
    <definedName name="porcent.mat.gastable">'[17]Analisis Unitarios'!$K$13</definedName>
    <definedName name="porcentaje" localSheetId="0">[47]Presupuesto!#REF!</definedName>
    <definedName name="porcentaje">[47]Presupuesto!#REF!</definedName>
    <definedName name="porcentaje_2">"$#REF!.$J$12"</definedName>
    <definedName name="porcentaje_3">"$#REF!.$J$12"</definedName>
    <definedName name="porciento" localSheetId="0">#REF!</definedName>
    <definedName name="porciento">#REF!</definedName>
    <definedName name="PORTACANDADO" localSheetId="0">#REF!</definedName>
    <definedName name="PORTACANDADO">#REF!</definedName>
    <definedName name="POZO10" localSheetId="0">#REF!</definedName>
    <definedName name="POZO10">#REF!</definedName>
    <definedName name="POZO8" localSheetId="0">#REF!</definedName>
    <definedName name="POZO8">#REF!</definedName>
    <definedName name="PPAL1123CDOB" localSheetId="0">#REF!</definedName>
    <definedName name="PPAL1123CDOB">#REF!</definedName>
    <definedName name="PPAL1123CSENC" localSheetId="0">#REF!</definedName>
    <definedName name="PPAL1123CSENC">#REF!</definedName>
    <definedName name="PPALACUADRADA" localSheetId="0">#REF!</definedName>
    <definedName name="PPALACUADRADA">#REF!</definedName>
    <definedName name="PPALAREDONDA" localSheetId="0">#REF!</definedName>
    <definedName name="PPALAREDONDA">#REF!</definedName>
    <definedName name="PPANEL12A24" localSheetId="0">#REF!</definedName>
    <definedName name="PPANEL12A24">#REF!</definedName>
    <definedName name="PPANEL2A4" localSheetId="0">#REF!</definedName>
    <definedName name="PPANEL2A4">#REF!</definedName>
    <definedName name="PPANEL4A8" localSheetId="0">#REF!</definedName>
    <definedName name="PPANEL4A8">#REF!</definedName>
    <definedName name="PPANEL6A12" localSheetId="0">#REF!</definedName>
    <definedName name="PPANEL6A12">#REF!</definedName>
    <definedName name="PPANEL8A16" localSheetId="0">#REF!</definedName>
    <definedName name="PPANEL8A16">#REF!</definedName>
    <definedName name="PPANRLCON100" localSheetId="0">#REF!</definedName>
    <definedName name="PPANRLCON100">#REF!</definedName>
    <definedName name="PPANRLCON60" localSheetId="0">#REF!</definedName>
    <definedName name="PPANRLCON60">#REF!</definedName>
    <definedName name="PPARAGOMA" localSheetId="0">#REF!</definedName>
    <definedName name="PPARAGOMA">#REF!</definedName>
    <definedName name="PPD">'[48]med.mov.de tierras'!$D$6</definedName>
    <definedName name="PPERFIL112X112" localSheetId="0">#REF!</definedName>
    <definedName name="PPERFIL112X112">#REF!</definedName>
    <definedName name="PPERFIL1X1" localSheetId="0">#REF!</definedName>
    <definedName name="PPERFIL1X1">#REF!</definedName>
    <definedName name="PPERFIL1X2" localSheetId="0">#REF!</definedName>
    <definedName name="PPERFIL1X2">#REF!</definedName>
    <definedName name="PPERFIL2X2" localSheetId="0">#REF!</definedName>
    <definedName name="PPERFIL2X2">#REF!</definedName>
    <definedName name="PPERFIL2X3" localSheetId="0">#REF!</definedName>
    <definedName name="PPERFIL2X3">#REF!</definedName>
    <definedName name="PPERFIL2X4" localSheetId="0">#REF!</definedName>
    <definedName name="PPERFIL2X4">#REF!</definedName>
    <definedName name="PPERFIL3X3" localSheetId="0">#REF!</definedName>
    <definedName name="PPERFIL3X3">#REF!</definedName>
    <definedName name="PPERFIL4X4" localSheetId="0">#REF!</definedName>
    <definedName name="PPERFIL4X4">#REF!</definedName>
    <definedName name="PPERFILHG112X112" localSheetId="0">#REF!</definedName>
    <definedName name="PPERFILHG112X112">#REF!</definedName>
    <definedName name="PPERFILHG2X2" localSheetId="0">#REF!</definedName>
    <definedName name="PPERFILHG2X2">#REF!</definedName>
    <definedName name="PPERFILHG2X3" localSheetId="0">#REF!</definedName>
    <definedName name="PPERFILHG2X3">#REF!</definedName>
    <definedName name="PPERFILHG34X34" localSheetId="0">#REF!</definedName>
    <definedName name="PPERFILHG34X34">#REF!</definedName>
    <definedName name="PPINTACRIBCO" localSheetId="0">#REF!</definedName>
    <definedName name="PPINTACRIBCO">#REF!</definedName>
    <definedName name="PPINTACRIEXT" localSheetId="0">#REF!</definedName>
    <definedName name="PPINTACRIEXT">#REF!</definedName>
    <definedName name="PPINTEPOX" localSheetId="0">#REF!</definedName>
    <definedName name="PPINTEPOX">#REF!</definedName>
    <definedName name="PPINTMAN" localSheetId="0">#REF!</definedName>
    <definedName name="PPINTMAN">#REF!</definedName>
    <definedName name="PPLA112X14" localSheetId="0">#REF!</definedName>
    <definedName name="PPLA112X14">#REF!</definedName>
    <definedName name="PPLA12X18" localSheetId="0">#REF!</definedName>
    <definedName name="PPLA12X18">#REF!</definedName>
    <definedName name="PPLA12X316" localSheetId="0">#REF!</definedName>
    <definedName name="PPLA12X316">#REF!</definedName>
    <definedName name="PPLA2X14" localSheetId="0">#REF!</definedName>
    <definedName name="PPLA2X14">#REF!</definedName>
    <definedName name="PPLA34X14" localSheetId="0">#REF!</definedName>
    <definedName name="PPLA34X14">#REF!</definedName>
    <definedName name="PPLA34X316" localSheetId="0">#REF!</definedName>
    <definedName name="PPLA34X316">#REF!</definedName>
    <definedName name="PPLA3X14" localSheetId="0">#REF!</definedName>
    <definedName name="PPLA3X14">#REF!</definedName>
    <definedName name="PPLA4X14" localSheetId="0">#REF!</definedName>
    <definedName name="PPLA4X14">#REF!</definedName>
    <definedName name="PPUERTAENR" localSheetId="0">#REF!</definedName>
    <definedName name="PPUERTAENR">#REF!</definedName>
    <definedName name="PRASTRILLO" localSheetId="0">#REF!</definedName>
    <definedName name="PRASTRILLO">#REF!</definedName>
    <definedName name="pre_asiento_arena" localSheetId="0">#REF!</definedName>
    <definedName name="pre_asiento_arena">#REF!</definedName>
    <definedName name="pre_bote" localSheetId="0">#REF!</definedName>
    <definedName name="pre_bote">#REF!</definedName>
    <definedName name="pre_colg_0.5pulg" localSheetId="0">#REF!</definedName>
    <definedName name="pre_colg_0.5pulg">#REF!</definedName>
    <definedName name="pre_colg_0.75pulg" localSheetId="0">#REF!</definedName>
    <definedName name="pre_colg_0.75pulg">#REF!</definedName>
    <definedName name="pre_colg_1.5pulg" localSheetId="0">#REF!</definedName>
    <definedName name="pre_colg_1.5pulg">#REF!</definedName>
    <definedName name="pre_colg_1pulg" localSheetId="0">#REF!</definedName>
    <definedName name="pre_colg_1pulg">#REF!</definedName>
    <definedName name="pre_colg_2pulg" localSheetId="0">#REF!</definedName>
    <definedName name="pre_colg_2pulg">#REF!</definedName>
    <definedName name="pre_colg_3pulg" localSheetId="0">#REF!</definedName>
    <definedName name="pre_colg_3pulg">#REF!</definedName>
    <definedName name="pre_colg_4pulg" localSheetId="0">#REF!</definedName>
    <definedName name="pre_colg_4pulg">#REF!</definedName>
    <definedName name="pre_excavacion" localSheetId="0">#REF!</definedName>
    <definedName name="pre_excavacion">#REF!</definedName>
    <definedName name="pre_hormigon_124" localSheetId="0">#REF!</definedName>
    <definedName name="pre_hormigon_124">#REF!</definedName>
    <definedName name="pre_relleno" localSheetId="0">#REF!</definedName>
    <definedName name="pre_relleno">#REF!</definedName>
    <definedName name="preci" localSheetId="0">#REF!</definedName>
    <definedName name="preci">#REF!</definedName>
    <definedName name="precii" localSheetId="0">#REF!</definedName>
    <definedName name="precii">#REF!</definedName>
    <definedName name="preciii" localSheetId="0">#REF!</definedName>
    <definedName name="preciii">#REF!</definedName>
    <definedName name="preciiii" localSheetId="0">#REF!</definedName>
    <definedName name="preciiii">#REF!</definedName>
    <definedName name="PRECIO" localSheetId="0">#REF!</definedName>
    <definedName name="PRECIO">#REF!</definedName>
    <definedName name="PREJASLIV" localSheetId="0">#REF!</definedName>
    <definedName name="PREJASLIV">#REF!</definedName>
    <definedName name="PREJASREF" localSheetId="0">#REF!</definedName>
    <definedName name="PREJASREF">#REF!</definedName>
    <definedName name="preli" localSheetId="0">#REF!</definedName>
    <definedName name="preli">#REF!</definedName>
    <definedName name="prelii" localSheetId="0">#REF!</definedName>
    <definedName name="prelii">#REF!</definedName>
    <definedName name="preliii" localSheetId="0">#REF!</definedName>
    <definedName name="preliii">#REF!</definedName>
    <definedName name="preliiii" localSheetId="0">#REF!</definedName>
    <definedName name="preliiii">#REF!</definedName>
    <definedName name="PREPARARPISO" localSheetId="0">#REF!</definedName>
    <definedName name="PREPARARPISO">#REF!</definedName>
    <definedName name="Presupuesto_Maternidad" localSheetId="0">#REF!</definedName>
    <definedName name="Presupuesto_Maternidad">#REF!</definedName>
    <definedName name="presupuestoc1" localSheetId="0">#REF!</definedName>
    <definedName name="presupuestoc1">#REF!</definedName>
    <definedName name="presupuestoc2" localSheetId="0">#REF!</definedName>
    <definedName name="presupuestoc2">#REF!</definedName>
    <definedName name="PRIMA" localSheetId="0">#REF!</definedName>
    <definedName name="PRIMA">#REF!</definedName>
    <definedName name="PRIMA_2">"$#REF!.$M$38"</definedName>
    <definedName name="PRIMA_3">"$#REF!.$M$38"</definedName>
    <definedName name="PRINT_AREA_MI" localSheetId="0">#REF!</definedName>
    <definedName name="PRINT_AREA_MI">#REF!</definedName>
    <definedName name="PRINT_TITLES_MI" localSheetId="0">#REF!</definedName>
    <definedName name="PRINT_TITLES_MI">#REF!</definedName>
    <definedName name="PROMEDIO" localSheetId="0">#REF!</definedName>
    <definedName name="PROMEDIO">#REF!</definedName>
    <definedName name="Proyecto" localSheetId="0">#REF!</definedName>
    <definedName name="Proyecto">#REF!</definedName>
    <definedName name="PROYECTO__RECONSTRUCCION_CARRETARA_SAN_CRISTOBAL_VILLA_ALTAGRACIA__HATO_DAMAS_EL_BADEN" localSheetId="0">Todas las Hojas !$A$1:$G$3</definedName>
    <definedName name="PROYECTO__RECONSTRUCCION_CARRETARA_SAN_CRISTOBAL_VILLA_ALTAGRACIA__HATO_DAMAS_EL_BADEN">Todas las Hojas !$A$1:$G$3</definedName>
    <definedName name="prticos" localSheetId="0">[49]peso!#REF!</definedName>
    <definedName name="prticos">[49]peso!#REF!</definedName>
    <definedName name="prticos_2">#N/A</definedName>
    <definedName name="prticos_3">#N/A</definedName>
    <definedName name="Prueba_en_Compactación_con_equipo" localSheetId="0">[7]Insumos!#REF!</definedName>
    <definedName name="Prueba_en_Compactación_con_equipo">[7]Insumos!#REF!</definedName>
    <definedName name="PSILICOOLCRI" localSheetId="0">#REF!</definedName>
    <definedName name="PSILICOOLCRI">#REF!</definedName>
    <definedName name="PSOLDADURA" localSheetId="0">#REF!</definedName>
    <definedName name="PSOLDADURA">#REF!</definedName>
    <definedName name="PSTYROF2X4X1" localSheetId="0">#REF!</definedName>
    <definedName name="PSTYROF2X4X1">#REF!</definedName>
    <definedName name="PTABLETAAMARILLA" localSheetId="0">#REF!</definedName>
    <definedName name="PTABLETAAMARILLA">#REF!</definedName>
    <definedName name="PTABLETAGRIS" localSheetId="0">#REF!</definedName>
    <definedName name="PTABLETAGRIS">#REF!</definedName>
    <definedName name="PTABLETAQUEMADA" localSheetId="0">#REF!</definedName>
    <definedName name="PTABLETAQUEMADA">#REF!</definedName>
    <definedName name="PTABLETAROJA" localSheetId="0">#REF!</definedName>
    <definedName name="PTABLETAROJA">#REF!</definedName>
    <definedName name="PTAFRANCAOBA">[15]Ana!$F$4986</definedName>
    <definedName name="PTAFRANCAOBAM2">[15]Ana!$C$4986</definedName>
    <definedName name="PTAPAC24INTPVC" localSheetId="0">#REF!</definedName>
    <definedName name="PTAPAC24INTPVC">#REF!</definedName>
    <definedName name="PTAPAC24MET" localSheetId="0">#REF!</definedName>
    <definedName name="PTAPAC24MET">#REF!</definedName>
    <definedName name="PTAPAC24TCMET" localSheetId="0">#REF!</definedName>
    <definedName name="PTAPAC24TCMET">#REF!</definedName>
    <definedName name="PTAPAC24TCPVC" localSheetId="0">#REF!</definedName>
    <definedName name="PTAPAC24TCPVC">#REF!</definedName>
    <definedName name="PTAPANCORCAOBA">[15]Ana!$F$4957</definedName>
    <definedName name="PTAPANCORCAOBA2.3X8.4" localSheetId="0">#REF!</definedName>
    <definedName name="PTAPANCORCAOBA2.3X8.4">#REF!</definedName>
    <definedName name="PTAPANCORCAOBA3X8.4" localSheetId="0">#REF!</definedName>
    <definedName name="PTAPANCORCAOBA3X8.4">#REF!</definedName>
    <definedName name="PTAPANCORCAOBAM2">[15]Ana!$C$4957</definedName>
    <definedName name="PTAPANCORPINO">[15]Ana!$F$4948</definedName>
    <definedName name="PTAPANCORPINOM2">[15]Ana!$C$4948</definedName>
    <definedName name="PTAPANESPCAOBA">[15]Ana!$F$4966</definedName>
    <definedName name="PTAPANESPCAOBAM2">[15]Ana!$C$4966</definedName>
    <definedName name="PTAPANVAIVENCAOBA">[15]Ana!$F$4974</definedName>
    <definedName name="PTAPANVAIVENCAOBAM2">[15]Ana!$C$4974</definedName>
    <definedName name="PTAPLY">[15]Ana!$F$4939</definedName>
    <definedName name="PTAPLYM2">[15]Ana!$C$4939</definedName>
    <definedName name="PTEJA16" localSheetId="0">#REF!</definedName>
    <definedName name="PTEJA16">#REF!</definedName>
    <definedName name="PTEJA16ESP" localSheetId="0">#REF!</definedName>
    <definedName name="PTEJA16ESP">#REF!</definedName>
    <definedName name="PTEJA18" localSheetId="0">#REF!</definedName>
    <definedName name="PTEJA18">#REF!</definedName>
    <definedName name="PTEJA18ESP" localSheetId="0">#REF!</definedName>
    <definedName name="PTEJA18ESP">#REF!</definedName>
    <definedName name="PTEJATIPOS" localSheetId="0">#REF!</definedName>
    <definedName name="PTEJATIPOS">#REF!</definedName>
    <definedName name="PTERM114" localSheetId="0">#REF!</definedName>
    <definedName name="PTERM114">#REF!</definedName>
    <definedName name="pti" localSheetId="0">#REF!</definedName>
    <definedName name="pti">#REF!</definedName>
    <definedName name="ptii" localSheetId="0">#REF!</definedName>
    <definedName name="ptii">#REF!</definedName>
    <definedName name="ptiii" localSheetId="0">#REF!</definedName>
    <definedName name="ptiii">#REF!</definedName>
    <definedName name="ptiiii" localSheetId="0">#REF!</definedName>
    <definedName name="ptiiii">#REF!</definedName>
    <definedName name="PTIMBRECORRIENTE" localSheetId="0">#REF!</definedName>
    <definedName name="PTIMBRECORRIENTE">#REF!</definedName>
    <definedName name="PTINA" localSheetId="0">#REF!</definedName>
    <definedName name="PTINA">#REF!</definedName>
    <definedName name="PTOREXAASB" localSheetId="0">#REF!</definedName>
    <definedName name="PTOREXAASB">#REF!</definedName>
    <definedName name="PTPACISAL2424" localSheetId="0">#REF!</definedName>
    <definedName name="PTPACISAL2424">#REF!</definedName>
    <definedName name="PTUBOHG112X15" localSheetId="0">#REF!</definedName>
    <definedName name="PTUBOHG112X15">#REF!</definedName>
    <definedName name="PTUBOHG114X20" localSheetId="0">#REF!</definedName>
    <definedName name="PTUBOHG114X20">#REF!</definedName>
    <definedName name="PU" localSheetId="0">#REF!</definedName>
    <definedName name="PU">#REF!</definedName>
    <definedName name="PU_2">"$#REF!.$E$1:$E$65534"</definedName>
    <definedName name="PU_3">"$#REF!.$E$1:$E$65534"</definedName>
    <definedName name="pu1_2">"$#REF!.$E$1:$E$65534"</definedName>
    <definedName name="pu1_3">"$#REF!.$E$1:$E$65534"</definedName>
    <definedName name="PU6_2">"$#REF!.$E$1:$E$65534"</definedName>
    <definedName name="PU6_3">"$#REF!.$E$1:$E$65534"</definedName>
    <definedName name="PUACERASHORMIGON" localSheetId="0">#REF!</definedName>
    <definedName name="PUACERASHORMIGON">#REF!</definedName>
    <definedName name="PUACERASHORMIGON_2">#N/A</definedName>
    <definedName name="puacero" localSheetId="0">#REF!</definedName>
    <definedName name="puacero">#REF!</definedName>
    <definedName name="PUACERO_1_2_GRADO40" localSheetId="0">#REF!</definedName>
    <definedName name="PUACERO_1_2_GRADO40">#REF!</definedName>
    <definedName name="PUACERO_1_2_GRADO40_2">#N/A</definedName>
    <definedName name="PUACERO_1_4_GRADO40" localSheetId="0">#REF!</definedName>
    <definedName name="PUACERO_1_4_GRADO40">#REF!</definedName>
    <definedName name="PUACERO_1_4_GRADO40_2">#N/A</definedName>
    <definedName name="PUACERO_1_GRADO40" localSheetId="0">#REF!</definedName>
    <definedName name="PUACERO_1_GRADO40">#REF!</definedName>
    <definedName name="PUACERO_1_GRADO40_2">#N/A</definedName>
    <definedName name="PUACERO_3_4_GRADO40" localSheetId="0">#REF!</definedName>
    <definedName name="PUACERO_3_4_GRADO40">#REF!</definedName>
    <definedName name="PUACERO_3_4_GRADO40_2">#N/A</definedName>
    <definedName name="PUACERO_3_8_GRADO40" localSheetId="0">#REF!</definedName>
    <definedName name="PUACERO_3_8_GRADO40">#REF!</definedName>
    <definedName name="PUACERO_3_8_GRADO40_2">#N/A</definedName>
    <definedName name="PUADOQUINCLASICOGRIS_10X20X20" localSheetId="0">#REF!</definedName>
    <definedName name="PUADOQUINCLASICOGRIS_10X20X20">#REF!</definedName>
    <definedName name="PUADOQUINCLASICOGRIS_10X20X20_2">#N/A</definedName>
    <definedName name="pubaranda" localSheetId="0">#REF!</definedName>
    <definedName name="pubaranda">#REF!</definedName>
    <definedName name="pubaranda_2">#N/A</definedName>
    <definedName name="pubaranda_3">#N/A</definedName>
    <definedName name="PUBLOQUES_4_ACERO_0.80" localSheetId="0">#REF!</definedName>
    <definedName name="PUBLOQUES_4_ACERO_0.80">#REF!</definedName>
    <definedName name="PUBLOQUES_4_ACERO_0.80_2">#N/A</definedName>
    <definedName name="PUBLOQUES_6_ACERO_0.80" localSheetId="0">#REF!</definedName>
    <definedName name="PUBLOQUES_6_ACERO_0.80">#REF!</definedName>
    <definedName name="PUBLOQUES_6_ACERO_0.80_2">#N/A</definedName>
    <definedName name="PUBLOQUES_8_ACERO_0.80" localSheetId="0">#REF!</definedName>
    <definedName name="PUBLOQUES_8_ACERO_0.80">#REF!</definedName>
    <definedName name="PUBLOQUES_8_ACERO_0.80_2">#N/A</definedName>
    <definedName name="PUBLOQUES_8_ACERO_0.80_HOYOSLLENOS" localSheetId="0">#REF!</definedName>
    <definedName name="PUBLOQUES_8_ACERO_0.80_HOYOSLLENOS">#REF!</definedName>
    <definedName name="PUBLOQUES_8_ACERO_0.80_HOYOSLLENOS_2">#N/A</definedName>
    <definedName name="PUBLOQUESDE_8_ACERO_A_0.40_HOYOSLLENOS" localSheetId="0">#REF!</definedName>
    <definedName name="PUBLOQUESDE_8_ACERO_A_0.40_HOYOSLLENOS">#REF!</definedName>
    <definedName name="PUBLOQUESDE_8_ACERO_A_0.40_HOYOSLLENOS_2">#N/A</definedName>
    <definedName name="pucabezales" localSheetId="0">#REF!</definedName>
    <definedName name="pucabezales">#REF!</definedName>
    <definedName name="PUCALICHE" localSheetId="0">#REF!</definedName>
    <definedName name="PUCALICHE">#REF!</definedName>
    <definedName name="PUCALICHE_2">#N/A</definedName>
    <definedName name="PUCAMARAINSPECCION" localSheetId="0">#REF!</definedName>
    <definedName name="PUCAMARAINSPECCION">#REF!</definedName>
    <definedName name="PUCAMARAINSPECCION_2">#N/A</definedName>
    <definedName name="PUCANTOS" localSheetId="0">#REF!</definedName>
    <definedName name="PUCANTOS">#REF!</definedName>
    <definedName name="PUCANTOS_2">#N/A</definedName>
    <definedName name="PUCARETEO" localSheetId="0">#REF!</definedName>
    <definedName name="PUCARETEO">#REF!</definedName>
    <definedName name="PUCARETEO_2">#N/A</definedName>
    <definedName name="pucastingbed" localSheetId="0">#REF!</definedName>
    <definedName name="pucastingbed">#REF!</definedName>
    <definedName name="PUCEMENTO" localSheetId="0">#REF!</definedName>
    <definedName name="PUCEMENTO">#REF!</definedName>
    <definedName name="PUCERAMICA15X15PARED" localSheetId="0">'[7]Análisis de Precios'!#REF!</definedName>
    <definedName name="PUCERAMICA15X15PARED">'[7]Análisis de Precios'!#REF!</definedName>
    <definedName name="PUCERAMICA30X30PARED" localSheetId="0">#REF!</definedName>
    <definedName name="PUCERAMICA30X30PARED">#REF!</definedName>
    <definedName name="PUCERAMICA30X30PARED_2">#N/A</definedName>
    <definedName name="PUCERAMICAITALIANAPARED" localSheetId="0">#REF!</definedName>
    <definedName name="PUCERAMICAITALIANAPARED">#REF!</definedName>
    <definedName name="PUCERAMICAITALIANAPARED_2">#N/A</definedName>
    <definedName name="PUCISTERNA" localSheetId="0">'[7]Análisis de Precios'!#REF!</definedName>
    <definedName name="PUCISTERNA">'[7]Análisis de Precios'!#REF!</definedName>
    <definedName name="PUCOLUMNAS_C1">'[19]Análisis de Precios'!$F$210</definedName>
    <definedName name="PUCOLUMNAS_C10" localSheetId="0">'[7]Análisis de Precios'!#REF!</definedName>
    <definedName name="PUCOLUMNAS_C10">'[7]Análisis de Precios'!#REF!</definedName>
    <definedName name="PUCOLUMNAS_C11" localSheetId="0">'[7]Análisis de Precios'!#REF!</definedName>
    <definedName name="PUCOLUMNAS_C11">'[7]Análisis de Precios'!#REF!</definedName>
    <definedName name="PUCOLUMNAS_C12" localSheetId="0">'[7]Análisis de Precios'!#REF!</definedName>
    <definedName name="PUCOLUMNAS_C12">'[7]Análisis de Precios'!#REF!</definedName>
    <definedName name="PUCOLUMNAS_C2" localSheetId="0">#REF!</definedName>
    <definedName name="PUCOLUMNAS_C2">#REF!</definedName>
    <definedName name="PUCOLUMNAS_C2_2">#N/A</definedName>
    <definedName name="PUCOLUMNAS_C3" localSheetId="0">#REF!</definedName>
    <definedName name="PUCOLUMNAS_C3">#REF!</definedName>
    <definedName name="PUCOLUMNAS_C3_2">#N/A</definedName>
    <definedName name="PUCOLUMNAS_C4" localSheetId="0">#REF!</definedName>
    <definedName name="PUCOLUMNAS_C4">#REF!</definedName>
    <definedName name="PUCOLUMNAS_C4_2">#N/A</definedName>
    <definedName name="PUCOLUMNAS_C9" localSheetId="0">'[7]Análisis de Precios'!#REF!</definedName>
    <definedName name="PUCOLUMNAS_C9">'[7]Análisis de Precios'!#REF!</definedName>
    <definedName name="PUCOLUMNAS_CC" localSheetId="0">#REF!</definedName>
    <definedName name="PUCOLUMNAS_CC">#REF!</definedName>
    <definedName name="PUCOLUMNAS_CC_2">#N/A</definedName>
    <definedName name="PUCOLUMNAS_CC1" localSheetId="0">#REF!</definedName>
    <definedName name="PUCOLUMNAS_CC1">#REF!</definedName>
    <definedName name="PUCOLUMNAS_CC1_2">#N/A</definedName>
    <definedName name="PUCOLUMNASASCENSOR" localSheetId="0">#REF!</definedName>
    <definedName name="PUCOLUMNASASCENSOR">#REF!</definedName>
    <definedName name="PUCOLUMNASASCENSOR_2">#N/A</definedName>
    <definedName name="PUCONTEN" localSheetId="0">'[7]Análisis de Precios'!#REF!</definedName>
    <definedName name="PUCONTEN">'[7]Análisis de Precios'!#REF!</definedName>
    <definedName name="PUDINTEL_10X20" localSheetId="0">#REF!</definedName>
    <definedName name="PUDINTEL_10X20">#REF!</definedName>
    <definedName name="PUDINTEL_10X20_2">#N/A</definedName>
    <definedName name="PUDINTEL_15X40" localSheetId="0">#REF!</definedName>
    <definedName name="PUDINTEL_15X40">#REF!</definedName>
    <definedName name="PUDINTEL_15X40_2">#N/A</definedName>
    <definedName name="PUDINTEL_20X40" localSheetId="0">#REF!</definedName>
    <definedName name="PUDINTEL_20X40">#REF!</definedName>
    <definedName name="PUDINTEL_20X40_2">#N/A</definedName>
    <definedName name="Puerta_Corred._Alum__Anod._Bce._Vid._Mart._Nor." localSheetId="0">[7]Insumos!#REF!</definedName>
    <definedName name="Puerta_Corred._Alum__Anod._Bce._Vid._Mart._Nor.">[7]Insumos!#REF!</definedName>
    <definedName name="Puerta_Corred._Alum__Anod._Bce._Vid._Transp." localSheetId="0">[7]Insumos!#REF!</definedName>
    <definedName name="Puerta_Corred._Alum__Anod._Bce._Vid._Transp.">[7]Insumos!#REF!</definedName>
    <definedName name="Puerta_Corred._Alum__Anod._Nor._Vid._Bce._Liso" localSheetId="0">[7]Insumos!#REF!</definedName>
    <definedName name="Puerta_Corred._Alum__Anod._Nor._Vid._Bce._Liso">[7]Insumos!#REF!</definedName>
    <definedName name="Puerta_Corred._Alum__Anod._Nor._Vid._Bce._Mart." localSheetId="0">[7]Insumos!#REF!</definedName>
    <definedName name="Puerta_Corred._Alum__Anod._Nor._Vid._Bce._Mart.">[7]Insumos!#REF!</definedName>
    <definedName name="Puerta_Corred._Alum__Anod._Nor._Vid._Transp." localSheetId="0">[7]Insumos!#REF!</definedName>
    <definedName name="Puerta_Corred._Alum__Anod._Nor._Vid._Transp.">[7]Insumos!#REF!</definedName>
    <definedName name="Puerta_corrediza___BCE._VID._TRANSP." localSheetId="0">[7]Insumos!#REF!</definedName>
    <definedName name="Puerta_corrediza___BCE._VID._TRANSP.">[7]Insumos!#REF!</definedName>
    <definedName name="Puerta_corrediza___BCE._VID._TRANSP._LISO" localSheetId="0">[7]Insumos!#REF!</definedName>
    <definedName name="Puerta_corrediza___BCE._VID._TRANSP._LISO">[7]Insumos!#REF!</definedName>
    <definedName name="Puerta_de_Pino_Apanelada" localSheetId="0">[7]Insumos!#REF!</definedName>
    <definedName name="Puerta_de_Pino_Apanelada">[7]Insumos!#REF!</definedName>
    <definedName name="Puerta_Pino_Americano_Tratado" localSheetId="0">[7]Insumos!#REF!</definedName>
    <definedName name="Puerta_Pino_Americano_Tratado">[7]Insumos!#REF!</definedName>
    <definedName name="PUERTACA" localSheetId="0">#REF!</definedName>
    <definedName name="PUERTACA">#REF!</definedName>
    <definedName name="PUERTACAESP" localSheetId="0">#REF!</definedName>
    <definedName name="PUERTACAESP">#REF!</definedName>
    <definedName name="PUERTACAFRAN" localSheetId="0">#REF!</definedName>
    <definedName name="PUERTACAFRAN">#REF!</definedName>
    <definedName name="PUERTAPERF1X1YMALLA1CONTRA" localSheetId="0">#REF!</definedName>
    <definedName name="PUERTAPERF1X1YMALLA1CONTRA">#REF!</definedName>
    <definedName name="PUERTAPI" localSheetId="0">#REF!</definedName>
    <definedName name="PUERTAPI">#REF!</definedName>
    <definedName name="PUERTAPI802102PAN" localSheetId="0">#REF!</definedName>
    <definedName name="PUERTAPI802102PAN">#REF!</definedName>
    <definedName name="PUERTAPI8021046PAN" localSheetId="0">#REF!</definedName>
    <definedName name="PUERTAPI8021046PAN">#REF!</definedName>
    <definedName name="PUERTAPLE86210CRIS" localSheetId="0">#REF!</definedName>
    <definedName name="PUERTAPLE86210CRIS">#REF!</definedName>
    <definedName name="PUERTAPLY" localSheetId="0">#REF!</definedName>
    <definedName name="PUERTAPLY">#REF!</definedName>
    <definedName name="Puertas_de_Pino_T_Francesa" localSheetId="0">[7]Insumos!#REF!</definedName>
    <definedName name="Puertas_de_Pino_T_Francesa">[7]Insumos!#REF!</definedName>
    <definedName name="Puertas_de_Plywood" localSheetId="0">[7]Insumos!#REF!</definedName>
    <definedName name="Puertas_de_Plywood">[7]Insumos!#REF!</definedName>
    <definedName name="Puertas_de_Plywood_3_16" localSheetId="0">[7]Insumos!#REF!</definedName>
    <definedName name="Puertas_de_Plywood_3_16">[7]Insumos!#REF!</definedName>
    <definedName name="Puertas_Pino_Apanelada" localSheetId="0">[7]Insumos!#REF!</definedName>
    <definedName name="Puertas_Pino_Apanelada">[7]Insumos!#REF!</definedName>
    <definedName name="PUFINOTECHOINCLINADO" localSheetId="0">#REF!</definedName>
    <definedName name="PUFINOTECHOINCLINADO">#REF!</definedName>
    <definedName name="PUFINOTECHOINCLINADO_2">#N/A</definedName>
    <definedName name="PUFINOTECHOPLANO" localSheetId="0">#REF!</definedName>
    <definedName name="PUFINOTECHOPLANO">#REF!</definedName>
    <definedName name="PUFINOTECHOPLANO_2">#N/A</definedName>
    <definedName name="PUGOTEROSCOLGANTES" localSheetId="0">#REF!</definedName>
    <definedName name="PUGOTEROSCOLGANTES">#REF!</definedName>
    <definedName name="PUGOTEROSCOLGANTES_2">#N/A</definedName>
    <definedName name="PUHORMIGON_1_2_4" localSheetId="0">#REF!</definedName>
    <definedName name="PUHORMIGON_1_2_4">#REF!</definedName>
    <definedName name="PUHORMIGON_1_2_4_2">#N/A</definedName>
    <definedName name="PUHORMIGON1_3_5" localSheetId="0">#REF!</definedName>
    <definedName name="PUHORMIGON1_3_5">#REF!</definedName>
    <definedName name="PUHORMIGON1_3_5_2">#N/A</definedName>
    <definedName name="puhormigon280" localSheetId="0">#REF!</definedName>
    <definedName name="puhormigon280">#REF!</definedName>
    <definedName name="PUHORMIGONCICLOPEO" localSheetId="0">#REF!</definedName>
    <definedName name="PUHORMIGONCICLOPEO">#REF!</definedName>
    <definedName name="PUHORMIGONCICLOPEO_2">#N/A</definedName>
    <definedName name="PUHORMIGONSIMPLE210" localSheetId="0">#REF!</definedName>
    <definedName name="PUHORMIGONSIMPLE210">#REF!</definedName>
    <definedName name="PUHORMIGONSIMPLE210_2">#N/A</definedName>
    <definedName name="puinyeccion" localSheetId="0">#REF!</definedName>
    <definedName name="puinyeccion">#REF!</definedName>
    <definedName name="PULESC" localSheetId="0">#REF!</definedName>
    <definedName name="PULESC">#REF!</definedName>
    <definedName name="pulgm" localSheetId="0">#REF!</definedName>
    <definedName name="pulgm">#REF!</definedName>
    <definedName name="Pulido_y_Brillado____De_Luxe">[19]Insumos!$B$241:$D$241</definedName>
    <definedName name="Pulido_y_Brillado_de_Piso" localSheetId="0">[7]Insumos!#REF!</definedName>
    <definedName name="Pulido_y_Brillado_de_Piso">[7]Insumos!#REF!</definedName>
    <definedName name="PULISTELOS1_2BAÑOS" localSheetId="0">#REF!</definedName>
    <definedName name="PULISTELOS1_2BAÑOS">#REF!</definedName>
    <definedName name="PULISTELOS1_2BAÑOS_2">#N/A</definedName>
    <definedName name="PULISTELOSBAÑOS" localSheetId="0">#REF!</definedName>
    <definedName name="PULISTELOSBAÑOS">#REF!</definedName>
    <definedName name="PULISTELOSBAÑOS_2">#N/A</definedName>
    <definedName name="PULMES" localSheetId="0">#REF!</definedName>
    <definedName name="PULMES">#REF!</definedName>
    <definedName name="PULOSA" localSheetId="0">#REF!</definedName>
    <definedName name="PULOSA">#REF!</definedName>
    <definedName name="PULOSA_2">#N/A</definedName>
    <definedName name="pulosaaproche" localSheetId="0">#REF!</definedName>
    <definedName name="pulosaaproche">#REF!</definedName>
    <definedName name="pulosacalzada" localSheetId="0">#REF!</definedName>
    <definedName name="pulosacalzada">#REF!</definedName>
    <definedName name="PULREPPVIEJO" localSheetId="0">#REF!</definedName>
    <definedName name="PULREPPVIEJO">#REF!</definedName>
    <definedName name="PULSUPER" localSheetId="0">#REF!</definedName>
    <definedName name="PULSUPER">#REF!</definedName>
    <definedName name="PULYCRISTAL" localSheetId="0">#REF!</definedName>
    <definedName name="PULYCRISTAL">#REF!</definedName>
    <definedName name="PULYSAL" localSheetId="0">#REF!</definedName>
    <definedName name="PULYSAL">#REF!</definedName>
    <definedName name="PUMADERA" localSheetId="0">#REF!</definedName>
    <definedName name="PUMADERA">#REF!</definedName>
    <definedName name="PUMEZCLACALARENAPISOS" localSheetId="0">#REF!</definedName>
    <definedName name="PUMEZCLACALARENAPISOS">#REF!</definedName>
    <definedName name="PUMEZCLACALARENAPISOS_2">#N/A</definedName>
    <definedName name="PUMORTERO1_1" localSheetId="0">'[7]Análisis de Precios'!#REF!</definedName>
    <definedName name="PUMORTERO1_1">'[7]Análisis de Precios'!#REF!</definedName>
    <definedName name="PUMORTERO1_10COLOCARPISOS" localSheetId="0">#REF!</definedName>
    <definedName name="PUMORTERO1_10COLOCARPISOS">#REF!</definedName>
    <definedName name="PUMORTERO1_10COLOCARPISOS_2">#N/A</definedName>
    <definedName name="PUMORTERO1_2" localSheetId="0">#REF!</definedName>
    <definedName name="PUMORTERO1_2">#REF!</definedName>
    <definedName name="PUMORTERO1_2_2">#N/A</definedName>
    <definedName name="PUMORTERO1_3" localSheetId="0">#REF!</definedName>
    <definedName name="PUMORTERO1_3">#REF!</definedName>
    <definedName name="PUMORTERO1_3_2">#N/A</definedName>
    <definedName name="PUMORTERO1_4PARAPAÑETE" localSheetId="0">#REF!</definedName>
    <definedName name="PUMORTERO1_4PARAPAÑETE">#REF!</definedName>
    <definedName name="PUMORTERO1_4PARAPAÑETE_2">#N/A</definedName>
    <definedName name="PUMORTERO1_5DE1_3" localSheetId="0">#REF!</definedName>
    <definedName name="PUMORTERO1_5DE1_3">#REF!</definedName>
    <definedName name="PUMORTERO1_5DE1_3_2">#N/A</definedName>
    <definedName name="PUMURO_M1" localSheetId="0">#REF!</definedName>
    <definedName name="PUMURO_M1">#REF!</definedName>
    <definedName name="PUMURO_M1_2">#N/A</definedName>
    <definedName name="PUMURO_M2" localSheetId="0">#REF!</definedName>
    <definedName name="PUMURO_M2">#REF!</definedName>
    <definedName name="PUMURO_M2_2">#N/A</definedName>
    <definedName name="punewjersey" localSheetId="0">#REF!</definedName>
    <definedName name="punewjersey">#REF!</definedName>
    <definedName name="PUPAÑETEMAESTREADOEXTERIOR" localSheetId="0">#REF!</definedName>
    <definedName name="PUPAÑETEMAESTREADOEXTERIOR">#REF!</definedName>
    <definedName name="PUPAÑETEMAESTREADOEXTERIOR_2">#N/A</definedName>
    <definedName name="PUPAÑETEMAESTREADOINTERIOR" localSheetId="0">#REF!</definedName>
    <definedName name="PUPAÑETEMAESTREADOINTERIOR">#REF!</definedName>
    <definedName name="PUPAÑETEMAESTREADOINTERIOR_2">#N/A</definedName>
    <definedName name="PUPAÑETEPULIDO" localSheetId="0">#REF!</definedName>
    <definedName name="PUPAÑETEPULIDO">#REF!</definedName>
    <definedName name="PUPAÑETEPULIDO_2">#N/A</definedName>
    <definedName name="PUPAÑETETECHO" localSheetId="0">'[7]Análisis de Precios'!#REF!</definedName>
    <definedName name="PUPAÑETETECHO">'[7]Análisis de Precios'!#REF!</definedName>
    <definedName name="PUPINTURAACRILICAEXTERIOR" localSheetId="0">'[7]Análisis de Precios'!#REF!</definedName>
    <definedName name="PUPINTURAACRILICAEXTERIOR">'[7]Análisis de Precios'!#REF!</definedName>
    <definedName name="PUPINTURAACRILICAINTERIOR" localSheetId="0">'[7]Análisis de Precios'!#REF!</definedName>
    <definedName name="PUPINTURAACRILICAINTERIOR">'[7]Análisis de Precios'!#REF!</definedName>
    <definedName name="PUPINTURACAL" localSheetId="0">'[7]Análisis de Precios'!#REF!</definedName>
    <definedName name="PUPINTURACAL">'[7]Análisis de Precios'!#REF!</definedName>
    <definedName name="PUPINTURAMANTENIMIENTO" localSheetId="0">'[7]Análisis de Precios'!#REF!</definedName>
    <definedName name="PUPINTURAMANTENIMIENTO">'[7]Análisis de Precios'!#REF!</definedName>
    <definedName name="PUPISOCERAMICA_33X33" localSheetId="0">#REF!</definedName>
    <definedName name="PUPISOCERAMICA_33X33">#REF!</definedName>
    <definedName name="PUPISOCERAMICA_33X33_2">#N/A</definedName>
    <definedName name="PUPISOCERAMICACRIOLLA20X20" localSheetId="0">'[7]Análisis de Precios'!#REF!</definedName>
    <definedName name="PUPISOCERAMICACRIOLLA20X20">'[7]Análisis de Precios'!#REF!</definedName>
    <definedName name="PUPISOGRANITO_40X40" localSheetId="0">#REF!</definedName>
    <definedName name="PUPISOGRANITO_40X40">#REF!</definedName>
    <definedName name="PUPISOGRANITO_40X40_2">#N/A</definedName>
    <definedName name="PURAMPAESCALERA" localSheetId="0">#REF!</definedName>
    <definedName name="PURAMPAESCALERA">#REF!</definedName>
    <definedName name="PURAMPAESCALERA_2">#N/A</definedName>
    <definedName name="PUREPLANTEO" localSheetId="0">#REF!</definedName>
    <definedName name="PUREPLANTEO">#REF!</definedName>
    <definedName name="PUREPLANTEO_2">#N/A</definedName>
    <definedName name="PUSEPTICO" localSheetId="0">'[7]Análisis de Precios'!#REF!</definedName>
    <definedName name="PUSEPTICO">'[7]Análisis de Precios'!#REF!</definedName>
    <definedName name="putabletas" localSheetId="0">#REF!</definedName>
    <definedName name="putabletas">#REF!</definedName>
    <definedName name="PUTRAMPADEGRASA" localSheetId="0">#REF!</definedName>
    <definedName name="PUTRAMPADEGRASA">#REF!</definedName>
    <definedName name="PUTRAMPADEGRASA_2">#N/A</definedName>
    <definedName name="PUVIGA" localSheetId="0">'[7]Análisis de Precios'!#REF!</definedName>
    <definedName name="PUVIGA">'[7]Análisis de Precios'!#REF!</definedName>
    <definedName name="puvigastransversales" localSheetId="0">#REF!</definedName>
    <definedName name="puvigastransversales">#REF!</definedName>
    <definedName name="PUZABALETAPISO" localSheetId="0">#REF!</definedName>
    <definedName name="PUZABALETAPISO">#REF!</definedName>
    <definedName name="PUZABALETAPISO_2">#N/A</definedName>
    <definedName name="PUZABALETAS" localSheetId="0">#REF!</definedName>
    <definedName name="PUZABALETAS">#REF!</definedName>
    <definedName name="PUZABALETAS_2">#N/A</definedName>
    <definedName name="PUZAPATACOLUMNAS_C1" localSheetId="0">#REF!</definedName>
    <definedName name="PUZAPATACOLUMNAS_C1">#REF!</definedName>
    <definedName name="PUZAPATACOLUMNAS_C1_2">#N/A</definedName>
    <definedName name="PUZAPATACOLUMNAS_C2" localSheetId="0">#REF!</definedName>
    <definedName name="PUZAPATACOLUMNAS_C2">#REF!</definedName>
    <definedName name="PUZAPATACOLUMNAS_C2_2">#N/A</definedName>
    <definedName name="PUZAPATACOLUMNAS_C3" localSheetId="0">#REF!</definedName>
    <definedName name="PUZAPATACOLUMNAS_C3">#REF!</definedName>
    <definedName name="PUZAPATACOLUMNAS_C3_2">#N/A</definedName>
    <definedName name="PUZAPATACOLUMNAS_C4" localSheetId="0">#REF!</definedName>
    <definedName name="PUZAPATACOLUMNAS_C4">#REF!</definedName>
    <definedName name="PUZAPATACOLUMNAS_C4_2">#N/A</definedName>
    <definedName name="PUZAPATACOLUMNAS_CC" localSheetId="0">#REF!</definedName>
    <definedName name="PUZAPATACOLUMNAS_CC">#REF!</definedName>
    <definedName name="PUZAPATACOLUMNAS_CC_2">#N/A</definedName>
    <definedName name="PUZAPATACOLUMNAS_CT" localSheetId="0">#REF!</definedName>
    <definedName name="PUZAPATACOLUMNAS_CT">#REF!</definedName>
    <definedName name="PUZAPATACOLUMNAS_CT_2">#N/A</definedName>
    <definedName name="PUZAPATACOMBINADA_C1_C12" localSheetId="0">'[7]Análisis de Precios'!#REF!</definedName>
    <definedName name="PUZAPATACOMBINADA_C1_C12">'[7]Análisis de Precios'!#REF!</definedName>
    <definedName name="PUZAPATACOMBINADA_C1_C4" localSheetId="0">'[7]Análisis de Precios'!#REF!</definedName>
    <definedName name="PUZAPATACOMBINADA_C1_C4">'[7]Análisis de Precios'!#REF!</definedName>
    <definedName name="PUZAPATAMURO4" localSheetId="0">#REF!</definedName>
    <definedName name="PUZAPATAMURO4">#REF!</definedName>
    <definedName name="PUZAPATAMURO4_2">#N/A</definedName>
    <definedName name="PUZAPATAMURO6" localSheetId="0">#REF!</definedName>
    <definedName name="PUZAPATAMURO6">#REF!</definedName>
    <definedName name="PUZAPATAMURO6_2">#N/A</definedName>
    <definedName name="PUZAPATAMURO8" localSheetId="0">#REF!</definedName>
    <definedName name="PUZAPATAMURO8">#REF!</definedName>
    <definedName name="PUZAPATAMURO8_2">#N/A</definedName>
    <definedName name="PUZAPATAMURORAMPA">'[19]Análisis de Precios'!$F$201</definedName>
    <definedName name="PUZOCALOCERAMICACRIOLLADE20" localSheetId="0">'[7]Análisis de Precios'!#REF!</definedName>
    <definedName name="PUZOCALOCERAMICACRIOLLADE20">'[7]Análisis de Precios'!#REF!</definedName>
    <definedName name="PUZOCALOCERAMICACRIOLLADE33" localSheetId="0">#REF!</definedName>
    <definedName name="PUZOCALOCERAMICACRIOLLADE33">#REF!</definedName>
    <definedName name="PUZOCALOCERAMICACRIOLLADE33_2">#N/A</definedName>
    <definedName name="PUZOCALOSGRANITO_7X40" localSheetId="0">#REF!</definedName>
    <definedName name="PUZOCALOSGRANITO_7X40">#REF!</definedName>
    <definedName name="PUZOCALOSGRANITO_7X40_2">#N/A</definedName>
    <definedName name="PVARTIE586" localSheetId="0">#REF!</definedName>
    <definedName name="PVARTIE586">#REF!</definedName>
    <definedName name="PVENTAABCO" localSheetId="0">#REF!</definedName>
    <definedName name="PVENTAABCO">#REF!</definedName>
    <definedName name="PVENTAABRONCE" localSheetId="0">#REF!</definedName>
    <definedName name="PVENTAABRONCE">#REF!</definedName>
    <definedName name="PVENTAAVIDRIOB" localSheetId="0">#REF!</definedName>
    <definedName name="PVENTAAVIDRIOB">#REF!</definedName>
    <definedName name="PVENTBBVIDRIO" localSheetId="0">#REF!</definedName>
    <definedName name="PVENTBBVIDRIO">#REF!</definedName>
    <definedName name="PVENTBBVIDRIOB" localSheetId="0">#REF!</definedName>
    <definedName name="PVENTBBVIDRIOB">#REF!</definedName>
    <definedName name="PVENTBCO" localSheetId="0">#REF!</definedName>
    <definedName name="PVENTBCO">#REF!</definedName>
    <definedName name="PVENTSALAAMALUNATVC" localSheetId="0">#REF!</definedName>
    <definedName name="PVENTSALAAMALUNATVC">#REF!</definedName>
    <definedName name="PVIBRAZO30X30BLANCO" localSheetId="0">#REF!</definedName>
    <definedName name="PVIBRAZO30X30BLANCO">#REF!</definedName>
    <definedName name="PVIBRAZO30X30COLOR" localSheetId="0">#REF!</definedName>
    <definedName name="PVIBRAZO30X30COLOR">#REF!</definedName>
    <definedName name="PVIBRAZO30X30GRIS" localSheetId="0">#REF!</definedName>
    <definedName name="PVIBRAZO30X30GRIS">#REF!</definedName>
    <definedName name="PVIBRAZO30X30VERDE" localSheetId="0">#REF!</definedName>
    <definedName name="PVIBRAZO30X30VERDE">#REF!</definedName>
    <definedName name="PVIBRAZO40X40BLANCO" localSheetId="0">#REF!</definedName>
    <definedName name="PVIBRAZO40X40BLANCO">#REF!</definedName>
    <definedName name="PVIBRAZO40X40COLOR" localSheetId="0">#REF!</definedName>
    <definedName name="PVIBRAZO40X40COLOR">#REF!</definedName>
    <definedName name="PVIBRAZO40X40GRIS" localSheetId="0">#REF!</definedName>
    <definedName name="PVIBRAZO40X40GRIS">#REF!</definedName>
    <definedName name="PVIBRAZO40X40VERDE" localSheetId="0">#REF!</definedName>
    <definedName name="PVIBRAZO40X40VERDE">#REF!</definedName>
    <definedName name="PVIBRORUSTICO30X30BLANCO" localSheetId="0">#REF!</definedName>
    <definedName name="PVIBRORUSTICO30X30BLANCO">#REF!</definedName>
    <definedName name="PVIBRORUSTICO30X30COLOR" localSheetId="0">#REF!</definedName>
    <definedName name="PVIBRORUSTICO30X30COLOR">#REF!</definedName>
    <definedName name="PVIBRORUSTICO30X30GRIS" localSheetId="0">#REF!</definedName>
    <definedName name="PVIBRORUSTICO30X30GRIS">#REF!</definedName>
    <definedName name="PVIBRORUSTICO30X30ROJOVIVO" localSheetId="0">#REF!</definedName>
    <definedName name="PVIBRORUSTICO30X30ROJOVIVO">#REF!</definedName>
    <definedName name="PVIBRORUSTICO30X30VERDE" localSheetId="0">#REF!</definedName>
    <definedName name="PVIBRORUSTICO30X30VERDE">#REF!</definedName>
    <definedName name="PVOBRORUSTICO30X30CREMA" localSheetId="0">#REF!</definedName>
    <definedName name="PVOBRORUSTICO30X30CREMA">#REF!</definedName>
    <definedName name="PWINCHE2000K">[15]Ins!$E$592</definedName>
    <definedName name="PZ" localSheetId="0">#REF!</definedName>
    <definedName name="PZ">#REF!</definedName>
    <definedName name="PZGRANITO30BCO" localSheetId="0">#REF!</definedName>
    <definedName name="PZGRANITO30BCO">#REF!</definedName>
    <definedName name="PZGRANITO30GRIS" localSheetId="0">#REF!</definedName>
    <definedName name="PZGRANITO30GRIS">#REF!</definedName>
    <definedName name="PZGRANITO40BCO" localSheetId="0">#REF!</definedName>
    <definedName name="PZGRANITO40BCO">#REF!</definedName>
    <definedName name="PZGRANITOBOTICELLI40BCO" localSheetId="0">#REF!</definedName>
    <definedName name="PZGRANITOBOTICELLI40BCO">#REF!</definedName>
    <definedName name="PZGRANITOBOTICELLI40COL" localSheetId="0">#REF!</definedName>
    <definedName name="PZGRANITOBOTICELLI40COL">#REF!</definedName>
    <definedName name="PZGRANITOPERROY40" localSheetId="0">#REF!</definedName>
    <definedName name="PZGRANITOPERROY40">#REF!</definedName>
    <definedName name="PZMOSAICO25ROJ" localSheetId="0">#REF!</definedName>
    <definedName name="PZMOSAICO25ROJ">#REF!</definedName>
    <definedName name="PZOCALOBARRO10X3" localSheetId="0">#REF!</definedName>
    <definedName name="PZOCALOBARRO10X3">#REF!</definedName>
    <definedName name="PZOCESC12COL" localSheetId="0">#REF!</definedName>
    <definedName name="PZOCESC12COL">#REF!</definedName>
    <definedName name="PZOCESC23BCO" localSheetId="0">#REF!</definedName>
    <definedName name="PZOCESC23BCO">#REF!</definedName>
    <definedName name="PZOCESC23COL" localSheetId="0">#REF!</definedName>
    <definedName name="PZOCESC23COL">#REF!</definedName>
    <definedName name="PZOCESC23GRAVGRIS" localSheetId="0">#REF!</definedName>
    <definedName name="PZOCESC23GRAVGRIS">#REF!</definedName>
    <definedName name="PZOCESC23GRAVSUPERBCO" localSheetId="0">#REF!</definedName>
    <definedName name="PZOCESC23GRAVSUPERBCO">#REF!</definedName>
    <definedName name="PZOCESC23GRIS" localSheetId="0">#REF!</definedName>
    <definedName name="PZOCESC23GRIS">#REF!</definedName>
    <definedName name="PZOCESC4BCO" localSheetId="0">#REF!</definedName>
    <definedName name="PZOCESC4BCO">#REF!</definedName>
    <definedName name="PZOCESC4GRIS" localSheetId="0">#REF!</definedName>
    <definedName name="PZOCESC4GRIS">#REF!</definedName>
    <definedName name="PZOCESCBOTIBCO" localSheetId="0">#REF!</definedName>
    <definedName name="PZOCESCBOTIBCO">#REF!</definedName>
    <definedName name="PZOCESCBOTICOL" localSheetId="0">#REF!</definedName>
    <definedName name="PZOCESCBOTICOL">#REF!</definedName>
    <definedName name="PZOCESCPROYAL" localSheetId="0">#REF!</definedName>
    <definedName name="PZOCESCPROYAL">#REF!</definedName>
    <definedName name="PZOCESCSUPERBCO" localSheetId="0">#REF!</definedName>
    <definedName name="PZOCESCSUPERBCO">#REF!</definedName>
    <definedName name="PZOCESCSUPERCOL" localSheetId="0">#REF!</definedName>
    <definedName name="PZOCESCSUPERCOL">#REF!</definedName>
    <definedName name="PZOCESCVIBCOL" localSheetId="0">#REF!</definedName>
    <definedName name="PZOCESCVIBCOL">#REF!</definedName>
    <definedName name="PZOCESCVIBGRIS" localSheetId="0">#REF!</definedName>
    <definedName name="PZOCESCVIBGRIS">#REF!</definedName>
    <definedName name="qqvarilla">'[29]Analisis Unit. '!$F$36</definedName>
    <definedName name="QUICIOGRA30BCO">[15]Ana!$F$4841</definedName>
    <definedName name="QUICIOGRA40BCO">[15]Ana!$F$4848</definedName>
    <definedName name="QUICIOGRABOTI40COL">[15]Ana!$F$4834</definedName>
    <definedName name="QUICIOLAD">[15]Ana!$F$4862</definedName>
    <definedName name="QUICIOMOS25ROJ">[15]Ana!$F$4855</definedName>
    <definedName name="QUIEBRASOLESVERTCONTRA" localSheetId="0">#REF!</definedName>
    <definedName name="QUIEBRASOLESVERTCONTRA">#REF!</definedName>
    <definedName name="R_" localSheetId="0">[1]Presup.!#REF!</definedName>
    <definedName name="R_">[1]Presup.!#REF!</definedName>
    <definedName name="rastra" localSheetId="0">'[18]Listado Equipos a utilizar'!#REF!</definedName>
    <definedName name="rastra">'[18]Listado Equipos a utilizar'!#REF!</definedName>
    <definedName name="rastrapuas" localSheetId="0">'[18]Listado Equipos a utilizar'!#REF!</definedName>
    <definedName name="rastrapuas">'[18]Listado Equipos a utilizar'!#REF!</definedName>
    <definedName name="RE" localSheetId="0">[12]A!#REF!</definedName>
    <definedName name="RE">[12]A!#REF!</definedName>
    <definedName name="REDBUSHG12X38" localSheetId="0">#REF!</definedName>
    <definedName name="REDBUSHG12X38">#REF!</definedName>
    <definedName name="REDPVCDREN3X112" localSheetId="0">#REF!</definedName>
    <definedName name="REDPVCDREN3X112">#REF!</definedName>
    <definedName name="REDPVCDREN3X2" localSheetId="0">#REF!</definedName>
    <definedName name="REDPVCDREN3X2">#REF!</definedName>
    <definedName name="REDPVCDREN4X2" localSheetId="0">#REF!</definedName>
    <definedName name="REDPVCDREN4X2">#REF!</definedName>
    <definedName name="REDPVCDREN4X3" localSheetId="0">#REF!</definedName>
    <definedName name="REDPVCDREN4X3">#REF!</definedName>
    <definedName name="REDPVCDREN6X4" localSheetId="0">#REF!</definedName>
    <definedName name="REDPVCDREN6X4">#REF!</definedName>
    <definedName name="REDPVCPRES112X1" localSheetId="0">#REF!</definedName>
    <definedName name="REDPVCPRES112X1">#REF!</definedName>
    <definedName name="REDPVCPRES2X1" localSheetId="0">#REF!</definedName>
    <definedName name="REDPVCPRES2X1">#REF!</definedName>
    <definedName name="REDPVCPRES34X12" localSheetId="0">#REF!</definedName>
    <definedName name="REDPVCPRES34X12">#REF!</definedName>
    <definedName name="REDPVCPRES4X2" localSheetId="0">#REF!</definedName>
    <definedName name="REDPVCPRES4X2">#REF!</definedName>
    <definedName name="REDPVCPRES4X3" localSheetId="0">#REF!</definedName>
    <definedName name="REDPVCPRES4X3">#REF!</definedName>
    <definedName name="reesti" localSheetId="0">#REF!</definedName>
    <definedName name="reesti">#REF!</definedName>
    <definedName name="reestii" localSheetId="0">#REF!</definedName>
    <definedName name="reestii">#REF!</definedName>
    <definedName name="reestiii" localSheetId="0">#REF!</definedName>
    <definedName name="reestiii">#REF!</definedName>
    <definedName name="reestiiii" localSheetId="0">#REF!</definedName>
    <definedName name="reestiiii">#REF!</definedName>
    <definedName name="reg.compac.rell">'[25]Costos Mano de Obra'!$O$13</definedName>
    <definedName name="reg.fro.niv.hormigon">'[17]Analisis Unitarios'!$F$110</definedName>
    <definedName name="reg.niv.hid.mat">'[17]Analisis Unitarios'!$E$586</definedName>
    <definedName name="REG10104CRIOLLO" localSheetId="0">#REF!</definedName>
    <definedName name="REG10104CRIOLLO">#REF!</definedName>
    <definedName name="REG12124CRIOLLO" localSheetId="0">#REF!</definedName>
    <definedName name="REG12124CRIOLLO">#REF!</definedName>
    <definedName name="REG44USA" localSheetId="0">#REF!</definedName>
    <definedName name="REG44USA">#REF!</definedName>
    <definedName name="REG55USA" localSheetId="0">#REF!</definedName>
    <definedName name="REG55USA">#REF!</definedName>
    <definedName name="REG664CRIOLLO" localSheetId="0">#REF!</definedName>
    <definedName name="REG664CRIOLLO">#REF!</definedName>
    <definedName name="REG884CRIOLLO" localSheetId="0">#REF!</definedName>
    <definedName name="REG884CRIOLLO">#REF!</definedName>
    <definedName name="regado.hormigon">'[25]Costos Mano de Obra'!$O$41</definedName>
    <definedName name="Regado_y_Compactación_Tosca___A_M" localSheetId="0">[7]Insumos!#REF!</definedName>
    <definedName name="Regado_y_Compactación_Tosca___A_M">[7]Insumos!#REF!</definedName>
    <definedName name="regi" localSheetId="0">'[50]Pasarela de L=60.00'!#REF!</definedName>
    <definedName name="regi">'[50]Pasarela de L=60.00'!#REF!</definedName>
    <definedName name="REGISTRO" localSheetId="0">#REF!</definedName>
    <definedName name="REGISTRO">#REF!</definedName>
    <definedName name="REGLA" localSheetId="0">#REF!</definedName>
    <definedName name="REGLA">#REF!</definedName>
    <definedName name="Regla_para_Pañete____Preparada">[19]Insumos!$B$76:$D$76</definedName>
    <definedName name="rei" localSheetId="0">#REF!</definedName>
    <definedName name="rei">#REF!</definedName>
    <definedName name="reii" localSheetId="0">#REF!</definedName>
    <definedName name="reii">#REF!</definedName>
    <definedName name="reiii" localSheetId="0">#REF!</definedName>
    <definedName name="reiii">#REF!</definedName>
    <definedName name="reiiii" localSheetId="0">#REF!</definedName>
    <definedName name="reiiii">#REF!</definedName>
    <definedName name="REJILLAPISO" localSheetId="0">#REF!</definedName>
    <definedName name="REJILLAPISO">#REF!</definedName>
    <definedName name="REJILLAPISOALUM" localSheetId="0">#REF!</definedName>
    <definedName name="REJILLAPISOALUM">#REF!</definedName>
    <definedName name="Rell.caliche">'[25]Insumos materiales'!$J$32</definedName>
    <definedName name="RELLENOCAL">[15]Ana!$F$5008</definedName>
    <definedName name="RELLENOCALEQ">[15]Ana!$F$5015</definedName>
    <definedName name="RELLENOCALGRAN">[15]Ana!$F$5022</definedName>
    <definedName name="RELLENOCALGRANEQ">[15]Ana!$F$5030</definedName>
    <definedName name="RELLENOGRAN">[15]Ana!$F$4995</definedName>
    <definedName name="RELLENOGRANEQ">[15]Ana!$F$5002</definedName>
    <definedName name="RELLENOGRANZOTECONTRA" localSheetId="0">#REF!</definedName>
    <definedName name="RELLENOGRANZOTECONTRA">#REF!</definedName>
    <definedName name="RELLENOREP">[15]Ana!$F$5035</definedName>
    <definedName name="RELLENOREPEQ">[15]Ana!$F$5041</definedName>
    <definedName name="Remoción_de_Capa_Vegetal" localSheetId="0">[7]Insumos!#REF!</definedName>
    <definedName name="Remoción_de_Capa_Vegetal">[7]Insumos!#REF!</definedName>
    <definedName name="REMOCIONCVMANO">[15]Ana!$F$5045</definedName>
    <definedName name="REMREINSTTRANSFCONTRA" localSheetId="0">#REF!</definedName>
    <definedName name="REMREINSTTRANSFCONTRA">#REF!</definedName>
    <definedName name="rend.retro.3m">'[17]Analisis Unitarios'!$E$528</definedName>
    <definedName name="REPAGUA1CONTRA" localSheetId="0">#REF!</definedName>
    <definedName name="REPAGUA1CONTRA">#REF!</definedName>
    <definedName name="REPAGUA2CONTRA" localSheetId="0">#REF!</definedName>
    <definedName name="REPAGUA2CONTRA">#REF!</definedName>
    <definedName name="REPARRASTRE4CONTRA" localSheetId="0">#REF!</definedName>
    <definedName name="REPARRASTRE4CONTRA">#REF!</definedName>
    <definedName name="REPARRASTRE6CONTRA" localSheetId="0">#REF!</definedName>
    <definedName name="REPARRASTRE6CONTRA">#REF!</definedName>
    <definedName name="REPELLOTECHO">[15]Ana!$F$392</definedName>
    <definedName name="REPLANTEO">[15]Ana!$F$5059</definedName>
    <definedName name="REPLANTEOM">[15]Ana!$F$5060</definedName>
    <definedName name="REPLANTEOM2" localSheetId="0">#REF!</definedName>
    <definedName name="REPLANTEOM2">#REF!</definedName>
    <definedName name="RESANE">[15]Ana!$F$380</definedName>
    <definedName name="retui" localSheetId="0">#REF!</definedName>
    <definedName name="retui">#REF!</definedName>
    <definedName name="retuii" localSheetId="0">#REF!</definedName>
    <definedName name="retuii">#REF!</definedName>
    <definedName name="retuiii" localSheetId="0">#REF!</definedName>
    <definedName name="retuiii">#REF!</definedName>
    <definedName name="retuiiii" localSheetId="0">#REF!</definedName>
    <definedName name="retuiiii">#REF!</definedName>
    <definedName name="REUBPLANTA400CONTRA" localSheetId="0">#REF!</definedName>
    <definedName name="REUBPLANTA400CONTRA">#REF!</definedName>
    <definedName name="REUBSWTRANSF1000CONTRA" localSheetId="0">#REF!</definedName>
    <definedName name="REUBSWTRANSF1000CONTRA">#REF!</definedName>
    <definedName name="REVCER01">[15]Ana!$F$5072</definedName>
    <definedName name="REVCER09">[15]Ana!$F$5080</definedName>
    <definedName name="REVLAD248">[15]Ana!$F$5093</definedName>
    <definedName name="REVLADBIS228">[15]Ana!$F$5086</definedName>
    <definedName name="ROBLEBRA" localSheetId="0">#REF!</definedName>
    <definedName name="ROBLEBRA">#REF!</definedName>
    <definedName name="rodillo" localSheetId="0">'[18]Listado Equipos a utilizar'!#REF!</definedName>
    <definedName name="rodillo">'[18]Listado Equipos a utilizar'!#REF!</definedName>
    <definedName name="rodneu" localSheetId="0">'[18]Listado Equipos a utilizar'!#REF!</definedName>
    <definedName name="rodneu">'[18]Listado Equipos a utilizar'!#REF!</definedName>
    <definedName name="ROSETA" localSheetId="0">#REF!</definedName>
    <definedName name="ROSETA">#REF!</definedName>
    <definedName name="roti" localSheetId="0">#REF!</definedName>
    <definedName name="roti">#REF!</definedName>
    <definedName name="rotii" localSheetId="0">#REF!</definedName>
    <definedName name="rotii">#REF!</definedName>
    <definedName name="rotiii" localSheetId="0">#REF!</definedName>
    <definedName name="rotiii">#REF!</definedName>
    <definedName name="rotiiii" localSheetId="0">#REF!</definedName>
    <definedName name="rotiiii">#REF!</definedName>
    <definedName name="RUSTICO" localSheetId="0">#REF!</definedName>
    <definedName name="RUSTICO">#REF!</definedName>
    <definedName name="rvesti" localSheetId="0">#REF!</definedName>
    <definedName name="rvesti">#REF!</definedName>
    <definedName name="rvestii" localSheetId="0">#REF!</definedName>
    <definedName name="rvestii">#REF!</definedName>
    <definedName name="rvestiii" localSheetId="0">#REF!</definedName>
    <definedName name="rvestiii">#REF!</definedName>
    <definedName name="rvestiiii" localSheetId="0">#REF!</definedName>
    <definedName name="rvestiiii">#REF!</definedName>
    <definedName name="S" localSheetId="0">[8]A!#REF!</definedName>
    <definedName name="S">[8]A!#REF!</definedName>
    <definedName name="SALARIO">'[24]Mano de Obra'!$D$4</definedName>
    <definedName name="SALCAL">[15]Ana!$F$3444</definedName>
    <definedName name="SALTEL">[15]Ana!$F$3454</definedName>
    <definedName name="salud" localSheetId="0">[8]A!#REF!</definedName>
    <definedName name="salud">[8]A!#REF!</definedName>
    <definedName name="SDFSDD" localSheetId="0">#REF!</definedName>
    <definedName name="SDFSDD">#REF!</definedName>
    <definedName name="Seguetas____Ultra" localSheetId="0">[7]Insumos!#REF!</definedName>
    <definedName name="Seguetas____Ultra">[7]Insumos!#REF!</definedName>
    <definedName name="SEGUROS" localSheetId="0">#REF!</definedName>
    <definedName name="SEGUROS">#REF!</definedName>
    <definedName name="senai" localSheetId="0">#REF!</definedName>
    <definedName name="senai">#REF!</definedName>
    <definedName name="senaii" localSheetId="0">#REF!</definedName>
    <definedName name="senaii">#REF!</definedName>
    <definedName name="senaiii" localSheetId="0">#REF!</definedName>
    <definedName name="senaiii">#REF!</definedName>
    <definedName name="senaiiii" localSheetId="0">#REF!</definedName>
    <definedName name="senaiiii">#REF!</definedName>
    <definedName name="SEPTICOCAL">[15]Ana!$F$3709</definedName>
    <definedName name="SEPTICOROC">[15]Ana!$F$3724</definedName>
    <definedName name="SEPTICOTIE">[15]Ana!$F$3739</definedName>
    <definedName name="Servicio.Vaciado.con.bomba">'[25]Insumos materiales'!$J$45</definedName>
    <definedName name="SIFONFREGPVC" localSheetId="0">#REF!</definedName>
    <definedName name="SIFONFREGPVC">#REF!</definedName>
    <definedName name="SIFONLAVCROM" localSheetId="0">#REF!</definedName>
    <definedName name="SIFONLAVCROM">#REF!</definedName>
    <definedName name="SIFONLAVPVC" localSheetId="0">#REF!</definedName>
    <definedName name="SIFONLAVPVC">#REF!</definedName>
    <definedName name="SIFONPVC112" localSheetId="0">#REF!</definedName>
    <definedName name="SIFONPVC112">#REF!</definedName>
    <definedName name="SIFONPVC2" localSheetId="0">#REF!</definedName>
    <definedName name="SIFONPVC2">#REF!</definedName>
    <definedName name="SIFONPVC3" localSheetId="0">#REF!</definedName>
    <definedName name="SIFONPVC3">#REF!</definedName>
    <definedName name="SIFONPVC4" localSheetId="0">#REF!</definedName>
    <definedName name="SIFONPVC4">#REF!</definedName>
    <definedName name="SILICONE" localSheetId="0">#REF!</definedName>
    <definedName name="SILICONE">#REF!</definedName>
    <definedName name="SILICOOL">[15]Ana!$F$3331</definedName>
    <definedName name="solap" localSheetId="0">#REF!</definedName>
    <definedName name="solap">#REF!</definedName>
    <definedName name="solvente" localSheetId="0">#REF!</definedName>
    <definedName name="solvente">#REF!</definedName>
    <definedName name="SUB" localSheetId="0">#REF!</definedName>
    <definedName name="SUB">#REF!</definedName>
    <definedName name="SUB_2">#N/A</definedName>
    <definedName name="SUB_3">#N/A</definedName>
    <definedName name="SUBAREMES01" localSheetId="0">#REF!</definedName>
    <definedName name="SUBAREMES01">#REF!</definedName>
    <definedName name="SUBAREPOL02" localSheetId="0">#REF!</definedName>
    <definedName name="SUBAREPOL02">#REF!</definedName>
    <definedName name="SUBAREPOL03" localSheetId="0">#REF!</definedName>
    <definedName name="SUBAREPOL03">#REF!</definedName>
    <definedName name="SUBAREPOL04" localSheetId="0">#REF!</definedName>
    <definedName name="SUBAREPOL04">#REF!</definedName>
    <definedName name="SUBAREPOL05" localSheetId="0">#REF!</definedName>
    <definedName name="SUBAREPOL05">#REF!</definedName>
    <definedName name="SUBAREPOL06" localSheetId="0">#REF!</definedName>
    <definedName name="SUBAREPOL06">#REF!</definedName>
    <definedName name="SUBBASE" localSheetId="0">#REF!</definedName>
    <definedName name="SUBBASE">#REF!</definedName>
    <definedName name="SUBBLO10MES02" localSheetId="0">#REF!</definedName>
    <definedName name="SUBBLO10MES02">#REF!</definedName>
    <definedName name="SUBBLO10MES03" localSheetId="0">#REF!</definedName>
    <definedName name="SUBBLO10MES03">#REF!</definedName>
    <definedName name="SUBBLO10MES04" localSheetId="0">#REF!</definedName>
    <definedName name="SUBBLO10MES04">#REF!</definedName>
    <definedName name="SUBBLO10MES05" localSheetId="0">#REF!</definedName>
    <definedName name="SUBBLO10MES05">#REF!</definedName>
    <definedName name="SUBBLO10MES06" localSheetId="0">#REF!</definedName>
    <definedName name="SUBBLO10MES06">#REF!</definedName>
    <definedName name="SUBBLO10POL02" localSheetId="0">#REF!</definedName>
    <definedName name="SUBBLO10POL02">#REF!</definedName>
    <definedName name="SUBBLO10POL03" localSheetId="0">#REF!</definedName>
    <definedName name="SUBBLO10POL03">#REF!</definedName>
    <definedName name="SUBBLO10POL04" localSheetId="0">#REF!</definedName>
    <definedName name="SUBBLO10POL04">#REF!</definedName>
    <definedName name="SUBBLO10POL05" localSheetId="0">#REF!</definedName>
    <definedName name="SUBBLO10POL05">#REF!</definedName>
    <definedName name="SUBBLO10POL06" localSheetId="0">#REF!</definedName>
    <definedName name="SUBBLO10POL06">#REF!</definedName>
    <definedName name="SUBBLO12MES02" localSheetId="0">#REF!</definedName>
    <definedName name="SUBBLO12MES02">#REF!</definedName>
    <definedName name="SUBBLO12MES03" localSheetId="0">#REF!</definedName>
    <definedName name="SUBBLO12MES03">#REF!</definedName>
    <definedName name="SUBBLO12MES04" localSheetId="0">#REF!</definedName>
    <definedName name="SUBBLO12MES04">#REF!</definedName>
    <definedName name="SUBBLO12MES05" localSheetId="0">#REF!</definedName>
    <definedName name="SUBBLO12MES05">#REF!</definedName>
    <definedName name="SUBBLO12MES06" localSheetId="0">#REF!</definedName>
    <definedName name="SUBBLO12MES06">#REF!</definedName>
    <definedName name="SUBBLO12POL02" localSheetId="0">#REF!</definedName>
    <definedName name="SUBBLO12POL02">#REF!</definedName>
    <definedName name="SUBBLO12POL03" localSheetId="0">#REF!</definedName>
    <definedName name="SUBBLO12POL03">#REF!</definedName>
    <definedName name="SUBBLO12POL04" localSheetId="0">#REF!</definedName>
    <definedName name="SUBBLO12POL04">#REF!</definedName>
    <definedName name="SUBBLO12POL05" localSheetId="0">#REF!</definedName>
    <definedName name="SUBBLO12POL05">#REF!</definedName>
    <definedName name="SUBBLO12POL06" localSheetId="0">#REF!</definedName>
    <definedName name="SUBBLO12POL06">#REF!</definedName>
    <definedName name="SUBBLO4MES02" localSheetId="0">#REF!</definedName>
    <definedName name="SUBBLO4MES02">#REF!</definedName>
    <definedName name="SUBBLO4MES03" localSheetId="0">#REF!</definedName>
    <definedName name="SUBBLO4MES03">#REF!</definedName>
    <definedName name="SUBBLO4MES04" localSheetId="0">#REF!</definedName>
    <definedName name="SUBBLO4MES04">#REF!</definedName>
    <definedName name="SUBBLO4MES05" localSheetId="0">#REF!</definedName>
    <definedName name="SUBBLO4MES05">#REF!</definedName>
    <definedName name="SUBBLO4MES06" localSheetId="0">#REF!</definedName>
    <definedName name="SUBBLO4MES06">#REF!</definedName>
    <definedName name="SUBBLO4POL02" localSheetId="0">#REF!</definedName>
    <definedName name="SUBBLO4POL02">#REF!</definedName>
    <definedName name="SUBBLO4POL03" localSheetId="0">#REF!</definedName>
    <definedName name="SUBBLO4POL03">#REF!</definedName>
    <definedName name="SUBBLO4POL04" localSheetId="0">#REF!</definedName>
    <definedName name="SUBBLO4POL04">#REF!</definedName>
    <definedName name="SUBBLO4POL05" localSheetId="0">#REF!</definedName>
    <definedName name="SUBBLO4POL05">#REF!</definedName>
    <definedName name="SUBBLO4POL06" localSheetId="0">#REF!</definedName>
    <definedName name="SUBBLO4POL06">#REF!</definedName>
    <definedName name="SUBBLO6MES02" localSheetId="0">#REF!</definedName>
    <definedName name="SUBBLO6MES02">#REF!</definedName>
    <definedName name="SUBBLO6MES03" localSheetId="0">#REF!</definedName>
    <definedName name="SUBBLO6MES03">#REF!</definedName>
    <definedName name="SUBBLO6MES04" localSheetId="0">#REF!</definedName>
    <definedName name="SUBBLO6MES04">#REF!</definedName>
    <definedName name="SUBBLO6MES05" localSheetId="0">#REF!</definedName>
    <definedName name="SUBBLO6MES05">#REF!</definedName>
    <definedName name="SUBBLO6MES06" localSheetId="0">#REF!</definedName>
    <definedName name="SUBBLO6MES06">#REF!</definedName>
    <definedName name="SUBBLO6POL02" localSheetId="0">#REF!</definedName>
    <definedName name="SUBBLO6POL02">#REF!</definedName>
    <definedName name="SUBBLO6POL03" localSheetId="0">#REF!</definedName>
    <definedName name="SUBBLO6POL03">#REF!</definedName>
    <definedName name="SUBBLO6POL04" localSheetId="0">#REF!</definedName>
    <definedName name="SUBBLO6POL04">#REF!</definedName>
    <definedName name="SUBBLO6POL05" localSheetId="0">#REF!</definedName>
    <definedName name="SUBBLO6POL05">#REF!</definedName>
    <definedName name="SUBBLO6POL06" localSheetId="0">#REF!</definedName>
    <definedName name="SUBBLO6POL06">#REF!</definedName>
    <definedName name="SUBBLO8MES02" localSheetId="0">#REF!</definedName>
    <definedName name="SUBBLO8MES02">#REF!</definedName>
    <definedName name="SUBBLO8MES03" localSheetId="0">#REF!</definedName>
    <definedName name="SUBBLO8MES03">#REF!</definedName>
    <definedName name="SUBBLO8MES04" localSheetId="0">#REF!</definedName>
    <definedName name="SUBBLO8MES04">#REF!</definedName>
    <definedName name="SUBBLO8MES05" localSheetId="0">#REF!</definedName>
    <definedName name="SUBBLO8MES05">#REF!</definedName>
    <definedName name="SUBBLO8MES06" localSheetId="0">#REF!</definedName>
    <definedName name="SUBBLO8MES06">#REF!</definedName>
    <definedName name="SUBBLO8POL02" localSheetId="0">#REF!</definedName>
    <definedName name="SUBBLO8POL02">#REF!</definedName>
    <definedName name="SUBBLO8POL03" localSheetId="0">#REF!</definedName>
    <definedName name="SUBBLO8POL03">#REF!</definedName>
    <definedName name="SUBBLO8POL04" localSheetId="0">#REF!</definedName>
    <definedName name="SUBBLO8POL04">#REF!</definedName>
    <definedName name="SUBBLO8POL05" localSheetId="0">#REF!</definedName>
    <definedName name="SUBBLO8POL05">#REF!</definedName>
    <definedName name="SUBBLO8POL06" localSheetId="0">#REF!</definedName>
    <definedName name="SUBBLO8POL06">#REF!</definedName>
    <definedName name="SUBFDAPOL02" localSheetId="0">#REF!</definedName>
    <definedName name="SUBFDAPOL02">#REF!</definedName>
    <definedName name="SUBFDAPOL03" localSheetId="0">#REF!</definedName>
    <definedName name="SUBFDAPOL03">#REF!</definedName>
    <definedName name="SUBFDAPOL04" localSheetId="0">#REF!</definedName>
    <definedName name="SUBFDAPOL04">#REF!</definedName>
    <definedName name="SUBFDAPOL05" localSheetId="0">#REF!</definedName>
    <definedName name="SUBFDAPOL05">#REF!</definedName>
    <definedName name="SUBFDAPOL06" localSheetId="0">#REF!</definedName>
    <definedName name="SUBFDAPOL06">#REF!</definedName>
    <definedName name="SUBGRAMES01" localSheetId="0">#REF!</definedName>
    <definedName name="SUBGRAMES01">#REF!</definedName>
    <definedName name="SUBGRAPOL02" localSheetId="0">#REF!</definedName>
    <definedName name="SUBGRAPOL02">#REF!</definedName>
    <definedName name="SUBGRAPOL03" localSheetId="0">#REF!</definedName>
    <definedName name="SUBGRAPOL03">#REF!</definedName>
    <definedName name="SUBGRAPOL04" localSheetId="0">#REF!</definedName>
    <definedName name="SUBGRAPOL04">#REF!</definedName>
    <definedName name="SUBGRAPOL05" localSheetId="0">#REF!</definedName>
    <definedName name="SUBGRAPOL05">#REF!</definedName>
    <definedName name="SUBGRAPOL06" localSheetId="0">#REF!</definedName>
    <definedName name="SUBGRAPOL06">#REF!</definedName>
    <definedName name="Subida.Mat.pintura">'[25]Costos Mano de Obra'!$O$55</definedName>
    <definedName name="Subida__Bajada_y_Transporte_Cemento" localSheetId="0">#REF!</definedName>
    <definedName name="Subida__Bajada_y_Transporte_Cemento">#REF!</definedName>
    <definedName name="Subida__Bajada_y_Transporte_Cemento_2">#N/A</definedName>
    <definedName name="Subida__Bajada_y_Transporte_Cemento_3">#N/A</definedName>
    <definedName name="subtotal" localSheetId="0">#REF!</definedName>
    <definedName name="subtotal">#REF!</definedName>
    <definedName name="subtotal_2">"$#REF!.$H$59"</definedName>
    <definedName name="subtotal_3">"$#REF!.$H$59"</definedName>
    <definedName name="SUBTOTAL1" localSheetId="0">#REF!</definedName>
    <definedName name="SUBTOTAL1">#REF!</definedName>
    <definedName name="SUBTOTAL1_2">"$#REF!.$H$52"</definedName>
    <definedName name="SUBTOTAL1_3">"$#REF!.$H$52"</definedName>
    <definedName name="SUBTOTALA" localSheetId="0">#REF!</definedName>
    <definedName name="SUBTOTALA">#REF!</definedName>
    <definedName name="SUBTOTALA_2">"$#REF!.$M$53"</definedName>
    <definedName name="SUBTOTALA_3">"$#REF!.$M$53"</definedName>
    <definedName name="SUBTOTALGASTOSGENERALES" localSheetId="0">#REF!</definedName>
    <definedName name="SUBTOTALGASTOSGENERALES">#REF!</definedName>
    <definedName name="SUBTOTALGASTOSGENERALES_2">"$#REF!.$H$67"</definedName>
    <definedName name="SUBTOTALGASTOSGENERALES_3">"$#REF!.$H$67"</definedName>
    <definedName name="SUBTOTALGASTOSGENERALES1" localSheetId="0">#REF!</definedName>
    <definedName name="SUBTOTALGASTOSGENERALES1">#REF!</definedName>
    <definedName name="SUBTOTALGASTOSGENERALES1_2">"$#REF!.$H$59"</definedName>
    <definedName name="SUBTOTALGASTOSGENERALES1_3">"$#REF!.$H$59"</definedName>
    <definedName name="subtotalgeneral" localSheetId="0">#REF!</definedName>
    <definedName name="subtotalgeneral">#REF!</definedName>
    <definedName name="SUBTOTALPRESU" localSheetId="0">#REF!</definedName>
    <definedName name="SUBTOTALPRESU">#REF!</definedName>
    <definedName name="SUBTOTALPRESU_2">"$#REF!.$F$52"</definedName>
    <definedName name="SUBTOTALPRESU_3">"$#REF!.$F$52"</definedName>
    <definedName name="SUELDO" localSheetId="0">#REF!</definedName>
    <definedName name="SUELDO">#REF!</definedName>
    <definedName name="SUELDO_2">"$#REF!.$#REF!$#REF!"</definedName>
    <definedName name="SUELDO_3">"$#REF!.$#REF!$#REF!"</definedName>
    <definedName name="sum.coloc..gravo.arena">'[17]Analisis Unitarios'!$E$614</definedName>
    <definedName name="sum.coloc.tub.18">'[17]Analisis Unitarios'!$E$1116</definedName>
    <definedName name="sum.coloc.tub.21">'[17]Analisis Unitarios'!$E$1068</definedName>
    <definedName name="sum.coloc.tub.24">'[17]Analisis Unitarios'!$E$1021</definedName>
    <definedName name="sum.coloc.tub.42">'[17]Analisis Unitarios'!$E$925</definedName>
    <definedName name="sum.coloc.tub.60">'[17]Analisis Unitarios'!$E$829</definedName>
    <definedName name="sum.coloc.tub.8">'[17]Analisis Unitarios'!$E$1164</definedName>
    <definedName name="Suministro_y_Regado_de_Tierra_Negra" localSheetId="0">[7]Insumos!#REF!</definedName>
    <definedName name="Suministro_y_Regado_de_Tierra_Negra">[7]Insumos!#REF!</definedName>
    <definedName name="SUMINISTROS" localSheetId="0">#REF!</definedName>
    <definedName name="SUMINISTROS">#REF!</definedName>
    <definedName name="t" localSheetId="0">Todas las Hojas !$A$1:$G$3</definedName>
    <definedName name="t">Todas las Hojas !$A$1:$G$3</definedName>
    <definedName name="TABIQUESBAÑOSM2CONTRA" localSheetId="0">#REF!</definedName>
    <definedName name="TABIQUESBAÑOSM2CONTRA">#REF!</definedName>
    <definedName name="TABLESTACADO" localSheetId="0">'[51]Ana.precios un'!#REF!</definedName>
    <definedName name="TABLESTACADO">'[51]Ana.precios un'!#REF!</definedName>
    <definedName name="tablestacas" localSheetId="0">#REF!</definedName>
    <definedName name="tablestacas">#REF!</definedName>
    <definedName name="TABLETAS" localSheetId="0">#REF!</definedName>
    <definedName name="TABLETAS">#REF!</definedName>
    <definedName name="TABLETAS_2">#N/A</definedName>
    <definedName name="TABLETAS_3">#N/A</definedName>
    <definedName name="TANQUEAGUA" localSheetId="0">#REF!</definedName>
    <definedName name="TANQUEAGUA">#REF!</definedName>
    <definedName name="TAPACISALUM2727" localSheetId="0">#REF!</definedName>
    <definedName name="TAPACISALUM2727">#REF!</definedName>
    <definedName name="TAPAINODNAT" localSheetId="0">#REF!</definedName>
    <definedName name="TAPAINODNAT">#REF!</definedName>
    <definedName name="TAPE" localSheetId="0">#REF!</definedName>
    <definedName name="TAPE">#REF!</definedName>
    <definedName name="TAPONREG2" localSheetId="0">#REF!</definedName>
    <definedName name="TAPONREG2">#REF!</definedName>
    <definedName name="TAPONREG3" localSheetId="0">#REF!</definedName>
    <definedName name="TAPONREG3">#REF!</definedName>
    <definedName name="TAPONREG4" localSheetId="0">#REF!</definedName>
    <definedName name="TAPONREG4">#REF!</definedName>
    <definedName name="TARUGO" localSheetId="0">#REF!</definedName>
    <definedName name="TARUGO">#REF!</definedName>
    <definedName name="tasa" localSheetId="0">#REF!</definedName>
    <definedName name="tasa">#REF!</definedName>
    <definedName name="TC">'[24]Mano de Obra'!$D$14</definedName>
    <definedName name="TECHOASBTIJPIN">[15]Ana!$F$5107</definedName>
    <definedName name="TECHOTEJASFFORROCAO">[15]Ana!$F$5131</definedName>
    <definedName name="TECHOTEJASFFORROCED">[15]Ana!$F$5155</definedName>
    <definedName name="TECHOTEJASFFORROPINTRA">[15]Ana!$F$5179</definedName>
    <definedName name="TECHOTEJASFFORROROBBRA">[15]Ana!$F$5203</definedName>
    <definedName name="TECHOTEJCURVFORROCAO">[15]Ana!$F$5230</definedName>
    <definedName name="TECHOTEJCURVFORROCED">[15]Ana!$F$5257</definedName>
    <definedName name="TECHOTEJCURVFORROPINTRA">[15]Ana!$F$5284</definedName>
    <definedName name="TECHOTEJCURVFORROROBBRA">[15]Ana!$F$5311</definedName>
    <definedName name="TECHOTEJCURVSOBREFINO">[15]Ana!$F$5321</definedName>
    <definedName name="TECHOTEJCURVTIJPIN">[15]Ana!$F$5333</definedName>
    <definedName name="TECHOZIN26TIJPIN">[15]Ana!$F$5344</definedName>
    <definedName name="TEECPVC12" localSheetId="0">#REF!</definedName>
    <definedName name="TEECPVC12">#REF!</definedName>
    <definedName name="TEECPVC34" localSheetId="0">#REF!</definedName>
    <definedName name="TEECPVC34">#REF!</definedName>
    <definedName name="TEEHG1" localSheetId="0">#REF!</definedName>
    <definedName name="TEEHG1">#REF!</definedName>
    <definedName name="TEEHG112" localSheetId="0">#REF!</definedName>
    <definedName name="TEEHG112">#REF!</definedName>
    <definedName name="TEEHG12" localSheetId="0">#REF!</definedName>
    <definedName name="TEEHG12">#REF!</definedName>
    <definedName name="TEEHG2" localSheetId="0">#REF!</definedName>
    <definedName name="TEEHG2">#REF!</definedName>
    <definedName name="TEEHG212" localSheetId="0">#REF!</definedName>
    <definedName name="TEEHG212">#REF!</definedName>
    <definedName name="TEEHG3" localSheetId="0">#REF!</definedName>
    <definedName name="TEEHG3">#REF!</definedName>
    <definedName name="TEEHG34" localSheetId="0">#REF!</definedName>
    <definedName name="TEEHG34">#REF!</definedName>
    <definedName name="TEEHG4" localSheetId="0">#REF!</definedName>
    <definedName name="TEEHG4">#REF!</definedName>
    <definedName name="TEEPVCDREN2X2" localSheetId="0">#REF!</definedName>
    <definedName name="TEEPVCDREN2X2">#REF!</definedName>
    <definedName name="TEEPVCDREN3X2" localSheetId="0">#REF!</definedName>
    <definedName name="TEEPVCDREN3X2">#REF!</definedName>
    <definedName name="TEEPVCDREN3X3" localSheetId="0">#REF!</definedName>
    <definedName name="TEEPVCDREN3X3">#REF!</definedName>
    <definedName name="TEEPVCDREN4X2" localSheetId="0">#REF!</definedName>
    <definedName name="TEEPVCDREN4X2">#REF!</definedName>
    <definedName name="TEEPVCDREN4X3" localSheetId="0">#REF!</definedName>
    <definedName name="TEEPVCDREN4X3">#REF!</definedName>
    <definedName name="TEEPVCDREN4X4" localSheetId="0">#REF!</definedName>
    <definedName name="TEEPVCDREN4X4">#REF!</definedName>
    <definedName name="TEEPVCDREN6X3" localSheetId="0">#REF!</definedName>
    <definedName name="TEEPVCDREN6X3">#REF!</definedName>
    <definedName name="TEEPVCDREN6X4" localSheetId="0">#REF!</definedName>
    <definedName name="TEEPVCDREN6X4">#REF!</definedName>
    <definedName name="TEEPVCDREN6X6" localSheetId="0">#REF!</definedName>
    <definedName name="TEEPVCDREN6X6">#REF!</definedName>
    <definedName name="TEEPVCPRES1" localSheetId="0">#REF!</definedName>
    <definedName name="TEEPVCPRES1">#REF!</definedName>
    <definedName name="TEEPVCPRES112" localSheetId="0">#REF!</definedName>
    <definedName name="TEEPVCPRES112">#REF!</definedName>
    <definedName name="TEEPVCPRES12" localSheetId="0">#REF!</definedName>
    <definedName name="TEEPVCPRES12">#REF!</definedName>
    <definedName name="TEEPVCPRES2" localSheetId="0">#REF!</definedName>
    <definedName name="TEEPVCPRES2">#REF!</definedName>
    <definedName name="TEEPVCPRES3" localSheetId="0">#REF!</definedName>
    <definedName name="TEEPVCPRES3">#REF!</definedName>
    <definedName name="TEEPVCPRES34" localSheetId="0">#REF!</definedName>
    <definedName name="TEEPVCPRES34">#REF!</definedName>
    <definedName name="TEEPVCPRES4" localSheetId="0">#REF!</definedName>
    <definedName name="TEEPVCPRES4">#REF!</definedName>
    <definedName name="TEEPVCPRES6" localSheetId="0">#REF!</definedName>
    <definedName name="TEEPVCPRES6">#REF!</definedName>
    <definedName name="TEFLON" localSheetId="0">#REF!</definedName>
    <definedName name="TEFLON">#REF!</definedName>
    <definedName name="TEJAASFINST" localSheetId="0">#REF!</definedName>
    <definedName name="TEJAASFINST">#REF!</definedName>
    <definedName name="tetuii" localSheetId="0">#REF!</definedName>
    <definedName name="tetuii">#REF!</definedName>
    <definedName name="THINNER" localSheetId="0">#REF!</definedName>
    <definedName name="THINNER">#REF!</definedName>
    <definedName name="tie" localSheetId="0">#REF!</definedName>
    <definedName name="tie">#REF!</definedName>
    <definedName name="tiempo.capataz">'[17]Analisis Unitarios'!$K$5</definedName>
    <definedName name="tiempo.giro.180grados.retro.exc.4.5m">'[17]Analisis Unitarios'!$E$406</definedName>
    <definedName name="tiempo.giro.90grados.retro.carguio.3m">'[17]Analisis Unitarios'!$E$442</definedName>
    <definedName name="tiempo.sereno">'[17]Analisis Unitarios'!$K$4</definedName>
    <definedName name="TIMBRE">[15]Ana!$F$3465</definedName>
    <definedName name="TINACOS" localSheetId="0">#REF!</definedName>
    <definedName name="TINACOS">#REF!</definedName>
    <definedName name="_xlnm.Print_Titles" localSheetId="0">'PRESUP. TAMISAJE AGOSTO -20 (2'!$1:$9</definedName>
    <definedName name="_xlnm.Print_Titles">#REF!</definedName>
    <definedName name="tiza" localSheetId="0">#REF!</definedName>
    <definedName name="tiza">#REF!</definedName>
    <definedName name="TNC">'[2]Mano Obra'!$D$17</definedName>
    <definedName name="TO" localSheetId="0">[8]A!#REF!</definedName>
    <definedName name="TO">[8]A!#REF!</definedName>
    <definedName name="Tolas" localSheetId="0">#REF!</definedName>
    <definedName name="Tolas">#REF!</definedName>
    <definedName name="Tolas_2">"$#REF!.$B$13"</definedName>
    <definedName name="Tolas_3">"$#REF!.$B$13"</definedName>
    <definedName name="tony" localSheetId="0">'[50]Pasarela de L=60.00'!#REF!</definedName>
    <definedName name="tony">'[50]Pasarela de L=60.00'!#REF!</definedName>
    <definedName name="Tope_de_Marmolite_C_Normal" localSheetId="0">[7]Insumos!#REF!</definedName>
    <definedName name="Tope_de_Marmolite_C_Normal">[7]Insumos!#REF!</definedName>
    <definedName name="TOPEMARMOLITE" localSheetId="0">#REF!</definedName>
    <definedName name="TOPEMARMOLITE">#REF!</definedName>
    <definedName name="TOPOGRAFIA" localSheetId="0">#REF!</definedName>
    <definedName name="TOPOGRAFIA">#REF!</definedName>
    <definedName name="TOPOGRAFIA_2">#N/A</definedName>
    <definedName name="TOPOGRAFIA_3">#N/A</definedName>
    <definedName name="TORN3X38" localSheetId="0">#REF!</definedName>
    <definedName name="TORN3X38">#REF!</definedName>
    <definedName name="TORNILLO" localSheetId="0">#REF!</definedName>
    <definedName name="TORNILLO">#REF!</definedName>
    <definedName name="TORNILLOS" localSheetId="0">#REF!</definedName>
    <definedName name="TORNILLOS">#REF!</definedName>
    <definedName name="TORNILLOS_2">"$#REF!.$B$#REF!"</definedName>
    <definedName name="TORNILLOS_3">"$#REF!.$B$#REF!"</definedName>
    <definedName name="Tornillos_5_x3_8" localSheetId="0">#REF!</definedName>
    <definedName name="Tornillos_5_x3_8">#REF!</definedName>
    <definedName name="Tornillos_5_x3_8_2">#N/A</definedName>
    <definedName name="Tornillos_5_x3_8_3">#N/A</definedName>
    <definedName name="TORNILLOSFIJARARAN" localSheetId="0">#REF!</definedName>
    <definedName name="TORNILLOSFIJARARAN">#REF!</definedName>
    <definedName name="Tosca" localSheetId="0">[7]Insumos!#REF!</definedName>
    <definedName name="Tosca">[7]Insumos!#REF!</definedName>
    <definedName name="tosi" localSheetId="0">#REF!</definedName>
    <definedName name="tosi">#REF!</definedName>
    <definedName name="tosii" localSheetId="0">#REF!</definedName>
    <definedName name="tosii">#REF!</definedName>
    <definedName name="tosiii" localSheetId="0">#REF!</definedName>
    <definedName name="tosiii">#REF!</definedName>
    <definedName name="tosiiii" localSheetId="0">#REF!</definedName>
    <definedName name="tosiiii">#REF!</definedName>
    <definedName name="totalgeneral" localSheetId="0">#REF!</definedName>
    <definedName name="totalgeneral">#REF!</definedName>
    <definedName name="totalgeneral_2">"$#REF!.$M$56"</definedName>
    <definedName name="totalgeneral_3">"$#REF!.$M$56"</definedName>
    <definedName name="TRACTORD">[30]EQUIPOS!$D$14</definedName>
    <definedName name="tractorm" localSheetId="0">'[18]Listado Equipos a utilizar'!#REF!</definedName>
    <definedName name="tractorm">'[18]Listado Equipos a utilizar'!#REF!</definedName>
    <definedName name="TRAGRACAL">[15]Ana!$F$4314</definedName>
    <definedName name="TRAGRAROC">[15]Ana!$F$4323</definedName>
    <definedName name="TRAGRATIE">[15]Ana!$F$4332</definedName>
    <definedName name="TRANINSTVENTYPTA" localSheetId="0">#REF!</definedName>
    <definedName name="TRANINSTVENTYPTA">#REF!</definedName>
    <definedName name="TRANSF750KVACONTRA" localSheetId="0">#REF!</definedName>
    <definedName name="TRANSF750KVACONTRA">#REF!</definedName>
    <definedName name="TRANSMINBARRO" localSheetId="0">#REF!</definedName>
    <definedName name="TRANSMINBARRO">#REF!</definedName>
    <definedName name="transpasf" localSheetId="0">'[18]Listado Equipos a utilizar'!#REF!</definedName>
    <definedName name="transpasf">'[18]Listado Equipos a utilizar'!#REF!</definedName>
    <definedName name="transporte">'[21]Resumen Precio Equipos'!$C$30</definedName>
    <definedName name="TRANSPTINA" localSheetId="0">#REF!</definedName>
    <definedName name="TRANSPTINA">#REF!</definedName>
    <definedName name="TRANSTEJA165000" localSheetId="0">#REF!</definedName>
    <definedName name="TRANSTEJA165000">#REF!</definedName>
    <definedName name="TRANSTEJA16INT" localSheetId="0">#REF!</definedName>
    <definedName name="TRANSTEJA16INT">#REF!</definedName>
    <definedName name="TRANSTEJA185000" localSheetId="0">#REF!</definedName>
    <definedName name="TRANSTEJA185000">#REF!</definedName>
    <definedName name="TRANSTEJA18INT" localSheetId="0">#REF!</definedName>
    <definedName name="TRANSTEJA18INT">#REF!</definedName>
    <definedName name="Tratamiento_Moldes_para_Barandilla" localSheetId="0">#REF!</definedName>
    <definedName name="Tratamiento_Moldes_para_Barandilla">#REF!</definedName>
    <definedName name="Tratamiento_Moldes_para_Barandilla_2">#N/A</definedName>
    <definedName name="Tratamiento_Moldes_para_Barandilla_3">#N/A</definedName>
    <definedName name="TRATARMADERA">'[15]Ins 2'!$E$51</definedName>
    <definedName name="TRIPLESEAL" localSheetId="0">#REF!</definedName>
    <definedName name="TRIPLESEAL">#REF!</definedName>
    <definedName name="truct" localSheetId="0">[21]Materiales!#REF!</definedName>
    <definedName name="truct">[21]Materiales!#REF!</definedName>
    <definedName name="tub6x14">[13]analisis!$G$2304</definedName>
    <definedName name="tub8x12">[13]analisis!$G$2313</definedName>
    <definedName name="tub8x516">[13]analisis!$G$2322</definedName>
    <definedName name="tubai" localSheetId="0">#REF!</definedName>
    <definedName name="tubai">#REF!</definedName>
    <definedName name="tubaii" localSheetId="0">#REF!</definedName>
    <definedName name="tubaii">#REF!</definedName>
    <definedName name="tubaiii" localSheetId="0">#REF!</definedName>
    <definedName name="tubaiii">#REF!</definedName>
    <definedName name="tubaiiii" localSheetId="0">#REF!</definedName>
    <definedName name="tubaiiii">#REF!</definedName>
    <definedName name="tubei" localSheetId="0">#REF!</definedName>
    <definedName name="tubei">#REF!</definedName>
    <definedName name="tubeii" localSheetId="0">#REF!</definedName>
    <definedName name="tubeii">#REF!</definedName>
    <definedName name="tubeiii" localSheetId="0">#REF!</definedName>
    <definedName name="tubeiii">#REF!</definedName>
    <definedName name="tubeiiii" localSheetId="0">#REF!</definedName>
    <definedName name="tubeiiii">#REF!</definedName>
    <definedName name="tubi" localSheetId="0">#REF!</definedName>
    <definedName name="tubi">#REF!</definedName>
    <definedName name="tubii" localSheetId="0">#REF!</definedName>
    <definedName name="tubii">#REF!</definedName>
    <definedName name="tubiii" localSheetId="0">#REF!</definedName>
    <definedName name="tubiii">#REF!</definedName>
    <definedName name="tubiiii" localSheetId="0">#REF!</definedName>
    <definedName name="tubiiii">#REF!</definedName>
    <definedName name="TUBOCPVC12" localSheetId="0">#REF!</definedName>
    <definedName name="TUBOCPVC12">#REF!</definedName>
    <definedName name="TUBOCPVC34" localSheetId="0">#REF!</definedName>
    <definedName name="TUBOCPVC34">#REF!</definedName>
    <definedName name="TUBOFLEXC" localSheetId="0">#REF!</definedName>
    <definedName name="TUBOFLEXC">#REF!</definedName>
    <definedName name="TUBOFLEXCINO" localSheetId="0">#REF!</definedName>
    <definedName name="TUBOFLEXCINO">#REF!</definedName>
    <definedName name="TUBOFLEXCLAV" localSheetId="0">#REF!</definedName>
    <definedName name="TUBOFLEXCLAV">#REF!</definedName>
    <definedName name="TUBOFLEXI" localSheetId="0">#REF!</definedName>
    <definedName name="TUBOFLEXI">#REF!</definedName>
    <definedName name="TUBOFLEXL" localSheetId="0">#REF!</definedName>
    <definedName name="TUBOFLEXL">#REF!</definedName>
    <definedName name="TUBOFLEXP" localSheetId="0">#REF!</definedName>
    <definedName name="TUBOFLEXP">#REF!</definedName>
    <definedName name="TUBOFLUO4" localSheetId="0">#REF!</definedName>
    <definedName name="TUBOFLUO4">#REF!</definedName>
    <definedName name="TUBOHG1" localSheetId="0">#REF!</definedName>
    <definedName name="TUBOHG1">#REF!</definedName>
    <definedName name="TUBOHG112" localSheetId="0">#REF!</definedName>
    <definedName name="TUBOHG112">#REF!</definedName>
    <definedName name="TUBOHG12" localSheetId="0">#REF!</definedName>
    <definedName name="TUBOHG12">#REF!</definedName>
    <definedName name="TUBOHG2" localSheetId="0">#REF!</definedName>
    <definedName name="TUBOHG2">#REF!</definedName>
    <definedName name="TUBOHG212" localSheetId="0">#REF!</definedName>
    <definedName name="TUBOHG212">#REF!</definedName>
    <definedName name="TUBOHG3" localSheetId="0">#REF!</definedName>
    <definedName name="TUBOHG3">#REF!</definedName>
    <definedName name="TUBOHG34" localSheetId="0">#REF!</definedName>
    <definedName name="TUBOHG34">#REF!</definedName>
    <definedName name="TUBOHG4" localSheetId="0">#REF!</definedName>
    <definedName name="TUBOHG4">#REF!</definedName>
    <definedName name="tuboi" localSheetId="0">#REF!</definedName>
    <definedName name="tuboi">#REF!</definedName>
    <definedName name="tuboii" localSheetId="0">#REF!</definedName>
    <definedName name="tuboii">#REF!</definedName>
    <definedName name="tuboiii" localSheetId="0">#REF!</definedName>
    <definedName name="tuboiii">#REF!</definedName>
    <definedName name="tuboiiii" localSheetId="0">#REF!</definedName>
    <definedName name="tuboiiii">#REF!</definedName>
    <definedName name="TUBOPVCDREN112" localSheetId="0">#REF!</definedName>
    <definedName name="TUBOPVCDREN112">#REF!</definedName>
    <definedName name="TUBOPVCPRES1" localSheetId="0">#REF!</definedName>
    <definedName name="TUBOPVCPRES1">#REF!</definedName>
    <definedName name="TUBOPVCPRES112" localSheetId="0">#REF!</definedName>
    <definedName name="TUBOPVCPRES112">#REF!</definedName>
    <definedName name="TUBOPVCPRES12" localSheetId="0">#REF!</definedName>
    <definedName name="TUBOPVCPRES12">#REF!</definedName>
    <definedName name="TUBOPVCPRES2" localSheetId="0">#REF!</definedName>
    <definedName name="TUBOPVCPRES2">#REF!</definedName>
    <definedName name="TUBOPVCPRES3" localSheetId="0">#REF!</definedName>
    <definedName name="TUBOPVCPRES3">#REF!</definedName>
    <definedName name="TUBOPVCPRES34" localSheetId="0">#REF!</definedName>
    <definedName name="TUBOPVCPRES34">#REF!</definedName>
    <definedName name="TUBOPVCPRES4" localSheetId="0">#REF!</definedName>
    <definedName name="TUBOPVCPRES4">#REF!</definedName>
    <definedName name="TUBOPVCPRES6" localSheetId="0">#REF!</definedName>
    <definedName name="TUBOPVCPRES6">#REF!</definedName>
    <definedName name="TUBOPVCSDR21X2" localSheetId="0">#REF!</definedName>
    <definedName name="TUBOPVCSDR21X2">#REF!</definedName>
    <definedName name="TUBOPVCSDR21X3" localSheetId="0">#REF!</definedName>
    <definedName name="TUBOPVCSDR21X3">#REF!</definedName>
    <definedName name="TUBOPVCSDR21X4" localSheetId="0">#REF!</definedName>
    <definedName name="TUBOPVCSDR21X4">#REF!</definedName>
    <definedName name="TUBOPVCSDR21X6" localSheetId="0">#REF!</definedName>
    <definedName name="TUBOPVCSDR21X6">#REF!</definedName>
    <definedName name="TUBOPVCSDR21X8" localSheetId="0">#REF!</definedName>
    <definedName name="TUBOPVCSDR21X8">#REF!</definedName>
    <definedName name="TUBOPVCSDR26X1" localSheetId="0">#REF!</definedName>
    <definedName name="TUBOPVCSDR26X1">#REF!</definedName>
    <definedName name="TUBOPVCSDR26X112" localSheetId="0">#REF!</definedName>
    <definedName name="TUBOPVCSDR26X112">#REF!</definedName>
    <definedName name="TUBOPVCSDR26X12" localSheetId="0">#REF!</definedName>
    <definedName name="TUBOPVCSDR26X12">#REF!</definedName>
    <definedName name="TUBOPVCSDR26X2" localSheetId="0">#REF!</definedName>
    <definedName name="TUBOPVCSDR26X2">#REF!</definedName>
    <definedName name="TUBOPVCSDR26X3" localSheetId="0">#REF!</definedName>
    <definedName name="TUBOPVCSDR26X3">#REF!</definedName>
    <definedName name="TUBOPVCSDR26X34" localSheetId="0">#REF!</definedName>
    <definedName name="TUBOPVCSDR26X34">#REF!</definedName>
    <definedName name="TUBOPVCSDR26X4" localSheetId="0">#REF!</definedName>
    <definedName name="TUBOPVCSDR26X4">#REF!</definedName>
    <definedName name="TUBOPVCSDR26X6" localSheetId="0">#REF!</definedName>
    <definedName name="TUBOPVCSDR26X6">#REF!</definedName>
    <definedName name="TUBOPVCSDR26X8" localSheetId="0">#REF!</definedName>
    <definedName name="TUBOPVCSDR26X8">#REF!</definedName>
    <definedName name="TUBOPVCSDR41X2" localSheetId="0">#REF!</definedName>
    <definedName name="TUBOPVCSDR41X2">#REF!</definedName>
    <definedName name="TUBOPVCSDR41X3" localSheetId="0">#REF!</definedName>
    <definedName name="TUBOPVCSDR41X3">#REF!</definedName>
    <definedName name="TUBOPVCSDR41X4" localSheetId="0">#REF!</definedName>
    <definedName name="TUBOPVCSDR41X4">#REF!</definedName>
    <definedName name="TUBOPVCSDR41X6" localSheetId="0">#REF!</definedName>
    <definedName name="TUBOPVCSDR41X6">#REF!</definedName>
    <definedName name="TUBOPVCSDR41X8" localSheetId="0">#REF!</definedName>
    <definedName name="TUBOPVCSDR41X8">#REF!</definedName>
    <definedName name="tubui" localSheetId="0">#REF!</definedName>
    <definedName name="tubui">#REF!</definedName>
    <definedName name="tubuii" localSheetId="0">#REF!</definedName>
    <definedName name="tubuii">#REF!</definedName>
    <definedName name="tubuiii" localSheetId="0">#REF!</definedName>
    <definedName name="tubuiii">#REF!</definedName>
    <definedName name="tubuiiii" localSheetId="0">#REF!</definedName>
    <definedName name="tubuiiii">#REF!</definedName>
    <definedName name="ud" localSheetId="0">#REF!</definedName>
    <definedName name="ud">#REF!</definedName>
    <definedName name="UD." localSheetId="0">#REF!</definedName>
    <definedName name="UD.">#REF!</definedName>
    <definedName name="UNIDAD" localSheetId="0">#REF!</definedName>
    <definedName name="UNIDAD">#REF!</definedName>
    <definedName name="UNIONPVCPRES1" localSheetId="0">#REF!</definedName>
    <definedName name="UNIONPVCPRES1">#REF!</definedName>
    <definedName name="UNIONPVCPRES112" localSheetId="0">#REF!</definedName>
    <definedName name="UNIONPVCPRES112">#REF!</definedName>
    <definedName name="UNIONPVCPRES12" localSheetId="0">#REF!</definedName>
    <definedName name="UNIONPVCPRES12">#REF!</definedName>
    <definedName name="UNIONPVCPRES2" localSheetId="0">#REF!</definedName>
    <definedName name="UNIONPVCPRES2">#REF!</definedName>
    <definedName name="UNIONPVCPRES3" localSheetId="0">#REF!</definedName>
    <definedName name="UNIONPVCPRES3">#REF!</definedName>
    <definedName name="UNIONPVCPRES34" localSheetId="0">#REF!</definedName>
    <definedName name="UNIONPVCPRES34">#REF!</definedName>
    <definedName name="UNIONPVCPRES4" localSheetId="0">#REF!</definedName>
    <definedName name="UNIONPVCPRES4">#REF!</definedName>
    <definedName name="UNIONUNI12HG" localSheetId="0">#REF!</definedName>
    <definedName name="UNIONUNI12HG">#REF!</definedName>
    <definedName name="us" localSheetId="0">#REF!</definedName>
    <definedName name="us">#REF!</definedName>
    <definedName name="uso.vibrador">'[25]Costos Mano de Obra'!$O$42</definedName>
    <definedName name="usos" localSheetId="0">#REF!</definedName>
    <definedName name="usos">#REF!</definedName>
    <definedName name="VACC">[16]Precio!$F$31</definedName>
    <definedName name="vaciado" localSheetId="0">#REF!</definedName>
    <definedName name="vaciado">#REF!</definedName>
    <definedName name="VACIADOAMANO">[15]Ana!$F$3213</definedName>
    <definedName name="VACZ">[16]Precio!$F$30</definedName>
    <definedName name="VAIVEN" localSheetId="0">#REF!</definedName>
    <definedName name="VAIVEN">#REF!</definedName>
    <definedName name="VALOR" localSheetId="0">#REF!</definedName>
    <definedName name="VALOR">#REF!</definedName>
    <definedName name="valor2" localSheetId="0">[6]Analisis!#REF!</definedName>
    <definedName name="valor2">[6]Analisis!#REF!</definedName>
    <definedName name="valor2_1">#N/A</definedName>
    <definedName name="valor2_2">#N/A</definedName>
    <definedName name="valor2_3">#N/A</definedName>
    <definedName name="valora" localSheetId="0">#REF!</definedName>
    <definedName name="valora">#REF!</definedName>
    <definedName name="valora_2">"$#REF!.$I$1:$I$65534"</definedName>
    <definedName name="valora_3">"$#REF!.$I$1:$I$65534"</definedName>
    <definedName name="VALORM" localSheetId="0">#REF!</definedName>
    <definedName name="VALORM">#REF!</definedName>
    <definedName name="valorp" localSheetId="0">#REF!</definedName>
    <definedName name="valorp">#REF!</definedName>
    <definedName name="valorp_2">"$#REF!.$K$1:$K$65534"</definedName>
    <definedName name="valorp_3">"$#REF!.$K$1:$K$65534"</definedName>
    <definedName name="VALORPRESUPUESTO" localSheetId="0">#REF!</definedName>
    <definedName name="VALORPRESUPUESTO">#REF!</definedName>
    <definedName name="VALORPRESUPUESTO_2">"$#REF!.$F$1:$F$65534"</definedName>
    <definedName name="VALORPRESUPUESTO_3">"$#REF!.$F$1:$F$65534"</definedName>
    <definedName name="VALORQ" localSheetId="0">#REF!</definedName>
    <definedName name="VALORQ">#REF!</definedName>
    <definedName name="VALORT" localSheetId="0">#REF!</definedName>
    <definedName name="VALORT">#REF!</definedName>
    <definedName name="VALORV" localSheetId="0">#REF!</definedName>
    <definedName name="VALORV">#REF!</definedName>
    <definedName name="Varias" localSheetId="0">[38]INSUMOS!#REF!</definedName>
    <definedName name="Varias">[38]INSUMOS!#REF!</definedName>
    <definedName name="varillas" localSheetId="0">#REF!</definedName>
    <definedName name="varillas">#REF!</definedName>
    <definedName name="varillas_2">#N/A</definedName>
    <definedName name="varillas_3">#N/A</definedName>
    <definedName name="VCOLGANTE1590" localSheetId="0">#REF!</definedName>
    <definedName name="VCOLGANTE1590">#REF!</definedName>
    <definedName name="Vent._Corred._Alum._Nat._Pint._Polvo_Vid._Transp." localSheetId="0">[7]Insumos!#REF!</definedName>
    <definedName name="Vent._Corred._Alum._Nat._Pint._Polvo_Vid._Transp.">[7]Insumos!#REF!</definedName>
    <definedName name="VENT2SDR41" localSheetId="0">#REF!</definedName>
    <definedName name="VENT2SDR41">#REF!</definedName>
    <definedName name="VENT3SDR41CONTRA" localSheetId="0">#REF!</definedName>
    <definedName name="VENT3SDR41CONTRA">#REF!</definedName>
    <definedName name="VERGRAGRI">[15]Ana!$F$4355</definedName>
    <definedName name="VERGRAGRIPVC" localSheetId="0">#REF!</definedName>
    <definedName name="VERGRAGRIPVC">#REF!</definedName>
    <definedName name="VERGRAGRISCONTRA" localSheetId="0">#REF!</definedName>
    <definedName name="VERGRAGRISCONTRA">#REF!</definedName>
    <definedName name="Vibroquín_Color_40_x40" localSheetId="0">[7]Insumos!#REF!</definedName>
    <definedName name="Vibroquín_Color_40_x40">[7]Insumos!#REF!</definedName>
    <definedName name="Vibroquín_Gris_40_x40" localSheetId="0">[7]Insumos!#REF!</definedName>
    <definedName name="Vibroquín_Gris_40_x40">[7]Insumos!#REF!</definedName>
    <definedName name="VIGASHP" localSheetId="0">#REF!</definedName>
    <definedName name="VIGASHP">#REF!</definedName>
    <definedName name="VIGASHP_2">"$#REF!.$B$109"</definedName>
    <definedName name="VIGASHP_3">"$#REF!.$B$109"</definedName>
    <definedName name="VIOLINAR1CARA" localSheetId="0">#REF!</definedName>
    <definedName name="VIOLINAR1CARA">#REF!</definedName>
    <definedName name="VLP">[16]Precio!$F$41</definedName>
    <definedName name="volteobote" localSheetId="0">'[18]Listado Equipos a utilizar'!#REF!</definedName>
    <definedName name="volteobote">'[18]Listado Equipos a utilizar'!#REF!</definedName>
    <definedName name="volteobotela" localSheetId="0">'[18]Listado Equipos a utilizar'!#REF!</definedName>
    <definedName name="volteobotela">'[18]Listado Equipos a utilizar'!#REF!</definedName>
    <definedName name="volteobotelargo" localSheetId="0">'[18]Listado Equipos a utilizar'!#REF!</definedName>
    <definedName name="volteobotelargo">'[18]Listado Equipos a utilizar'!#REF!</definedName>
    <definedName name="VP" localSheetId="0">[52]analisis1!#REF!</definedName>
    <definedName name="VP">[52]analisis1!#REF!</definedName>
    <definedName name="VSALALUMBCOMAN">[15]Ana!$F$5386</definedName>
    <definedName name="VSALALUMBCOPAL">[15]Ana!$F$5410</definedName>
    <definedName name="VSALALUMBROMAN">[15]Ana!$F$5392</definedName>
    <definedName name="VSALALUMBROVBROMAN">[15]Ana!$F$5398</definedName>
    <definedName name="VSALALUMNATVBROPAL">[15]Ana!$F$5416</definedName>
    <definedName name="VSALALUMNATVCMAN">[15]Ana!$F$5380</definedName>
    <definedName name="VSALALUMNATVCPAL">[15]Ana!$F$5404</definedName>
    <definedName name="VUELO10" localSheetId="0">#REF!</definedName>
    <definedName name="VUELO10">#REF!</definedName>
    <definedName name="VVC">[16]Precio!$F$39</definedName>
    <definedName name="VXCSD" localSheetId="0">#REF!</definedName>
    <definedName name="VXCSD">#REF!</definedName>
    <definedName name="W10X12">[13]analisis!$G$1534</definedName>
    <definedName name="W14X22">[13]analisis!$G$1637</definedName>
    <definedName name="W16X26">[13]analisis!$G$1814</definedName>
    <definedName name="W18X40">[13]analisis!$G$1872</definedName>
    <definedName name="W27X84">[13]analisis!$G$1977</definedName>
    <definedName name="w6x9">[13]analisis!$G$1453</definedName>
    <definedName name="WARE" localSheetId="0" hidden="1">'[22]ANALISIS STO DGO'!#REF!</definedName>
    <definedName name="WARE" hidden="1">'[22]ANALISIS STO DGO'!#REF!</definedName>
    <definedName name="ware." localSheetId="0" hidden="1">'[22]ANALISIS STO DGO'!#REF!</definedName>
    <definedName name="ware." hidden="1">'[22]ANALISIS STO DGO'!#REF!</definedName>
    <definedName name="ware.1" localSheetId="0" hidden="1">'[22]ANALISIS STO DGO'!#REF!</definedName>
    <definedName name="ware.1" hidden="1">'[22]ANALISIS STO DGO'!#REF!</definedName>
    <definedName name="WAREHOUSE" localSheetId="0" hidden="1">'[22]ANALISIS STO DGO'!#REF!</definedName>
    <definedName name="WAREHOUSE" hidden="1">'[22]ANALISIS STO DGO'!#REF!</definedName>
    <definedName name="was" localSheetId="0">#REF!</definedName>
    <definedName name="was">#REF!</definedName>
    <definedName name="wconc" localSheetId="0">#REF!</definedName>
    <definedName name="wconc">#REF!</definedName>
    <definedName name="Wimaldy" localSheetId="0" hidden="1">'[22]ANALISIS STO DGO'!#REF!</definedName>
    <definedName name="Wimaldy" hidden="1">'[22]ANALISIS STO DGO'!#REF!</definedName>
    <definedName name="wimaldy." localSheetId="0">#REF!</definedName>
    <definedName name="wimaldy.">#REF!</definedName>
    <definedName name="wimaldy.." localSheetId="0">#REF!</definedName>
    <definedName name="wimaldy..">#REF!</definedName>
    <definedName name="Wimaldy..." localSheetId="0">#REF!</definedName>
    <definedName name="Wimaldy...">#REF!</definedName>
    <definedName name="YEEPVCDREN2X2" localSheetId="0">#REF!</definedName>
    <definedName name="YEEPVCDREN2X2">#REF!</definedName>
    <definedName name="YEEPVCDREN3X2" localSheetId="0">#REF!</definedName>
    <definedName name="YEEPVCDREN3X2">#REF!</definedName>
    <definedName name="YEEPVCDREN3X3" localSheetId="0">#REF!</definedName>
    <definedName name="YEEPVCDREN3X3">#REF!</definedName>
    <definedName name="YEEPVCDREN4X2" localSheetId="0">#REF!</definedName>
    <definedName name="YEEPVCDREN4X2">#REF!</definedName>
    <definedName name="YEEPVCDREN4X3" localSheetId="0">#REF!</definedName>
    <definedName name="YEEPVCDREN4X3">#REF!</definedName>
    <definedName name="YEEPVCDREN4X4" localSheetId="0">#REF!</definedName>
    <definedName name="YEEPVCDREN4X4">#REF!</definedName>
    <definedName name="YEEPVCDREN6X4" localSheetId="0">#REF!</definedName>
    <definedName name="YEEPVCDREN6X4">#REF!</definedName>
    <definedName name="YEEPVCDREN6X6" localSheetId="0">#REF!</definedName>
    <definedName name="YEEPVCDREN6X6">#REF!</definedName>
    <definedName name="YESO" localSheetId="0">#REF!</definedName>
    <definedName name="YESO">#REF!</definedName>
    <definedName name="YO" localSheetId="0">[12]A!#REF!</definedName>
    <definedName name="YO">[12]A!#REF!</definedName>
    <definedName name="ZABALETAPISO">[15]Ana!$F$4866</definedName>
    <definedName name="ZABALETATECHO">[15]Ana!$F$5372</definedName>
    <definedName name="zap.muro6">'[29]Analisis Unit. '!$D$213</definedName>
    <definedName name="zapata">'[7]caseta de planta'!$C:$C</definedName>
    <definedName name="zapatasdeescaleras" localSheetId="0">#REF!</definedName>
    <definedName name="zapatasdeescaleras">#REF!</definedName>
    <definedName name="ZIN_001" localSheetId="0">#REF!</definedName>
    <definedName name="ZIN_001">#REF!</definedName>
    <definedName name="ZINC24" localSheetId="0">#REF!</definedName>
    <definedName name="ZINC24">#REF!</definedName>
    <definedName name="ZINC26" localSheetId="0">#REF!</definedName>
    <definedName name="ZINC26">#REF!</definedName>
    <definedName name="ZINC27" localSheetId="0">#REF!</definedName>
    <definedName name="ZINC27">#REF!</definedName>
    <definedName name="ZINC29" localSheetId="0">#REF!</definedName>
    <definedName name="ZINC29">#REF!</definedName>
    <definedName name="ZINC34" localSheetId="0">#REF!</definedName>
    <definedName name="ZINC34">#REF!</definedName>
    <definedName name="Zócalo_de_Cerámica_Criolla_de_33___1era">[19]Insumos!$B$42:$D$42</definedName>
    <definedName name="zocalobotichinorojo" localSheetId="0">#REF!</definedName>
    <definedName name="zocalobotichinorojo">#REF!</definedName>
    <definedName name="ZOCESCGRAPROYAL">[15]Ana!$F$4892</definedName>
    <definedName name="ZOCGRA30BCO">[15]Ana!$F$4899</definedName>
    <definedName name="ZOCGRA30GRIS">[15]Ana!$F$4906</definedName>
    <definedName name="ZOCGRA40BCO">[15]Ana!$F$4913</definedName>
    <definedName name="ZOCGRABOTI40BCO">[15]Ana!$F$4873</definedName>
    <definedName name="ZOCGRABOTI40COL">[15]Ana!$F$4880</definedName>
    <definedName name="ZOCGRAPROYAL40">[15]Ana!$F$4887</definedName>
    <definedName name="ZOCLAD28">[15]Ana!$F$4920</definedName>
    <definedName name="ZOCMOSROJ25">[15]Ana!$F$4927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03" i="1" l="1"/>
  <c r="G603" i="1" s="1"/>
  <c r="G605" i="1" s="1"/>
  <c r="F589" i="1"/>
  <c r="F588" i="1"/>
  <c r="F587" i="1"/>
  <c r="F586" i="1"/>
  <c r="F585" i="1"/>
  <c r="F584" i="1"/>
  <c r="F582" i="1"/>
  <c r="F581" i="1"/>
  <c r="F580" i="1"/>
  <c r="F579" i="1"/>
  <c r="F578" i="1"/>
  <c r="F577" i="1"/>
  <c r="F576" i="1"/>
  <c r="F575" i="1"/>
  <c r="F573" i="1"/>
  <c r="F572" i="1"/>
  <c r="F566" i="1"/>
  <c r="F565" i="1"/>
  <c r="C564" i="1"/>
  <c r="F564" i="1" s="1"/>
  <c r="F563" i="1"/>
  <c r="F558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5" i="1"/>
  <c r="G535" i="1" s="1"/>
  <c r="G537" i="1" s="1"/>
  <c r="F531" i="1"/>
  <c r="F530" i="1"/>
  <c r="F529" i="1"/>
  <c r="F524" i="1"/>
  <c r="F521" i="1"/>
  <c r="F516" i="1"/>
  <c r="F514" i="1"/>
  <c r="F513" i="1"/>
  <c r="F512" i="1"/>
  <c r="F511" i="1"/>
  <c r="F510" i="1"/>
  <c r="F509" i="1"/>
  <c r="F508" i="1"/>
  <c r="F507" i="1"/>
  <c r="F506" i="1"/>
  <c r="F505" i="1"/>
  <c r="F504" i="1"/>
  <c r="F500" i="1"/>
  <c r="F499" i="1"/>
  <c r="F498" i="1"/>
  <c r="F493" i="1"/>
  <c r="F490" i="1"/>
  <c r="F485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68" i="1"/>
  <c r="F467" i="1"/>
  <c r="F466" i="1"/>
  <c r="F461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39" i="1"/>
  <c r="F438" i="1"/>
  <c r="C437" i="1"/>
  <c r="F434" i="1"/>
  <c r="F433" i="1"/>
  <c r="F432" i="1"/>
  <c r="F431" i="1"/>
  <c r="F430" i="1"/>
  <c r="F427" i="1"/>
  <c r="C426" i="1"/>
  <c r="F425" i="1"/>
  <c r="F424" i="1"/>
  <c r="F423" i="1"/>
  <c r="F420" i="1"/>
  <c r="F419" i="1"/>
  <c r="F416" i="1"/>
  <c r="F415" i="1"/>
  <c r="F414" i="1"/>
  <c r="F413" i="1"/>
  <c r="F410" i="1"/>
  <c r="G410" i="1" s="1"/>
  <c r="F405" i="1"/>
  <c r="G405" i="1" s="1"/>
  <c r="F402" i="1"/>
  <c r="F401" i="1"/>
  <c r="C400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4" i="1"/>
  <c r="F373" i="1"/>
  <c r="F372" i="1"/>
  <c r="F369" i="1"/>
  <c r="F368" i="1"/>
  <c r="F367" i="1"/>
  <c r="F366" i="1"/>
  <c r="F365" i="1"/>
  <c r="F358" i="1"/>
  <c r="F357" i="1"/>
  <c r="F356" i="1"/>
  <c r="F350" i="1"/>
  <c r="F349" i="1"/>
  <c r="F346" i="1"/>
  <c r="F345" i="1"/>
  <c r="F344" i="1"/>
  <c r="F343" i="1"/>
  <c r="F342" i="1"/>
  <c r="F339" i="1"/>
  <c r="F338" i="1"/>
  <c r="F337" i="1"/>
  <c r="C336" i="1"/>
  <c r="F333" i="1"/>
  <c r="F332" i="1"/>
  <c r="F331" i="1"/>
  <c r="F330" i="1"/>
  <c r="F329" i="1"/>
  <c r="F326" i="1"/>
  <c r="F325" i="1"/>
  <c r="F324" i="1"/>
  <c r="F323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0" i="1"/>
  <c r="G280" i="1" s="1"/>
  <c r="F274" i="1"/>
  <c r="G274" i="1" s="1"/>
  <c r="F271" i="1"/>
  <c r="F270" i="1"/>
  <c r="C269" i="1"/>
  <c r="F266" i="1"/>
  <c r="F265" i="1"/>
  <c r="F264" i="1"/>
  <c r="F263" i="1"/>
  <c r="F262" i="1"/>
  <c r="F261" i="1"/>
  <c r="C260" i="1"/>
  <c r="F259" i="1"/>
  <c r="F258" i="1"/>
  <c r="F257" i="1"/>
  <c r="F256" i="1"/>
  <c r="F255" i="1"/>
  <c r="F254" i="1"/>
  <c r="F253" i="1"/>
  <c r="F252" i="1"/>
  <c r="F251" i="1"/>
  <c r="F248" i="1"/>
  <c r="F247" i="1"/>
  <c r="F246" i="1"/>
  <c r="F243" i="1"/>
  <c r="F240" i="1"/>
  <c r="F239" i="1"/>
  <c r="F229" i="1"/>
  <c r="G229" i="1" s="1"/>
  <c r="F226" i="1"/>
  <c r="F225" i="1"/>
  <c r="F224" i="1"/>
  <c r="F223" i="1"/>
  <c r="F222" i="1"/>
  <c r="F353" i="1"/>
  <c r="F220" i="1"/>
  <c r="F217" i="1"/>
  <c r="G217" i="1" s="1"/>
  <c r="C214" i="1"/>
  <c r="F213" i="1"/>
  <c r="F236" i="1"/>
  <c r="F211" i="1"/>
  <c r="F241" i="1"/>
  <c r="F207" i="1"/>
  <c r="C206" i="1"/>
  <c r="F205" i="1"/>
  <c r="F204" i="1"/>
  <c r="F203" i="1"/>
  <c r="F200" i="1"/>
  <c r="F199" i="1"/>
  <c r="F198" i="1"/>
  <c r="F197" i="1"/>
  <c r="F196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1" i="1"/>
  <c r="G151" i="1" s="1"/>
  <c r="F145" i="1"/>
  <c r="F144" i="1"/>
  <c r="F143" i="1"/>
  <c r="F140" i="1"/>
  <c r="F139" i="1"/>
  <c r="C138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C117" i="1"/>
  <c r="F116" i="1"/>
  <c r="F115" i="1"/>
  <c r="F114" i="1"/>
  <c r="F113" i="1"/>
  <c r="F112" i="1"/>
  <c r="F111" i="1"/>
  <c r="F110" i="1"/>
  <c r="F107" i="1"/>
  <c r="F100" i="1"/>
  <c r="F105" i="1"/>
  <c r="F104" i="1"/>
  <c r="F103" i="1"/>
  <c r="F93" i="1"/>
  <c r="G93" i="1" s="1"/>
  <c r="F90" i="1"/>
  <c r="F89" i="1"/>
  <c r="F88" i="1"/>
  <c r="F87" i="1"/>
  <c r="F86" i="1"/>
  <c r="F355" i="1"/>
  <c r="F84" i="1"/>
  <c r="F83" i="1"/>
  <c r="F80" i="1"/>
  <c r="G80" i="1" s="1"/>
  <c r="F77" i="1"/>
  <c r="F76" i="1"/>
  <c r="F75" i="1"/>
  <c r="F74" i="1"/>
  <c r="F71" i="1"/>
  <c r="F70" i="1"/>
  <c r="F69" i="1"/>
  <c r="F68" i="1"/>
  <c r="C67" i="1"/>
  <c r="F66" i="1"/>
  <c r="F65" i="1"/>
  <c r="F64" i="1"/>
  <c r="F61" i="1"/>
  <c r="F60" i="1"/>
  <c r="F59" i="1"/>
  <c r="F58" i="1"/>
  <c r="F57" i="1"/>
  <c r="F56" i="1"/>
  <c r="F55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4" i="1"/>
  <c r="F23" i="1"/>
  <c r="F22" i="1"/>
  <c r="F21" i="1"/>
  <c r="F20" i="1"/>
  <c r="F17" i="1"/>
  <c r="F16" i="1"/>
  <c r="F15" i="1"/>
  <c r="F14" i="1"/>
  <c r="F13" i="1"/>
  <c r="F138" i="1" l="1"/>
  <c r="F426" i="1"/>
  <c r="G427" i="1" s="1"/>
  <c r="F85" i="1"/>
  <c r="F67" i="1"/>
  <c r="G71" i="1" s="1"/>
  <c r="F97" i="1"/>
  <c r="F400" i="1"/>
  <c r="G402" i="1" s="1"/>
  <c r="F106" i="1"/>
  <c r="G107" i="1" s="1"/>
  <c r="G531" i="1"/>
  <c r="G533" i="1" s="1"/>
  <c r="G573" i="1"/>
  <c r="G346" i="1"/>
  <c r="F117" i="1"/>
  <c r="G135" i="1" s="1"/>
  <c r="F101" i="1"/>
  <c r="F210" i="1"/>
  <c r="G77" i="1"/>
  <c r="G90" i="1"/>
  <c r="F99" i="1"/>
  <c r="G140" i="1"/>
  <c r="F214" i="1"/>
  <c r="F269" i="1"/>
  <c r="G271" i="1" s="1"/>
  <c r="F336" i="1"/>
  <c r="C361" i="1"/>
  <c r="F361" i="1" s="1"/>
  <c r="G361" i="1" s="1"/>
  <c r="G374" i="1"/>
  <c r="G420" i="1"/>
  <c r="G193" i="1"/>
  <c r="F212" i="1"/>
  <c r="G326" i="1"/>
  <c r="F206" i="1"/>
  <c r="G207" i="1" s="1"/>
  <c r="G416" i="1"/>
  <c r="G434" i="1"/>
  <c r="G566" i="1"/>
  <c r="G568" i="1" s="1"/>
  <c r="G582" i="1"/>
  <c r="G589" i="1"/>
  <c r="G17" i="1"/>
  <c r="F98" i="1"/>
  <c r="F260" i="1"/>
  <c r="G266" i="1" s="1"/>
  <c r="G350" i="1"/>
  <c r="F437" i="1"/>
  <c r="G439" i="1" s="1"/>
  <c r="G468" i="1"/>
  <c r="G470" i="1" s="1"/>
  <c r="G500" i="1"/>
  <c r="G502" i="1" s="1"/>
  <c r="G339" i="1"/>
  <c r="G145" i="1"/>
  <c r="G369" i="1"/>
  <c r="G333" i="1"/>
  <c r="G397" i="1"/>
  <c r="G52" i="1"/>
  <c r="G320" i="1"/>
  <c r="G61" i="1"/>
  <c r="G24" i="1"/>
  <c r="G200" i="1"/>
  <c r="G248" i="1"/>
  <c r="F221" i="1"/>
  <c r="G226" i="1" s="1"/>
  <c r="F233" i="1"/>
  <c r="F237" i="1"/>
  <c r="F242" i="1"/>
  <c r="G243" i="1" s="1"/>
  <c r="F354" i="1"/>
  <c r="G358" i="1" s="1"/>
  <c r="F234" i="1"/>
  <c r="F235" i="1"/>
  <c r="G101" i="1" l="1"/>
  <c r="G147" i="1" s="1"/>
  <c r="G595" i="1" s="1"/>
  <c r="G214" i="1"/>
  <c r="G591" i="1"/>
  <c r="G593" i="1" s="1"/>
  <c r="G599" i="1" s="1"/>
  <c r="G441" i="1"/>
  <c r="G598" i="1" s="1"/>
  <c r="G407" i="1"/>
  <c r="G597" i="1" s="1"/>
  <c r="G237" i="1"/>
  <c r="G276" i="1" s="1"/>
  <c r="G596" i="1" s="1"/>
  <c r="G601" i="1" l="1"/>
  <c r="G607" i="1" s="1"/>
  <c r="G615" i="1" l="1"/>
  <c r="G614" i="1"/>
  <c r="G613" i="1"/>
  <c r="G612" i="1"/>
  <c r="G609" i="1"/>
  <c r="G611" i="1"/>
  <c r="G617" i="1"/>
  <c r="G610" i="1"/>
  <c r="G616" i="1" l="1"/>
  <c r="G624" i="1" s="1"/>
  <c r="G626" i="1" s="1"/>
</calcChain>
</file>

<file path=xl/sharedStrings.xml><?xml version="1.0" encoding="utf-8"?>
<sst xmlns="http://schemas.openxmlformats.org/spreadsheetml/2006/main" count="1490" uniqueCount="478">
  <si>
    <t>MINISTERIO  DE OBRAS PUBLICAS Y COMUNICACIONES</t>
  </si>
  <si>
    <t>MOPC, SANTO DOMINGO, REP. DOM.</t>
  </si>
  <si>
    <t>PRESUPUESTOS DE EDIFICACIONES.</t>
  </si>
  <si>
    <t xml:space="preserve">PRESUP:      No. 00-15  PARA  LA  CONST.  DEL  EDIFICIO QUE ALOJARA  EL LABORATORIO DE TAMIZ </t>
  </si>
  <si>
    <t xml:space="preserve">                                        NEONATAL  UBIC.  EN  EL HOSPITAL ROBERT READ CABRAL D.N. REP. DOM.-</t>
  </si>
  <si>
    <t>No.</t>
  </si>
  <si>
    <t>PARTIDAS</t>
  </si>
  <si>
    <t>CANT.</t>
  </si>
  <si>
    <t>UD</t>
  </si>
  <si>
    <t>P.U.</t>
  </si>
  <si>
    <t>VALOR</t>
  </si>
  <si>
    <t>SUB-TOTAL</t>
  </si>
  <si>
    <t>PRIMER NIVEL</t>
  </si>
  <si>
    <t>Preliminares</t>
  </si>
  <si>
    <t>1-</t>
  </si>
  <si>
    <t xml:space="preserve">Limpieza del solar </t>
  </si>
  <si>
    <t>m2</t>
  </si>
  <si>
    <t>a.-</t>
  </si>
  <si>
    <t>Fumigacion</t>
  </si>
  <si>
    <t>b.-</t>
  </si>
  <si>
    <t>Replanteo.</t>
  </si>
  <si>
    <t>pa</t>
  </si>
  <si>
    <t>c.-</t>
  </si>
  <si>
    <t>Caseta  de materiales</t>
  </si>
  <si>
    <t>ud</t>
  </si>
  <si>
    <t>d.-</t>
  </si>
  <si>
    <t xml:space="preserve">Letreros en obra </t>
  </si>
  <si>
    <t>2-</t>
  </si>
  <si>
    <t>Movimiento de Tierra</t>
  </si>
  <si>
    <t>Corte de capa vegetal</t>
  </si>
  <si>
    <t>m3</t>
  </si>
  <si>
    <t>Excavación</t>
  </si>
  <si>
    <t>Relleno compactado bajo platea</t>
  </si>
  <si>
    <t>Relleno compactado sobre platea</t>
  </si>
  <si>
    <t>e-</t>
  </si>
  <si>
    <t>Bote de material</t>
  </si>
  <si>
    <t>3-</t>
  </si>
  <si>
    <t xml:space="preserve">Hormigón Armado </t>
  </si>
  <si>
    <t>Platea ( e=0.45 m )</t>
  </si>
  <si>
    <t>Zapata  de   escalera</t>
  </si>
  <si>
    <t>Zapata  de muro  M8</t>
  </si>
  <si>
    <t>Zapata  de muro  escalera</t>
  </si>
  <si>
    <t>e.-</t>
  </si>
  <si>
    <t xml:space="preserve">Columnas  C2 </t>
  </si>
  <si>
    <t>f.-</t>
  </si>
  <si>
    <t xml:space="preserve">Columnas  C3 </t>
  </si>
  <si>
    <t>g.-</t>
  </si>
  <si>
    <t>Columnas  C4</t>
  </si>
  <si>
    <t>h-</t>
  </si>
  <si>
    <t>Muro MI ( e = 0.20 mt )</t>
  </si>
  <si>
    <t>i-</t>
  </si>
  <si>
    <t>Muro M2 ( e = 0.20 mt )</t>
  </si>
  <si>
    <t>j-</t>
  </si>
  <si>
    <t>Muro M3 ( e = 0.20 mt )</t>
  </si>
  <si>
    <t>k-</t>
  </si>
  <si>
    <t>Muro M4 ( e = 0.20 mt )</t>
  </si>
  <si>
    <t>l-</t>
  </si>
  <si>
    <t>Muro M5 ( e = 0.25 mt )</t>
  </si>
  <si>
    <t>m-</t>
  </si>
  <si>
    <t>Muro M6 ( e = 0.20 mt )</t>
  </si>
  <si>
    <t>n-</t>
  </si>
  <si>
    <t>Muro M8 ( e = 0.20 mt )</t>
  </si>
  <si>
    <t>ñ-</t>
  </si>
  <si>
    <t>Portico PA1</t>
  </si>
  <si>
    <t>o-</t>
  </si>
  <si>
    <t xml:space="preserve">Portico PD </t>
  </si>
  <si>
    <t>p-</t>
  </si>
  <si>
    <t xml:space="preserve">Portico PF </t>
  </si>
  <si>
    <t>q-</t>
  </si>
  <si>
    <t xml:space="preserve">Portico PI </t>
  </si>
  <si>
    <t>r-</t>
  </si>
  <si>
    <t xml:space="preserve">Portico P4 </t>
  </si>
  <si>
    <t>s-</t>
  </si>
  <si>
    <t xml:space="preserve">Portico P8 </t>
  </si>
  <si>
    <t>t-</t>
  </si>
  <si>
    <t xml:space="preserve">Viga VNA </t>
  </si>
  <si>
    <t>u-</t>
  </si>
  <si>
    <t>Losa  maciza  entrepiso</t>
  </si>
  <si>
    <t>v-</t>
  </si>
  <si>
    <t xml:space="preserve">Rampa de escalera tipo I   (e=0.15mt)  </t>
  </si>
  <si>
    <t>w-</t>
  </si>
  <si>
    <t xml:space="preserve">Rampa de escalera tipo II   (e=0.15mt)  </t>
  </si>
  <si>
    <t>x-</t>
  </si>
  <si>
    <t>Dintel  D1 ( 0,20 x 0,20 )</t>
  </si>
  <si>
    <t>y-</t>
  </si>
  <si>
    <t>Dintel  D2 ( 0,20 x 0,40 )</t>
  </si>
  <si>
    <t>4-</t>
  </si>
  <si>
    <t>Muros de Bloques</t>
  </si>
  <si>
    <r>
      <t xml:space="preserve">Mm1 de 0,20 mt con </t>
    </r>
    <r>
      <rPr>
        <sz val="10"/>
        <rFont val="Calibri"/>
        <family val="2"/>
      </rPr>
      <t>Ø</t>
    </r>
    <r>
      <rPr>
        <sz val="10"/>
        <rFont val="Times New Roman"/>
        <family val="1"/>
      </rPr>
      <t xml:space="preserve"> 3/8" a 0,20 mt y 2 </t>
    </r>
    <r>
      <rPr>
        <sz val="10"/>
        <rFont val="Calibri"/>
        <family val="2"/>
      </rPr>
      <t>Ø</t>
    </r>
    <r>
      <rPr>
        <sz val="11"/>
        <rFont val="Times New Roman"/>
        <family val="1"/>
      </rPr>
      <t xml:space="preserve"> </t>
    </r>
    <r>
      <rPr>
        <sz val="10"/>
        <rFont val="Times New Roman"/>
        <family val="1"/>
      </rPr>
      <t xml:space="preserve"> 3/8" a 0,60 mt BNP</t>
    </r>
  </si>
  <si>
    <r>
      <t xml:space="preserve">M  de carga de 0,20 mt con </t>
    </r>
    <r>
      <rPr>
        <sz val="10"/>
        <rFont val="Calibri"/>
        <family val="2"/>
      </rPr>
      <t>Ø</t>
    </r>
    <r>
      <rPr>
        <sz val="11"/>
        <rFont val="Times New Roman"/>
        <family val="1"/>
      </rPr>
      <t xml:space="preserve"> 3/8" a 0,60 mt  y 2 Ø  3/8" a 0,60 mt BNP</t>
    </r>
  </si>
  <si>
    <t>De 0.15 mt. Con 3/8 a 0.80 mt   B.N.P</t>
  </si>
  <si>
    <r>
      <t xml:space="preserve">Mm1 de 0,20 mt con </t>
    </r>
    <r>
      <rPr>
        <sz val="10"/>
        <rFont val="Calibri"/>
        <family val="2"/>
      </rPr>
      <t>Ø</t>
    </r>
    <r>
      <rPr>
        <sz val="10"/>
        <rFont val="Times New Roman"/>
        <family val="1"/>
      </rPr>
      <t xml:space="preserve"> 3/8" a 0,20 mt y 2 </t>
    </r>
    <r>
      <rPr>
        <sz val="10"/>
        <rFont val="Calibri"/>
        <family val="2"/>
      </rPr>
      <t>Ø</t>
    </r>
    <r>
      <rPr>
        <sz val="11"/>
        <rFont val="Times New Roman"/>
        <family val="1"/>
      </rPr>
      <t xml:space="preserve"> </t>
    </r>
    <r>
      <rPr>
        <sz val="10"/>
        <rFont val="Times New Roman"/>
        <family val="1"/>
      </rPr>
      <t xml:space="preserve"> 3/8" a 0,60 mt SNP</t>
    </r>
  </si>
  <si>
    <r>
      <t xml:space="preserve">M  de carga de 0,20 mt con </t>
    </r>
    <r>
      <rPr>
        <sz val="10"/>
        <rFont val="Calibri"/>
        <family val="2"/>
      </rPr>
      <t>Ø</t>
    </r>
    <r>
      <rPr>
        <sz val="11"/>
        <rFont val="Times New Roman"/>
        <family val="1"/>
      </rPr>
      <t xml:space="preserve"> 3/8" a 0,60 mt  y 2 Ø  3/8" a 0,60 mt SNP</t>
    </r>
  </si>
  <si>
    <t>De 0.15 mt. Con 3/8 a 0.80 mt   S.N.P</t>
  </si>
  <si>
    <t>Division  baños de PVC (H= 1.8O mt )</t>
  </si>
  <si>
    <t>5-</t>
  </si>
  <si>
    <t>Terminación de Superficies</t>
  </si>
  <si>
    <t xml:space="preserve">Liso en interior </t>
  </si>
  <si>
    <t>Liso en exterior</t>
  </si>
  <si>
    <t>Liso en superficie de hormigon</t>
  </si>
  <si>
    <t xml:space="preserve">Fraguache   </t>
  </si>
  <si>
    <t xml:space="preserve">Cantos </t>
  </si>
  <si>
    <t>ml</t>
  </si>
  <si>
    <t>Estría de aluminio de 3" en fachada</t>
  </si>
  <si>
    <t>Durock en fachada frontal y posterior</t>
  </si>
  <si>
    <t>h.-</t>
  </si>
  <si>
    <t>Fascia en durock en fachada de 50 cm.</t>
  </si>
  <si>
    <t>6-</t>
  </si>
  <si>
    <t>Terminación de Pisos</t>
  </si>
  <si>
    <t xml:space="preserve">Granito fondo blanco  de ( 0,40 x 0,40 ) </t>
  </si>
  <si>
    <t xml:space="preserve">Porcelanato de alto transito de ( 0,40 x 0,40 ) </t>
  </si>
  <si>
    <t>Zocalos de granito fondo blanco  de( 0,10 x 0,40 )</t>
  </si>
  <si>
    <t xml:space="preserve">Zocalos  de  porcelanato   de   alto    transito    de  ( 0,10 x 0,40 ) </t>
  </si>
  <si>
    <t>7-</t>
  </si>
  <si>
    <t>Revestimientos</t>
  </si>
  <si>
    <t>Ceramica  de (0.20 x 0,30)  en baños , importado</t>
  </si>
  <si>
    <t>8-</t>
  </si>
  <si>
    <t>Portaje</t>
  </si>
  <si>
    <t>Puerta  de  panel  de  madera  de   0.10, bastidor   de  madera   de  1 1/2 X 2. bordes   de  1/2 X 1 3/4. acabado  mate,MDF con chape  melaminico de 6 mm.Marco de madera de 45 X 100 mm, jamba de 35 X 12 mm   de ( 0.50 x 2.10 )</t>
  </si>
  <si>
    <t>Puerta  de  panel  de  madera  de   0.10, bastidor   de  madera   de  1 1/2 X 2. bordes   de  1/2 X 1 3/4. acabado  mate,MDF con chape  melaminico de 6 mm.Marco de madera de 45 X 100 mm, jamba de 35 X 12 mm   de ( 0.85 x 2.10 ) 2,0 ud y ( 0,90 x 2,10 ) 4,0 ud</t>
  </si>
  <si>
    <t xml:space="preserve">Puerta  de  panel  de  madera  de   0.10, bastidor   de  madera   de  1 1/2 X 2. bordes   de  1/2 X 1 3/4. acabado  mate,MDF con chape  melaminico de 6 mm.Marco de madera de 45 X 100 mm, jamba de 35 X 12 mm   de  ( 1,15 x 2,10 ) 2,0 ud  </t>
  </si>
  <si>
    <t>Puerta  de  panel  de  madera  de   0.10, bastidor   de  madera   de  1 1/2 X 2. bordes   de  1/2 X 1 3/4. acabado  mate,MDF con chape  melaminico de 6 mm.Marco de madera de 45 X 100 mm, jamba de 35 X 12 mm   de  ( 1,95 x 2,10 ) 1,0 ud y ( 1,98 x 2,10 )3,0 ud</t>
  </si>
  <si>
    <t xml:space="preserve">Puertas de PVC en baños </t>
  </si>
  <si>
    <t>Ventanas corredizas de aluminio color blanco con perfileria 2 x 4 con simuladores tipo frances con baguetas de 1 1/2",con vidrio de 3/8" resistente a terremoto,tipo M40 con cierre hermetico</t>
  </si>
  <si>
    <t>Ventanas proyectadas de aluminio color blanco con perfileria 2 x 4 con simuladores tipo frances con baguetas de 1 1/2",con vidrio de 3/8" resistente a terremoto,tipo M40 con cierre hermetico</t>
  </si>
  <si>
    <t>Vidrios fijos en entrada principal</t>
  </si>
  <si>
    <t>9-</t>
  </si>
  <si>
    <t>Plafones</t>
  </si>
  <si>
    <t>Plafond de fibra mineral ( 0,61 x 0,61 x 5/8 )</t>
  </si>
  <si>
    <t>10-</t>
  </si>
  <si>
    <t>Terminación de Escaleras</t>
  </si>
  <si>
    <t>Escalera # 1</t>
  </si>
  <si>
    <t>a-</t>
  </si>
  <si>
    <t xml:space="preserve">Escalones de granito fondo blanco  </t>
  </si>
  <si>
    <t>b-</t>
  </si>
  <si>
    <t>Zócalos  de  granito fondo blanco</t>
  </si>
  <si>
    <t>c-</t>
  </si>
  <si>
    <t>Descanso  de granito fondo blanco</t>
  </si>
  <si>
    <t>d-</t>
  </si>
  <si>
    <t>Zócalos  en  descanso de granito fondo blanco</t>
  </si>
  <si>
    <t xml:space="preserve">Baranda  de aluminio comercial </t>
  </si>
  <si>
    <t>Escalera # 2</t>
  </si>
  <si>
    <t>11-</t>
  </si>
  <si>
    <t>Instalación Sanitaria</t>
  </si>
  <si>
    <t>Inodoros  fuxometros</t>
  </si>
  <si>
    <t>Lavamanos  empotrados incl mezcladora</t>
  </si>
  <si>
    <t>Lavamanos en pared incl mezcladora</t>
  </si>
  <si>
    <t>Fregaderos  de acero inoxidable de 1B incluye mezcladora</t>
  </si>
  <si>
    <t>Orinales</t>
  </si>
  <si>
    <t>Desagüe de piso de 2"</t>
  </si>
  <si>
    <t>Ventilación 3"</t>
  </si>
  <si>
    <t>Dispensador de papel higienico</t>
  </si>
  <si>
    <t>i.-</t>
  </si>
  <si>
    <t>Dispensador de papel  toalla</t>
  </si>
  <si>
    <t>j.-</t>
  </si>
  <si>
    <t>Dispensador de jabon liquido</t>
  </si>
  <si>
    <t>k.-</t>
  </si>
  <si>
    <t>Columna de agua caliente  3/4"</t>
  </si>
  <si>
    <t>l.-</t>
  </si>
  <si>
    <t>Columna de agua fria 3"</t>
  </si>
  <si>
    <t>m.-</t>
  </si>
  <si>
    <t>Valvula de paso de 3/4"</t>
  </si>
  <si>
    <t>n.-</t>
  </si>
  <si>
    <t>Valvula de paso de 3"</t>
  </si>
  <si>
    <t>ñ.-</t>
  </si>
  <si>
    <t>Tope de marmolite en baños</t>
  </si>
  <si>
    <t>p2</t>
  </si>
  <si>
    <t>o.-</t>
  </si>
  <si>
    <t>Tapon registro 3"</t>
  </si>
  <si>
    <t>p.-</t>
  </si>
  <si>
    <r>
      <t>Tuberia de Ø</t>
    </r>
    <r>
      <rPr>
        <sz val="11"/>
        <rFont val="Times New Roman"/>
        <family val="1"/>
      </rPr>
      <t xml:space="preserve"> 3/4"  abastecimiento</t>
    </r>
  </si>
  <si>
    <t>q.-</t>
  </si>
  <si>
    <r>
      <t>Tuberia de Ø</t>
    </r>
    <r>
      <rPr>
        <sz val="11"/>
        <rFont val="Times New Roman"/>
        <family val="1"/>
      </rPr>
      <t xml:space="preserve"> 1"   abastecimiento</t>
    </r>
  </si>
  <si>
    <r>
      <t>Tuberia de Ø</t>
    </r>
    <r>
      <rPr>
        <sz val="11"/>
        <rFont val="Times New Roman"/>
        <family val="1"/>
      </rPr>
      <t xml:space="preserve"> 3"  abastecimiento</t>
    </r>
  </si>
  <si>
    <r>
      <t>Tuberia de Ø</t>
    </r>
    <r>
      <rPr>
        <sz val="11"/>
        <rFont val="Times New Roman"/>
        <family val="1"/>
      </rPr>
      <t xml:space="preserve"> 3" de arrastre</t>
    </r>
  </si>
  <si>
    <r>
      <t>Tuberia de Ø</t>
    </r>
    <r>
      <rPr>
        <sz val="11"/>
        <rFont val="Times New Roman"/>
        <family val="1"/>
      </rPr>
      <t xml:space="preserve"> 4" de arrastre</t>
    </r>
  </si>
  <si>
    <r>
      <t>Tuberia de Ø</t>
    </r>
    <r>
      <rPr>
        <sz val="11"/>
        <rFont val="Times New Roman"/>
        <family val="1"/>
      </rPr>
      <t xml:space="preserve"> 6"  de arrastre</t>
    </r>
  </si>
  <si>
    <t>Camara de inspeccion ( 1,10 x 1,10 x 0,75 )</t>
  </si>
  <si>
    <t>Trampa de grasa ( 1,20 x 1,40 x 1,05 )</t>
  </si>
  <si>
    <t>Tubería y piezas por aparato</t>
  </si>
  <si>
    <t>Mano de obra plomero</t>
  </si>
  <si>
    <t>12-</t>
  </si>
  <si>
    <t>Pintura (dos manos)</t>
  </si>
  <si>
    <t>Base</t>
  </si>
  <si>
    <t xml:space="preserve">Semigloss en  interior </t>
  </si>
  <si>
    <t xml:space="preserve">Acrílica exterior </t>
  </si>
  <si>
    <t>13-</t>
  </si>
  <si>
    <t>Varios Generales</t>
  </si>
  <si>
    <t>Andamios exteriores</t>
  </si>
  <si>
    <t>Extintores ABC tipo quimico seco de 20 kg.</t>
  </si>
  <si>
    <t>Acondicionamiento de tuberia exterior para conectar con arrastre y abastecimiento existente</t>
  </si>
  <si>
    <t>SUB-TOTAL  PRIMER  NIVEL</t>
  </si>
  <si>
    <t>RD$</t>
  </si>
  <si>
    <t xml:space="preserve">SEGUNDO NIVEL </t>
  </si>
  <si>
    <t xml:space="preserve">Columnas  C1 </t>
  </si>
  <si>
    <t xml:space="preserve">Columnas  C3  </t>
  </si>
  <si>
    <t xml:space="preserve">Columnas  C4 </t>
  </si>
  <si>
    <t>Muro M9 ( e = 0.20 mt )</t>
  </si>
  <si>
    <t>Portico PA</t>
  </si>
  <si>
    <t xml:space="preserve">Portico   PA1 </t>
  </si>
  <si>
    <t xml:space="preserve">Portico   PB </t>
  </si>
  <si>
    <t>Portico   PC</t>
  </si>
  <si>
    <t>Portico   PH</t>
  </si>
  <si>
    <t>Portico P4</t>
  </si>
  <si>
    <t>Portico P8</t>
  </si>
  <si>
    <t>Portico   P9</t>
  </si>
  <si>
    <t>Portico   P11</t>
  </si>
  <si>
    <t xml:space="preserve">Portico   P12 </t>
  </si>
  <si>
    <t>z-</t>
  </si>
  <si>
    <t xml:space="preserve">Portico   P13 </t>
  </si>
  <si>
    <t>a1-</t>
  </si>
  <si>
    <t xml:space="preserve">Portico   P14 </t>
  </si>
  <si>
    <t>b1.-</t>
  </si>
  <si>
    <t xml:space="preserve">Portico   P15 </t>
  </si>
  <si>
    <t>c1.-</t>
  </si>
  <si>
    <t xml:space="preserve">Portico   P16 </t>
  </si>
  <si>
    <t>d1.-</t>
  </si>
  <si>
    <t xml:space="preserve">Portico   P18 </t>
  </si>
  <si>
    <t>e1.-</t>
  </si>
  <si>
    <t xml:space="preserve">Portico   P19 </t>
  </si>
  <si>
    <t>f1.-</t>
  </si>
  <si>
    <t xml:space="preserve">Portico   P20 </t>
  </si>
  <si>
    <t>g1.-</t>
  </si>
  <si>
    <t xml:space="preserve">Portico   P21 </t>
  </si>
  <si>
    <t>h1.-</t>
  </si>
  <si>
    <t xml:space="preserve">Portico   P22 </t>
  </si>
  <si>
    <t>j1-</t>
  </si>
  <si>
    <t>Losas  macizas  de entrepiso</t>
  </si>
  <si>
    <r>
      <t xml:space="preserve">Mm1 de 0,20 mt con </t>
    </r>
    <r>
      <rPr>
        <sz val="10"/>
        <rFont val="Calibri"/>
        <family val="2"/>
      </rPr>
      <t>Ø</t>
    </r>
    <r>
      <rPr>
        <sz val="10"/>
        <rFont val="Times New Roman"/>
        <family val="1"/>
      </rPr>
      <t xml:space="preserve"> 3/8" a 0,20 mt y 2 </t>
    </r>
    <r>
      <rPr>
        <sz val="10"/>
        <rFont val="Calibri"/>
        <family val="2"/>
      </rPr>
      <t>Ø</t>
    </r>
    <r>
      <rPr>
        <sz val="11"/>
        <rFont val="Times New Roman"/>
        <family val="1"/>
      </rPr>
      <t xml:space="preserve"> </t>
    </r>
    <r>
      <rPr>
        <sz val="10"/>
        <rFont val="Times New Roman"/>
        <family val="1"/>
      </rPr>
      <t xml:space="preserve"> 3/8" a 0,60 mt</t>
    </r>
  </si>
  <si>
    <r>
      <t xml:space="preserve">M  de carga de 0,20 mt con </t>
    </r>
    <r>
      <rPr>
        <sz val="10"/>
        <rFont val="Calibri"/>
        <family val="2"/>
      </rPr>
      <t>Ø</t>
    </r>
    <r>
      <rPr>
        <sz val="11"/>
        <rFont val="Times New Roman"/>
        <family val="1"/>
      </rPr>
      <t xml:space="preserve"> 3/8" a 0,60 mt  y 2 Ø  3/8" a 0,60 mt </t>
    </r>
  </si>
  <si>
    <t xml:space="preserve">De 0.15 mt. Con 3/8 a 0.80 mt   </t>
  </si>
  <si>
    <t>Muros de sheetrock con aislante acustico</t>
  </si>
  <si>
    <t xml:space="preserve">Divisiones en baños de PVC </t>
  </si>
  <si>
    <t xml:space="preserve">Cantos  </t>
  </si>
  <si>
    <t>Zocalo   de vinil</t>
  </si>
  <si>
    <t>Ceramica de (0.20 x 0,30) en baños  , importado</t>
  </si>
  <si>
    <t>Puerta  de  panel  de  madera  de   0.10, bastidor   de  madera   de  1 1/2 X 2. bordes   de  1/2 X 1 3/4. acabado  mate,MDF con chape  melaminico de 6 mm.Marco de madera de 45 X 100 mm, jamba de 35 X 12 mm   de   ( 0.69 x 2.10 )</t>
  </si>
  <si>
    <t>Puerta  de  panel  de  madera  de   0.10, bastidor   de  madera   de  1 1/2 X 2. bordes   de  1/2 X 1 3/4. acabado  mate ,MDF con chape  melaminico de 6 mm.Marco de madera de 45 X 100 mm, jamba de 35 X 12 mm   de  ( 0.85 x 2.10 ) 2,0 ud , (0,90 x 2,10 ) 4,0 ud ,( 0,93 x 2,10 ) 3,0 ud  y  ( 0,95 x 2,10 ) 2,0 ud</t>
  </si>
  <si>
    <t>Puerta  de  panel  de  madera  de   0.10, bastidor   de  madera   de  1 1/2 X 2. bordes   de  1/2 X 1 3/4. acabado  mate,MDF con chape  melaminico de 6 mm.Marco de madera de 45 X 100 mm, jamba de 35 X 12 mm   de     ( 1,00 x 2.10 )  5,0 ud</t>
  </si>
  <si>
    <t xml:space="preserve">Puerta  de  panel  de  madera  de   0.10, bastidor   de  madera   de  1 1/2 X 2. bordes   de  1/2 X 1 3/4. acabado  mate,MDF con chape  melaminico de 6 mm.Marco de madera de 45 X 100 mm, jamba de 35 X 12 mm   de  ( 2,00 x 2,10 ) 2,0 ud </t>
  </si>
  <si>
    <t>Terminación de Cocina</t>
  </si>
  <si>
    <t>Tope de marmolite comercial</t>
  </si>
  <si>
    <t>Gabinete de piso de andiroba</t>
  </si>
  <si>
    <t>pl</t>
  </si>
  <si>
    <t>Gabinete de pared de andiroba</t>
  </si>
  <si>
    <t>Lavamanos  empotrados incluye mezcladora</t>
  </si>
  <si>
    <t>Orinal</t>
  </si>
  <si>
    <t>Fregaderos  simple  de acero inoxidable  incluye mezcladora</t>
  </si>
  <si>
    <t>Desagüe de piso</t>
  </si>
  <si>
    <t>Bajante de descarga 4"</t>
  </si>
  <si>
    <t>Bajante de descarga 3"</t>
  </si>
  <si>
    <t>Ventilación 2"</t>
  </si>
  <si>
    <t>Varios generales</t>
  </si>
  <si>
    <t>SUB-TOTAL  SEGUNDO  NIVEL</t>
  </si>
  <si>
    <t xml:space="preserve">TERCER  NIVEL </t>
  </si>
  <si>
    <t>Columnas  C1</t>
  </si>
  <si>
    <t xml:space="preserve">Portico PA (0.30  x 0.64  ) </t>
  </si>
  <si>
    <t>Portico   PA1 (0.25 x 0.54 )</t>
  </si>
  <si>
    <t xml:space="preserve">Portico   PB (0.30  x 0.64  ) </t>
  </si>
  <si>
    <t xml:space="preserve">Portico   PC (0.30 X 0.64  ) </t>
  </si>
  <si>
    <t xml:space="preserve">Portico PD (0.30 x 0.64 ) </t>
  </si>
  <si>
    <t xml:space="preserve">Portico PF (0.30 x 0.64 ) </t>
  </si>
  <si>
    <t xml:space="preserve">Portico PI (0.30 x 0.64 ) </t>
  </si>
  <si>
    <t>Portico   PH (0.30 x 0.64 )</t>
  </si>
  <si>
    <t xml:space="preserve">Portico P4(0.25 x 0.54 ) </t>
  </si>
  <si>
    <t>a1.-</t>
  </si>
  <si>
    <t xml:space="preserve">Portico P8(0.25 x 0.54 ) </t>
  </si>
  <si>
    <t>Portico   P9 (0.30  x 0.64)</t>
  </si>
  <si>
    <t>Portico   P11 (0.30  x 0.64  )</t>
  </si>
  <si>
    <t>Portico   P12 (0.30  x 0.64  )</t>
  </si>
  <si>
    <t>Portico   P13 (0.30  x 0.64  )</t>
  </si>
  <si>
    <t>Portico   P14 (0.30  x 0.64  )</t>
  </si>
  <si>
    <t>Portico   P15 (0.30  x 0.64  )</t>
  </si>
  <si>
    <t>Portico   P16 (0.30  x 0.64  )</t>
  </si>
  <si>
    <t>i1.-</t>
  </si>
  <si>
    <t xml:space="preserve">Portico   P18 (0.30  x 0.64 ) </t>
  </si>
  <si>
    <t xml:space="preserve">Portico   P19 (0.30  x 0.64  ) </t>
  </si>
  <si>
    <t>k1.-</t>
  </si>
  <si>
    <t xml:space="preserve">Portico   P20 (0.30  x 0.64  ) </t>
  </si>
  <si>
    <t>l1.-</t>
  </si>
  <si>
    <t xml:space="preserve">Portico   P21 (0.30  x 0.64  ) </t>
  </si>
  <si>
    <t>m1.-</t>
  </si>
  <si>
    <t xml:space="preserve">Portico   P22 (0.30  x 0.64  ) </t>
  </si>
  <si>
    <t>n1.-</t>
  </si>
  <si>
    <t>ñ1-</t>
  </si>
  <si>
    <t>Losas  macizas  de techo</t>
  </si>
  <si>
    <t>o1-</t>
  </si>
  <si>
    <t>p1-</t>
  </si>
  <si>
    <t>q1-</t>
  </si>
  <si>
    <t xml:space="preserve">Liso en S.H. </t>
  </si>
  <si>
    <t>Terminación de Techos</t>
  </si>
  <si>
    <t>Fino de mezcla en techo plano</t>
  </si>
  <si>
    <t>Impermeabilizante  incluye antepecho de (e=3.00mm ) tipo granular con terminacion de pintura de aluminio</t>
  </si>
  <si>
    <t>Zabaleta de cemento</t>
  </si>
  <si>
    <r>
      <t xml:space="preserve">Desagües pluviales </t>
    </r>
    <r>
      <rPr>
        <sz val="10"/>
        <rFont val="Calibri"/>
        <family val="2"/>
      </rPr>
      <t>Ø 3"</t>
    </r>
  </si>
  <si>
    <t xml:space="preserve">Antepechos H =1,00 mt </t>
  </si>
  <si>
    <t>Ceramica de (0.20 x 0,30) en cocina , importado</t>
  </si>
  <si>
    <t>Puerta  de  panel  de  madera  de   0.10, bastidor   de  madera   de  1 1/2 X 2. bordes   de  1/2 X 1 3/4. acabado  mate ,MDF con chape  melaminico de 6 mm.Marco de madera de 45 X 100 mm, jamba de 35 X 12 mm de (0,90 x 2,10 ) 5,0 ud  y  ( 0,95 x 2,10 ) 2,0 ud</t>
  </si>
  <si>
    <t>Puerta  de  panel  de  madera  de   0.10, bastidor   de  madera   de  1 1/2 X 2. bordes   de  1/2 X 1 3/4. acabado  mate,MDF con chape  melaminico de 6 mm.Marco de madera de 45 X 100 mm, jamba de 35 X 12 mm   de     ( 1,00 x 2.10 )  4,0 ud</t>
  </si>
  <si>
    <t>Puerta  de  panel  de  madera  de   0.10, bastidor   de  madera   de  1 1/2 X 2. bordes   de  1/2 X 1 3/4. acabado  mate,MDF con chape  melaminico de 6 mm.Marco de madera de 45 X 100 mm, jamba de 35 X 12 mm   de  ( 1,10 x 2,10 ) 1,0 ud  y ( 1,20 x 2,10 ) 1,0 ud</t>
  </si>
  <si>
    <t>Tope de marmolite</t>
  </si>
  <si>
    <t>Duchas y piletas</t>
  </si>
  <si>
    <t>Fregaderos  doble  de acero inoxidable  incluye mezcladora</t>
  </si>
  <si>
    <t xml:space="preserve">Barras de aluminio en duchas </t>
  </si>
  <si>
    <t xml:space="preserve">Jaboneras en duchas </t>
  </si>
  <si>
    <t>r.-</t>
  </si>
  <si>
    <t xml:space="preserve">Vertedero </t>
  </si>
  <si>
    <t>s.-</t>
  </si>
  <si>
    <t>14-</t>
  </si>
  <si>
    <t>SUB-TOTAL  TERCER  NIVEL</t>
  </si>
  <si>
    <t>CASETA DE  ELEVADOR Y CAJA DE ESCALERA II</t>
  </si>
  <si>
    <t xml:space="preserve">Losas  macizas </t>
  </si>
  <si>
    <r>
      <t xml:space="preserve">M  de carga de 0,15 mt con </t>
    </r>
    <r>
      <rPr>
        <sz val="10"/>
        <rFont val="Calibri"/>
        <family val="2"/>
      </rPr>
      <t>Ø</t>
    </r>
    <r>
      <rPr>
        <sz val="11"/>
        <rFont val="Times New Roman"/>
        <family val="1"/>
      </rPr>
      <t xml:space="preserve"> 3/8" a 0,60 mt  y 2 Ø  3/8" a 0,60 mt </t>
    </r>
  </si>
  <si>
    <t xml:space="preserve">Antepechos H = 0.40 mt </t>
  </si>
  <si>
    <t>SUB-TOTAL  CASETA DE  ELEVADOR  Y CAJA DE ESCALERA II</t>
  </si>
  <si>
    <t>INSTALACION ELECTRICA:</t>
  </si>
  <si>
    <t>PRIMER NIVEL:</t>
  </si>
  <si>
    <t>Salidas de iluminación en techo.</t>
  </si>
  <si>
    <t>Salidas de interruptores sencillos .</t>
  </si>
  <si>
    <t>Salidas de interruptores  dobles.</t>
  </si>
  <si>
    <t>Salidas de tomacorrientes 110V doble  aterrizado y polarizado .</t>
  </si>
  <si>
    <t>Salidas de tomacorrientes 110V doble aterrizado y polarizado (ups)</t>
  </si>
  <si>
    <t>Salidas de tomacorrientes 220V doble  aterrizado y polarizado .</t>
  </si>
  <si>
    <t>Salidas de datas</t>
  </si>
  <si>
    <t>Salidas de teléfonos.</t>
  </si>
  <si>
    <t>Globo de 4" x 6"</t>
  </si>
  <si>
    <t>Salidas de abanicos de techo .</t>
  </si>
  <si>
    <t xml:space="preserve">Salidas de control de abanicos. </t>
  </si>
  <si>
    <t>Luminaria fluorescente de 3X32W. 2'X4 con balastro electronico , Wraparound. CAT. No. WC4-232-EB8120</t>
  </si>
  <si>
    <t>Lámpara para el baño downlight 2xE-27-9"ø.</t>
  </si>
  <si>
    <t>Abanicos tipo KDK de 56 púlgadas sin globo.</t>
  </si>
  <si>
    <t>Panel de distribucción (PD1-1N- TL -816 ) similar a G.E. de  circuitos. Formado por:</t>
  </si>
  <si>
    <t>8 Bkrs. 20A/1P</t>
  </si>
  <si>
    <t>Alimentador desde panelboard principal (PBP)  a panel (PD1-1N).compuesto por:</t>
  </si>
  <si>
    <t>pies</t>
  </si>
  <si>
    <t>2C- thhn  No. 8 fases.</t>
  </si>
  <si>
    <t>1C-thhn   No. 10 neutro.</t>
  </si>
  <si>
    <t>1C-thhn   No. 12 tierra.</t>
  </si>
  <si>
    <t>Tuberia pvc de  1"¢</t>
  </si>
  <si>
    <t>Registro eléctrico 12"x 12"x 6"</t>
  </si>
  <si>
    <t>Registro teléfono .8" x 8" x 6"</t>
  </si>
  <si>
    <t>Registro datas.  8" x 8" x 6"</t>
  </si>
  <si>
    <t xml:space="preserve">SUB-TOTAL  PRIMER NIVEL </t>
  </si>
  <si>
    <t>SEGUNDO NIVEL:</t>
  </si>
  <si>
    <t>Salidas de tomacorrientes 110V doble. aterrizado y polarizado .</t>
  </si>
  <si>
    <t>Salidas de tomacorrientes 110V doble. aterrizado y polarizado (ups)</t>
  </si>
  <si>
    <t>Salidas de tomacorrientes 220V doble. aterrizado y polarizado .</t>
  </si>
  <si>
    <t>Luminaria fluorescente de 3X32W. 2'X4 con balastro electronico. Wraparound. CAT. No. WC4-232-EB8120</t>
  </si>
  <si>
    <t>Panel de distribucción (PD2-2N- TL -2412 ) similar a G.E. de  circuitos. Formado por:</t>
  </si>
  <si>
    <t>16 Bkrs. 20A/1P</t>
  </si>
  <si>
    <t>Alimentador desde panelboard principal (PBP)  a panel (PD2-2N).compuesto por:</t>
  </si>
  <si>
    <t>Panel de distribucción (PD3-2N- TL -612 ) similar a G.E. de  circuitos. Formado por:</t>
  </si>
  <si>
    <t>4 Bkrs. 30A/1P</t>
  </si>
  <si>
    <t>4 Bkrs. 50A/1P</t>
  </si>
  <si>
    <t>Alimentador desde panelboard principal (PBP)  a panel (PD3-2N).compuesto por:</t>
  </si>
  <si>
    <t>2C- thhn  No. 4 fases.</t>
  </si>
  <si>
    <t>1C-thhn   No. 6 neutro.</t>
  </si>
  <si>
    <t>1C-thhn   No. 8 tierra.</t>
  </si>
  <si>
    <t>Tuberia pvc de  1-1/2"¢</t>
  </si>
  <si>
    <t xml:space="preserve">SUB-TOTAL  SEGUNDO NIVEL </t>
  </si>
  <si>
    <t>TERCER NIVEL:</t>
  </si>
  <si>
    <t>Salidas de tomacorrientes 110V doble.aterrizado y polarizado .</t>
  </si>
  <si>
    <t>Panel de distribucción (PD3-3N- TL -2412 ) similar a G.E. de circuitos. Formado por:</t>
  </si>
  <si>
    <t>19 Bkrs. 20A/1P</t>
  </si>
  <si>
    <t>Alimentador desde panelboard principal (PBP)  a panel (PD3-3N). compuesto por:</t>
  </si>
  <si>
    <t>2C- thhn  No. 6 fases.</t>
  </si>
  <si>
    <t>1C-thhn   No. 8 neutro.</t>
  </si>
  <si>
    <t>1C-thhn   No. 10 tierra.</t>
  </si>
  <si>
    <t>6 Bkrs. 30A/1P</t>
  </si>
  <si>
    <t>6 Bkrs. 50A/1P</t>
  </si>
  <si>
    <t>2C- thhn  No. 1/0 fases.</t>
  </si>
  <si>
    <t>Tuberia pvc de  2"¢</t>
  </si>
  <si>
    <t>SUB-TOTAL  TERCER NIVEL</t>
  </si>
  <si>
    <t>SISTEMA DE PARARRAYOS Y TIERRA:</t>
  </si>
  <si>
    <t>Sistema de tierra compuesto por: Sistema de pararrayos  R45 - 89 Mts. Radio nivel 4. Un sistema de tierra formado por: (9) eléctrodos de 5/8'' x 8 pies, cable desnudo AWG No. 2/0 y sus  accesorios, tales como, fundentes conectores, etc.</t>
  </si>
  <si>
    <t xml:space="preserve">SUB-TOTAL SISTEMA  DE PARARRAYOS  Y TIERRA </t>
  </si>
  <si>
    <t>ENTRADA GENERAL :</t>
  </si>
  <si>
    <t>Acometida de entrada de la Media Tensión  para la interconexión con compañia eléctrica: ( Estructura de interconexión, no incluye el pago de interconexión a Edeeste. ).</t>
  </si>
  <si>
    <t>Soporte para cut-out y pararrayo.</t>
  </si>
  <si>
    <t>Pararrayo de 9 Kv.</t>
  </si>
  <si>
    <t>Cut Out de 200 amperes con lamina de 7.0 amp.</t>
  </si>
  <si>
    <t>Condulet de 3"¢</t>
  </si>
  <si>
    <t>f-</t>
  </si>
  <si>
    <t>Tuberias imc de 3"¢.</t>
  </si>
  <si>
    <t>g-</t>
  </si>
  <si>
    <t>Barra channel unistrau de 11/2" x 10 pies</t>
  </si>
  <si>
    <t>Abrazadera unistrau de 3'¢</t>
  </si>
  <si>
    <t>Conductor urd. No. 2 100%C .Ducto pvc-sdr-26- de 2"ø</t>
  </si>
  <si>
    <t>Cono de alivio exterior.</t>
  </si>
  <si>
    <t>Cono de alivio interior. (Elbow conector)</t>
  </si>
  <si>
    <t xml:space="preserve">Transformador de 75.00 Kva. Tipo P.M. 3F. 12470/7200-120/240V. </t>
  </si>
  <si>
    <t>Panelboard General ( PGP ) en barras de 300 amperios-60Hz-120/240V -1F- Nema 1R. compuesto por:</t>
  </si>
  <si>
    <t>1- MB 300/2</t>
  </si>
  <si>
    <t>3-40/2P</t>
  </si>
  <si>
    <t>1-60/2P</t>
  </si>
  <si>
    <t>1-80/2P</t>
  </si>
  <si>
    <t>1-120/2P</t>
  </si>
  <si>
    <t>1- disponibilidad hasta 40/2</t>
  </si>
  <si>
    <t>Alimentador desde transformador hasta panelboard general.compuesto por:</t>
  </si>
  <si>
    <t>6C thw No. 2/0 fases.</t>
  </si>
  <si>
    <t>2C thw No. 1/0 neutro</t>
  </si>
  <si>
    <t>1C thw No. 2 tierra.</t>
  </si>
  <si>
    <t>1T- pvc sdr- 26- 3"¢.</t>
  </si>
  <si>
    <t>Sistema de tierra.( Inc. red de aterrizaje y conexión en  malla electrosoldada).</t>
  </si>
  <si>
    <t>Excavación de ( 0.40 x 0.60 X 236.00 ) mts.</t>
  </si>
  <si>
    <t>Registro de piso en block y pulido de: 0.40 x 0.60 x 0.60 mts. Inc: Muro y losa de fondo de 0.10 mts.  con su tapa de hormigón.</t>
  </si>
  <si>
    <t>Aterrizaje en poste de interconexión y panelboards. (Inc: varillas, bajante y thermoweld 90, etc).</t>
  </si>
  <si>
    <t>SUB-TOTAL ENTRADA GENERAL</t>
  </si>
  <si>
    <t>SISTEMA DE CLIMATIZACION</t>
  </si>
  <si>
    <t>Un (1) sistema de aire acondicionado  tipo split- consola de 9,000 BTU. la consola en el techo, a control remoto. (Inverter)</t>
  </si>
  <si>
    <t xml:space="preserve"> Instalación de A/A  9,000 BTU tons  tipo split - consola en techo a control  remoto, sistema de conexión y tuberias de 15 pies.</t>
  </si>
  <si>
    <t>SEGUNDO  NIVEL</t>
  </si>
  <si>
    <t>Un (1) sistema de aire acondicionado  tipo split- consola de 9,000 BTU.la consola en el techo, a control remoto.</t>
  </si>
  <si>
    <t xml:space="preserve"> Instalación de A/A  9,000 BTU  tipo split - consola en techo a control remoto, sistema de conexión y tuberias de 15 pies.</t>
  </si>
  <si>
    <t>Un (1) sistema de aire acondicionado  tipo split- consola de 12,000 BTU.la consola en el techo, a control remoto.</t>
  </si>
  <si>
    <t xml:space="preserve"> Instalación de A/A  12,000 BTU  tipo split - consola en techo a control remoto, sistema de conexión y tuberias de 15 pies.</t>
  </si>
  <si>
    <t>Un (1) sistema de aire acondicionado  tipo split- consola de 18,000 BTU.la consola en el techo, a control remoto.</t>
  </si>
  <si>
    <t xml:space="preserve"> Instalación de A/A  18,000 BTU tipo split - consola en techo a control remoto, sistema de conexión y tuberias de 15 pies.</t>
  </si>
  <si>
    <t>Un (1) sistema de aire acondicionado  tipo split- consola de 36,000 BTU.la consola en el techo, a control remoto.</t>
  </si>
  <si>
    <t xml:space="preserve"> Instalación de A/A   36,000 BTU  tipo split - consola en techo a control remoto, sistema de conexión y tuberias de 15 pies.</t>
  </si>
  <si>
    <t>TERCER  NIVEL</t>
  </si>
  <si>
    <t>Un (1) sistema de aire acondicionado  tipo split- consola de 24,000 BTU.la consola en el techo, a control remoto.</t>
  </si>
  <si>
    <t xml:space="preserve"> Instalación de A/A  24,000 BTU tipo split - consola en techo a control remoto, sistema de conexión y tuberias de 15 pies.</t>
  </si>
  <si>
    <t>SUB-TOTAL SISTEMA DE CLIMATIZACION</t>
  </si>
  <si>
    <t>SUB-TOTAL  ELECTRICO</t>
  </si>
  <si>
    <t>RESUMEN  GENERAL:</t>
  </si>
  <si>
    <t>SUB-TOTAL  SEGUNDO   NIVEL</t>
  </si>
  <si>
    <t>SUB-TOTAL  TERCER   NIVEL</t>
  </si>
  <si>
    <t>SUB-TOTAL  CASETA DE  ELEVADOR</t>
  </si>
  <si>
    <t>SUB-TOTAL INSTALACION  ELECTRICA</t>
  </si>
  <si>
    <t xml:space="preserve">SUB TOTAL  </t>
  </si>
  <si>
    <t>LIMPIEZA FINAL</t>
  </si>
  <si>
    <t>Limpieza continua y  final</t>
  </si>
  <si>
    <t>SUB TOTAL  LIMPIEZA FINAL</t>
  </si>
  <si>
    <t>SUB-TOTAL GENERAL</t>
  </si>
  <si>
    <t>GASTOS  INDIRECTOS</t>
  </si>
  <si>
    <t>DIRECCION  TECNICA</t>
  </si>
  <si>
    <t>GASTOS ADMINISTRATIVOS</t>
  </si>
  <si>
    <t xml:space="preserve">TRANSPORTE </t>
  </si>
  <si>
    <t xml:space="preserve">SEGUROS Y FIANZAS </t>
  </si>
  <si>
    <t>LEY -616 (Liq. Y prest. Laborales)</t>
  </si>
  <si>
    <t xml:space="preserve">IMPREVISTOS </t>
  </si>
  <si>
    <t>INSPECCION  Y SUPERVISION  DE  OBRAS</t>
  </si>
  <si>
    <t>ITBIS ( 18% )</t>
  </si>
  <si>
    <t>CODIA</t>
  </si>
  <si>
    <t xml:space="preserve">ESTUDIO DE SUELOS </t>
  </si>
  <si>
    <t>PA</t>
  </si>
  <si>
    <t>LEVANTAMIENTO TOPOGRAFICO</t>
  </si>
  <si>
    <t>TRANSPORTE Y MOVILIZACION  DE EQUIPOS  PESADOS ( PALA,GREDA, RETROEXCAVADORA ,ETC. )</t>
  </si>
  <si>
    <t>ESTUDIO DE VULNERABILIDAD  APLICADO A IER NIVEL DE EDIFICACION EXISTENTE</t>
  </si>
  <si>
    <t>CONTROL DE CALIDAD (ROTURA DE PROBETA )</t>
  </si>
  <si>
    <t>SUB-TOTAL GASTOS  INDIRECTOS</t>
  </si>
  <si>
    <t xml:space="preserve">TOTAL GENERAL </t>
  </si>
  <si>
    <t>NOTAS</t>
  </si>
  <si>
    <t>a)</t>
  </si>
  <si>
    <t>Los volúmenes de este presupuesto serán pagados de acuerdo a levantamiento en obra y a las cubicaciones realizadas por el departamento  correspondiente   y de acuerdo a facturas que sean necesarias ser presentadas por el contratista de la obra .</t>
  </si>
  <si>
    <t>b)</t>
  </si>
  <si>
    <t>Los planos pueden variar en obra previa verificacion y autorizacion del supervisor .</t>
  </si>
  <si>
    <t>c)</t>
  </si>
  <si>
    <t>Los precios alzados (P.A.) serán pagados en las cubicaciones mediante desglose de partidas y/o  presentación de facturas y cheques sellados y cancelados .-</t>
  </si>
  <si>
    <t>d)</t>
  </si>
  <si>
    <t xml:space="preserve"> La partida de Inspeccion y  Supervision de Obras  pertenece a la D.G.E.  del   MOPC.-</t>
  </si>
  <si>
    <t>e)</t>
  </si>
  <si>
    <t xml:space="preserve"> La partida de Imprevistos solo podra ser utilizada  previa autorizacion  de  la D.G.E.  del   MOPC.-</t>
  </si>
  <si>
    <t>PREPARADO POR:</t>
  </si>
  <si>
    <t>REVISADO POR:</t>
  </si>
  <si>
    <t xml:space="preserve"> ING. MARTHA MARISOL LOPEZ MENA</t>
  </si>
  <si>
    <t>ARQ. JOSE  MIGUEL GONZALEZ HERNANDEZ</t>
  </si>
  <si>
    <t>Ing. de Presupuestos de Edificaciones</t>
  </si>
  <si>
    <t>Arq. de Presupuestos de Edificaciones</t>
  </si>
  <si>
    <t>IEM. ELISEO  ALEJANDRO  BAEZ  ANTONIO</t>
  </si>
  <si>
    <t>Iem. de Presupuestos de Edificaciones</t>
  </si>
  <si>
    <t>SOMETIDO POR:</t>
  </si>
  <si>
    <t>ING. YSABEL GONZALEZ DURAN</t>
  </si>
  <si>
    <t>Encargada del Departamento de Presupuestos de Edificaciones.-</t>
  </si>
  <si>
    <t>Santo Domingo, D. N.</t>
  </si>
  <si>
    <t>07  de  Septiembre   del  2015</t>
  </si>
  <si>
    <t>yg/ml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</si>
</sst>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(* #,##0_);_(* \(#,##0\);_(* &quot;-&quot;_);_(@_)"/>
    <numFmt numFmtId="166" formatCode="#,##0.000"/>
    <numFmt numFmtId="167" formatCode="[$$-409]#,##0.00"/>
    <numFmt numFmtId="168" formatCode="#,##0.00_ ;\-#,##0.00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1"/>
      <color indexed="8"/>
      <name val="Calibri"/>
      <family val="2"/>
    </font>
    <font>
      <sz val="10"/>
      <name val="Times New Roman"/>
      <family val="1"/>
    </font>
    <font>
      <sz val="10"/>
      <name val="Calibri"/>
      <family val="2"/>
    </font>
    <font>
      <sz val="1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0"/>
      <color rgb="FF2A2A2A"/>
      <name val="Times New Roman"/>
      <family val="1"/>
    </font>
    <font>
      <sz val="12"/>
      <name val="Times New Roman"/>
      <family val="1"/>
    </font>
    <font>
      <b/>
      <sz val="11"/>
      <color theme="1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7">
    <xf numFmtId="0" fontId="0" fillId="0" borderId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3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164" fontId="5" fillId="0" borderId="0" applyFont="0" applyFill="0" applyBorder="0" applyAlignment="0" applyProtection="0"/>
    <xf numFmtId="0" fontId="3" fillId="0" borderId="0"/>
    <xf numFmtId="164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4" fontId="6" fillId="0" borderId="0" applyNumberFormat="0"/>
    <xf numFmtId="0" fontId="1" fillId="0" borderId="0"/>
    <xf numFmtId="167" fontId="5" fillId="0" borderId="0"/>
    <xf numFmtId="164" fontId="3" fillId="0" borderId="0" applyFont="0" applyFill="0" applyBorder="0" applyAlignment="0" applyProtection="0"/>
    <xf numFmtId="0" fontId="6" fillId="0" borderId="0"/>
  </cellStyleXfs>
  <cellXfs count="264">
    <xf numFmtId="0" fontId="0" fillId="0" borderId="0" xfId="0"/>
    <xf numFmtId="0" fontId="6" fillId="0" borderId="0" xfId="0" applyFont="1" applyFill="1" applyAlignment="1">
      <alignment horizontal="left"/>
    </xf>
    <xf numFmtId="49" fontId="6" fillId="0" borderId="0" xfId="0" applyNumberFormat="1" applyFont="1" applyFill="1" applyAlignment="1">
      <alignment horizontal="center" vertical="center"/>
    </xf>
    <xf numFmtId="0" fontId="6" fillId="0" borderId="0" xfId="0" applyFont="1" applyFill="1"/>
    <xf numFmtId="49" fontId="4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justify" wrapText="1"/>
    </xf>
    <xf numFmtId="0" fontId="4" fillId="0" borderId="1" xfId="3" applyFont="1" applyFill="1" applyBorder="1" applyAlignment="1">
      <alignment horizontal="center" vertical="center"/>
    </xf>
    <xf numFmtId="0" fontId="4" fillId="0" borderId="2" xfId="3" applyFont="1" applyFill="1" applyBorder="1" applyAlignment="1">
      <alignment horizontal="center" vertical="justify" wrapText="1"/>
    </xf>
    <xf numFmtId="0" fontId="6" fillId="0" borderId="0" xfId="3" applyFont="1" applyFill="1" applyAlignment="1">
      <alignment horizontal="center"/>
    </xf>
    <xf numFmtId="0" fontId="6" fillId="0" borderId="0" xfId="3" applyFont="1" applyFill="1"/>
    <xf numFmtId="0" fontId="4" fillId="0" borderId="0" xfId="3" applyFont="1" applyFill="1" applyBorder="1" applyAlignment="1">
      <alignment horizontal="center" vertical="justify" wrapText="1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left" vertical="justify" wrapText="1"/>
    </xf>
    <xf numFmtId="0" fontId="6" fillId="0" borderId="0" xfId="0" applyFont="1" applyFill="1" applyAlignment="1">
      <alignment wrapText="1"/>
    </xf>
    <xf numFmtId="0" fontId="6" fillId="0" borderId="0" xfId="6" applyFont="1" applyFill="1" applyAlignment="1">
      <alignment horizontal="center"/>
    </xf>
    <xf numFmtId="0" fontId="4" fillId="0" borderId="0" xfId="6" applyFont="1" applyFill="1" applyBorder="1" applyAlignment="1">
      <alignment horizontal="justify" wrapText="1"/>
    </xf>
    <xf numFmtId="0" fontId="4" fillId="0" borderId="0" xfId="6" applyFont="1" applyFill="1" applyBorder="1" applyAlignment="1">
      <alignment horizontal="center" vertical="center"/>
    </xf>
    <xf numFmtId="0" fontId="6" fillId="0" borderId="0" xfId="6" applyFont="1" applyFill="1" applyBorder="1" applyAlignment="1">
      <alignment horizontal="left" wrapText="1"/>
    </xf>
    <xf numFmtId="4" fontId="6" fillId="0" borderId="0" xfId="6" applyNumberFormat="1" applyFont="1" applyFill="1" applyAlignment="1"/>
    <xf numFmtId="0" fontId="6" fillId="0" borderId="0" xfId="6" applyFont="1" applyFill="1" applyBorder="1" applyAlignment="1">
      <alignment horizontal="center" vertical="center"/>
    </xf>
    <xf numFmtId="0" fontId="6" fillId="0" borderId="0" xfId="6" applyFont="1" applyFill="1" applyBorder="1" applyAlignment="1">
      <alignment horizontal="justify" wrapText="1"/>
    </xf>
    <xf numFmtId="0" fontId="6" fillId="0" borderId="0" xfId="6" applyFont="1" applyFill="1" applyAlignment="1">
      <alignment horizontal="left"/>
    </xf>
    <xf numFmtId="0" fontId="6" fillId="0" borderId="0" xfId="6" applyFont="1" applyFill="1" applyAlignment="1">
      <alignment horizontal="center" vertical="center"/>
    </xf>
    <xf numFmtId="4" fontId="6" fillId="0" borderId="0" xfId="6" applyNumberFormat="1" applyFont="1" applyFill="1" applyAlignment="1">
      <alignment wrapText="1"/>
    </xf>
    <xf numFmtId="4" fontId="6" fillId="0" borderId="0" xfId="6" applyNumberFormat="1" applyFont="1" applyFill="1"/>
    <xf numFmtId="4" fontId="6" fillId="0" borderId="0" xfId="6" applyNumberFormat="1" applyFont="1" applyFill="1" applyAlignment="1">
      <alignment horizontal="center"/>
    </xf>
    <xf numFmtId="4" fontId="6" fillId="0" borderId="0" xfId="7" applyNumberFormat="1" applyFont="1" applyFill="1" applyAlignment="1">
      <alignment wrapText="1"/>
    </xf>
    <xf numFmtId="4" fontId="4" fillId="0" borderId="0" xfId="6" applyNumberFormat="1" applyFont="1" applyFill="1" applyAlignment="1">
      <alignment wrapText="1"/>
    </xf>
    <xf numFmtId="0" fontId="6" fillId="0" borderId="0" xfId="6" applyFont="1" applyFill="1" applyAlignment="1">
      <alignment horizontal="left" wrapText="1"/>
    </xf>
    <xf numFmtId="4" fontId="6" fillId="0" borderId="0" xfId="6" applyNumberFormat="1" applyFont="1" applyFill="1" applyAlignment="1">
      <alignment horizontal="left" wrapText="1"/>
    </xf>
    <xf numFmtId="4" fontId="6" fillId="0" borderId="0" xfId="6" applyNumberFormat="1" applyFont="1" applyFill="1" applyAlignment="1">
      <alignment vertical="center" wrapText="1"/>
    </xf>
    <xf numFmtId="0" fontId="4" fillId="0" borderId="0" xfId="6" applyFont="1" applyFill="1" applyAlignment="1">
      <alignment horizontal="center" vertical="center"/>
    </xf>
    <xf numFmtId="4" fontId="6" fillId="0" borderId="0" xfId="7" applyNumberFormat="1" applyFont="1" applyFill="1" applyAlignment="1">
      <alignment horizontal="center"/>
    </xf>
    <xf numFmtId="4" fontId="6" fillId="0" borderId="0" xfId="6" applyNumberFormat="1" applyFont="1" applyFill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0" fontId="6" fillId="0" borderId="0" xfId="7" applyFont="1" applyFill="1" applyAlignment="1">
      <alignment horizontal="center" vertical="center"/>
    </xf>
    <xf numFmtId="0" fontId="4" fillId="0" borderId="0" xfId="6" applyFont="1" applyFill="1" applyBorder="1" applyAlignment="1">
      <alignment horizontal="justify" vertical="center" wrapText="1"/>
    </xf>
    <xf numFmtId="0" fontId="4" fillId="0" borderId="0" xfId="7" applyFont="1" applyFill="1" applyBorder="1" applyAlignment="1">
      <alignment horizontal="center" vertical="center"/>
    </xf>
    <xf numFmtId="0" fontId="4" fillId="0" borderId="0" xfId="7" applyFont="1" applyFill="1" applyBorder="1" applyAlignment="1">
      <alignment horizontal="justify" wrapText="1"/>
    </xf>
    <xf numFmtId="0" fontId="6" fillId="0" borderId="0" xfId="7" applyFont="1" applyFill="1" applyAlignment="1">
      <alignment horizontal="center"/>
    </xf>
    <xf numFmtId="0" fontId="6" fillId="0" borderId="0" xfId="7" applyFont="1" applyFill="1" applyBorder="1" applyAlignment="1">
      <alignment horizontal="center" vertical="center"/>
    </xf>
    <xf numFmtId="0" fontId="6" fillId="0" borderId="0" xfId="7" applyFont="1" applyFill="1" applyBorder="1" applyAlignment="1">
      <alignment horizontal="justify" wrapText="1"/>
    </xf>
    <xf numFmtId="4" fontId="6" fillId="0" borderId="0" xfId="7" applyNumberFormat="1" applyFont="1" applyFill="1"/>
    <xf numFmtId="0" fontId="4" fillId="0" borderId="0" xfId="7" applyFont="1" applyFill="1" applyBorder="1" applyAlignment="1">
      <alignment horizontal="justify" vertical="center" wrapText="1"/>
    </xf>
    <xf numFmtId="0" fontId="4" fillId="0" borderId="0" xfId="7" applyFont="1" applyFill="1" applyAlignment="1">
      <alignment horizontal="center" vertical="center"/>
    </xf>
    <xf numFmtId="4" fontId="4" fillId="0" borderId="0" xfId="7" applyNumberFormat="1" applyFont="1" applyFill="1" applyAlignment="1">
      <alignment wrapText="1"/>
    </xf>
    <xf numFmtId="4" fontId="6" fillId="0" borderId="0" xfId="7" applyNumberFormat="1" applyFont="1" applyFill="1" applyAlignment="1">
      <alignment horizontal="center" vertical="center"/>
    </xf>
    <xf numFmtId="0" fontId="8" fillId="0" borderId="0" xfId="0" applyFont="1" applyFill="1" applyBorder="1" applyAlignment="1">
      <alignment horizontal="left" wrapText="1"/>
    </xf>
    <xf numFmtId="4" fontId="4" fillId="0" borderId="0" xfId="7" applyNumberFormat="1" applyFont="1" applyFill="1" applyAlignment="1">
      <alignment horizontal="right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wrapText="1"/>
    </xf>
    <xf numFmtId="0" fontId="9" fillId="0" borderId="0" xfId="0" applyFont="1" applyFill="1"/>
    <xf numFmtId="0" fontId="10" fillId="0" borderId="0" xfId="0" applyFont="1" applyAlignment="1">
      <alignment horizontal="center" vertical="center"/>
    </xf>
    <xf numFmtId="0" fontId="11" fillId="0" borderId="0" xfId="0" applyFont="1" applyAlignment="1"/>
    <xf numFmtId="0" fontId="12" fillId="0" borderId="0" xfId="0" applyFont="1"/>
    <xf numFmtId="0" fontId="9" fillId="0" borderId="0" xfId="0" applyFont="1" applyAlignment="1"/>
    <xf numFmtId="0" fontId="9" fillId="0" borderId="0" xfId="0" applyFont="1" applyAlignment="1">
      <alignment vertical="center" wrapText="1"/>
    </xf>
    <xf numFmtId="0" fontId="6" fillId="0" borderId="0" xfId="0" applyFont="1" applyFill="1" applyAlignment="1">
      <alignment vertical="justify"/>
    </xf>
    <xf numFmtId="0" fontId="13" fillId="0" borderId="0" xfId="0" applyFont="1"/>
    <xf numFmtId="0" fontId="14" fillId="0" borderId="0" xfId="0" applyFont="1" applyAlignment="1">
      <alignment horizontal="left" vertical="center" wrapText="1"/>
    </xf>
    <xf numFmtId="0" fontId="9" fillId="0" borderId="0" xfId="0" applyFont="1" applyAlignment="1">
      <alignment wrapText="1"/>
    </xf>
    <xf numFmtId="0" fontId="9" fillId="0" borderId="0" xfId="0" applyFont="1"/>
    <xf numFmtId="0" fontId="6" fillId="0" borderId="0" xfId="3" applyFont="1" applyFill="1" applyAlignment="1"/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vertical="top"/>
    </xf>
    <xf numFmtId="164" fontId="11" fillId="0" borderId="0" xfId="2" applyFont="1" applyAlignment="1">
      <alignment horizontal="left"/>
    </xf>
    <xf numFmtId="0" fontId="12" fillId="0" borderId="0" xfId="0" applyFont="1" applyAlignment="1"/>
    <xf numFmtId="49" fontId="15" fillId="0" borderId="0" xfId="0" applyNumberFormat="1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top" wrapText="1"/>
    </xf>
    <xf numFmtId="0" fontId="13" fillId="0" borderId="0" xfId="0" applyFont="1" applyAlignment="1">
      <alignment wrapText="1"/>
    </xf>
    <xf numFmtId="0" fontId="0" fillId="0" borderId="0" xfId="0" applyAlignment="1">
      <alignment vertical="center"/>
    </xf>
    <xf numFmtId="0" fontId="6" fillId="0" borderId="0" xfId="0" applyFont="1" applyFill="1" applyAlignment="1">
      <alignment vertical="top" wrapText="1"/>
    </xf>
    <xf numFmtId="0" fontId="6" fillId="0" borderId="0" xfId="0" applyFont="1" applyFill="1" applyAlignment="1">
      <alignment horizontal="left" vertical="justify" wrapText="1"/>
    </xf>
    <xf numFmtId="0" fontId="6" fillId="0" borderId="0" xfId="0" applyFont="1" applyFill="1" applyAlignment="1">
      <alignment vertical="justify" wrapText="1"/>
    </xf>
    <xf numFmtId="0" fontId="8" fillId="0" borderId="0" xfId="3" applyFont="1" applyFill="1" applyAlignment="1">
      <alignment horizontal="center" wrapText="1"/>
    </xf>
    <xf numFmtId="0" fontId="17" fillId="0" borderId="0" xfId="3" applyFont="1" applyFill="1" applyAlignment="1">
      <alignment wrapText="1"/>
    </xf>
    <xf numFmtId="0" fontId="2" fillId="0" borderId="0" xfId="3" applyFont="1" applyFill="1" applyAlignment="1">
      <alignment horizontal="left" vertical="center" wrapText="1"/>
    </xf>
    <xf numFmtId="4" fontId="8" fillId="0" borderId="0" xfId="6" applyNumberFormat="1" applyFont="1" applyFill="1"/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horizontal="center" vertical="top"/>
    </xf>
    <xf numFmtId="4" fontId="2" fillId="0" borderId="0" xfId="6" applyNumberFormat="1" applyFont="1" applyFill="1" applyAlignment="1">
      <alignment wrapText="1"/>
    </xf>
    <xf numFmtId="4" fontId="8" fillId="0" borderId="0" xfId="6" applyNumberFormat="1" applyFont="1" applyFill="1" applyAlignment="1">
      <alignment wrapText="1"/>
    </xf>
    <xf numFmtId="0" fontId="2" fillId="0" borderId="0" xfId="6" applyFont="1" applyFill="1" applyAlignment="1">
      <alignment horizontal="center" vertical="top"/>
    </xf>
    <xf numFmtId="4" fontId="2" fillId="0" borderId="0" xfId="6" applyNumberFormat="1" applyFont="1" applyFill="1"/>
    <xf numFmtId="49" fontId="8" fillId="0" borderId="0" xfId="0" applyNumberFormat="1" applyFont="1" applyFill="1" applyAlignment="1">
      <alignment horizontal="center" vertical="top"/>
    </xf>
    <xf numFmtId="0" fontId="2" fillId="0" borderId="0" xfId="0" applyFont="1" applyFill="1" applyAlignment="1">
      <alignment vertical="justify" wrapText="1"/>
    </xf>
    <xf numFmtId="0" fontId="8" fillId="0" borderId="0" xfId="0" applyFont="1" applyFill="1"/>
    <xf numFmtId="0" fontId="8" fillId="0" borderId="0" xfId="0" applyFont="1" applyFill="1" applyAlignment="1">
      <alignment vertical="justify" wrapText="1"/>
    </xf>
    <xf numFmtId="0" fontId="8" fillId="0" borderId="0" xfId="0" applyFont="1" applyFill="1" applyAlignment="1">
      <alignment horizontal="left" vertical="justify" wrapText="1"/>
    </xf>
    <xf numFmtId="1" fontId="4" fillId="0" borderId="0" xfId="0" applyNumberFormat="1" applyFont="1" applyFill="1" applyAlignment="1">
      <alignment horizontal="center"/>
    </xf>
    <xf numFmtId="0" fontId="6" fillId="0" borderId="0" xfId="0" applyFont="1" applyFill="1" applyBorder="1"/>
    <xf numFmtId="49" fontId="6" fillId="0" borderId="0" xfId="0" applyNumberFormat="1" applyFont="1" applyFill="1" applyAlignment="1">
      <alignment horizontal="center" vertical="top"/>
    </xf>
    <xf numFmtId="0" fontId="6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center"/>
    </xf>
    <xf numFmtId="0" fontId="6" fillId="0" borderId="0" xfId="6" applyFont="1" applyFill="1" applyAlignment="1">
      <alignment horizontal="right" vertical="center"/>
    </xf>
    <xf numFmtId="0" fontId="6" fillId="0" borderId="0" xfId="12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166" fontId="6" fillId="0" borderId="0" xfId="12" applyNumberFormat="1" applyFont="1" applyFill="1" applyAlignment="1">
      <alignment horizontal="right" vertical="top"/>
    </xf>
    <xf numFmtId="0" fontId="6" fillId="0" borderId="0" xfId="12" applyNumberFormat="1" applyFont="1" applyFill="1" applyAlignment="1">
      <alignment horizontal="right" vertical="center"/>
    </xf>
    <xf numFmtId="0" fontId="6" fillId="0" borderId="0" xfId="12" applyNumberFormat="1" applyFont="1" applyFill="1"/>
    <xf numFmtId="0" fontId="6" fillId="0" borderId="0" xfId="13" applyFont="1" applyFill="1"/>
    <xf numFmtId="0" fontId="6" fillId="0" borderId="0" xfId="12" applyNumberFormat="1" applyFont="1" applyFill="1" applyAlignment="1">
      <alignment horizontal="center" vertical="center"/>
    </xf>
    <xf numFmtId="0" fontId="6" fillId="0" borderId="0" xfId="13" applyFont="1" applyFill="1" applyAlignment="1">
      <alignment vertical="justify" wrapText="1"/>
    </xf>
    <xf numFmtId="2" fontId="2" fillId="0" borderId="0" xfId="14" applyNumberFormat="1" applyFont="1" applyFill="1" applyAlignment="1">
      <alignment horizontal="right" vertical="center"/>
    </xf>
    <xf numFmtId="167" fontId="8" fillId="0" borderId="0" xfId="14" applyFont="1" applyFill="1" applyAlignment="1">
      <alignment horizontal="center"/>
    </xf>
    <xf numFmtId="167" fontId="8" fillId="0" borderId="0" xfId="14" applyFont="1" applyFill="1" applyAlignment="1"/>
    <xf numFmtId="168" fontId="8" fillId="0" borderId="0" xfId="15" applyNumberFormat="1" applyFont="1" applyFill="1" applyAlignment="1">
      <alignment horizontal="center" vertical="top"/>
    </xf>
    <xf numFmtId="168" fontId="8" fillId="0" borderId="0" xfId="15" applyNumberFormat="1" applyFont="1" applyFill="1" applyAlignment="1">
      <alignment horizontal="center" vertical="center"/>
    </xf>
    <xf numFmtId="168" fontId="2" fillId="0" borderId="0" xfId="15" applyNumberFormat="1" applyFont="1" applyFill="1" applyAlignment="1">
      <alignment horizontal="center" vertical="center"/>
    </xf>
    <xf numFmtId="168" fontId="2" fillId="0" borderId="0" xfId="15" applyNumberFormat="1" applyFont="1" applyFill="1" applyAlignment="1">
      <alignment horizontal="center" vertical="top"/>
    </xf>
    <xf numFmtId="0" fontId="8" fillId="0" borderId="0" xfId="16" applyFont="1" applyFill="1" applyAlignment="1">
      <alignment horizontal="center"/>
    </xf>
    <xf numFmtId="0" fontId="8" fillId="0" borderId="0" xfId="14" applyNumberFormat="1" applyFont="1" applyFill="1" applyAlignment="1">
      <alignment horizontal="center"/>
    </xf>
    <xf numFmtId="4" fontId="4" fillId="0" borderId="0" xfId="11" applyNumberFormat="1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1" fillId="0" borderId="0" xfId="0" applyFont="1" applyAlignment="1">
      <alignment horizontal="right"/>
    </xf>
    <xf numFmtId="4" fontId="2" fillId="0" borderId="0" xfId="0" applyNumberFormat="1" applyFont="1" applyFill="1" applyBorder="1" applyAlignment="1">
      <alignment horizontal="left" vertical="center"/>
    </xf>
    <xf numFmtId="2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/>
    </xf>
    <xf numFmtId="49" fontId="4" fillId="0" borderId="0" xfId="0" applyNumberFormat="1" applyFont="1" applyFill="1" applyAlignment="1">
      <alignment horizontal="left" vertical="center"/>
    </xf>
    <xf numFmtId="4" fontId="4" fillId="0" borderId="0" xfId="6" applyNumberFormat="1" applyFont="1" applyFill="1" applyAlignment="1">
      <alignment horizontal="right" wrapText="1"/>
    </xf>
    <xf numFmtId="4" fontId="4" fillId="0" borderId="0" xfId="6" applyNumberFormat="1" applyFont="1" applyFill="1" applyAlignment="1">
      <alignment horizontal="left" vertical="center" wrapText="1"/>
    </xf>
    <xf numFmtId="4" fontId="4" fillId="0" borderId="0" xfId="7" applyNumberFormat="1" applyFont="1" applyFill="1" applyAlignment="1">
      <alignment horizontal="right" wrapText="1"/>
    </xf>
    <xf numFmtId="0" fontId="8" fillId="0" borderId="0" xfId="0" applyFont="1" applyFill="1" applyAlignment="1">
      <alignment horizontal="left" vertical="justify" wrapText="1"/>
    </xf>
    <xf numFmtId="0" fontId="16" fillId="0" borderId="0" xfId="0" applyFont="1" applyAlignment="1">
      <alignment horizontal="right"/>
    </xf>
    <xf numFmtId="0" fontId="4" fillId="0" borderId="0" xfId="3" applyFont="1" applyFill="1" applyAlignment="1">
      <alignment horizontal="right" wrapText="1"/>
    </xf>
    <xf numFmtId="0" fontId="2" fillId="0" borderId="0" xfId="3" applyFont="1" applyFill="1" applyAlignment="1">
      <alignment horizontal="left" wrapText="1"/>
    </xf>
    <xf numFmtId="4" fontId="2" fillId="0" borderId="0" xfId="6" applyNumberFormat="1" applyFont="1" applyFill="1" applyAlignment="1">
      <alignment horizontal="right" wrapText="1"/>
    </xf>
    <xf numFmtId="0" fontId="8" fillId="0" borderId="0" xfId="9" applyFont="1" applyFill="1" applyAlignment="1">
      <alignment horizontal="left"/>
    </xf>
    <xf numFmtId="0" fontId="6" fillId="0" borderId="0" xfId="12" applyNumberFormat="1" applyFont="1" applyFill="1" applyAlignment="1">
      <alignment horizontal="left" vertical="center" wrapText="1"/>
    </xf>
    <xf numFmtId="0" fontId="6" fillId="0" borderId="0" xfId="0" applyFont="1" applyFill="1" applyBorder="1" applyAlignment="1">
      <alignment horizontal="left" vertical="justify"/>
    </xf>
    <xf numFmtId="0" fontId="6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right" vertical="center"/>
    </xf>
    <xf numFmtId="168" fontId="2" fillId="0" borderId="0" xfId="15" applyNumberFormat="1" applyFont="1" applyFill="1" applyAlignment="1">
      <alignment horizontal="center" vertical="top"/>
    </xf>
    <xf numFmtId="167" fontId="2" fillId="0" borderId="0" xfId="14" applyFont="1" applyFill="1" applyAlignment="1">
      <alignment horizontal="center"/>
    </xf>
    <xf numFmtId="167" fontId="8" fillId="0" borderId="0" xfId="14" applyFont="1" applyFill="1" applyAlignment="1">
      <alignment horizontal="center"/>
    </xf>
    <xf numFmtId="168" fontId="8" fillId="0" borderId="0" xfId="15" applyNumberFormat="1" applyFont="1" applyFill="1" applyAlignment="1">
      <alignment horizontal="center" vertical="top"/>
    </xf>
    <xf numFmtId="0" fontId="8" fillId="0" borderId="0" xfId="16" applyFont="1" applyFill="1" applyAlignment="1">
      <alignment horizontal="center"/>
    </xf>
    <xf numFmtId="4" fontId="4" fillId="0" borderId="0" xfId="11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4" fontId="4" fillId="0" borderId="0" xfId="1" applyNumberFormat="1" applyFont="1" applyFill="1" applyBorder="1" applyAlignment="1">
      <alignment vertical="center"/>
    </xf>
    <xf numFmtId="4" fontId="4" fillId="0" borderId="0" xfId="2" applyNumberFormat="1" applyFont="1" applyFill="1" applyAlignment="1">
      <alignment vertical="center"/>
    </xf>
    <xf numFmtId="4" fontId="4" fillId="0" borderId="0" xfId="1" applyNumberFormat="1" applyFont="1" applyFill="1" applyBorder="1" applyAlignment="1">
      <alignment horizontal="left" vertical="center"/>
    </xf>
    <xf numFmtId="4" fontId="4" fillId="0" borderId="0" xfId="1" applyNumberFormat="1" applyFont="1" applyFill="1" applyBorder="1" applyAlignment="1">
      <alignment horizontal="center" vertical="center"/>
    </xf>
    <xf numFmtId="4" fontId="4" fillId="0" borderId="0" xfId="1" applyNumberFormat="1" applyFont="1" applyFill="1" applyBorder="1" applyAlignment="1">
      <alignment horizontal="right" vertical="center"/>
    </xf>
    <xf numFmtId="4" fontId="6" fillId="0" borderId="0" xfId="2" applyNumberFormat="1" applyFont="1" applyFill="1" applyAlignment="1">
      <alignment vertical="center"/>
    </xf>
    <xf numFmtId="4" fontId="6" fillId="0" borderId="0" xfId="2" applyNumberFormat="1" applyFont="1" applyFill="1" applyBorder="1" applyAlignment="1">
      <alignment vertical="center"/>
    </xf>
    <xf numFmtId="4" fontId="6" fillId="0" borderId="0" xfId="0" applyNumberFormat="1" applyFont="1" applyFill="1" applyBorder="1" applyAlignment="1">
      <alignment horizontal="center" vertical="center"/>
    </xf>
    <xf numFmtId="4" fontId="6" fillId="0" borderId="0" xfId="2" applyNumberFormat="1" applyFont="1" applyFill="1" applyBorder="1" applyAlignment="1">
      <alignment horizontal="right" vertical="center"/>
    </xf>
    <xf numFmtId="4" fontId="4" fillId="0" borderId="0" xfId="2" applyNumberFormat="1" applyFont="1" applyFill="1" applyBorder="1" applyAlignment="1">
      <alignment vertical="center"/>
    </xf>
    <xf numFmtId="4" fontId="4" fillId="0" borderId="2" xfId="4" applyNumberFormat="1" applyFont="1" applyFill="1" applyBorder="1" applyAlignment="1">
      <alignment horizontal="center" vertical="center"/>
    </xf>
    <xf numFmtId="4" fontId="4" fillId="0" borderId="2" xfId="3" applyNumberFormat="1" applyFont="1" applyFill="1" applyBorder="1" applyAlignment="1">
      <alignment horizontal="center" vertical="center"/>
    </xf>
    <xf numFmtId="4" fontId="4" fillId="0" borderId="2" xfId="5" applyNumberFormat="1" applyFont="1" applyFill="1" applyBorder="1" applyAlignment="1">
      <alignment horizontal="center" vertical="center"/>
    </xf>
    <xf numFmtId="4" fontId="4" fillId="0" borderId="3" xfId="2" applyNumberFormat="1" applyFont="1" applyFill="1" applyBorder="1" applyAlignment="1">
      <alignment horizontal="center" vertical="center"/>
    </xf>
    <xf numFmtId="4" fontId="4" fillId="0" borderId="0" xfId="4" applyNumberFormat="1" applyFont="1" applyFill="1" applyBorder="1" applyAlignment="1">
      <alignment horizontal="center" vertical="center"/>
    </xf>
    <xf numFmtId="4" fontId="4" fillId="0" borderId="0" xfId="3" applyNumberFormat="1" applyFont="1" applyFill="1" applyBorder="1" applyAlignment="1">
      <alignment horizontal="center" vertical="center"/>
    </xf>
    <xf numFmtId="4" fontId="4" fillId="0" borderId="0" xfId="5" applyNumberFormat="1" applyFont="1" applyFill="1" applyBorder="1" applyAlignment="1">
      <alignment horizontal="right" vertical="center"/>
    </xf>
    <xf numFmtId="4" fontId="4" fillId="0" borderId="0" xfId="5" applyNumberFormat="1" applyFont="1" applyFill="1" applyBorder="1" applyAlignment="1">
      <alignment vertical="center"/>
    </xf>
    <xf numFmtId="4" fontId="6" fillId="0" borderId="0" xfId="0" applyNumberFormat="1" applyFont="1" applyFill="1" applyAlignment="1">
      <alignment horizontal="center" vertical="center"/>
    </xf>
    <xf numFmtId="4" fontId="6" fillId="0" borderId="0" xfId="2" applyNumberFormat="1" applyFont="1" applyFill="1" applyAlignment="1">
      <alignment horizontal="right" vertical="center"/>
    </xf>
    <xf numFmtId="4" fontId="6" fillId="0" borderId="0" xfId="0" applyNumberFormat="1" applyFont="1" applyFill="1" applyAlignment="1">
      <alignment vertical="center"/>
    </xf>
    <xf numFmtId="4" fontId="6" fillId="0" borderId="0" xfId="0" applyNumberFormat="1" applyFont="1" applyFill="1" applyAlignment="1">
      <alignment horizontal="right" vertical="center"/>
    </xf>
    <xf numFmtId="4" fontId="4" fillId="0" borderId="0" xfId="6" applyNumberFormat="1" applyFont="1" applyFill="1" applyBorder="1" applyAlignment="1">
      <alignment horizontal="center" vertical="center"/>
    </xf>
    <xf numFmtId="4" fontId="4" fillId="0" borderId="0" xfId="6" applyNumberFormat="1" applyFont="1" applyFill="1" applyBorder="1" applyAlignment="1">
      <alignment horizontal="right" vertical="center"/>
    </xf>
    <xf numFmtId="4" fontId="4" fillId="0" borderId="0" xfId="6" applyNumberFormat="1" applyFont="1" applyFill="1" applyBorder="1" applyAlignment="1">
      <alignment vertical="center"/>
    </xf>
    <xf numFmtId="4" fontId="6" fillId="0" borderId="0" xfId="6" applyNumberFormat="1" applyFont="1" applyFill="1" applyAlignment="1">
      <alignment vertical="center"/>
    </xf>
    <xf numFmtId="4" fontId="6" fillId="0" borderId="0" xfId="6" applyNumberFormat="1" applyFont="1" applyFill="1" applyBorder="1" applyAlignment="1">
      <alignment horizontal="center" vertical="center"/>
    </xf>
    <xf numFmtId="4" fontId="6" fillId="0" borderId="0" xfId="6" applyNumberFormat="1" applyFont="1" applyFill="1" applyBorder="1" applyAlignment="1">
      <alignment horizontal="right" vertical="center"/>
    </xf>
    <xf numFmtId="4" fontId="6" fillId="0" borderId="0" xfId="6" applyNumberFormat="1" applyFont="1" applyFill="1" applyBorder="1" applyAlignment="1">
      <alignment vertical="center"/>
    </xf>
    <xf numFmtId="4" fontId="6" fillId="0" borderId="0" xfId="6" applyNumberFormat="1" applyFont="1" applyFill="1" applyAlignment="1">
      <alignment horizontal="right" vertical="center"/>
    </xf>
    <xf numFmtId="0" fontId="4" fillId="0" borderId="0" xfId="6" applyFont="1" applyFill="1" applyAlignment="1">
      <alignment vertical="center"/>
    </xf>
    <xf numFmtId="4" fontId="4" fillId="0" borderId="0" xfId="6" applyNumberFormat="1" applyFont="1" applyFill="1" applyAlignment="1">
      <alignment vertical="center"/>
    </xf>
    <xf numFmtId="4" fontId="4" fillId="0" borderId="0" xfId="6" applyNumberFormat="1" applyFont="1" applyFill="1" applyAlignment="1">
      <alignment horizontal="center" vertical="center"/>
    </xf>
    <xf numFmtId="4" fontId="4" fillId="0" borderId="0" xfId="6" applyNumberFormat="1" applyFont="1" applyFill="1" applyAlignment="1">
      <alignment horizontal="right" vertical="center"/>
    </xf>
    <xf numFmtId="4" fontId="6" fillId="0" borderId="0" xfId="7" applyNumberFormat="1" applyFont="1" applyFill="1" applyAlignment="1">
      <alignment vertical="center"/>
    </xf>
    <xf numFmtId="4" fontId="6" fillId="0" borderId="0" xfId="7" applyNumberFormat="1" applyFont="1" applyFill="1" applyAlignment="1">
      <alignment horizontal="right" vertical="center"/>
    </xf>
    <xf numFmtId="4" fontId="6" fillId="0" borderId="0" xfId="7" applyNumberFormat="1" applyFont="1" applyFill="1" applyBorder="1" applyAlignment="1">
      <alignment vertical="center"/>
    </xf>
    <xf numFmtId="4" fontId="4" fillId="0" borderId="0" xfId="0" applyNumberFormat="1" applyFont="1" applyFill="1" applyAlignment="1">
      <alignment vertical="center"/>
    </xf>
    <xf numFmtId="4" fontId="4" fillId="0" borderId="0" xfId="7" applyNumberFormat="1" applyFont="1" applyFill="1" applyBorder="1" applyAlignment="1">
      <alignment horizontal="center" vertical="center"/>
    </xf>
    <xf numFmtId="4" fontId="4" fillId="0" borderId="0" xfId="7" applyNumberFormat="1" applyFont="1" applyFill="1" applyBorder="1" applyAlignment="1">
      <alignment horizontal="right" vertical="center"/>
    </xf>
    <xf numFmtId="4" fontId="4" fillId="0" borderId="0" xfId="7" applyNumberFormat="1" applyFont="1" applyFill="1" applyBorder="1" applyAlignment="1">
      <alignment vertical="center"/>
    </xf>
    <xf numFmtId="4" fontId="6" fillId="0" borderId="0" xfId="7" applyNumberFormat="1" applyFont="1" applyFill="1" applyBorder="1" applyAlignment="1">
      <alignment horizontal="center" vertical="center"/>
    </xf>
    <xf numFmtId="4" fontId="6" fillId="0" borderId="0" xfId="7" applyNumberFormat="1" applyFont="1" applyFill="1" applyBorder="1" applyAlignment="1">
      <alignment horizontal="right" vertical="center"/>
    </xf>
    <xf numFmtId="4" fontId="4" fillId="0" borderId="0" xfId="7" applyNumberFormat="1" applyFont="1" applyFill="1" applyAlignment="1">
      <alignment vertical="center"/>
    </xf>
    <xf numFmtId="4" fontId="4" fillId="0" borderId="0" xfId="7" applyNumberFormat="1" applyFont="1" applyFill="1" applyAlignment="1">
      <alignment horizontal="right" vertical="center" wrapText="1"/>
    </xf>
    <xf numFmtId="164" fontId="6" fillId="0" borderId="0" xfId="2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4" fontId="6" fillId="0" borderId="0" xfId="1" applyNumberFormat="1" applyFont="1" applyFill="1" applyAlignment="1">
      <alignment horizontal="center" vertical="center"/>
    </xf>
    <xf numFmtId="4" fontId="4" fillId="0" borderId="0" xfId="1" applyNumberFormat="1" applyFont="1" applyFill="1" applyAlignment="1">
      <alignment horizontal="right" vertical="center"/>
    </xf>
    <xf numFmtId="164" fontId="12" fillId="0" borderId="0" xfId="2" applyFont="1" applyAlignment="1">
      <alignment horizontal="center" vertical="center"/>
    </xf>
    <xf numFmtId="164" fontId="12" fillId="0" borderId="0" xfId="2" applyFont="1" applyAlignment="1">
      <alignment horizontal="right" vertical="center"/>
    </xf>
    <xf numFmtId="164" fontId="9" fillId="0" borderId="0" xfId="2" applyFont="1" applyAlignment="1">
      <alignment horizontal="center" vertical="center"/>
    </xf>
    <xf numFmtId="164" fontId="9" fillId="0" borderId="0" xfId="2" applyFont="1" applyAlignment="1">
      <alignment horizontal="right" vertical="center"/>
    </xf>
    <xf numFmtId="4" fontId="6" fillId="0" borderId="0" xfId="8" applyNumberFormat="1" applyFont="1" applyFill="1" applyAlignment="1">
      <alignment horizontal="right" vertical="center"/>
    </xf>
    <xf numFmtId="4" fontId="4" fillId="0" borderId="0" xfId="8" applyNumberFormat="1" applyFont="1" applyFill="1" applyAlignment="1">
      <alignment horizontal="right" vertical="center"/>
    </xf>
    <xf numFmtId="164" fontId="6" fillId="0" borderId="0" xfId="2" applyFont="1" applyFill="1" applyAlignment="1">
      <alignment horizontal="right" vertical="center"/>
    </xf>
    <xf numFmtId="164" fontId="11" fillId="0" borderId="0" xfId="2" applyFont="1" applyAlignment="1">
      <alignment horizontal="left" vertical="center"/>
    </xf>
    <xf numFmtId="164" fontId="16" fillId="0" borderId="0" xfId="0" applyNumberFormat="1" applyFont="1" applyAlignment="1">
      <alignment vertical="center"/>
    </xf>
    <xf numFmtId="164" fontId="9" fillId="0" borderId="0" xfId="2" applyFont="1" applyAlignment="1">
      <alignment vertical="center"/>
    </xf>
    <xf numFmtId="164" fontId="13" fillId="0" borderId="0" xfId="2" applyFont="1" applyAlignment="1">
      <alignment vertical="center"/>
    </xf>
    <xf numFmtId="0" fontId="13" fillId="0" borderId="0" xfId="0" applyFont="1" applyAlignment="1">
      <alignment horizontal="center" vertical="center"/>
    </xf>
    <xf numFmtId="164" fontId="13" fillId="0" borderId="0" xfId="2" applyFont="1" applyAlignment="1">
      <alignment horizontal="center" vertical="center"/>
    </xf>
    <xf numFmtId="4" fontId="15" fillId="0" borderId="0" xfId="8" applyNumberFormat="1" applyFont="1" applyFill="1" applyAlignment="1">
      <alignment horizontal="right" vertical="center"/>
    </xf>
    <xf numFmtId="164" fontId="9" fillId="0" borderId="0" xfId="2" applyFont="1" applyFill="1" applyAlignment="1">
      <alignment horizontal="center" vertical="center"/>
    </xf>
    <xf numFmtId="4" fontId="6" fillId="0" borderId="0" xfId="8" applyNumberFormat="1" applyFont="1" applyFill="1" applyAlignment="1">
      <alignment vertical="center"/>
    </xf>
    <xf numFmtId="164" fontId="6" fillId="0" borderId="0" xfId="2" applyFont="1" applyAlignment="1">
      <alignment vertical="center"/>
    </xf>
    <xf numFmtId="164" fontId="12" fillId="0" borderId="0" xfId="2" applyFont="1" applyAlignment="1">
      <alignment vertical="center"/>
    </xf>
    <xf numFmtId="4" fontId="17" fillId="0" borderId="0" xfId="8" applyNumberFormat="1" applyFont="1" applyFill="1" applyAlignment="1">
      <alignment horizontal="right" vertical="center"/>
    </xf>
    <xf numFmtId="164" fontId="4" fillId="0" borderId="0" xfId="1" applyFont="1" applyFill="1" applyAlignment="1">
      <alignment horizontal="right" vertical="center" wrapText="1"/>
    </xf>
    <xf numFmtId="164" fontId="16" fillId="0" borderId="0" xfId="2" applyFont="1" applyAlignment="1">
      <alignment horizontal="left" vertical="center"/>
    </xf>
    <xf numFmtId="164" fontId="2" fillId="0" borderId="0" xfId="2" applyFont="1" applyFill="1" applyAlignment="1">
      <alignment horizontal="center" vertical="center" wrapText="1"/>
    </xf>
    <xf numFmtId="0" fontId="2" fillId="0" borderId="0" xfId="3" applyFont="1" applyFill="1" applyAlignment="1">
      <alignment horizontal="center" vertical="center" wrapText="1"/>
    </xf>
    <xf numFmtId="164" fontId="2" fillId="0" borderId="0" xfId="1" applyFont="1" applyFill="1" applyAlignment="1">
      <alignment horizontal="center" vertical="center" wrapText="1"/>
    </xf>
    <xf numFmtId="164" fontId="8" fillId="0" borderId="0" xfId="1" applyFont="1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0" xfId="3" applyFont="1" applyFill="1" applyAlignment="1">
      <alignment vertical="center" wrapText="1"/>
    </xf>
    <xf numFmtId="164" fontId="2" fillId="0" borderId="0" xfId="0" applyNumberFormat="1" applyFont="1" applyFill="1" applyAlignment="1">
      <alignment horizontal="right" vertical="center"/>
    </xf>
    <xf numFmtId="4" fontId="2" fillId="0" borderId="0" xfId="0" applyNumberFormat="1" applyFont="1" applyFill="1" applyAlignment="1">
      <alignment vertical="center"/>
    </xf>
    <xf numFmtId="4" fontId="2" fillId="0" borderId="0" xfId="6" applyNumberFormat="1" applyFont="1" applyFill="1" applyAlignment="1">
      <alignment vertical="center"/>
    </xf>
    <xf numFmtId="4" fontId="2" fillId="0" borderId="0" xfId="6" applyNumberFormat="1" applyFont="1" applyFill="1" applyBorder="1" applyAlignment="1">
      <alignment horizontal="right" vertical="center"/>
    </xf>
    <xf numFmtId="4" fontId="8" fillId="0" borderId="0" xfId="6" applyNumberFormat="1" applyFont="1" applyFill="1" applyAlignment="1">
      <alignment vertical="center"/>
    </xf>
    <xf numFmtId="4" fontId="8" fillId="0" borderId="0" xfId="6" applyNumberFormat="1" applyFont="1" applyFill="1" applyAlignment="1">
      <alignment horizontal="center" vertical="center"/>
    </xf>
    <xf numFmtId="4" fontId="8" fillId="0" borderId="0" xfId="6" applyNumberFormat="1" applyFont="1" applyFill="1" applyAlignment="1">
      <alignment horizontal="right" vertical="center"/>
    </xf>
    <xf numFmtId="4" fontId="8" fillId="0" borderId="0" xfId="6" applyNumberFormat="1" applyFont="1" applyFill="1" applyBorder="1" applyAlignment="1">
      <alignment vertical="center"/>
    </xf>
    <xf numFmtId="4" fontId="8" fillId="0" borderId="0" xfId="2" applyNumberFormat="1" applyFont="1" applyFill="1" applyAlignment="1">
      <alignment horizontal="right" vertical="center"/>
    </xf>
    <xf numFmtId="4" fontId="8" fillId="0" borderId="0" xfId="0" applyNumberFormat="1" applyFont="1" applyFill="1" applyAlignment="1">
      <alignment horizontal="center" vertical="center"/>
    </xf>
    <xf numFmtId="4" fontId="8" fillId="0" borderId="0" xfId="2" applyNumberFormat="1" applyFont="1" applyFill="1" applyAlignment="1">
      <alignment vertical="center"/>
    </xf>
    <xf numFmtId="4" fontId="2" fillId="0" borderId="0" xfId="2" applyNumberFormat="1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10" fontId="8" fillId="0" borderId="0" xfId="2" applyNumberFormat="1" applyFont="1" applyFill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0" fontId="6" fillId="0" borderId="0" xfId="10" applyNumberFormat="1" applyFont="1" applyFill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164" fontId="4" fillId="0" borderId="0" xfId="10" applyFont="1" applyFill="1" applyBorder="1" applyAlignment="1">
      <alignment vertical="center"/>
    </xf>
    <xf numFmtId="4" fontId="6" fillId="0" borderId="0" xfId="10" applyNumberFormat="1" applyFont="1" applyFill="1" applyAlignment="1">
      <alignment vertical="center"/>
    </xf>
    <xf numFmtId="164" fontId="4" fillId="0" borderId="0" xfId="10" applyFont="1" applyFill="1" applyAlignment="1">
      <alignment vertical="center"/>
    </xf>
    <xf numFmtId="4" fontId="2" fillId="0" borderId="0" xfId="2" applyNumberFormat="1" applyFont="1" applyFill="1" applyAlignment="1">
      <alignment horizontal="right" vertical="center"/>
    </xf>
    <xf numFmtId="4" fontId="6" fillId="0" borderId="0" xfId="13" applyNumberFormat="1" applyFont="1" applyFill="1" applyAlignment="1">
      <alignment horizontal="center" vertical="center"/>
    </xf>
    <xf numFmtId="4" fontId="6" fillId="0" borderId="0" xfId="10" applyNumberFormat="1" applyFont="1" applyFill="1" applyAlignment="1">
      <alignment horizontal="right" vertical="center"/>
    </xf>
    <xf numFmtId="4" fontId="4" fillId="0" borderId="0" xfId="10" applyNumberFormat="1" applyFont="1" applyFill="1" applyAlignment="1">
      <alignment vertical="center"/>
    </xf>
    <xf numFmtId="168" fontId="8" fillId="0" borderId="0" xfId="14" applyNumberFormat="1" applyFont="1" applyFill="1" applyAlignment="1">
      <alignment horizontal="center" vertical="center"/>
    </xf>
    <xf numFmtId="168" fontId="2" fillId="0" borderId="0" xfId="15" applyNumberFormat="1" applyFont="1" applyFill="1" applyAlignment="1">
      <alignment horizontal="center" vertical="center"/>
    </xf>
    <xf numFmtId="168" fontId="8" fillId="0" borderId="0" xfId="15" applyNumberFormat="1" applyFont="1" applyFill="1" applyAlignment="1">
      <alignment vertical="center"/>
    </xf>
    <xf numFmtId="168" fontId="6" fillId="0" borderId="0" xfId="15" applyNumberFormat="1" applyFont="1" applyFill="1" applyAlignment="1">
      <alignment horizontal="center" vertical="center"/>
    </xf>
    <xf numFmtId="168" fontId="8" fillId="0" borderId="0" xfId="14" applyNumberFormat="1" applyFont="1" applyFill="1" applyAlignment="1">
      <alignment horizontal="center" vertical="center"/>
    </xf>
    <xf numFmtId="168" fontId="2" fillId="0" borderId="0" xfId="14" applyNumberFormat="1" applyFont="1" applyFill="1" applyAlignment="1">
      <alignment horizontal="center" vertical="center"/>
    </xf>
    <xf numFmtId="168" fontId="2" fillId="0" borderId="0" xfId="15" applyNumberFormat="1" applyFont="1" applyFill="1" applyAlignment="1">
      <alignment vertical="center"/>
    </xf>
    <xf numFmtId="168" fontId="8" fillId="0" borderId="0" xfId="15" applyNumberFormat="1" applyFont="1" applyFill="1" applyAlignment="1">
      <alignment horizontal="right" vertical="center"/>
    </xf>
    <xf numFmtId="168" fontId="2" fillId="0" borderId="0" xfId="14" applyNumberFormat="1" applyFont="1" applyFill="1" applyAlignment="1">
      <alignment vertical="center"/>
    </xf>
    <xf numFmtId="168" fontId="2" fillId="0" borderId="0" xfId="15" applyNumberFormat="1" applyFont="1" applyFill="1" applyAlignment="1">
      <alignment horizontal="right" vertical="center"/>
    </xf>
    <xf numFmtId="0" fontId="8" fillId="0" borderId="0" xfId="14" applyNumberFormat="1" applyFont="1" applyFill="1" applyAlignment="1">
      <alignment horizontal="center" vertical="center"/>
    </xf>
    <xf numFmtId="0" fontId="2" fillId="0" borderId="0" xfId="14" applyNumberFormat="1" applyFont="1" applyFill="1" applyAlignment="1">
      <alignment horizontal="center" vertical="center"/>
    </xf>
    <xf numFmtId="4" fontId="6" fillId="0" borderId="0" xfId="11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4" fontId="6" fillId="0" borderId="0" xfId="0" applyNumberFormat="1" applyFont="1" applyFill="1" applyBorder="1" applyAlignment="1">
      <alignment horizontal="left" vertical="center"/>
    </xf>
    <xf numFmtId="4" fontId="4" fillId="0" borderId="0" xfId="0" applyNumberFormat="1" applyFont="1" applyFill="1" applyBorder="1" applyAlignment="1">
      <alignment horizontal="left" vertical="center"/>
    </xf>
    <xf numFmtId="0" fontId="2" fillId="0" borderId="0" xfId="3" applyFont="1" applyFill="1" applyAlignment="1">
      <alignment horizontal="left" vertical="center"/>
    </xf>
    <xf numFmtId="164" fontId="2" fillId="0" borderId="0" xfId="0" applyNumberFormat="1" applyFont="1" applyFill="1" applyAlignment="1">
      <alignment vertical="center"/>
    </xf>
  </cellXfs>
  <cellStyles count="17">
    <cellStyle name="Millares [0] 3" xfId="11"/>
    <cellStyle name="Millares [0] 5" xfId="4"/>
    <cellStyle name="Millares 10 2" xfId="10"/>
    <cellStyle name="Millares 2" xfId="1"/>
    <cellStyle name="Millares 2 2 2 2" xfId="15"/>
    <cellStyle name="Millares 3" xfId="2"/>
    <cellStyle name="Millares 3 2 2" xfId="8"/>
    <cellStyle name="Millares 9" xfId="5"/>
    <cellStyle name="Normal" xfId="0" builtinId="0"/>
    <cellStyle name="Normal 13" xfId="13"/>
    <cellStyle name="Normal 15" xfId="14"/>
    <cellStyle name="Normal 2 2" xfId="3"/>
    <cellStyle name="Normal 2 2 2 2" xfId="9"/>
    <cellStyle name="Normal 8" xfId="6"/>
    <cellStyle name="Normal 8 2" xfId="7"/>
    <cellStyle name="Normal_EDIFICIO VILLA OLIMPICA" xfId="12"/>
    <cellStyle name="Normal_RESIDENCIAL SAN ANDRES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externalLink" Target="externalLinks/externalLink40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sharedStrings" Target="sharedStrings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147207</xdr:colOff>
      <xdr:row>1</xdr:row>
      <xdr:rowOff>8658</xdr:rowOff>
    </xdr:from>
    <xdr:to>
      <xdr:col>6</xdr:col>
      <xdr:colOff>346364</xdr:colOff>
      <xdr:row>2</xdr:row>
      <xdr:rowOff>173045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00182" y="189633"/>
          <a:ext cx="1123082" cy="32631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artidas%20Electricas%20Terminaci&#243;n%20Construcci&#243;n%20Albergue%20Ni&#241;os%20Huerfanos%20de%20Moc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efs01\kfwpresupuesto\Documents%20and%20Settings\Soraya%20%20Mora\My%20Documents\SEE-KFW\BAHORUCO%20(NEIBA)\Documentos%20Soraya\SEE-2003\A.%20DE%20C.%20ARROYO%20PALM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CARPETAS%20DEPTO.%20PRESUPUESTOS\YANEL%20FERNANDEZ\sanchez%20ramirez\iteco\EDIFICIO%20ADMINISTRATIVO%20ITECO\PRESUPUESTO%20edificio%20administrativo%20ITEC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presupuesto\CARPETAS%20DEPTO.%20PRESUPUESTOS\FERNANDEZ\ANALISIS\Copia%20de%20UCLAS-COMENC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Users\yanel\Documents\PERSONALTRABAJOS\YANEL%200IS0E\YANEL%20FERNANDEZ\ITECO\edf.%20administrativo\PRESUPUESTO%20edificio%20administrativo%20ITEC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presupuesto%20donald%202007\DONALD%20PC%20VOL%202\Archivo%20Horacio\Proyectos%20Ingenieria%20Metalica\Concurso%20Mao\Presupuestos\Presupuesto%20gener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met-pre-01\mis%20documentos\Documents%20and%20Settings\GLEINIER\Escritorio\Documentos%20Compartidos%20(Donald-Geovanny)\Presupuestos%20TRANSPARENTADOS\Omar%20CD%20System\Presupuesto%20Nave%20Omar%20CD%20VER.%20TECH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p-especi\Obras%20Sector%20Salud%20(H-S)%202000\NORTE\Santiago\Cub.%20Policlinica%20en%20el%20Sector%20La%20Joya,%20palom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met-pre-01\mis%20documentos\presupuesto%20donald%202007\DONALD%20PC%20VOL%202\Archivo%20Horacio\Proyectos%20Ingenieria%20Metalica\Concurso%20Mao\Presupuestos\Presupuesto%20gener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-6068a73cbf6\Mis%20documentos\Documents%20and%20Settings\GLEINIER\Escritorio\Documentos%20Compartidos%20(Donald-Geovanny)\Presupuestos%20TRANSPARENTADOS\Omar%20CD%20System\Presupuesto%20Nave%20Omar%20CD%20VER.%20TECHO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met-pre-01\mis%20documentos\DONALD%20PC%20VOL%202\METRO\INGENIERIA%20METALICA\PASARELA%20ESTACION%20ISABELA\PASARELA%20PEATONAL%20ESTACION%20ISABEL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DATOSCUB\Proyectos%20Especiales\Obras%20Sector%20Salud%20(H-S)%202000\NORTE\Santiago\Cub.%20Reparacion%20Sub-centro%20de%20Salud%20Licey,%20Santiago%20(2)(Incremento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Acero%20Estrella\Cotizacion\2010\Proyectos%20Tipo%20A\REMODELACION%20AILA%202010\Licitaci&#243;n%20AILA%20(Remodelaci&#243;n%20terminal%20-%20MAyo%202010)%20(20-agosto-2010)%2022%25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nald\My%20Documents\Documentos%20Compartidos%20(Donald-Geovanny)\Presupuestos%20TRANSPARENTADOS\Omar%20CD%20System\Presupuesto%20Nave%20Omar%20CD%20VER.%20TECHO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NICO-JOMARU\Users\Public\Documents\2006%2001%20Ene%20Text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An&#225;lisis%201,%202,%203\Copia%20de%20Analisi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New%20Proyect\CANADA%20REPARTO%20PERALTA\CUBICACION%20FINAL%20ETAPA%201%20rev.%2022%20ENE%20200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18\Users\Users\supervision\AppData\Local\Microsoft\Windows\Temporary%20Internet%20Files\Low\Content.IE5\ALDN6VTN\CARPETA%20GENERAL\San%20Francisco%20de%20Macoris\Analisis%20de%20Precios%20Unitario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Ing.%20Tony%20Hernandez\Escritorio\Comedor%20Juegos%20Regionales%20Bayaguan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Boca%20Chica\Oferta%20Economica%20I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01\ingenieria\Documents%20and%20Settings\Raul%20N.%20%20Rizek\My%20Documents\Carretera%20Sto.%20Dgo.%20-%20Samana\Precios%20Rincon%20de%20Molinillo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Eva%20L.%20JImenez%20Pagan\My%20Documents\Banco%20Central\Martin%20Fernandez%20-%20Calles\Presup.%20dise&#241;o%20original%20(30-mar-04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ADRE_LAS_CASAS\ANALISIS_TODO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jgonzalez\My%20Documents\OBRAS%20PUBLICAS%202011----PROYECTO\New%20Folder\DESTACAMENTO%20PADRE%20LAS%20CASAS\PRESUPUESTO%20CUARTEL%20P.N%20PADRE%20LAS%20CASAS\curso%20codia\Analisis%20de%20costos%20actualizado%20Jomaru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dor\Escritorio\metodologia%20Presupuestos\Analisis%20de%20Edificacione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PROYECTO%20PIEDRA%20BLANCA\JOEL\APC\InaconsaACT\Volumenes%20del%20Presupuesto\bPrimer%20Nivel\CIAceros%201erN.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Documents%20and%20Settings\JOEL\APC\InaconsaACT\Soportes%20Analisis,Presupuestos,Controles\BPreliminar\Soportes%20Grales.Controles%20de%20Obra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Documents%20and%20Settings\Ray\Escritorio\Presupuesto%20Habitacional%20Piedra%20BlancaX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My%20Documents\BACKUP%20JULIO\wandel\escritorio%201\PRESUPUESTOS\Peravia\Salinas\PRESUPUESTO%20vivienda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21-22-94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ersonal\Presupuesto%20Residencial%20Nicole%20I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New%20Proyect\DESTOC\otross\PRESUPUESTO%20SABADO.%20MARLYNG\Canada%20Peralta\Documents%20and%20Settings\Administrator\My%20Documents\BACKUP%20JULIO\wandel\escritorio%201\PRESUPUESTOS\San%20Pedro%20de%20Macoris\PRESUPUESTO%20E-SPM-023-01-0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&#241;ada%20de%20Santiago\PRESUPUESTO_CANADA_REPARTO_PERALTA%20por%20macm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Documents%20and%20Settings\Tony%20Hernandez\Mis%20documentos\presupuesto\presupuesto\SANCHEZ%20CURIEL\CADENA%20MAR%20PROYECTO\LOLIN%20NAVE%20PTA%20CANA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dministrador\Escritorio\yanel\PERSONALTRABAJOS\mayra\Presupuesto%20escuela%20de%2024%20aulas%20desan_juan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Luis%20Mota\My%20Documents\Arq.%20Fajar\CDE\Planos\Subestaci&#243;n%20Duverg&#233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RABAJO%20OBRAS%20PUBLICAS\TRIBUNAL%20CONST\01%20IE%2012020A%20Tribunal%20Constitucional%20OC%201PV%20CASETA%20PLANTA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icardo%20Leslie/Documents/PRESUPUESTO%20GARDEN%20TOWER%20(Autosaved)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dministrador\Escritorio\Presupuesto%20destacamento%20T1%2028-10-10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dministrador\Escritorio\Users\yanel\Documents\PERSONALTRABAJOS\CUPIDO\PROYECTO%20MICHEL%20MARIE\PRESUPUESTO%20RESIDENCIAL%20MICHELLE%20MARIE%20modif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JAJAJAJA\Desktop\PROYECTOS\colina%20definitivo2\G.A.1(07junio2005)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ime/Documents/Oficina%20Comision%20Desarrollo%20Provincial/Iglesia%20Catalina/Iglesia%20Catalina%20(version%201)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leinier\e\Documents%20and%20Settings\Ing.%20Tony%20Hernandez\Escritorio\Comedor%20Juegos%20Regionales%20Bayaguana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pynet-17\E\LICITACION%20VILLAS%20TIPO%20PRESIDENCIAL%20BISONO\Villa%20%20Presidencial4,5,6%20BISONO-ultimo%20DEFINITIVO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Constanza\Presupuestos\Oferta%20Constanza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vestigador\amell%20(d)\DONALD%20EXELL\D'%20DONALD\D'%20RaSol\presupuesto\presupuesto\Pres.%20Cubierta%20Altar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padp/AppData/Local/Temp/Rar$DIa0.969/ANALISIS/MURO%20DE%20GAVIONES%20RIO%20PANSO/Presupuesto%20Canalizacion%20rio%20Ocoa,%20%20%20R.D.,jio%202012%20-%20copia%20(1)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JAJAJAJA\Desktop\PROYECTOS\colina%20definitivo2\Presupuesto%20Colina%20ben\ACACIA%20ben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vestigador\amell%20(d)\DONALD%20EXELL\D'%20DONALD\D'%20RaSol\presupuesto\presupuesto\antony's\SANCHEZ%20CURIEL\DSD%20(tanques%20falconbridge+varios)\nave%20fadoc%202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UARIO-03\Almacen%20(D)\LP\Mis%20doc.%20of\OZORIA%202006\LAS%20AMERICAS\PRESUPUESTO\PRES.%20TUNEL%20CHARLE%20REV%20ABRIL%2007\TUNEL%20CHARLES%20ABRIL%2007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met-pre-01\mis%20documentos\donald%20geobanny\Barrick\Paquete%20II\PIT%20OFFICE\PRESUPUESTO%20PIT%20OFFICE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presupuesto\Documents%20and%20Settings\yfernandez\Mis%20documentos\poyectos\PRESUPUESTO%20RESIDENCIA%20ORQUIDEA%20TIPO%20A%20definitivo%20AGOSTO2006(1)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."/>
      <sheetName val="analisis Electrico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materiales"/>
      <sheetName val="Mano Obra"/>
      <sheetName val="Análisis costo SEE- KfW"/>
      <sheetName val="Lista P.U."/>
      <sheetName val="Sheet1"/>
      <sheetName val="Sheet2"/>
      <sheetName val="Sheet3"/>
    </sheetNames>
    <sheetDataSet>
      <sheetData sheetId="0"/>
      <sheetData sheetId="1" refreshError="1">
        <row r="10">
          <cell r="D10">
            <v>15</v>
          </cell>
        </row>
        <row r="12">
          <cell r="D12">
            <v>45</v>
          </cell>
        </row>
        <row r="17">
          <cell r="D17">
            <v>8000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.Z"/>
      <sheetName val="Ac.C"/>
      <sheetName val="Ac.V"/>
      <sheetName val="resum.ac "/>
      <sheetName val="LOSA"/>
      <sheetName val="LOSA (2)"/>
      <sheetName val="insumo"/>
      <sheetName val="Mezcla"/>
      <sheetName val="ana.h.a"/>
      <sheetName val="analisis"/>
      <sheetName val="Analisis Areas Ext."/>
      <sheetName val="Resumen"/>
      <sheetName val="exteriores"/>
      <sheetName val="v. exterior"/>
      <sheetName val="bLOQUE A"/>
      <sheetName val="V.Tierras A"/>
      <sheetName val="V H.A y Muros A"/>
      <sheetName val="Term A"/>
      <sheetName val="ANALISIS STO DG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D4">
            <v>2547.17</v>
          </cell>
        </row>
        <row r="11">
          <cell r="D11">
            <v>95</v>
          </cell>
        </row>
      </sheetData>
      <sheetData sheetId="7" refreshError="1">
        <row r="10">
          <cell r="F10">
            <v>4838.6400000000003</v>
          </cell>
        </row>
        <row r="37">
          <cell r="F37">
            <v>4299.8692000000001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/>
      <sheetData sheetId="17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ificio A"/>
      <sheetName val="Edificio D"/>
      <sheetName val="Edicio c"/>
      <sheetName val="electr."/>
      <sheetName val="Unv. "/>
      <sheetName val="Presupuesto"/>
      <sheetName val="Volumenes"/>
      <sheetName val="Anal. horm."/>
      <sheetName val="Mat"/>
      <sheetName val="anal term"/>
      <sheetName val="Ana-Sanit."/>
      <sheetName val="Pu-Sanit."/>
      <sheetName val="Ana-Elect"/>
      <sheetName val="PU-Elect."/>
      <sheetName val="anal aire"/>
      <sheetName val="climat."/>
      <sheetName val="Jornal"/>
      <sheetName val="cuantias "/>
      <sheetName val="peso-cuantia"/>
      <sheetName val="planta trata"/>
      <sheetName val="subida materiales"/>
      <sheetName val="Hoja5"/>
      <sheetName val="M. O. exc."/>
      <sheetName val="Hoja3"/>
      <sheetName val="Ana-elect."/>
      <sheetName val="puertas"/>
      <sheetName val="Cubicacion"/>
      <sheetName val="Septicos"/>
      <sheetName val="caseta"/>
      <sheetName val="calcul anal"/>
      <sheetName val="UASD"/>
      <sheetName val="INSUMO"/>
      <sheetName val="Mezcla"/>
      <sheetName val="Hoja2"/>
      <sheetName val="Hoja1"/>
      <sheetName val="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1512">
          <cell r="G1512">
            <v>3526.1216021874998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.Z"/>
      <sheetName val="Ac.C"/>
      <sheetName val="Ac.V"/>
      <sheetName val="resum.ac "/>
      <sheetName val="LOSA"/>
      <sheetName val="LOSA (2)"/>
      <sheetName val="insumo"/>
      <sheetName val="Mezcla"/>
      <sheetName val="ana.h.a"/>
      <sheetName val="analisis"/>
      <sheetName val="Analisis Areas Ext."/>
      <sheetName val="Resumen"/>
      <sheetName val="exteriores"/>
      <sheetName val="v. exterior"/>
      <sheetName val="bLOQUE A"/>
      <sheetName val="V.Tierras A"/>
      <sheetName val="V H.A y Muros A"/>
      <sheetName val="Term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D4">
            <v>2547.17</v>
          </cell>
        </row>
        <row r="11">
          <cell r="D11">
            <v>95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"/>
      <sheetName val="Presupuesto"/>
      <sheetName val="Sheet2"/>
      <sheetName val="Sheet3"/>
    </sheetNames>
    <sheetDataSet>
      <sheetData sheetId="0">
        <row r="63">
          <cell r="D63">
            <v>5342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>
        <row r="7">
          <cell r="C7" t="str">
            <v>Cant.</v>
          </cell>
        </row>
        <row r="11">
          <cell r="C11">
            <v>18.899999999999999</v>
          </cell>
        </row>
        <row r="12">
          <cell r="C12">
            <v>24.57</v>
          </cell>
        </row>
        <row r="15">
          <cell r="C15">
            <v>3.4559999999999995</v>
          </cell>
        </row>
        <row r="16">
          <cell r="C16">
            <v>3.8400000000000007</v>
          </cell>
        </row>
        <row r="17">
          <cell r="C17">
            <v>2.1600000000000006</v>
          </cell>
        </row>
        <row r="18">
          <cell r="C18">
            <v>8.1000000000000014</v>
          </cell>
        </row>
        <row r="19">
          <cell r="C19">
            <v>9.18</v>
          </cell>
        </row>
        <row r="20">
          <cell r="C20">
            <v>54</v>
          </cell>
        </row>
        <row r="23">
          <cell r="C23">
            <v>89.25</v>
          </cell>
        </row>
        <row r="26">
          <cell r="C26">
            <v>178.5</v>
          </cell>
        </row>
        <row r="27">
          <cell r="C27">
            <v>160.65</v>
          </cell>
        </row>
        <row r="28">
          <cell r="C28">
            <v>32.75</v>
          </cell>
        </row>
        <row r="31">
          <cell r="C31">
            <v>178.5</v>
          </cell>
        </row>
        <row r="34">
          <cell r="C34">
            <v>1</v>
          </cell>
        </row>
        <row r="36">
          <cell r="C36">
            <v>1</v>
          </cell>
        </row>
      </sheetData>
      <sheetData sheetId="3" refreshError="1"/>
      <sheetData sheetId="4"/>
      <sheetData sheetId="5"/>
      <sheetData sheetId="6"/>
      <sheetData sheetId="7"/>
      <sheetData sheetId="8">
        <row r="8">
          <cell r="C8" t="str">
            <v>Cant.</v>
          </cell>
          <cell r="E8" t="str">
            <v>P.U. RD$</v>
          </cell>
        </row>
        <row r="10">
          <cell r="C10">
            <v>1</v>
          </cell>
          <cell r="E10" t="str">
            <v>P.A.</v>
          </cell>
        </row>
        <row r="12">
          <cell r="E12" t="str">
            <v xml:space="preserve"> </v>
          </cell>
        </row>
        <row r="13">
          <cell r="C13">
            <v>2.39</v>
          </cell>
          <cell r="E13" t="e">
            <v>#REF!</v>
          </cell>
        </row>
        <row r="14">
          <cell r="C14">
            <v>2.65</v>
          </cell>
          <cell r="E14" t="e">
            <v>#REF!</v>
          </cell>
        </row>
        <row r="15">
          <cell r="C15">
            <v>0.52</v>
          </cell>
          <cell r="E15" t="e">
            <v>#NAME?</v>
          </cell>
        </row>
        <row r="16">
          <cell r="C16">
            <v>1.4</v>
          </cell>
          <cell r="E16" t="e">
            <v>#REF!</v>
          </cell>
        </row>
        <row r="17">
          <cell r="C17">
            <v>0.26</v>
          </cell>
          <cell r="E17" t="e">
            <v>#NAME?</v>
          </cell>
        </row>
        <row r="18">
          <cell r="C18">
            <v>0.78</v>
          </cell>
          <cell r="E18" t="e">
            <v>#NAME?</v>
          </cell>
        </row>
        <row r="19">
          <cell r="C19">
            <v>0.21</v>
          </cell>
          <cell r="E19" t="e">
            <v>#REF!</v>
          </cell>
        </row>
        <row r="20">
          <cell r="C20">
            <v>0.21</v>
          </cell>
          <cell r="E20" t="e">
            <v>#REF!</v>
          </cell>
        </row>
        <row r="21">
          <cell r="C21">
            <v>0</v>
          </cell>
          <cell r="E21">
            <v>0</v>
          </cell>
        </row>
        <row r="22">
          <cell r="C22">
            <v>0</v>
          </cell>
          <cell r="E22">
            <v>0</v>
          </cell>
        </row>
        <row r="23">
          <cell r="C23">
            <v>64.17</v>
          </cell>
          <cell r="E23" t="e">
            <v>#REF!</v>
          </cell>
        </row>
        <row r="24">
          <cell r="C24">
            <v>0</v>
          </cell>
          <cell r="E24">
            <v>0</v>
          </cell>
        </row>
        <row r="27">
          <cell r="C27">
            <v>498.88</v>
          </cell>
          <cell r="E27" t="e">
            <v>#REF!</v>
          </cell>
        </row>
        <row r="28">
          <cell r="C28">
            <v>40.82</v>
          </cell>
          <cell r="E28" t="e">
            <v>#REF!</v>
          </cell>
        </row>
        <row r="29">
          <cell r="C29">
            <v>23.2</v>
          </cell>
          <cell r="E29" t="e">
            <v>#REF!</v>
          </cell>
        </row>
        <row r="32">
          <cell r="C32">
            <v>73.319999999999993</v>
          </cell>
          <cell r="E32" t="e">
            <v>#REF!</v>
          </cell>
        </row>
        <row r="33">
          <cell r="C33">
            <v>364.96</v>
          </cell>
          <cell r="E33" t="e">
            <v>#REF!</v>
          </cell>
        </row>
        <row r="34">
          <cell r="C34">
            <v>734.56</v>
          </cell>
          <cell r="E34" t="e">
            <v>#REF!</v>
          </cell>
        </row>
        <row r="35">
          <cell r="C35">
            <v>358.34000000000009</v>
          </cell>
          <cell r="E35">
            <v>80</v>
          </cell>
        </row>
        <row r="36">
          <cell r="C36">
            <v>595.9</v>
          </cell>
          <cell r="E36" t="e">
            <v>#REF!</v>
          </cell>
        </row>
        <row r="37">
          <cell r="C37">
            <v>84.1</v>
          </cell>
          <cell r="E37">
            <v>0</v>
          </cell>
        </row>
        <row r="38">
          <cell r="C38">
            <v>48.8</v>
          </cell>
          <cell r="E38">
            <v>0</v>
          </cell>
        </row>
        <row r="41">
          <cell r="C41">
            <v>5.9399999999999995</v>
          </cell>
          <cell r="E41">
            <v>210</v>
          </cell>
        </row>
        <row r="42">
          <cell r="C42">
            <v>28.36</v>
          </cell>
          <cell r="E42">
            <v>450</v>
          </cell>
        </row>
        <row r="43">
          <cell r="C43">
            <v>4.13</v>
          </cell>
          <cell r="E43">
            <v>0</v>
          </cell>
        </row>
        <row r="44">
          <cell r="C44">
            <v>0</v>
          </cell>
          <cell r="E44">
            <v>200</v>
          </cell>
        </row>
        <row r="45">
          <cell r="C45">
            <v>0</v>
          </cell>
          <cell r="E45">
            <v>100</v>
          </cell>
        </row>
        <row r="46">
          <cell r="C46">
            <v>264.10000000000002</v>
          </cell>
          <cell r="E46">
            <v>80</v>
          </cell>
        </row>
        <row r="49">
          <cell r="C49">
            <v>1</v>
          </cell>
          <cell r="E49">
            <v>0</v>
          </cell>
        </row>
        <row r="52">
          <cell r="C52">
            <v>269.81</v>
          </cell>
          <cell r="E52" t="e">
            <v>#VALUE!</v>
          </cell>
        </row>
        <row r="54">
          <cell r="C54">
            <v>95.739999999999981</v>
          </cell>
          <cell r="E54" t="e">
            <v>#VALUE!</v>
          </cell>
        </row>
        <row r="55">
          <cell r="C55">
            <v>15</v>
          </cell>
          <cell r="E55" t="e">
            <v>#REF!</v>
          </cell>
        </row>
        <row r="56">
          <cell r="C56">
            <v>151</v>
          </cell>
          <cell r="E56">
            <v>318.20400000000001</v>
          </cell>
        </row>
        <row r="57">
          <cell r="C57">
            <v>54.95</v>
          </cell>
          <cell r="E57" t="e">
            <v>#REF!</v>
          </cell>
        </row>
        <row r="58">
          <cell r="C58">
            <v>3.1</v>
          </cell>
          <cell r="E58" t="e">
            <v>#REF!</v>
          </cell>
        </row>
        <row r="59">
          <cell r="C59">
            <v>7</v>
          </cell>
          <cell r="E59">
            <v>0</v>
          </cell>
        </row>
        <row r="60">
          <cell r="C60" t="str">
            <v xml:space="preserve"> </v>
          </cell>
        </row>
        <row r="63">
          <cell r="C63">
            <v>124.47000000000001</v>
          </cell>
          <cell r="E63" t="e">
            <v>#REF!</v>
          </cell>
        </row>
        <row r="64">
          <cell r="C64">
            <v>0</v>
          </cell>
          <cell r="E64" t="e">
            <v>#REF!</v>
          </cell>
        </row>
        <row r="65">
          <cell r="C65">
            <v>18.28</v>
          </cell>
          <cell r="E65" t="e">
            <v>#REF!</v>
          </cell>
        </row>
        <row r="66">
          <cell r="C66">
            <v>48.499999999999993</v>
          </cell>
          <cell r="E66" t="e">
            <v>#REF!</v>
          </cell>
        </row>
        <row r="67">
          <cell r="C67">
            <v>16.170000000000002</v>
          </cell>
          <cell r="E67">
            <v>6919.2</v>
          </cell>
        </row>
        <row r="70">
          <cell r="C70">
            <v>15.400000000000002</v>
          </cell>
          <cell r="E70">
            <v>0</v>
          </cell>
        </row>
        <row r="71">
          <cell r="C71">
            <v>2.0149999999999997</v>
          </cell>
          <cell r="E71">
            <v>0</v>
          </cell>
        </row>
        <row r="72">
          <cell r="C72">
            <v>2</v>
          </cell>
          <cell r="E72">
            <v>0</v>
          </cell>
        </row>
        <row r="73">
          <cell r="C73">
            <v>4.620000000000001</v>
          </cell>
          <cell r="E73">
            <v>0</v>
          </cell>
        </row>
        <row r="76">
          <cell r="C76">
            <v>1</v>
          </cell>
          <cell r="E76">
            <v>0</v>
          </cell>
        </row>
        <row r="77">
          <cell r="C77">
            <v>1</v>
          </cell>
          <cell r="E77">
            <v>0</v>
          </cell>
        </row>
        <row r="78">
          <cell r="C78">
            <v>1</v>
          </cell>
          <cell r="E78">
            <v>0</v>
          </cell>
        </row>
        <row r="79">
          <cell r="C79">
            <v>1</v>
          </cell>
          <cell r="E79">
            <v>0</v>
          </cell>
        </row>
        <row r="80">
          <cell r="C80">
            <v>1</v>
          </cell>
          <cell r="E80">
            <v>0</v>
          </cell>
        </row>
        <row r="81">
          <cell r="C81">
            <v>1</v>
          </cell>
          <cell r="E81">
            <v>0</v>
          </cell>
        </row>
        <row r="82">
          <cell r="C82">
            <v>1</v>
          </cell>
          <cell r="E82">
            <v>0</v>
          </cell>
        </row>
        <row r="83">
          <cell r="C83">
            <v>1</v>
          </cell>
          <cell r="E83">
            <v>0</v>
          </cell>
        </row>
        <row r="84">
          <cell r="C84">
            <v>1</v>
          </cell>
          <cell r="E84">
            <v>0</v>
          </cell>
        </row>
        <row r="85">
          <cell r="C85">
            <v>1</v>
          </cell>
          <cell r="E85">
            <v>0</v>
          </cell>
        </row>
        <row r="86">
          <cell r="C86">
            <v>1</v>
          </cell>
          <cell r="E86">
            <v>0</v>
          </cell>
        </row>
        <row r="87">
          <cell r="C87">
            <v>1</v>
          </cell>
          <cell r="E87">
            <v>0</v>
          </cell>
        </row>
        <row r="88">
          <cell r="C88">
            <v>1</v>
          </cell>
          <cell r="E88">
            <v>0</v>
          </cell>
        </row>
        <row r="89">
          <cell r="C89">
            <v>1</v>
          </cell>
          <cell r="E89">
            <v>0</v>
          </cell>
        </row>
        <row r="90">
          <cell r="C90">
            <v>1</v>
          </cell>
          <cell r="E90">
            <v>0</v>
          </cell>
        </row>
        <row r="91">
          <cell r="C91">
            <v>1</v>
          </cell>
          <cell r="E91">
            <v>0</v>
          </cell>
        </row>
        <row r="92">
          <cell r="C92">
            <v>1</v>
          </cell>
          <cell r="E92">
            <v>0</v>
          </cell>
        </row>
        <row r="93">
          <cell r="C93">
            <v>1</v>
          </cell>
          <cell r="E93">
            <v>0</v>
          </cell>
        </row>
        <row r="94">
          <cell r="C94">
            <v>1</v>
          </cell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C99">
            <v>1</v>
          </cell>
          <cell r="E99">
            <v>0</v>
          </cell>
        </row>
        <row r="102">
          <cell r="E102" t="str">
            <v>P.A.</v>
          </cell>
        </row>
        <row r="103">
          <cell r="C103">
            <v>1</v>
          </cell>
          <cell r="E103">
            <v>0</v>
          </cell>
        </row>
        <row r="106">
          <cell r="C106">
            <v>63.376399999999997</v>
          </cell>
          <cell r="E106">
            <v>0</v>
          </cell>
        </row>
        <row r="107">
          <cell r="C107">
            <v>1</v>
          </cell>
          <cell r="E107">
            <v>0</v>
          </cell>
        </row>
        <row r="108">
          <cell r="C108">
            <v>1</v>
          </cell>
          <cell r="E108">
            <v>0</v>
          </cell>
        </row>
        <row r="109">
          <cell r="C109">
            <v>1</v>
          </cell>
          <cell r="E109">
            <v>0</v>
          </cell>
        </row>
        <row r="112">
          <cell r="C112">
            <v>1</v>
          </cell>
          <cell r="E112" t="str">
            <v>P.A.</v>
          </cell>
        </row>
        <row r="113">
          <cell r="C113">
            <v>1</v>
          </cell>
          <cell r="E113" t="str">
            <v>P.A.</v>
          </cell>
        </row>
        <row r="117">
          <cell r="C117">
            <v>1</v>
          </cell>
          <cell r="E117">
            <v>0</v>
          </cell>
        </row>
        <row r="118">
          <cell r="C118">
            <v>1</v>
          </cell>
          <cell r="E118">
            <v>0</v>
          </cell>
        </row>
        <row r="119">
          <cell r="C119">
            <v>1</v>
          </cell>
          <cell r="E119">
            <v>0</v>
          </cell>
        </row>
        <row r="120">
          <cell r="C120">
            <v>1</v>
          </cell>
          <cell r="E120">
            <v>0</v>
          </cell>
        </row>
        <row r="121">
          <cell r="C121">
            <v>1</v>
          </cell>
          <cell r="E121">
            <v>0</v>
          </cell>
        </row>
        <row r="125">
          <cell r="C125">
            <v>1</v>
          </cell>
          <cell r="E125">
            <v>0</v>
          </cell>
        </row>
        <row r="126">
          <cell r="C126">
            <v>1</v>
          </cell>
          <cell r="E126">
            <v>0</v>
          </cell>
        </row>
        <row r="129">
          <cell r="C129">
            <v>1</v>
          </cell>
          <cell r="E129">
            <v>0</v>
          </cell>
        </row>
        <row r="130">
          <cell r="C130">
            <v>1</v>
          </cell>
          <cell r="E130">
            <v>0</v>
          </cell>
        </row>
        <row r="131">
          <cell r="C131" t="str">
            <v xml:space="preserve"> </v>
          </cell>
          <cell r="E131" t="str">
            <v xml:space="preserve"> </v>
          </cell>
        </row>
        <row r="132">
          <cell r="C132">
            <v>1</v>
          </cell>
          <cell r="E132">
            <v>0</v>
          </cell>
        </row>
        <row r="133">
          <cell r="C133">
            <v>1</v>
          </cell>
          <cell r="E133">
            <v>0</v>
          </cell>
        </row>
        <row r="134">
          <cell r="C134">
            <v>1</v>
          </cell>
          <cell r="E134">
            <v>0</v>
          </cell>
        </row>
        <row r="135">
          <cell r="C135">
            <v>1</v>
          </cell>
          <cell r="E135">
            <v>0</v>
          </cell>
        </row>
        <row r="138">
          <cell r="C138" t="str">
            <v xml:space="preserve"> </v>
          </cell>
          <cell r="E138" t="str">
            <v xml:space="preserve"> </v>
          </cell>
        </row>
        <row r="139">
          <cell r="C139">
            <v>1</v>
          </cell>
          <cell r="E139">
            <v>0</v>
          </cell>
        </row>
        <row r="140">
          <cell r="C140">
            <v>1</v>
          </cell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1000"/>
      <sheetName val="Estado Financiero"/>
      <sheetName val="Resumen"/>
      <sheetName val="Cubicación"/>
      <sheetName val="Pagos"/>
      <sheetName val="Res-Financiero"/>
      <sheetName val="A"/>
      <sheetName val="Senalizac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"/>
      <sheetName val="Presupuesto"/>
      <sheetName val="Sheet2"/>
      <sheetName val="Sheet3"/>
    </sheetNames>
    <sheetDataSet>
      <sheetData sheetId="0">
        <row r="63">
          <cell r="D63">
            <v>5342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/>
      <sheetData sheetId="7"/>
      <sheetData sheetId="8">
        <row r="8">
          <cell r="E8" t="str">
            <v>P.U. RD$</v>
          </cell>
        </row>
        <row r="10">
          <cell r="E10" t="str">
            <v>P.A.</v>
          </cell>
        </row>
        <row r="12">
          <cell r="E12" t="str">
            <v xml:space="preserve"> </v>
          </cell>
        </row>
        <row r="13">
          <cell r="E13" t="e">
            <v>#REF!</v>
          </cell>
        </row>
        <row r="14">
          <cell r="E14" t="e">
            <v>#REF!</v>
          </cell>
        </row>
        <row r="15">
          <cell r="E15" t="e">
            <v>#NAME?</v>
          </cell>
        </row>
        <row r="16">
          <cell r="E16" t="e">
            <v>#REF!</v>
          </cell>
        </row>
        <row r="17">
          <cell r="E17" t="e">
            <v>#NAME?</v>
          </cell>
        </row>
        <row r="18">
          <cell r="E18" t="e">
            <v>#NAME?</v>
          </cell>
        </row>
        <row r="19">
          <cell r="E19" t="e">
            <v>#REF!</v>
          </cell>
        </row>
        <row r="20">
          <cell r="E20" t="e">
            <v>#REF!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 t="e">
            <v>#REF!</v>
          </cell>
        </row>
        <row r="24">
          <cell r="E24">
            <v>0</v>
          </cell>
        </row>
        <row r="27">
          <cell r="E27" t="e">
            <v>#REF!</v>
          </cell>
        </row>
        <row r="28">
          <cell r="E28" t="e">
            <v>#REF!</v>
          </cell>
        </row>
        <row r="29">
          <cell r="E29" t="e">
            <v>#REF!</v>
          </cell>
        </row>
        <row r="32">
          <cell r="E32" t="e">
            <v>#REF!</v>
          </cell>
        </row>
        <row r="33">
          <cell r="E33" t="e">
            <v>#REF!</v>
          </cell>
        </row>
        <row r="34">
          <cell r="E34" t="e">
            <v>#REF!</v>
          </cell>
        </row>
        <row r="35">
          <cell r="E35">
            <v>80</v>
          </cell>
        </row>
        <row r="36">
          <cell r="E36" t="e">
            <v>#REF!</v>
          </cell>
        </row>
        <row r="37">
          <cell r="E37">
            <v>0</v>
          </cell>
        </row>
        <row r="38">
          <cell r="E38">
            <v>0</v>
          </cell>
        </row>
        <row r="41">
          <cell r="E41">
            <v>210</v>
          </cell>
        </row>
        <row r="42">
          <cell r="E42">
            <v>450</v>
          </cell>
        </row>
        <row r="43">
          <cell r="E43">
            <v>0</v>
          </cell>
        </row>
        <row r="44">
          <cell r="E44">
            <v>200</v>
          </cell>
        </row>
        <row r="45">
          <cell r="E45">
            <v>100</v>
          </cell>
        </row>
        <row r="46">
          <cell r="E46">
            <v>80</v>
          </cell>
        </row>
        <row r="49">
          <cell r="E49">
            <v>0</v>
          </cell>
        </row>
        <row r="52">
          <cell r="E52" t="e">
            <v>#VALUE!</v>
          </cell>
        </row>
        <row r="54">
          <cell r="E54" t="e">
            <v>#VALUE!</v>
          </cell>
        </row>
        <row r="55">
          <cell r="E55" t="e">
            <v>#REF!</v>
          </cell>
        </row>
        <row r="56">
          <cell r="E56">
            <v>318.20400000000001</v>
          </cell>
        </row>
        <row r="57">
          <cell r="E57" t="e">
            <v>#REF!</v>
          </cell>
        </row>
        <row r="58">
          <cell r="E58" t="e">
            <v>#REF!</v>
          </cell>
        </row>
        <row r="59">
          <cell r="E59">
            <v>0</v>
          </cell>
        </row>
        <row r="63">
          <cell r="E63" t="e">
            <v>#REF!</v>
          </cell>
        </row>
        <row r="64">
          <cell r="E64" t="e">
            <v>#REF!</v>
          </cell>
        </row>
        <row r="65">
          <cell r="E65" t="e">
            <v>#REF!</v>
          </cell>
        </row>
        <row r="66">
          <cell r="E66" t="e">
            <v>#REF!</v>
          </cell>
        </row>
        <row r="67">
          <cell r="E67">
            <v>6919.2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E99">
            <v>0</v>
          </cell>
        </row>
        <row r="102">
          <cell r="E102" t="str">
            <v>P.A.</v>
          </cell>
        </row>
        <row r="103">
          <cell r="E103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2">
          <cell r="E112" t="str">
            <v>P.A.</v>
          </cell>
        </row>
        <row r="113">
          <cell r="E113" t="str">
            <v>P.A.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5">
          <cell r="E125">
            <v>0</v>
          </cell>
        </row>
        <row r="126">
          <cell r="E126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 t="str">
            <v xml:space="preserve"> </v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8">
          <cell r="E138" t="str">
            <v xml:space="preserve"> </v>
          </cell>
        </row>
        <row r="139">
          <cell r="E139">
            <v>0</v>
          </cell>
        </row>
        <row r="140"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álisis"/>
      <sheetName val="Presupuesto general metalico"/>
      <sheetName val="Presupuesto general"/>
      <sheetName val="PRESUPUEST"/>
      <sheetName val="INSUMO"/>
      <sheetName val="propuesta "/>
      <sheetName val="Varios"/>
      <sheetName val="Herr+Equip"/>
      <sheetName val="M.O instalacion"/>
      <sheetName val="M.O Fabricacion"/>
      <sheetName val=" pintura"/>
      <sheetName val="Corte+Sold"/>
      <sheetName val="ANALISIS"/>
      <sheetName val="Comparacion"/>
      <sheetName val="peso "/>
    </sheetNames>
    <sheetDataSet>
      <sheetData sheetId="0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1000"/>
      <sheetName val="Estado Financiero"/>
      <sheetName val="Resumen"/>
      <sheetName val="R_Precios_Ajustado "/>
      <sheetName val="Cubicación"/>
      <sheetName val="Pagos"/>
      <sheetName val="Res-Financiero"/>
      <sheetName val="A"/>
      <sheetName val="anal te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"/>
      <sheetName val="Insumos"/>
      <sheetName val="MO"/>
      <sheetName val="Precio de Vigas"/>
      <sheetName val="analisis"/>
      <sheetName val="Hss 10&quot; x 3&quot; x .125&quot;"/>
      <sheetName val="C 5&quot; x 10&quot; x 2 mm"/>
      <sheetName val="C 2&quot; x 10&quot; x 2mm"/>
    </sheetNames>
    <sheetDataSet>
      <sheetData sheetId="0"/>
      <sheetData sheetId="1" refreshError="1"/>
      <sheetData sheetId="2" refreshError="1"/>
      <sheetData sheetId="3" refreshError="1"/>
      <sheetData sheetId="4">
        <row r="4">
          <cell r="F4">
            <v>35.75</v>
          </cell>
        </row>
        <row r="5">
          <cell r="F5">
            <v>22</v>
          </cell>
        </row>
        <row r="773">
          <cell r="G773">
            <v>2.7450293706293705</v>
          </cell>
        </row>
        <row r="1453">
          <cell r="G1453">
            <v>1.18</v>
          </cell>
        </row>
        <row r="1534">
          <cell r="G1534">
            <v>1.18</v>
          </cell>
        </row>
        <row r="1637">
          <cell r="G1637">
            <v>1.1100000000000001</v>
          </cell>
        </row>
        <row r="1814">
          <cell r="G1814">
            <v>1.0990083501452665</v>
          </cell>
        </row>
        <row r="1872">
          <cell r="G1872">
            <v>1.04</v>
          </cell>
        </row>
        <row r="1977">
          <cell r="G1977">
            <v>1.01</v>
          </cell>
        </row>
        <row r="2304">
          <cell r="G2304">
            <v>1.1582807182752932</v>
          </cell>
        </row>
        <row r="2313">
          <cell r="G2313">
            <v>1.5546306759858588</v>
          </cell>
        </row>
        <row r="2322">
          <cell r="G2322">
            <v>1.1959693269503306</v>
          </cell>
        </row>
        <row r="2432">
          <cell r="G2432">
            <v>1.499981906661326</v>
          </cell>
        </row>
        <row r="2477">
          <cell r="G2477">
            <v>1.5569471130991022</v>
          </cell>
        </row>
        <row r="2486">
          <cell r="G2486">
            <v>1.5907568128034648</v>
          </cell>
        </row>
        <row r="2513">
          <cell r="G2513">
            <v>1.4007248423901459</v>
          </cell>
        </row>
        <row r="2860">
          <cell r="G2860">
            <v>0.92456503968147008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/>
      <sheetData sheetId="7"/>
      <sheetData sheetId="8">
        <row r="8">
          <cell r="E8" t="str">
            <v>P.U. RD$</v>
          </cell>
        </row>
        <row r="10">
          <cell r="E10" t="str">
            <v>P.A.</v>
          </cell>
        </row>
        <row r="12">
          <cell r="E12" t="str">
            <v xml:space="preserve"> </v>
          </cell>
        </row>
        <row r="13">
          <cell r="E13" t="e">
            <v>#REF!</v>
          </cell>
        </row>
        <row r="14">
          <cell r="E14" t="e">
            <v>#REF!</v>
          </cell>
        </row>
        <row r="15">
          <cell r="E15" t="e">
            <v>#NAME?</v>
          </cell>
        </row>
        <row r="16">
          <cell r="E16" t="e">
            <v>#REF!</v>
          </cell>
        </row>
        <row r="17">
          <cell r="E17" t="e">
            <v>#NAME?</v>
          </cell>
        </row>
        <row r="18">
          <cell r="E18" t="e">
            <v>#NAME?</v>
          </cell>
        </row>
        <row r="19">
          <cell r="E19" t="e">
            <v>#REF!</v>
          </cell>
        </row>
        <row r="20">
          <cell r="E20" t="e">
            <v>#REF!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 t="e">
            <v>#REF!</v>
          </cell>
        </row>
        <row r="24">
          <cell r="E24">
            <v>0</v>
          </cell>
        </row>
        <row r="27">
          <cell r="E27" t="e">
            <v>#REF!</v>
          </cell>
        </row>
        <row r="28">
          <cell r="E28" t="e">
            <v>#REF!</v>
          </cell>
        </row>
        <row r="29">
          <cell r="E29" t="e">
            <v>#REF!</v>
          </cell>
        </row>
        <row r="32">
          <cell r="E32" t="e">
            <v>#REF!</v>
          </cell>
        </row>
        <row r="33">
          <cell r="E33" t="e">
            <v>#REF!</v>
          </cell>
        </row>
        <row r="34">
          <cell r="E34" t="e">
            <v>#REF!</v>
          </cell>
        </row>
        <row r="35">
          <cell r="E35">
            <v>80</v>
          </cell>
        </row>
        <row r="36">
          <cell r="E36" t="e">
            <v>#REF!</v>
          </cell>
        </row>
        <row r="37">
          <cell r="E37">
            <v>0</v>
          </cell>
        </row>
        <row r="38">
          <cell r="E38">
            <v>0</v>
          </cell>
        </row>
        <row r="41">
          <cell r="E41">
            <v>210</v>
          </cell>
        </row>
        <row r="42">
          <cell r="E42">
            <v>450</v>
          </cell>
        </row>
        <row r="43">
          <cell r="E43">
            <v>0</v>
          </cell>
        </row>
        <row r="44">
          <cell r="E44">
            <v>200</v>
          </cell>
        </row>
        <row r="45">
          <cell r="E45">
            <v>100</v>
          </cell>
        </row>
        <row r="46">
          <cell r="E46">
            <v>80</v>
          </cell>
        </row>
        <row r="49">
          <cell r="E49">
            <v>0</v>
          </cell>
        </row>
        <row r="52">
          <cell r="E52" t="e">
            <v>#VALUE!</v>
          </cell>
        </row>
        <row r="54">
          <cell r="E54" t="e">
            <v>#VALUE!</v>
          </cell>
        </row>
        <row r="55">
          <cell r="E55" t="e">
            <v>#REF!</v>
          </cell>
        </row>
        <row r="56">
          <cell r="E56">
            <v>318.20400000000001</v>
          </cell>
        </row>
        <row r="57">
          <cell r="E57" t="e">
            <v>#REF!</v>
          </cell>
        </row>
        <row r="58">
          <cell r="E58" t="e">
            <v>#REF!</v>
          </cell>
        </row>
        <row r="59">
          <cell r="E59">
            <v>0</v>
          </cell>
        </row>
        <row r="63">
          <cell r="E63" t="e">
            <v>#REF!</v>
          </cell>
        </row>
        <row r="64">
          <cell r="E64" t="e">
            <v>#REF!</v>
          </cell>
        </row>
        <row r="65">
          <cell r="E65" t="e">
            <v>#REF!</v>
          </cell>
        </row>
        <row r="66">
          <cell r="E66" t="e">
            <v>#REF!</v>
          </cell>
        </row>
        <row r="67">
          <cell r="E67">
            <v>6919.2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E99">
            <v>0</v>
          </cell>
        </row>
        <row r="102">
          <cell r="E102" t="str">
            <v>P.A.</v>
          </cell>
        </row>
        <row r="103">
          <cell r="E103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2">
          <cell r="E112" t="str">
            <v>P.A.</v>
          </cell>
        </row>
        <row r="113">
          <cell r="E113" t="str">
            <v>P.A.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5">
          <cell r="E125">
            <v>0</v>
          </cell>
        </row>
        <row r="126">
          <cell r="E126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 t="str">
            <v xml:space="preserve"> </v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8">
          <cell r="E138" t="str">
            <v xml:space="preserve"> </v>
          </cell>
        </row>
        <row r="139">
          <cell r="E139">
            <v>0</v>
          </cell>
        </row>
        <row r="140"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Ins 2"/>
      <sheetName val="FA"/>
      <sheetName val="Rndmto"/>
      <sheetName val="M.O."/>
      <sheetName val="Sheet4"/>
      <sheetName val="Resu"/>
      <sheetName val="Ana"/>
      <sheetName val="Indice"/>
    </sheetNames>
    <sheetDataSet>
      <sheetData sheetId="0" refreshError="1"/>
      <sheetData sheetId="1" refreshError="1">
        <row r="582">
          <cell r="E582">
            <v>115.6</v>
          </cell>
        </row>
        <row r="584">
          <cell r="E584">
            <v>425000</v>
          </cell>
        </row>
        <row r="592">
          <cell r="E592">
            <v>543000</v>
          </cell>
        </row>
      </sheetData>
      <sheetData sheetId="2" refreshError="1">
        <row r="51">
          <cell r="E51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1">
          <cell r="F11">
            <v>2274.5</v>
          </cell>
        </row>
        <row r="15">
          <cell r="F15">
            <v>2253</v>
          </cell>
        </row>
        <row r="19">
          <cell r="F19">
            <v>2253</v>
          </cell>
        </row>
        <row r="23">
          <cell r="F23">
            <v>2253</v>
          </cell>
        </row>
        <row r="27">
          <cell r="F27">
            <v>2253</v>
          </cell>
        </row>
        <row r="31">
          <cell r="F31">
            <v>2253</v>
          </cell>
        </row>
        <row r="35">
          <cell r="F35">
            <v>2253</v>
          </cell>
        </row>
        <row r="39">
          <cell r="F39">
            <v>2253</v>
          </cell>
        </row>
        <row r="43">
          <cell r="F43">
            <v>2253</v>
          </cell>
        </row>
        <row r="47">
          <cell r="F47">
            <v>2253</v>
          </cell>
        </row>
        <row r="51">
          <cell r="F51">
            <v>2253</v>
          </cell>
        </row>
        <row r="55">
          <cell r="F55">
            <v>2253</v>
          </cell>
        </row>
        <row r="59">
          <cell r="F59">
            <v>2253</v>
          </cell>
        </row>
        <row r="72">
          <cell r="F72">
            <v>694.65000000000009</v>
          </cell>
        </row>
        <row r="82">
          <cell r="F82">
            <v>818.43000000000006</v>
          </cell>
        </row>
        <row r="92">
          <cell r="F92">
            <v>904.86000000000013</v>
          </cell>
        </row>
        <row r="106">
          <cell r="F106">
            <v>614.06000000000006</v>
          </cell>
        </row>
        <row r="128">
          <cell r="F128">
            <v>2906.2199999999993</v>
          </cell>
        </row>
        <row r="139">
          <cell r="F139">
            <v>549.68000000000006</v>
          </cell>
        </row>
        <row r="150">
          <cell r="F150">
            <v>677.57</v>
          </cell>
        </row>
        <row r="161">
          <cell r="F161">
            <v>898.62</v>
          </cell>
        </row>
        <row r="172">
          <cell r="F172">
            <v>851.17000000000019</v>
          </cell>
        </row>
        <row r="183">
          <cell r="F183">
            <v>782.29000000000008</v>
          </cell>
        </row>
        <row r="194">
          <cell r="F194">
            <v>928.58000000000015</v>
          </cell>
        </row>
        <row r="205">
          <cell r="F205">
            <v>984.30000000000018</v>
          </cell>
        </row>
        <row r="216">
          <cell r="F216">
            <v>1487.0700000000004</v>
          </cell>
        </row>
        <row r="227">
          <cell r="F227">
            <v>1557.4700000000005</v>
          </cell>
        </row>
        <row r="238">
          <cell r="F238">
            <v>1483.9900000000002</v>
          </cell>
        </row>
        <row r="248">
          <cell r="F248">
            <v>1902.3000000000004</v>
          </cell>
        </row>
        <row r="253">
          <cell r="F253">
            <v>2338.06</v>
          </cell>
        </row>
        <row r="258">
          <cell r="F258">
            <v>1318.24</v>
          </cell>
        </row>
        <row r="263">
          <cell r="F263">
            <v>1324.1200000000001</v>
          </cell>
        </row>
        <row r="290">
          <cell r="F290">
            <v>14374.57</v>
          </cell>
        </row>
        <row r="291">
          <cell r="F291">
            <v>804.85</v>
          </cell>
        </row>
        <row r="327">
          <cell r="F327">
            <v>29660.49</v>
          </cell>
        </row>
        <row r="328">
          <cell r="F328">
            <v>880.92</v>
          </cell>
        </row>
        <row r="342">
          <cell r="F342">
            <v>4207.68</v>
          </cell>
        </row>
        <row r="343">
          <cell r="F343">
            <v>420.77</v>
          </cell>
        </row>
        <row r="352">
          <cell r="F352">
            <v>389.54999999999995</v>
          </cell>
        </row>
        <row r="359">
          <cell r="F359">
            <v>427.78999999999996</v>
          </cell>
        </row>
        <row r="366">
          <cell r="F366">
            <v>18.79</v>
          </cell>
        </row>
        <row r="371">
          <cell r="F371">
            <v>15.9</v>
          </cell>
        </row>
        <row r="375">
          <cell r="F375">
            <v>41.23</v>
          </cell>
        </row>
        <row r="380">
          <cell r="F380">
            <v>28.060000000000002</v>
          </cell>
        </row>
        <row r="387">
          <cell r="F387">
            <v>166.18</v>
          </cell>
        </row>
        <row r="392">
          <cell r="F392">
            <v>135.55000000000001</v>
          </cell>
        </row>
        <row r="399">
          <cell r="F399">
            <v>141.18</v>
          </cell>
        </row>
        <row r="407">
          <cell r="F407">
            <v>251.52999999999997</v>
          </cell>
        </row>
        <row r="415">
          <cell r="F415">
            <v>188.22</v>
          </cell>
        </row>
        <row r="423">
          <cell r="F423">
            <v>269.83999999999997</v>
          </cell>
        </row>
        <row r="430">
          <cell r="F430">
            <v>240.45999999999998</v>
          </cell>
        </row>
        <row r="438">
          <cell r="F438">
            <v>150.42000000000002</v>
          </cell>
        </row>
        <row r="443">
          <cell r="F443">
            <v>47.64</v>
          </cell>
        </row>
        <row r="448">
          <cell r="F448">
            <v>81.81</v>
          </cell>
        </row>
        <row r="453">
          <cell r="F453">
            <v>93.97999999999999</v>
          </cell>
        </row>
        <row r="458">
          <cell r="F458">
            <v>69.75</v>
          </cell>
        </row>
        <row r="467">
          <cell r="F467">
            <v>1134.3499999999999</v>
          </cell>
        </row>
        <row r="473">
          <cell r="F473">
            <v>1248.3999999999999</v>
          </cell>
        </row>
        <row r="479">
          <cell r="F479">
            <v>1002.25</v>
          </cell>
        </row>
        <row r="485">
          <cell r="F485">
            <v>1324.46</v>
          </cell>
        </row>
        <row r="491">
          <cell r="F491">
            <v>1661.6599999999999</v>
          </cell>
        </row>
        <row r="509">
          <cell r="F509">
            <v>1354.47</v>
          </cell>
        </row>
        <row r="515">
          <cell r="F515">
            <v>1274.4199999999998</v>
          </cell>
        </row>
        <row r="521">
          <cell r="F521">
            <v>1700.69</v>
          </cell>
        </row>
        <row r="527">
          <cell r="F527">
            <v>1068.3</v>
          </cell>
        </row>
        <row r="542">
          <cell r="F542">
            <v>15217.250000000002</v>
          </cell>
        </row>
        <row r="546">
          <cell r="F546">
            <v>17516.64</v>
          </cell>
        </row>
        <row r="550">
          <cell r="F550">
            <v>17674.7</v>
          </cell>
        </row>
        <row r="570">
          <cell r="F570">
            <v>19646.91</v>
          </cell>
        </row>
        <row r="574">
          <cell r="F574">
            <v>19867.61</v>
          </cell>
        </row>
        <row r="579">
          <cell r="F579">
            <v>21720.720000000001</v>
          </cell>
        </row>
        <row r="583">
          <cell r="F583">
            <v>24024.530000000002</v>
          </cell>
        </row>
        <row r="596">
          <cell r="F596">
            <v>13715.240000000002</v>
          </cell>
        </row>
        <row r="600">
          <cell r="F600">
            <v>13935.939999999999</v>
          </cell>
        </row>
        <row r="613">
          <cell r="F613">
            <v>13667.82</v>
          </cell>
        </row>
        <row r="617">
          <cell r="F617">
            <v>13888.519999999999</v>
          </cell>
        </row>
        <row r="630">
          <cell r="F630">
            <v>10257.959999999999</v>
          </cell>
        </row>
        <row r="634">
          <cell r="F634">
            <v>10478.66</v>
          </cell>
        </row>
        <row r="648">
          <cell r="F648">
            <v>10664.240000000002</v>
          </cell>
        </row>
        <row r="652">
          <cell r="F652">
            <v>9891.2999999999993</v>
          </cell>
        </row>
        <row r="666">
          <cell r="F666">
            <v>10111.719999999999</v>
          </cell>
        </row>
        <row r="670">
          <cell r="F670">
            <v>9097.26</v>
          </cell>
        </row>
        <row r="683">
          <cell r="F683">
            <v>12077.480000000001</v>
          </cell>
        </row>
        <row r="687">
          <cell r="F687">
            <v>11856.78</v>
          </cell>
        </row>
        <row r="700">
          <cell r="F700">
            <v>21807.11</v>
          </cell>
        </row>
        <row r="705">
          <cell r="F705">
            <v>21807.11</v>
          </cell>
        </row>
        <row r="710">
          <cell r="F710">
            <v>21807.11</v>
          </cell>
        </row>
        <row r="715">
          <cell r="F715">
            <v>21807.11</v>
          </cell>
        </row>
        <row r="728">
          <cell r="F728">
            <v>16292.18</v>
          </cell>
        </row>
        <row r="733">
          <cell r="F733">
            <v>16292.18</v>
          </cell>
        </row>
        <row r="756">
          <cell r="F756">
            <v>16244.759999999998</v>
          </cell>
        </row>
        <row r="761">
          <cell r="F761">
            <v>16552.739999999998</v>
          </cell>
        </row>
        <row r="766">
          <cell r="F766">
            <v>16244.759999999998</v>
          </cell>
        </row>
        <row r="771">
          <cell r="F771">
            <v>16552.739999999998</v>
          </cell>
        </row>
        <row r="777">
          <cell r="F777">
            <v>16508.25</v>
          </cell>
        </row>
        <row r="782">
          <cell r="F782">
            <v>16552.739999999998</v>
          </cell>
        </row>
        <row r="788">
          <cell r="F788">
            <v>16508.25</v>
          </cell>
        </row>
        <row r="793">
          <cell r="F793">
            <v>16552.739999999998</v>
          </cell>
        </row>
        <row r="806">
          <cell r="F806">
            <v>12834.9</v>
          </cell>
        </row>
        <row r="811">
          <cell r="F811">
            <v>13079.970000000001</v>
          </cell>
        </row>
        <row r="817">
          <cell r="F817">
            <v>13044.57</v>
          </cell>
        </row>
        <row r="822">
          <cell r="F822">
            <v>13079.970000000001</v>
          </cell>
        </row>
        <row r="836">
          <cell r="F836">
            <v>13241.18</v>
          </cell>
        </row>
        <row r="841">
          <cell r="F841">
            <v>13509.470000000001</v>
          </cell>
        </row>
        <row r="847">
          <cell r="F847">
            <v>13241.18</v>
          </cell>
        </row>
        <row r="852">
          <cell r="F852">
            <v>13509.470000000001</v>
          </cell>
        </row>
        <row r="859">
          <cell r="F859">
            <v>13470.720000000001</v>
          </cell>
        </row>
        <row r="864">
          <cell r="F864">
            <v>13509.470000000001</v>
          </cell>
        </row>
        <row r="871">
          <cell r="F871">
            <v>13470.720000000001</v>
          </cell>
        </row>
        <row r="876">
          <cell r="F876">
            <v>13509.470000000001</v>
          </cell>
        </row>
        <row r="890">
          <cell r="F890">
            <v>12467.96</v>
          </cell>
        </row>
        <row r="895">
          <cell r="F895">
            <v>11977.32</v>
          </cell>
        </row>
        <row r="902">
          <cell r="F902">
            <v>12727.3</v>
          </cell>
        </row>
        <row r="907">
          <cell r="F907">
            <v>12771.08</v>
          </cell>
        </row>
        <row r="920">
          <cell r="F920">
            <v>14456.350000000002</v>
          </cell>
        </row>
        <row r="925">
          <cell r="F925">
            <v>14936.05</v>
          </cell>
        </row>
        <row r="931">
          <cell r="F931">
            <v>14866.76</v>
          </cell>
        </row>
        <row r="936">
          <cell r="F936">
            <v>14936.05</v>
          </cell>
        </row>
        <row r="949">
          <cell r="F949">
            <v>16402.82</v>
          </cell>
        </row>
        <row r="954">
          <cell r="F954">
            <v>16710.8</v>
          </cell>
        </row>
        <row r="960">
          <cell r="F960">
            <v>16666.309999999998</v>
          </cell>
        </row>
        <row r="965">
          <cell r="F965">
            <v>16710.8</v>
          </cell>
        </row>
        <row r="978">
          <cell r="F978">
            <v>12992.96</v>
          </cell>
        </row>
        <row r="983">
          <cell r="F983">
            <v>13238.03</v>
          </cell>
        </row>
        <row r="989">
          <cell r="F989">
            <v>13202.630000000001</v>
          </cell>
        </row>
        <row r="994">
          <cell r="F994">
            <v>13238.03</v>
          </cell>
        </row>
        <row r="1008">
          <cell r="F1008">
            <v>13399.240000000002</v>
          </cell>
        </row>
        <row r="1013">
          <cell r="F1013">
            <v>13667.529999999999</v>
          </cell>
        </row>
        <row r="1019">
          <cell r="F1019">
            <v>13399.24</v>
          </cell>
        </row>
        <row r="1024">
          <cell r="F1024">
            <v>13667.529999999999</v>
          </cell>
        </row>
        <row r="1031">
          <cell r="F1031">
            <v>13628.779999999999</v>
          </cell>
        </row>
        <row r="1036">
          <cell r="F1036">
            <v>13667.529999999999</v>
          </cell>
        </row>
        <row r="1043">
          <cell r="F1043">
            <v>13628.779999999999</v>
          </cell>
        </row>
        <row r="1048">
          <cell r="F1048">
            <v>13667.529999999999</v>
          </cell>
        </row>
        <row r="1062">
          <cell r="F1062">
            <v>12626.02</v>
          </cell>
        </row>
        <row r="1067">
          <cell r="F1067">
            <v>12135.380000000001</v>
          </cell>
        </row>
        <row r="1074">
          <cell r="F1074">
            <v>12885.36</v>
          </cell>
        </row>
        <row r="1079">
          <cell r="F1079">
            <v>12929.14</v>
          </cell>
        </row>
        <row r="1092">
          <cell r="F1092">
            <v>14591.780000000002</v>
          </cell>
        </row>
        <row r="1097">
          <cell r="F1097">
            <v>15071.48</v>
          </cell>
        </row>
        <row r="1103">
          <cell r="F1103">
            <v>15002.19</v>
          </cell>
        </row>
        <row r="1108">
          <cell r="F1108">
            <v>15071.48</v>
          </cell>
        </row>
        <row r="1121">
          <cell r="F1121">
            <v>16664.399999999998</v>
          </cell>
        </row>
        <row r="1126">
          <cell r="F1126">
            <v>16972.379999999997</v>
          </cell>
        </row>
        <row r="1132">
          <cell r="F1132">
            <v>16927.89</v>
          </cell>
        </row>
        <row r="1137">
          <cell r="F1137">
            <v>16972.379999999997</v>
          </cell>
        </row>
        <row r="1150">
          <cell r="F1150">
            <v>13254.539999999999</v>
          </cell>
        </row>
        <row r="1155">
          <cell r="F1155">
            <v>13499.61</v>
          </cell>
        </row>
        <row r="1161">
          <cell r="F1161">
            <v>13464.21</v>
          </cell>
        </row>
        <row r="1166">
          <cell r="F1166">
            <v>13499.61</v>
          </cell>
        </row>
        <row r="1180">
          <cell r="F1180">
            <v>13660.82</v>
          </cell>
        </row>
        <row r="1185">
          <cell r="F1185">
            <v>13929.11</v>
          </cell>
        </row>
        <row r="1191">
          <cell r="F1191">
            <v>13660.82</v>
          </cell>
        </row>
        <row r="1196">
          <cell r="F1196">
            <v>13929.11</v>
          </cell>
        </row>
        <row r="1203">
          <cell r="F1203">
            <v>13890.36</v>
          </cell>
        </row>
        <row r="1208">
          <cell r="F1208">
            <v>13929.11</v>
          </cell>
        </row>
        <row r="1215">
          <cell r="F1215">
            <v>13890.36</v>
          </cell>
        </row>
        <row r="1220">
          <cell r="F1220">
            <v>13929.11</v>
          </cell>
        </row>
        <row r="1234">
          <cell r="F1234">
            <v>12887.599999999999</v>
          </cell>
        </row>
        <row r="1239">
          <cell r="F1239">
            <v>12396.96</v>
          </cell>
        </row>
        <row r="1246">
          <cell r="F1246">
            <v>13146.939999999999</v>
          </cell>
        </row>
        <row r="1251">
          <cell r="F1251">
            <v>13190.72</v>
          </cell>
        </row>
        <row r="1264">
          <cell r="F1264">
            <v>14853.36</v>
          </cell>
        </row>
        <row r="1269">
          <cell r="F1269">
            <v>15333.06</v>
          </cell>
        </row>
        <row r="1275">
          <cell r="F1275">
            <v>15263.77</v>
          </cell>
        </row>
        <row r="1280">
          <cell r="F1280">
            <v>15333.06</v>
          </cell>
        </row>
        <row r="1295">
          <cell r="F1295">
            <v>12646.11</v>
          </cell>
        </row>
        <row r="1307">
          <cell r="F1307">
            <v>12866.81</v>
          </cell>
        </row>
        <row r="1343">
          <cell r="F1343">
            <v>10926.86</v>
          </cell>
        </row>
        <row r="1355">
          <cell r="F1355">
            <v>11147.56</v>
          </cell>
        </row>
        <row r="1371">
          <cell r="F1371">
            <v>25487.59</v>
          </cell>
        </row>
        <row r="1384">
          <cell r="F1384">
            <v>25708.29</v>
          </cell>
        </row>
        <row r="1397">
          <cell r="F1397">
            <v>19088.740000000002</v>
          </cell>
        </row>
        <row r="1410">
          <cell r="F1410">
            <v>19309.440000000002</v>
          </cell>
        </row>
        <row r="1448">
          <cell r="F1448">
            <v>16184.390000000001</v>
          </cell>
        </row>
        <row r="1460">
          <cell r="F1460">
            <v>16405.09</v>
          </cell>
        </row>
        <row r="1473">
          <cell r="F1473">
            <v>28064.53</v>
          </cell>
        </row>
        <row r="1486">
          <cell r="F1486">
            <v>21665.68</v>
          </cell>
        </row>
        <row r="1498">
          <cell r="F1498">
            <v>18761.330000000002</v>
          </cell>
        </row>
        <row r="1513">
          <cell r="F1513">
            <v>8380.77</v>
          </cell>
        </row>
        <row r="1517">
          <cell r="F1517">
            <v>8380.77</v>
          </cell>
        </row>
        <row r="1522">
          <cell r="F1522">
            <v>8520.83</v>
          </cell>
        </row>
        <row r="1527">
          <cell r="F1527">
            <v>8520.83</v>
          </cell>
        </row>
        <row r="1539">
          <cell r="F1539">
            <v>7299.48</v>
          </cell>
        </row>
        <row r="1543">
          <cell r="F1543">
            <v>7299.48</v>
          </cell>
        </row>
        <row r="1548">
          <cell r="F1548">
            <v>7414.67</v>
          </cell>
        </row>
        <row r="1553">
          <cell r="F1553">
            <v>7414.67</v>
          </cell>
        </row>
        <row r="1565">
          <cell r="F1565">
            <v>10680.16</v>
          </cell>
        </row>
        <row r="1569">
          <cell r="F1569">
            <v>10680.16</v>
          </cell>
        </row>
        <row r="1574">
          <cell r="F1574">
            <v>10820.220000000001</v>
          </cell>
        </row>
        <row r="1579">
          <cell r="F1579">
            <v>10820.220000000001</v>
          </cell>
        </row>
        <row r="1591">
          <cell r="F1591">
            <v>9598.869999999999</v>
          </cell>
        </row>
        <row r="1595">
          <cell r="F1595">
            <v>9598.8700000000008</v>
          </cell>
        </row>
        <row r="1600">
          <cell r="F1600">
            <v>9714.06</v>
          </cell>
        </row>
        <row r="1605">
          <cell r="F1605">
            <v>9714.06</v>
          </cell>
        </row>
        <row r="1621">
          <cell r="F1621">
            <v>14802.09</v>
          </cell>
        </row>
        <row r="1625">
          <cell r="F1625">
            <v>14802.09</v>
          </cell>
        </row>
        <row r="1630">
          <cell r="F1630">
            <v>14941.89</v>
          </cell>
        </row>
        <row r="1635">
          <cell r="F1635">
            <v>14941.89</v>
          </cell>
        </row>
        <row r="1648">
          <cell r="F1648">
            <v>14960.150000000001</v>
          </cell>
        </row>
        <row r="1652">
          <cell r="F1652">
            <v>14960.15</v>
          </cell>
        </row>
        <row r="1657">
          <cell r="F1657">
            <v>15099.95</v>
          </cell>
        </row>
        <row r="1662">
          <cell r="F1662">
            <v>15099.95</v>
          </cell>
        </row>
        <row r="1675">
          <cell r="F1675">
            <v>15221.73</v>
          </cell>
        </row>
        <row r="1679">
          <cell r="F1679">
            <v>15221.73</v>
          </cell>
        </row>
        <row r="1684">
          <cell r="F1684">
            <v>15361.53</v>
          </cell>
        </row>
        <row r="1689">
          <cell r="F1689">
            <v>15361.53</v>
          </cell>
        </row>
        <row r="1702">
          <cell r="F1702">
            <v>12270.74</v>
          </cell>
        </row>
        <row r="1706">
          <cell r="F1706">
            <v>12270.74</v>
          </cell>
        </row>
        <row r="1711">
          <cell r="F1711">
            <v>12375.720000000001</v>
          </cell>
        </row>
        <row r="1716">
          <cell r="F1716">
            <v>12375.720000000001</v>
          </cell>
        </row>
        <row r="1729">
          <cell r="F1729">
            <v>12428.8</v>
          </cell>
        </row>
        <row r="1733">
          <cell r="F1733">
            <v>12428.800000000001</v>
          </cell>
        </row>
        <row r="1738">
          <cell r="F1738">
            <v>12533.78</v>
          </cell>
        </row>
        <row r="1743">
          <cell r="F1743">
            <v>12533.78</v>
          </cell>
        </row>
        <row r="1756">
          <cell r="F1756">
            <v>16983.34</v>
          </cell>
        </row>
        <row r="1760">
          <cell r="F1760">
            <v>16983.34</v>
          </cell>
        </row>
        <row r="1765">
          <cell r="F1765">
            <v>17356.36</v>
          </cell>
        </row>
        <row r="1770">
          <cell r="F1770">
            <v>17356.36</v>
          </cell>
        </row>
        <row r="1783">
          <cell r="F1783">
            <v>13814.14</v>
          </cell>
        </row>
        <row r="1787">
          <cell r="F1787">
            <v>13814.140000000001</v>
          </cell>
        </row>
        <row r="1792">
          <cell r="F1792">
            <v>14000.650000000001</v>
          </cell>
        </row>
        <row r="1797">
          <cell r="F1797">
            <v>14000.650000000001</v>
          </cell>
        </row>
        <row r="1810">
          <cell r="F1810">
            <v>17244.919999999998</v>
          </cell>
        </row>
        <row r="1814">
          <cell r="F1814">
            <v>17244.920000000002</v>
          </cell>
        </row>
        <row r="1819">
          <cell r="F1819">
            <v>17617.940000000002</v>
          </cell>
        </row>
        <row r="1824">
          <cell r="F1824">
            <v>17617.940000000002</v>
          </cell>
        </row>
        <row r="1837">
          <cell r="F1837">
            <v>14075.719999999998</v>
          </cell>
        </row>
        <row r="1841">
          <cell r="F1841">
            <v>14075.720000000001</v>
          </cell>
        </row>
        <row r="1846">
          <cell r="F1846">
            <v>14262.23</v>
          </cell>
        </row>
        <row r="1851">
          <cell r="F1851">
            <v>14262.23</v>
          </cell>
        </row>
        <row r="1866">
          <cell r="F1866">
            <v>14648.619999999999</v>
          </cell>
        </row>
        <row r="1871">
          <cell r="F1871">
            <v>14648.619999999999</v>
          </cell>
        </row>
        <row r="1876">
          <cell r="F1876">
            <v>14648.619999999999</v>
          </cell>
        </row>
        <row r="1881">
          <cell r="F1881">
            <v>14648.619999999999</v>
          </cell>
        </row>
        <row r="1885">
          <cell r="F1885">
            <v>14591.769999999999</v>
          </cell>
        </row>
        <row r="1890">
          <cell r="F1890">
            <v>14591.769999999999</v>
          </cell>
        </row>
        <row r="1896">
          <cell r="F1896">
            <v>14591.769999999999</v>
          </cell>
        </row>
        <row r="1901">
          <cell r="F1901">
            <v>14591.769999999999</v>
          </cell>
        </row>
        <row r="1913">
          <cell r="F1913">
            <v>16948.009999999998</v>
          </cell>
        </row>
        <row r="1918">
          <cell r="F1918">
            <v>16948.010000000002</v>
          </cell>
        </row>
        <row r="1923">
          <cell r="F1923">
            <v>16948.010000000002</v>
          </cell>
        </row>
        <row r="1928">
          <cell r="F1928">
            <v>16948.010000000002</v>
          </cell>
        </row>
        <row r="1940">
          <cell r="F1940">
            <v>17106.07</v>
          </cell>
        </row>
        <row r="1945">
          <cell r="F1945">
            <v>17106.07</v>
          </cell>
        </row>
        <row r="1950">
          <cell r="F1950">
            <v>17106.07</v>
          </cell>
        </row>
        <row r="1955">
          <cell r="F1955">
            <v>17106.07</v>
          </cell>
        </row>
        <row r="1967">
          <cell r="F1967">
            <v>17367.649999999998</v>
          </cell>
        </row>
        <row r="1972">
          <cell r="F1972">
            <v>17367.650000000001</v>
          </cell>
        </row>
        <row r="1977">
          <cell r="F1977">
            <v>17367.650000000001</v>
          </cell>
        </row>
        <row r="1982">
          <cell r="F1982">
            <v>17367.650000000001</v>
          </cell>
        </row>
        <row r="1998">
          <cell r="F1998">
            <v>12271.2</v>
          </cell>
        </row>
        <row r="2004">
          <cell r="F2004">
            <v>12558.26</v>
          </cell>
        </row>
        <row r="2017">
          <cell r="F2017">
            <v>9874.07</v>
          </cell>
        </row>
        <row r="2023">
          <cell r="F2023">
            <v>10094.75</v>
          </cell>
        </row>
        <row r="2036">
          <cell r="F2036">
            <v>9508.7599999999984</v>
          </cell>
        </row>
        <row r="2042">
          <cell r="F2042">
            <v>9753.3100000000013</v>
          </cell>
        </row>
        <row r="2056">
          <cell r="F2056">
            <v>8107.4699999999993</v>
          </cell>
        </row>
        <row r="2061">
          <cell r="F2061">
            <v>8107.4699999999993</v>
          </cell>
        </row>
        <row r="2068">
          <cell r="F2068">
            <v>8295.43</v>
          </cell>
        </row>
        <row r="2081">
          <cell r="F2081">
            <v>14570.59</v>
          </cell>
        </row>
        <row r="2086">
          <cell r="F2086">
            <v>14906.109999999999</v>
          </cell>
        </row>
        <row r="2092">
          <cell r="F2092">
            <v>14857.65</v>
          </cell>
        </row>
        <row r="2098">
          <cell r="F2098">
            <v>14906.109999999999</v>
          </cell>
        </row>
        <row r="2111">
          <cell r="F2111">
            <v>12173.46</v>
          </cell>
        </row>
        <row r="2116">
          <cell r="F2116">
            <v>12431.4</v>
          </cell>
        </row>
        <row r="2122">
          <cell r="F2122">
            <v>12394.14</v>
          </cell>
        </row>
        <row r="2128">
          <cell r="F2128">
            <v>12431.4</v>
          </cell>
        </row>
        <row r="2141">
          <cell r="F2141">
            <v>11808.15</v>
          </cell>
        </row>
        <row r="2146">
          <cell r="F2146">
            <v>12093.99</v>
          </cell>
        </row>
        <row r="2152">
          <cell r="F2152">
            <v>12052.7</v>
          </cell>
        </row>
        <row r="2158">
          <cell r="F2158">
            <v>12093.99</v>
          </cell>
        </row>
        <row r="2172">
          <cell r="F2172">
            <v>10406.86</v>
          </cell>
        </row>
        <row r="2177">
          <cell r="F2177">
            <v>10626.55</v>
          </cell>
        </row>
        <row r="2184">
          <cell r="F2184">
            <v>10594.82</v>
          </cell>
        </row>
        <row r="2191">
          <cell r="F2191">
            <v>10626.55</v>
          </cell>
        </row>
        <row r="2198">
          <cell r="F2198">
            <v>10594.82</v>
          </cell>
        </row>
        <row r="2205">
          <cell r="F2205">
            <v>10626.55</v>
          </cell>
        </row>
        <row r="2218">
          <cell r="F2218">
            <v>14728.650000000001</v>
          </cell>
        </row>
        <row r="2223">
          <cell r="F2223">
            <v>15064.17</v>
          </cell>
        </row>
        <row r="2229">
          <cell r="F2229">
            <v>15015.710000000001</v>
          </cell>
        </row>
        <row r="2235">
          <cell r="F2235">
            <v>15064.17</v>
          </cell>
        </row>
        <row r="2248">
          <cell r="F2248">
            <v>12331.52</v>
          </cell>
        </row>
        <row r="2253">
          <cell r="F2253">
            <v>12589.46</v>
          </cell>
        </row>
        <row r="2259">
          <cell r="F2259">
            <v>12552.199999999999</v>
          </cell>
        </row>
        <row r="2265">
          <cell r="F2265">
            <v>12589.46</v>
          </cell>
        </row>
        <row r="2278">
          <cell r="F2278">
            <v>11966.21</v>
          </cell>
        </row>
        <row r="2283">
          <cell r="F2283">
            <v>12252.05</v>
          </cell>
        </row>
        <row r="2289">
          <cell r="F2289">
            <v>12210.76</v>
          </cell>
        </row>
        <row r="2295">
          <cell r="F2295">
            <v>12252.05</v>
          </cell>
        </row>
        <row r="2309">
          <cell r="F2309">
            <v>10564.919999999998</v>
          </cell>
        </row>
        <row r="2314">
          <cell r="F2314">
            <v>10784.61</v>
          </cell>
        </row>
        <row r="2321">
          <cell r="F2321">
            <v>10752.88</v>
          </cell>
        </row>
        <row r="2328">
          <cell r="F2328">
            <v>10784.61</v>
          </cell>
        </row>
        <row r="2335">
          <cell r="F2335">
            <v>10752.88</v>
          </cell>
        </row>
        <row r="2342">
          <cell r="F2342">
            <v>10784.61</v>
          </cell>
        </row>
        <row r="2355">
          <cell r="F2355">
            <v>14990.23</v>
          </cell>
        </row>
        <row r="2360">
          <cell r="F2360">
            <v>15325.75</v>
          </cell>
        </row>
        <row r="2366">
          <cell r="F2366">
            <v>15277.29</v>
          </cell>
        </row>
        <row r="2372">
          <cell r="F2372">
            <v>15325.75</v>
          </cell>
        </row>
        <row r="2385">
          <cell r="F2385">
            <v>12593.099999999999</v>
          </cell>
        </row>
        <row r="2390">
          <cell r="F2390">
            <v>12851.039999999999</v>
          </cell>
        </row>
        <row r="2396">
          <cell r="F2396">
            <v>12813.779999999999</v>
          </cell>
        </row>
        <row r="2402">
          <cell r="F2402">
            <v>13023.46</v>
          </cell>
        </row>
        <row r="2415">
          <cell r="F2415">
            <v>12227.789999999999</v>
          </cell>
        </row>
        <row r="2420">
          <cell r="F2420">
            <v>12513.630000000001</v>
          </cell>
        </row>
        <row r="2426">
          <cell r="F2426">
            <v>12472.34</v>
          </cell>
        </row>
        <row r="2432">
          <cell r="F2432">
            <v>12513.630000000001</v>
          </cell>
        </row>
        <row r="2446">
          <cell r="F2446">
            <v>10826.5</v>
          </cell>
        </row>
        <row r="2451">
          <cell r="F2451">
            <v>11046.189999999999</v>
          </cell>
        </row>
        <row r="2458">
          <cell r="F2458">
            <v>11014.46</v>
          </cell>
        </row>
        <row r="2465">
          <cell r="F2465">
            <v>11046.189999999999</v>
          </cell>
        </row>
        <row r="2472">
          <cell r="F2472">
            <v>11014.46</v>
          </cell>
        </row>
        <row r="2479">
          <cell r="F2479">
            <v>11046.189999999999</v>
          </cell>
        </row>
        <row r="2494">
          <cell r="F2494">
            <v>13004.73</v>
          </cell>
        </row>
        <row r="2506">
          <cell r="F2506">
            <v>13225.429999999998</v>
          </cell>
        </row>
        <row r="2517">
          <cell r="F2517">
            <v>12389.56</v>
          </cell>
        </row>
        <row r="2528">
          <cell r="F2528">
            <v>12610.259999999998</v>
          </cell>
        </row>
        <row r="2543">
          <cell r="F2543">
            <v>10999.22</v>
          </cell>
        </row>
        <row r="2547">
          <cell r="F2547">
            <v>10999.22</v>
          </cell>
        </row>
        <row r="2552">
          <cell r="F2552">
            <v>11142.210000000001</v>
          </cell>
        </row>
        <row r="2557">
          <cell r="F2557">
            <v>11142.210000000001</v>
          </cell>
        </row>
        <row r="2569">
          <cell r="F2569">
            <v>10037.769999999999</v>
          </cell>
        </row>
        <row r="2573">
          <cell r="F2573">
            <v>10037.769999999999</v>
          </cell>
        </row>
        <row r="2578">
          <cell r="F2578">
            <v>10156.969999999999</v>
          </cell>
        </row>
        <row r="2583">
          <cell r="F2583">
            <v>10156.969999999999</v>
          </cell>
        </row>
        <row r="2595">
          <cell r="F2595">
            <v>13298.61</v>
          </cell>
        </row>
        <row r="2599">
          <cell r="F2599">
            <v>13298.61</v>
          </cell>
        </row>
        <row r="2604">
          <cell r="F2604">
            <v>13441.6</v>
          </cell>
        </row>
        <row r="2621">
          <cell r="F2621">
            <v>11941.39</v>
          </cell>
        </row>
        <row r="2625">
          <cell r="F2625">
            <v>11941.39</v>
          </cell>
        </row>
        <row r="2630">
          <cell r="F2630">
            <v>12060.59</v>
          </cell>
        </row>
        <row r="2635">
          <cell r="F2635">
            <v>12060.59</v>
          </cell>
        </row>
        <row r="2645">
          <cell r="F2645">
            <v>4099.8999999999996</v>
          </cell>
        </row>
        <row r="2652">
          <cell r="F2652">
            <v>4099.8999999999996</v>
          </cell>
        </row>
        <row r="2659">
          <cell r="F2659">
            <v>4233.6499999999996</v>
          </cell>
        </row>
        <row r="2666">
          <cell r="F2666">
            <v>4233.6499999999996</v>
          </cell>
        </row>
        <row r="2673">
          <cell r="F2673">
            <v>3594.8599999999997</v>
          </cell>
        </row>
        <row r="2680">
          <cell r="F2680">
            <v>3594.8599999999997</v>
          </cell>
        </row>
        <row r="2687">
          <cell r="F2687">
            <v>3698.89</v>
          </cell>
        </row>
        <row r="2694">
          <cell r="F2694">
            <v>3698.89</v>
          </cell>
        </row>
        <row r="2701">
          <cell r="F2701">
            <v>6718.7</v>
          </cell>
        </row>
        <row r="2708">
          <cell r="F2708">
            <v>6718.7</v>
          </cell>
        </row>
        <row r="2715">
          <cell r="F2715">
            <v>6902.2599999999993</v>
          </cell>
        </row>
        <row r="2722">
          <cell r="F2722">
            <v>6902.2599999999993</v>
          </cell>
        </row>
        <row r="2729">
          <cell r="F2729">
            <v>6213.66</v>
          </cell>
        </row>
        <row r="2736">
          <cell r="F2736">
            <v>6213.66</v>
          </cell>
        </row>
        <row r="2743">
          <cell r="F2743">
            <v>6367.5</v>
          </cell>
        </row>
        <row r="2750">
          <cell r="F2750">
            <v>6367.5</v>
          </cell>
        </row>
        <row r="2757">
          <cell r="F2757">
            <v>6932.74</v>
          </cell>
        </row>
        <row r="2764">
          <cell r="F2764">
            <v>6932.74</v>
          </cell>
        </row>
        <row r="2771">
          <cell r="F2771">
            <v>7066.49</v>
          </cell>
        </row>
        <row r="2778">
          <cell r="F2778">
            <v>7066.49</v>
          </cell>
        </row>
        <row r="2785">
          <cell r="F2785">
            <v>6427.7</v>
          </cell>
        </row>
        <row r="2792">
          <cell r="F2792">
            <v>6427.7</v>
          </cell>
        </row>
        <row r="2799">
          <cell r="F2799">
            <v>6531.73</v>
          </cell>
        </row>
        <row r="2806">
          <cell r="F2806">
            <v>6531.73</v>
          </cell>
        </row>
        <row r="2813">
          <cell r="F2813">
            <v>7090.7999999999993</v>
          </cell>
        </row>
        <row r="2820">
          <cell r="F2820">
            <v>7090.7999999999993</v>
          </cell>
        </row>
        <row r="2827">
          <cell r="F2827">
            <v>7224.5499999999993</v>
          </cell>
        </row>
        <row r="2834">
          <cell r="F2834">
            <v>7224.5499999999993</v>
          </cell>
        </row>
        <row r="2841">
          <cell r="F2841">
            <v>6585.7599999999993</v>
          </cell>
        </row>
        <row r="2848">
          <cell r="F2848">
            <v>6585.7599999999993</v>
          </cell>
        </row>
        <row r="2855">
          <cell r="F2855">
            <v>6689.7899999999991</v>
          </cell>
        </row>
        <row r="2862">
          <cell r="F2862">
            <v>6689.7899999999991</v>
          </cell>
        </row>
        <row r="2869">
          <cell r="F2869">
            <v>7352.3799999999992</v>
          </cell>
        </row>
        <row r="2876">
          <cell r="F2876">
            <v>7352.3799999999992</v>
          </cell>
        </row>
        <row r="2883">
          <cell r="F2883">
            <v>7486.1299999999992</v>
          </cell>
        </row>
        <row r="2890">
          <cell r="F2890">
            <v>7486.1299999999992</v>
          </cell>
        </row>
        <row r="2897">
          <cell r="F2897">
            <v>6847.3399999999992</v>
          </cell>
        </row>
        <row r="2904">
          <cell r="F2904">
            <v>6847.3399999999992</v>
          </cell>
        </row>
        <row r="2911">
          <cell r="F2911">
            <v>6951.369999999999</v>
          </cell>
        </row>
        <row r="2918">
          <cell r="F2918">
            <v>6951.369999999999</v>
          </cell>
        </row>
        <row r="2928">
          <cell r="F2928">
            <v>8730.48</v>
          </cell>
        </row>
        <row r="2935">
          <cell r="F2935">
            <v>8730.48</v>
          </cell>
        </row>
        <row r="2942">
          <cell r="F2942">
            <v>8970.0299999999988</v>
          </cell>
        </row>
        <row r="2949">
          <cell r="F2949">
            <v>8970.0299999999988</v>
          </cell>
        </row>
        <row r="2956">
          <cell r="F2956">
            <v>8888.5399999999991</v>
          </cell>
        </row>
        <row r="2963">
          <cell r="F2963">
            <v>8888.5399999999991</v>
          </cell>
        </row>
        <row r="2970">
          <cell r="F2970">
            <v>9128.09</v>
          </cell>
        </row>
        <row r="2977">
          <cell r="F2977">
            <v>9128.09</v>
          </cell>
        </row>
        <row r="2984">
          <cell r="F2984">
            <v>9150.119999999999</v>
          </cell>
        </row>
        <row r="2991">
          <cell r="F2991">
            <v>9150.119999999999</v>
          </cell>
        </row>
        <row r="2998">
          <cell r="F2998">
            <v>9389.6699999999983</v>
          </cell>
        </row>
        <row r="3005">
          <cell r="F3005">
            <v>9389.6699999999983</v>
          </cell>
        </row>
        <row r="3014">
          <cell r="F3014">
            <v>3799.12</v>
          </cell>
        </row>
        <row r="3019">
          <cell r="F3019">
            <v>3402.5299999999997</v>
          </cell>
        </row>
        <row r="3024">
          <cell r="F3024">
            <v>3641.09</v>
          </cell>
        </row>
        <row r="3029">
          <cell r="F3029">
            <v>3180.83</v>
          </cell>
        </row>
        <row r="3035">
          <cell r="F3035">
            <v>5044.6399999999994</v>
          </cell>
        </row>
        <row r="3041">
          <cell r="F3041">
            <v>4116.34</v>
          </cell>
        </row>
        <row r="3047">
          <cell r="F3047">
            <v>3653.96</v>
          </cell>
        </row>
        <row r="3053">
          <cell r="F3053">
            <v>3903.52</v>
          </cell>
        </row>
        <row r="3058">
          <cell r="F3058">
            <v>3506.93</v>
          </cell>
        </row>
        <row r="3063">
          <cell r="F3063">
            <v>3213.37</v>
          </cell>
        </row>
        <row r="3068">
          <cell r="F3068">
            <v>2960.25</v>
          </cell>
        </row>
        <row r="3074">
          <cell r="F3074">
            <v>6417.92</v>
          </cell>
        </row>
        <row r="3079">
          <cell r="F3079">
            <v>6021.33</v>
          </cell>
        </row>
        <row r="3084">
          <cell r="F3084">
            <v>5727.77</v>
          </cell>
        </row>
        <row r="3089">
          <cell r="F3089">
            <v>5474.65</v>
          </cell>
        </row>
        <row r="3095">
          <cell r="F3095">
            <v>6631.96</v>
          </cell>
        </row>
        <row r="3100">
          <cell r="F3100">
            <v>6235.37</v>
          </cell>
        </row>
        <row r="3105">
          <cell r="F3105">
            <v>5941.81</v>
          </cell>
        </row>
        <row r="3110">
          <cell r="F3110">
            <v>5688.6900000000005</v>
          </cell>
        </row>
        <row r="3115">
          <cell r="F3115">
            <v>6099.87</v>
          </cell>
        </row>
        <row r="3120">
          <cell r="F3120">
            <v>5846.75</v>
          </cell>
        </row>
        <row r="3125">
          <cell r="F3125">
            <v>6361.45</v>
          </cell>
        </row>
        <row r="3130">
          <cell r="F3130">
            <v>6108.33</v>
          </cell>
        </row>
        <row r="3138">
          <cell r="F3138">
            <v>4446.01</v>
          </cell>
        </row>
        <row r="3143">
          <cell r="F3143">
            <v>4495.82</v>
          </cell>
        </row>
        <row r="3148">
          <cell r="F3148">
            <v>4660.05</v>
          </cell>
        </row>
        <row r="3153">
          <cell r="F3153">
            <v>4818.1099999999997</v>
          </cell>
        </row>
        <row r="3158">
          <cell r="F3158">
            <v>5079.6899999999996</v>
          </cell>
        </row>
        <row r="3163">
          <cell r="F3163">
            <v>5194.53</v>
          </cell>
        </row>
        <row r="3168">
          <cell r="F3168">
            <v>5334.89</v>
          </cell>
        </row>
        <row r="3173">
          <cell r="F3173">
            <v>5424.21</v>
          </cell>
        </row>
        <row r="3178">
          <cell r="F3178">
            <v>5551.81</v>
          </cell>
        </row>
        <row r="3183">
          <cell r="F3183">
            <v>5877.19</v>
          </cell>
        </row>
        <row r="3188">
          <cell r="F3188">
            <v>6208.95</v>
          </cell>
        </row>
        <row r="3193">
          <cell r="F3193">
            <v>6591.75</v>
          </cell>
        </row>
        <row r="3213">
          <cell r="F3213">
            <v>445.65</v>
          </cell>
        </row>
        <row r="3246">
          <cell r="F3246">
            <v>508.35999999999996</v>
          </cell>
        </row>
        <row r="3253">
          <cell r="F3253">
            <v>599.29999999999995</v>
          </cell>
        </row>
        <row r="3262">
          <cell r="F3262">
            <v>257.04000000000002</v>
          </cell>
        </row>
        <row r="3274">
          <cell r="F3274">
            <v>443.93</v>
          </cell>
        </row>
        <row r="3281">
          <cell r="F3281">
            <v>2828.46</v>
          </cell>
        </row>
        <row r="3288">
          <cell r="F3288">
            <v>2783.58</v>
          </cell>
        </row>
        <row r="3295">
          <cell r="F3295">
            <v>3041.4799999999996</v>
          </cell>
        </row>
        <row r="3302">
          <cell r="F3302">
            <v>3332.57</v>
          </cell>
        </row>
        <row r="3309">
          <cell r="F3309">
            <v>3131.94</v>
          </cell>
        </row>
        <row r="3316">
          <cell r="F3316">
            <v>3384.25</v>
          </cell>
        </row>
        <row r="3325">
          <cell r="F3325">
            <v>149.44999999999999</v>
          </cell>
        </row>
        <row r="3331">
          <cell r="F3331">
            <v>147.63</v>
          </cell>
        </row>
        <row r="3344">
          <cell r="F3344">
            <v>446.21999999999997</v>
          </cell>
        </row>
        <row r="3355">
          <cell r="F3355">
            <v>598.08999999999992</v>
          </cell>
        </row>
        <row r="3366">
          <cell r="F3366">
            <v>840.07999999999993</v>
          </cell>
        </row>
        <row r="3377">
          <cell r="F3377">
            <v>985.56999999999994</v>
          </cell>
        </row>
        <row r="3388">
          <cell r="F3388">
            <v>782.72</v>
          </cell>
        </row>
        <row r="3399">
          <cell r="F3399">
            <v>1279.9100000000001</v>
          </cell>
        </row>
        <row r="3410">
          <cell r="F3410">
            <v>881.84</v>
          </cell>
        </row>
        <row r="3421">
          <cell r="F3421">
            <v>663.46</v>
          </cell>
        </row>
        <row r="3433">
          <cell r="F3433">
            <v>1177.9299999999998</v>
          </cell>
        </row>
        <row r="3444">
          <cell r="F3444">
            <v>783.66</v>
          </cell>
        </row>
        <row r="3454">
          <cell r="F3454">
            <v>530.08000000000004</v>
          </cell>
        </row>
        <row r="3465">
          <cell r="F3465">
            <v>1187.8799999999999</v>
          </cell>
        </row>
        <row r="3476">
          <cell r="F3476">
            <v>764.50999999999988</v>
          </cell>
        </row>
        <row r="3483">
          <cell r="F3483">
            <v>1640.06</v>
          </cell>
        </row>
        <row r="3490">
          <cell r="F3490">
            <v>2336.27</v>
          </cell>
        </row>
        <row r="3497">
          <cell r="F3497">
            <v>2749.63</v>
          </cell>
        </row>
        <row r="3504">
          <cell r="F3504">
            <v>3490.94</v>
          </cell>
        </row>
        <row r="3511">
          <cell r="F3511">
            <v>4859.42</v>
          </cell>
        </row>
        <row r="3518">
          <cell r="F3518">
            <v>5097.6000000000004</v>
          </cell>
        </row>
        <row r="3525">
          <cell r="F3525">
            <v>7269.41</v>
          </cell>
        </row>
        <row r="3555">
          <cell r="F3555">
            <v>14834.079999999996</v>
          </cell>
        </row>
        <row r="3582">
          <cell r="F3582">
            <v>21195.64</v>
          </cell>
        </row>
        <row r="3609">
          <cell r="F3609">
            <v>21264.079999999998</v>
          </cell>
        </row>
        <row r="3635">
          <cell r="F3635">
            <v>8668.8099999999977</v>
          </cell>
        </row>
        <row r="3661">
          <cell r="F3661">
            <v>8907.7699999999986</v>
          </cell>
        </row>
        <row r="3672">
          <cell r="F3672">
            <v>2243.7200000000003</v>
          </cell>
        </row>
        <row r="3683">
          <cell r="F3683">
            <v>2430.8447999999999</v>
          </cell>
        </row>
        <row r="3694">
          <cell r="F3694">
            <v>2280.04</v>
          </cell>
        </row>
        <row r="3709">
          <cell r="F3709">
            <v>31652.219999999998</v>
          </cell>
        </row>
        <row r="3724">
          <cell r="F3724">
            <v>36795.22</v>
          </cell>
        </row>
        <row r="3739">
          <cell r="F3739">
            <v>29928.019999999997</v>
          </cell>
        </row>
        <row r="3759">
          <cell r="F3759">
            <v>66755.100000000006</v>
          </cell>
        </row>
        <row r="3779">
          <cell r="F3779">
            <v>77180.099999999977</v>
          </cell>
        </row>
        <row r="3799">
          <cell r="F3799">
            <v>63260.100000000006</v>
          </cell>
        </row>
        <row r="3809">
          <cell r="F3809">
            <v>383.77</v>
          </cell>
        </row>
        <row r="3819">
          <cell r="F3819">
            <v>1410.4599999999998</v>
          </cell>
        </row>
        <row r="3829">
          <cell r="F3829">
            <v>1606.52</v>
          </cell>
        </row>
        <row r="3862">
          <cell r="F3862">
            <v>1567.48</v>
          </cell>
        </row>
        <row r="3890">
          <cell r="F3890">
            <v>7249.8699999999981</v>
          </cell>
        </row>
        <row r="3918">
          <cell r="F3918">
            <v>7394.7599999999984</v>
          </cell>
        </row>
        <row r="3944">
          <cell r="F3944">
            <v>4222.2199999999993</v>
          </cell>
        </row>
        <row r="3970">
          <cell r="F3970">
            <v>4100.42</v>
          </cell>
        </row>
        <row r="3996">
          <cell r="F3996">
            <v>6285.53</v>
          </cell>
        </row>
        <row r="4022">
          <cell r="F4022">
            <v>6770.25</v>
          </cell>
        </row>
        <row r="4046">
          <cell r="F4046">
            <v>4667.6399999999994</v>
          </cell>
        </row>
        <row r="4071">
          <cell r="F4071">
            <v>3065.4999999999995</v>
          </cell>
        </row>
        <row r="4097">
          <cell r="F4097">
            <v>6766.4399999999987</v>
          </cell>
        </row>
        <row r="4123">
          <cell r="F4123">
            <v>7107.3999999999987</v>
          </cell>
        </row>
        <row r="4150">
          <cell r="F4150">
            <v>7498.079999999999</v>
          </cell>
        </row>
        <row r="4177">
          <cell r="F4177">
            <v>7682.5199999999986</v>
          </cell>
        </row>
        <row r="4203">
          <cell r="F4203">
            <v>2444.04</v>
          </cell>
        </row>
        <row r="4225">
          <cell r="F4225">
            <v>10669.109999999999</v>
          </cell>
        </row>
        <row r="4243">
          <cell r="F4243">
            <v>11780.890000000001</v>
          </cell>
        </row>
        <row r="4265">
          <cell r="F4265">
            <v>18686.77</v>
          </cell>
        </row>
        <row r="4283">
          <cell r="F4283">
            <v>19798.55</v>
          </cell>
        </row>
        <row r="4305">
          <cell r="F4305">
            <v>4723.16</v>
          </cell>
        </row>
        <row r="4314">
          <cell r="F4314">
            <v>5627.74</v>
          </cell>
        </row>
        <row r="4323">
          <cell r="F4323">
            <v>6228.29</v>
          </cell>
        </row>
        <row r="4332">
          <cell r="F4332">
            <v>5425.32</v>
          </cell>
        </row>
        <row r="4355">
          <cell r="F4355">
            <v>2550.13</v>
          </cell>
        </row>
        <row r="4383">
          <cell r="F4383">
            <v>1907.53</v>
          </cell>
        </row>
        <row r="4392">
          <cell r="F4392">
            <v>3165.6</v>
          </cell>
        </row>
        <row r="4397">
          <cell r="F4397">
            <v>1158.49</v>
          </cell>
        </row>
        <row r="4403">
          <cell r="F4403">
            <v>3263.26</v>
          </cell>
        </row>
        <row r="4410">
          <cell r="F4410">
            <v>4867.09</v>
          </cell>
        </row>
        <row r="4415">
          <cell r="F4415">
            <v>1158.49</v>
          </cell>
        </row>
        <row r="4421">
          <cell r="F4421">
            <v>2490.59</v>
          </cell>
        </row>
        <row r="4430">
          <cell r="F4430">
            <v>142.60000000000002</v>
          </cell>
        </row>
        <row r="4436">
          <cell r="F4436">
            <v>60.74</v>
          </cell>
        </row>
        <row r="4443">
          <cell r="F4443">
            <v>179.50000000000003</v>
          </cell>
        </row>
        <row r="4450">
          <cell r="F4450">
            <v>185.45</v>
          </cell>
        </row>
        <row r="4456">
          <cell r="F4456">
            <v>82.98</v>
          </cell>
        </row>
        <row r="4462">
          <cell r="F4462">
            <v>48.959999999999994</v>
          </cell>
        </row>
        <row r="4469">
          <cell r="F4469">
            <v>127.75</v>
          </cell>
        </row>
        <row r="4477">
          <cell r="F4477">
            <v>164.65</v>
          </cell>
        </row>
        <row r="4488">
          <cell r="F4488">
            <v>332.25</v>
          </cell>
        </row>
        <row r="4497">
          <cell r="F4497">
            <v>1384.0999999999997</v>
          </cell>
        </row>
        <row r="4506">
          <cell r="F4506">
            <v>2015.07</v>
          </cell>
        </row>
        <row r="4515">
          <cell r="F4515">
            <v>2120.27</v>
          </cell>
        </row>
        <row r="4524">
          <cell r="F4524">
            <v>1124.0799999999997</v>
          </cell>
        </row>
        <row r="4533">
          <cell r="F4533">
            <v>1245.3699999999999</v>
          </cell>
        </row>
        <row r="4542">
          <cell r="F4542">
            <v>1197.2299999999998</v>
          </cell>
        </row>
        <row r="4551">
          <cell r="F4551">
            <v>1336.6999999999998</v>
          </cell>
        </row>
        <row r="4560">
          <cell r="F4560">
            <v>1336.6999999999998</v>
          </cell>
        </row>
        <row r="4570">
          <cell r="F4570">
            <v>807.08</v>
          </cell>
        </row>
        <row r="4580">
          <cell r="F4580">
            <v>1570.6299999999999</v>
          </cell>
        </row>
        <row r="4589">
          <cell r="F4589">
            <v>1598.69</v>
          </cell>
        </row>
        <row r="4598">
          <cell r="F4598">
            <v>1720.81</v>
          </cell>
        </row>
        <row r="4607">
          <cell r="F4607">
            <v>1378.87</v>
          </cell>
        </row>
        <row r="4616">
          <cell r="F4616">
            <v>919.75000000000011</v>
          </cell>
        </row>
        <row r="4634">
          <cell r="F4634">
            <v>888.06000000000006</v>
          </cell>
        </row>
        <row r="4643">
          <cell r="F4643">
            <v>530.15000000000009</v>
          </cell>
        </row>
        <row r="4652">
          <cell r="F4652">
            <v>581.23</v>
          </cell>
        </row>
        <row r="4661">
          <cell r="F4661">
            <v>642.17999999999995</v>
          </cell>
        </row>
        <row r="4670">
          <cell r="F4670">
            <v>744.68000000000006</v>
          </cell>
        </row>
        <row r="4679">
          <cell r="F4679">
            <v>765.12000000000012</v>
          </cell>
        </row>
        <row r="4688">
          <cell r="F4688">
            <v>855.21</v>
          </cell>
        </row>
        <row r="4697">
          <cell r="F4697">
            <v>989.65</v>
          </cell>
        </row>
        <row r="4706">
          <cell r="F4706">
            <v>1214.6199999999999</v>
          </cell>
        </row>
        <row r="4715">
          <cell r="F4715">
            <v>786.53000000000009</v>
          </cell>
        </row>
        <row r="4724">
          <cell r="F4724">
            <v>880.90000000000009</v>
          </cell>
        </row>
        <row r="4733">
          <cell r="F4733">
            <v>1021.76</v>
          </cell>
        </row>
        <row r="4742">
          <cell r="F4742">
            <v>1257.4299999999998</v>
          </cell>
        </row>
        <row r="4751">
          <cell r="F4751">
            <v>802.33</v>
          </cell>
        </row>
        <row r="4760">
          <cell r="F4760">
            <v>899.86</v>
          </cell>
        </row>
        <row r="4769">
          <cell r="F4769">
            <v>1045.47</v>
          </cell>
        </row>
        <row r="4778">
          <cell r="F4778">
            <v>1289.04</v>
          </cell>
        </row>
        <row r="4786">
          <cell r="F4786">
            <v>379.84999999999997</v>
          </cell>
        </row>
        <row r="4794">
          <cell r="F4794">
            <v>399.84999999999997</v>
          </cell>
        </row>
        <row r="4803">
          <cell r="F4803">
            <v>407.04999999999995</v>
          </cell>
        </row>
        <row r="4811">
          <cell r="F4811">
            <v>555.74</v>
          </cell>
        </row>
        <row r="4819">
          <cell r="F4819">
            <v>606.12999999999988</v>
          </cell>
        </row>
        <row r="4827">
          <cell r="F4827">
            <v>835.04000000000008</v>
          </cell>
        </row>
        <row r="4834">
          <cell r="F4834">
            <v>291.09000000000003</v>
          </cell>
        </row>
        <row r="4841">
          <cell r="F4841">
            <v>174.27</v>
          </cell>
        </row>
        <row r="4848">
          <cell r="F4848">
            <v>190.11</v>
          </cell>
        </row>
        <row r="4855">
          <cell r="F4855">
            <v>167.70999999999998</v>
          </cell>
        </row>
        <row r="4862">
          <cell r="F4862">
            <v>119.33000000000001</v>
          </cell>
        </row>
        <row r="4866">
          <cell r="F4866">
            <v>38.299999999999997</v>
          </cell>
        </row>
        <row r="4873">
          <cell r="F4873">
            <v>235.58</v>
          </cell>
        </row>
        <row r="4880">
          <cell r="F4880">
            <v>253.87000000000003</v>
          </cell>
        </row>
        <row r="4887">
          <cell r="F4887">
            <v>201.05</v>
          </cell>
        </row>
        <row r="4892">
          <cell r="F4892">
            <v>397.2</v>
          </cell>
        </row>
        <row r="4899">
          <cell r="F4899">
            <v>141.05000000000001</v>
          </cell>
        </row>
        <row r="4906">
          <cell r="F4906">
            <v>124.82</v>
          </cell>
        </row>
        <row r="4913">
          <cell r="F4913">
            <v>152.88999999999999</v>
          </cell>
        </row>
        <row r="4920">
          <cell r="F4920">
            <v>87.58</v>
          </cell>
        </row>
        <row r="4927">
          <cell r="F4927">
            <v>119.19</v>
          </cell>
        </row>
        <row r="4939">
          <cell r="C4939">
            <v>1932.17</v>
          </cell>
          <cell r="F4939">
            <v>3770.9599999999996</v>
          </cell>
        </row>
        <row r="4948">
          <cell r="C4948">
            <v>2674.61</v>
          </cell>
          <cell r="F4948">
            <v>5219.96</v>
          </cell>
        </row>
        <row r="4957">
          <cell r="C4957">
            <v>7906.52</v>
          </cell>
          <cell r="F4957">
            <v>15430.940000000002</v>
          </cell>
        </row>
        <row r="4966">
          <cell r="C4966">
            <v>9292.33</v>
          </cell>
          <cell r="F4966">
            <v>18135.580000000002</v>
          </cell>
        </row>
        <row r="4974">
          <cell r="C4974">
            <v>7466.98</v>
          </cell>
          <cell r="F4974">
            <v>14573.100000000002</v>
          </cell>
        </row>
        <row r="4986">
          <cell r="C4986">
            <v>7328.18</v>
          </cell>
          <cell r="F4986">
            <v>43090.539999999986</v>
          </cell>
        </row>
        <row r="4995">
          <cell r="F4995">
            <v>690.44999999999993</v>
          </cell>
        </row>
        <row r="5002">
          <cell r="F5002">
            <v>753.05</v>
          </cell>
        </row>
        <row r="5008">
          <cell r="F5008">
            <v>583.21</v>
          </cell>
        </row>
        <row r="5015">
          <cell r="F5015">
            <v>639.93000000000006</v>
          </cell>
        </row>
        <row r="5022">
          <cell r="F5022">
            <v>632.46</v>
          </cell>
        </row>
        <row r="5030">
          <cell r="F5030">
            <v>689.48</v>
          </cell>
        </row>
        <row r="5035">
          <cell r="F5035">
            <v>138.81</v>
          </cell>
        </row>
        <row r="5041">
          <cell r="F5041">
            <v>195.53</v>
          </cell>
        </row>
        <row r="5045">
          <cell r="F5045">
            <v>257.2</v>
          </cell>
        </row>
        <row r="5059">
          <cell r="F5059">
            <v>6267.32</v>
          </cell>
        </row>
        <row r="5060">
          <cell r="F5060">
            <v>92.17</v>
          </cell>
        </row>
        <row r="5072">
          <cell r="F5072">
            <v>429.2</v>
          </cell>
        </row>
        <row r="5080">
          <cell r="F5080">
            <v>1339.8</v>
          </cell>
        </row>
        <row r="5086">
          <cell r="F5086">
            <v>977.44</v>
          </cell>
        </row>
        <row r="5093">
          <cell r="F5093">
            <v>1080.3900000000001</v>
          </cell>
        </row>
        <row r="5131">
          <cell r="F5131">
            <v>9027.57</v>
          </cell>
        </row>
        <row r="5155">
          <cell r="F5155">
            <v>8543.32</v>
          </cell>
        </row>
        <row r="5179">
          <cell r="F5179">
            <v>6670.8</v>
          </cell>
        </row>
        <row r="5203">
          <cell r="F5203">
            <v>7916.9099999999989</v>
          </cell>
        </row>
        <row r="5230">
          <cell r="F5230">
            <v>11512.3</v>
          </cell>
        </row>
        <row r="5257">
          <cell r="F5257">
            <v>10905.38</v>
          </cell>
        </row>
        <row r="5284">
          <cell r="F5284">
            <v>8333.09</v>
          </cell>
        </row>
        <row r="5311">
          <cell r="F5311">
            <v>10013.61</v>
          </cell>
        </row>
        <row r="5321">
          <cell r="F5321">
            <v>1025.9699999999998</v>
          </cell>
        </row>
        <row r="5333">
          <cell r="F5333">
            <v>1618.1699999999998</v>
          </cell>
        </row>
        <row r="5344">
          <cell r="F5344">
            <v>1219.45</v>
          </cell>
        </row>
        <row r="5355">
          <cell r="F5355">
            <v>482.20000000000005</v>
          </cell>
        </row>
        <row r="5361">
          <cell r="F5361">
            <v>144.9</v>
          </cell>
        </row>
        <row r="5367">
          <cell r="F5367">
            <v>212.63</v>
          </cell>
        </row>
        <row r="5372">
          <cell r="F5372">
            <v>52.06</v>
          </cell>
        </row>
        <row r="5380">
          <cell r="F5380">
            <v>2648.71</v>
          </cell>
        </row>
        <row r="5386">
          <cell r="F5386">
            <v>2750.06</v>
          </cell>
        </row>
        <row r="5392">
          <cell r="F5392">
            <v>2803.69</v>
          </cell>
        </row>
        <row r="5398">
          <cell r="F5398">
            <v>2818.68</v>
          </cell>
        </row>
        <row r="5404">
          <cell r="F5404">
            <v>1907.6</v>
          </cell>
        </row>
        <row r="5410">
          <cell r="F5410">
            <v>2319.21</v>
          </cell>
        </row>
        <row r="5416">
          <cell r="F5416">
            <v>2198.9</v>
          </cell>
        </row>
      </sheetData>
      <sheetData sheetId="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"/>
      <sheetName val="Hormigon"/>
    </sheetNames>
    <sheetDataSet>
      <sheetData sheetId="0">
        <row r="9">
          <cell r="F9">
            <v>280</v>
          </cell>
        </row>
        <row r="11">
          <cell r="F11">
            <v>1796.9451931716083</v>
          </cell>
        </row>
        <row r="12">
          <cell r="F12">
            <v>1796.9451931716083</v>
          </cell>
        </row>
        <row r="15">
          <cell r="F15">
            <v>45</v>
          </cell>
        </row>
        <row r="16">
          <cell r="F16">
            <v>45</v>
          </cell>
        </row>
        <row r="20">
          <cell r="F20">
            <v>1100</v>
          </cell>
        </row>
        <row r="21">
          <cell r="F21">
            <v>1100</v>
          </cell>
        </row>
        <row r="30">
          <cell r="F30">
            <v>500</v>
          </cell>
        </row>
        <row r="31">
          <cell r="F31">
            <v>500</v>
          </cell>
        </row>
        <row r="39">
          <cell r="F39">
            <v>550</v>
          </cell>
        </row>
        <row r="41">
          <cell r="F41">
            <v>500</v>
          </cell>
        </row>
      </sheetData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molicion de Vadenes Existente"/>
      <sheetName val="Demolicion de Registros Exist."/>
      <sheetName val="Remoción de Carpeta de Rodadura"/>
      <sheetName val="Reposicion C. Rodadura 2,5 pulg"/>
      <sheetName val="Reposicion C. Rodadura 2 pulg."/>
      <sheetName val="Corte Acera Conten p' Imbor "/>
      <sheetName val="Demolicion Aceras y Contenes"/>
      <sheetName val="Corte de Asfalto"/>
      <sheetName val="Demolicion Imbor. Existentes"/>
      <sheetName val="Reposicion Acometidas (AN)"/>
      <sheetName val="Reposicion Acometidas (AP)"/>
      <sheetName val="Uso de bomba"/>
      <sheetName val="Señalizacion y Control de Trans"/>
      <sheetName val="Limpieza continua de obra"/>
      <sheetName val="Limpieza Campamento"/>
      <sheetName val="Limp. Tub. en Tramo"/>
      <sheetName val="Sum. y col. Tub. 60&quot; H.A."/>
      <sheetName val="Sum. y col. Tub. 18&quot; H.A.  "/>
      <sheetName val="Sum. y col. Tub. 42&quot; H.A. "/>
      <sheetName val=" Desbroce Solar Desvio Provisi "/>
      <sheetName val="Reposicion Aceras "/>
      <sheetName val="Reposicion de Contenes"/>
      <sheetName val="Imbornales 3 Parrillas"/>
      <sheetName val="Registro secundario (Pluvial)."/>
      <sheetName val="Registros de 4@5 mts (Pluvial)"/>
      <sheetName val="Registros de 2 @ 3 mts (AN)"/>
      <sheetName val="Registros de 2 @ 3 mts (AP)"/>
      <sheetName val="Sum. y col. Tub. interconexion."/>
      <sheetName val="Sum. y col. Tub. 8&quot; H.S. Agua N"/>
      <sheetName val="Remoción Tub. 24'' H.S.  "/>
      <sheetName val="Remoción Tub. 8&quot; H.S. AN"/>
      <sheetName val="Bote Mat. Exce Reg e Imb"/>
      <sheetName val="Sum. y col. de Mat. de Asiento"/>
      <sheetName val="Sum. y col. de Mat. de base"/>
      <sheetName val="Sum. y col. Relleno Compact."/>
      <sheetName val="Sum. y col de Relleno T. interc"/>
      <sheetName val="Sum. y col. Relleno p'imbornal"/>
      <sheetName val="Sum. y col de Relleno regis."/>
      <sheetName val=" Relleno Compact total "/>
      <sheetName val="Exc. p' Tub. 60&quot; H.A."/>
      <sheetName val="Exc. p' Tub. 42&quot; H.A."/>
      <sheetName val="Exc. p' Tub. interconexión"/>
      <sheetName val="Exc. p' Imbornales"/>
      <sheetName val="Exc. p' Registros "/>
      <sheetName val="Total Exc."/>
      <sheetName val="Presupuesto Reformado"/>
      <sheetName val="CUB-02-comision"/>
      <sheetName val="Datos a Project"/>
      <sheetName val="Hoja1"/>
      <sheetName val="Analisis de Madera"/>
      <sheetName val="Cargas Sociales"/>
      <sheetName val="Tarifas de Alquiler de Equipo"/>
      <sheetName val="Presupuesto Original"/>
      <sheetName val="CUB-02-N-STGO-031-01-01"/>
      <sheetName val="Analisis Unitarios"/>
      <sheetName val="VOLUMETRIA FINAL ETAPA I (2)"/>
      <sheetName val="VOLUMETRIA FINAL ETAPA I"/>
      <sheetName val="VOLUMENES DE CUBICACION FINAL"/>
      <sheetName val="CUB-03-N-STGO-031-FINAL"/>
      <sheetName val="GRAFICO"/>
      <sheetName val="GRAFICO (2)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>
        <row r="15">
          <cell r="L15">
            <v>1.327</v>
          </cell>
        </row>
      </sheetData>
      <sheetData sheetId="48" refreshError="1"/>
      <sheetData sheetId="49" refreshError="1"/>
      <sheetData sheetId="50">
        <row r="29">
          <cell r="G29">
            <v>1.4739668659952441</v>
          </cell>
        </row>
      </sheetData>
      <sheetData sheetId="51">
        <row r="29">
          <cell r="I29">
            <v>3358.9571999999998</v>
          </cell>
        </row>
        <row r="41">
          <cell r="I41">
            <v>3373.7671999999998</v>
          </cell>
        </row>
        <row r="46">
          <cell r="I46">
            <v>1677.0944</v>
          </cell>
        </row>
        <row r="54">
          <cell r="I54">
            <v>3549.4415999999997</v>
          </cell>
        </row>
        <row r="80">
          <cell r="I80">
            <v>2419.6059999999998</v>
          </cell>
        </row>
      </sheetData>
      <sheetData sheetId="52" refreshError="1"/>
      <sheetData sheetId="53" refreshError="1"/>
      <sheetData sheetId="54">
        <row r="2">
          <cell r="K2">
            <v>1</v>
          </cell>
        </row>
        <row r="3">
          <cell r="K3">
            <v>4</v>
          </cell>
        </row>
        <row r="4">
          <cell r="F4">
            <v>79828.50896978598</v>
          </cell>
          <cell r="K4">
            <v>0.4</v>
          </cell>
        </row>
        <row r="5">
          <cell r="F5">
            <v>55719.00597985732</v>
          </cell>
          <cell r="K5">
            <v>0.6</v>
          </cell>
        </row>
        <row r="6">
          <cell r="F6">
            <v>21944.875286753391</v>
          </cell>
        </row>
        <row r="7">
          <cell r="F7">
            <v>11496.941554762903</v>
          </cell>
          <cell r="K7">
            <v>2.5000000000000001E-2</v>
          </cell>
        </row>
        <row r="8">
          <cell r="F8">
            <v>11054.75149496433</v>
          </cell>
        </row>
        <row r="9">
          <cell r="F9">
            <v>10317.768061966708</v>
          </cell>
          <cell r="K9">
            <v>0.03</v>
          </cell>
        </row>
        <row r="10">
          <cell r="F10">
            <v>2147.6652092950062</v>
          </cell>
        </row>
        <row r="11">
          <cell r="K11">
            <v>0.05</v>
          </cell>
        </row>
        <row r="12">
          <cell r="F12">
            <v>1708.6528301161002</v>
          </cell>
        </row>
        <row r="13">
          <cell r="K13">
            <v>0.01</v>
          </cell>
        </row>
        <row r="14">
          <cell r="F14">
            <v>663.2850896978598</v>
          </cell>
        </row>
        <row r="15">
          <cell r="F15">
            <v>1555.475149496433</v>
          </cell>
          <cell r="K15">
            <v>0.9</v>
          </cell>
        </row>
        <row r="16">
          <cell r="F16">
            <v>1116.462770317527</v>
          </cell>
        </row>
        <row r="17">
          <cell r="F17">
            <v>1906.0495167156246</v>
          </cell>
        </row>
        <row r="18">
          <cell r="F18">
            <v>1511.2561435165758</v>
          </cell>
        </row>
        <row r="19">
          <cell r="F19">
            <v>766.46277031752686</v>
          </cell>
          <cell r="K19">
            <v>0.95</v>
          </cell>
        </row>
        <row r="20">
          <cell r="F20">
            <v>20000</v>
          </cell>
        </row>
        <row r="21">
          <cell r="F21">
            <v>1260.6817762973842</v>
          </cell>
          <cell r="K21">
            <v>7.0499999999999998E-3</v>
          </cell>
        </row>
        <row r="30">
          <cell r="F30">
            <v>12.5</v>
          </cell>
        </row>
        <row r="33">
          <cell r="F33">
            <v>9.8000000000000007</v>
          </cell>
        </row>
        <row r="34">
          <cell r="F34">
            <v>70</v>
          </cell>
        </row>
        <row r="35">
          <cell r="F35">
            <v>36.5</v>
          </cell>
        </row>
        <row r="36">
          <cell r="F36">
            <v>6.8</v>
          </cell>
        </row>
        <row r="37">
          <cell r="F37">
            <v>6.4722660857885899</v>
          </cell>
        </row>
        <row r="38">
          <cell r="F38">
            <v>1.1767756519615618</v>
          </cell>
        </row>
        <row r="39">
          <cell r="F39">
            <v>588.38782598078069</v>
          </cell>
        </row>
        <row r="40">
          <cell r="F40">
            <v>125</v>
          </cell>
        </row>
        <row r="41">
          <cell r="F41">
            <v>115</v>
          </cell>
        </row>
        <row r="42">
          <cell r="F42">
            <v>1586.490573282427</v>
          </cell>
        </row>
        <row r="43">
          <cell r="F43">
            <v>765.06064282122713</v>
          </cell>
        </row>
        <row r="44">
          <cell r="F44">
            <v>228</v>
          </cell>
        </row>
        <row r="51">
          <cell r="F51">
            <v>1700</v>
          </cell>
        </row>
        <row r="54">
          <cell r="F54">
            <v>2800</v>
          </cell>
        </row>
        <row r="56">
          <cell r="F56">
            <v>8000</v>
          </cell>
        </row>
        <row r="57">
          <cell r="F57">
            <v>25000</v>
          </cell>
        </row>
        <row r="58">
          <cell r="F58">
            <v>35000</v>
          </cell>
        </row>
        <row r="59">
          <cell r="F59">
            <v>32200</v>
          </cell>
        </row>
        <row r="60">
          <cell r="F60">
            <v>6586</v>
          </cell>
        </row>
        <row r="61">
          <cell r="F61">
            <v>450</v>
          </cell>
        </row>
        <row r="62">
          <cell r="F62">
            <v>17680</v>
          </cell>
        </row>
        <row r="67">
          <cell r="F67">
            <v>5220</v>
          </cell>
        </row>
        <row r="68">
          <cell r="F68">
            <v>1137</v>
          </cell>
        </row>
        <row r="69">
          <cell r="F69">
            <v>35.549999999999997</v>
          </cell>
        </row>
        <row r="70">
          <cell r="F70">
            <v>28</v>
          </cell>
        </row>
        <row r="71">
          <cell r="F71">
            <v>28.6</v>
          </cell>
        </row>
        <row r="72">
          <cell r="F72">
            <v>82.42</v>
          </cell>
        </row>
        <row r="73">
          <cell r="F73">
            <v>24.138999999999999</v>
          </cell>
        </row>
        <row r="74">
          <cell r="F74">
            <v>20.350000000000001</v>
          </cell>
        </row>
        <row r="77">
          <cell r="F77">
            <v>6.4</v>
          </cell>
        </row>
        <row r="78">
          <cell r="F78">
            <v>1716</v>
          </cell>
        </row>
        <row r="79">
          <cell r="F79">
            <v>31.59</v>
          </cell>
        </row>
        <row r="80">
          <cell r="F80">
            <v>31.59</v>
          </cell>
        </row>
        <row r="85">
          <cell r="F85">
            <v>17665</v>
          </cell>
        </row>
        <row r="86">
          <cell r="F86">
            <v>10266</v>
          </cell>
        </row>
        <row r="87">
          <cell r="F87">
            <v>6520</v>
          </cell>
        </row>
        <row r="88">
          <cell r="F88">
            <v>5450</v>
          </cell>
        </row>
        <row r="89">
          <cell r="F89">
            <v>4950</v>
          </cell>
        </row>
        <row r="91">
          <cell r="F91">
            <v>2350</v>
          </cell>
        </row>
        <row r="92">
          <cell r="F92">
            <v>1530</v>
          </cell>
        </row>
        <row r="93">
          <cell r="F93">
            <v>1430</v>
          </cell>
        </row>
        <row r="94">
          <cell r="F94">
            <v>232</v>
          </cell>
        </row>
        <row r="95">
          <cell r="F95">
            <v>20000</v>
          </cell>
        </row>
        <row r="96">
          <cell r="F96">
            <v>2000</v>
          </cell>
        </row>
        <row r="97">
          <cell r="F97">
            <v>139.05000000000001</v>
          </cell>
        </row>
        <row r="99">
          <cell r="F99">
            <v>158.19999999999999</v>
          </cell>
        </row>
        <row r="103">
          <cell r="F103">
            <v>3420</v>
          </cell>
        </row>
        <row r="105">
          <cell r="F105">
            <v>3695</v>
          </cell>
        </row>
        <row r="106">
          <cell r="F106">
            <v>3925</v>
          </cell>
        </row>
        <row r="107">
          <cell r="F107">
            <v>4590</v>
          </cell>
        </row>
        <row r="109">
          <cell r="F109">
            <v>210</v>
          </cell>
        </row>
        <row r="110">
          <cell r="F110">
            <v>181.8</v>
          </cell>
        </row>
        <row r="113">
          <cell r="F113">
            <v>3980</v>
          </cell>
        </row>
        <row r="119">
          <cell r="F119">
            <v>666.6</v>
          </cell>
        </row>
        <row r="120">
          <cell r="F120">
            <v>1.08</v>
          </cell>
        </row>
        <row r="121">
          <cell r="F121">
            <v>280</v>
          </cell>
        </row>
        <row r="122">
          <cell r="F122">
            <v>210</v>
          </cell>
        </row>
        <row r="123">
          <cell r="F123">
            <v>450</v>
          </cell>
        </row>
        <row r="124">
          <cell r="F124">
            <v>620</v>
          </cell>
        </row>
        <row r="125">
          <cell r="F125">
            <v>480</v>
          </cell>
        </row>
        <row r="126">
          <cell r="F126">
            <v>550</v>
          </cell>
        </row>
        <row r="127">
          <cell r="F127">
            <v>500</v>
          </cell>
        </row>
        <row r="128">
          <cell r="F128">
            <v>640</v>
          </cell>
        </row>
        <row r="129">
          <cell r="F129">
            <v>124.2</v>
          </cell>
        </row>
        <row r="130">
          <cell r="F130">
            <v>156</v>
          </cell>
        </row>
        <row r="131">
          <cell r="F131">
            <v>3.2</v>
          </cell>
        </row>
        <row r="136">
          <cell r="F136">
            <v>14</v>
          </cell>
        </row>
        <row r="154">
          <cell r="F154">
            <v>11.457894736842105</v>
          </cell>
        </row>
        <row r="155">
          <cell r="F155">
            <v>11.4</v>
          </cell>
        </row>
        <row r="165">
          <cell r="F165">
            <v>10.933333333333334</v>
          </cell>
        </row>
        <row r="195">
          <cell r="E195">
            <v>1541760.9441012354</v>
          </cell>
        </row>
        <row r="222">
          <cell r="F222">
            <v>244000</v>
          </cell>
        </row>
        <row r="237">
          <cell r="E237">
            <v>340528.41784165613</v>
          </cell>
        </row>
        <row r="255">
          <cell r="E255">
            <v>440205.58821264264</v>
          </cell>
        </row>
        <row r="275">
          <cell r="E275">
            <v>486244.161650603</v>
          </cell>
        </row>
        <row r="289">
          <cell r="E289">
            <v>4143.7868166990329</v>
          </cell>
        </row>
        <row r="297">
          <cell r="E297">
            <v>2258.5948166990329</v>
          </cell>
        </row>
        <row r="305">
          <cell r="E305">
            <v>4127.3312611434776</v>
          </cell>
        </row>
        <row r="313">
          <cell r="E313">
            <v>3905.0825350291298</v>
          </cell>
        </row>
        <row r="321">
          <cell r="E321">
            <v>3083.6077055879218</v>
          </cell>
        </row>
        <row r="331">
          <cell r="E331">
            <v>3434.9729262092987</v>
          </cell>
        </row>
        <row r="406">
          <cell r="E406">
            <v>238.23529411764704</v>
          </cell>
        </row>
        <row r="442">
          <cell r="E442">
            <v>153.57142857142858</v>
          </cell>
        </row>
        <row r="500">
          <cell r="E500">
            <v>22566.571009780211</v>
          </cell>
        </row>
        <row r="511">
          <cell r="E511">
            <v>291.92019728882207</v>
          </cell>
        </row>
        <row r="519">
          <cell r="E519">
            <v>68.274367080123781</v>
          </cell>
        </row>
        <row r="526">
          <cell r="E526">
            <v>137.14297883972426</v>
          </cell>
        </row>
        <row r="528">
          <cell r="E528">
            <v>16.747333953488372</v>
          </cell>
        </row>
        <row r="534">
          <cell r="E534">
            <v>265.75489280445055</v>
          </cell>
        </row>
        <row r="543">
          <cell r="E543">
            <v>352.70309509593153</v>
          </cell>
        </row>
        <row r="545">
          <cell r="E545">
            <v>334.02925988457434</v>
          </cell>
        </row>
        <row r="546">
          <cell r="E546">
            <v>352.70309509593153</v>
          </cell>
        </row>
        <row r="558">
          <cell r="E558">
            <v>588.12090540222721</v>
          </cell>
        </row>
        <row r="570">
          <cell r="E570">
            <v>657.02880828827222</v>
          </cell>
        </row>
        <row r="586">
          <cell r="E586">
            <v>287.0727811354202</v>
          </cell>
        </row>
        <row r="600">
          <cell r="E600">
            <v>787.95418349504769</v>
          </cell>
        </row>
        <row r="614">
          <cell r="E614">
            <v>866.2758668514831</v>
          </cell>
        </row>
        <row r="625">
          <cell r="E625">
            <v>1362.5081260371962</v>
          </cell>
        </row>
        <row r="636">
          <cell r="E636">
            <v>1025.9440008297572</v>
          </cell>
        </row>
        <row r="647">
          <cell r="E647">
            <v>30.110998688309873</v>
          </cell>
        </row>
        <row r="656">
          <cell r="E656">
            <v>17.582465222546475</v>
          </cell>
        </row>
        <row r="673">
          <cell r="E673">
            <v>3165.4736842105267</v>
          </cell>
        </row>
        <row r="683">
          <cell r="E683">
            <v>2791.3684210526317</v>
          </cell>
        </row>
        <row r="691">
          <cell r="E691">
            <v>3069.3300000000004</v>
          </cell>
        </row>
        <row r="700">
          <cell r="E700">
            <v>1463.2846791432614</v>
          </cell>
        </row>
        <row r="711">
          <cell r="E711">
            <v>192.3534879558942</v>
          </cell>
        </row>
        <row r="829">
          <cell r="E829">
            <v>20412.378809552007</v>
          </cell>
        </row>
        <row r="925">
          <cell r="E925">
            <v>14086.73627172886</v>
          </cell>
        </row>
        <row r="983">
          <cell r="E983">
            <v>884.97908857686843</v>
          </cell>
        </row>
        <row r="1021">
          <cell r="E1021">
            <v>9820.2669667775281</v>
          </cell>
        </row>
        <row r="1068">
          <cell r="E1068">
            <v>7406.4939880473257</v>
          </cell>
        </row>
        <row r="1116">
          <cell r="E1116">
            <v>6474.0344997086213</v>
          </cell>
        </row>
        <row r="1164">
          <cell r="E1164">
            <v>4723.9694193935102</v>
          </cell>
        </row>
        <row r="1182">
          <cell r="E1182">
            <v>1507.1176907333379</v>
          </cell>
        </row>
        <row r="1248">
          <cell r="E1248">
            <v>62921.134538718768</v>
          </cell>
        </row>
        <row r="1329">
          <cell r="E1329">
            <v>78336.195924265456</v>
          </cell>
        </row>
        <row r="1470">
          <cell r="E1470">
            <v>670515.87708211725</v>
          </cell>
        </row>
        <row r="1548">
          <cell r="E1548">
            <v>345363.18890497094</v>
          </cell>
        </row>
        <row r="1564">
          <cell r="E1564">
            <v>568.28222652149316</v>
          </cell>
        </row>
        <row r="1580">
          <cell r="E1580">
            <v>592.45721363728262</v>
          </cell>
        </row>
        <row r="1600">
          <cell r="E1600">
            <v>190.24553954523358</v>
          </cell>
        </row>
        <row r="1618">
          <cell r="E1618">
            <v>98.15498393217942</v>
          </cell>
        </row>
        <row r="1632">
          <cell r="E1632">
            <v>69.474314550159917</v>
          </cell>
        </row>
        <row r="1645">
          <cell r="E1645">
            <v>39.13604904804091</v>
          </cell>
        </row>
        <row r="1659">
          <cell r="E1659">
            <v>5964.6119819598562</v>
          </cell>
        </row>
        <row r="1673">
          <cell r="E1673">
            <v>917.63261260920876</v>
          </cell>
        </row>
        <row r="1687">
          <cell r="E1687">
            <v>5697.8903632287083</v>
          </cell>
        </row>
        <row r="1701">
          <cell r="E1701">
            <v>25.462767315050002</v>
          </cell>
        </row>
        <row r="1712">
          <cell r="E1712">
            <v>15.432504157155265</v>
          </cell>
        </row>
        <row r="1739">
          <cell r="E1739">
            <v>172.60681237437561</v>
          </cell>
        </row>
        <row r="1750">
          <cell r="E1750">
            <v>69.166619687427897</v>
          </cell>
        </row>
        <row r="1764">
          <cell r="E1764">
            <v>869.40690789473695</v>
          </cell>
        </row>
        <row r="1765">
          <cell r="E1765">
            <v>695.52552631578953</v>
          </cell>
        </row>
      </sheetData>
      <sheetData sheetId="55" refreshError="1"/>
      <sheetData sheetId="56" refreshError="1"/>
      <sheetData sheetId="57"/>
      <sheetData sheetId="58" refreshError="1"/>
      <sheetData sheetId="59" refreshError="1"/>
      <sheetData sheetId="6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Listado Equipos a utilizar"/>
      <sheetName val="Analisis de Precios Unitarios"/>
      <sheetName val="Hoja3"/>
    </sheetNames>
    <sheetDataSet>
      <sheetData sheetId="0" refreshError="1"/>
      <sheetData sheetId="1">
        <row r="11">
          <cell r="I11">
            <v>1863.7719999999999</v>
          </cell>
        </row>
        <row r="12">
          <cell r="I12">
            <v>1720.396</v>
          </cell>
        </row>
      </sheetData>
      <sheetData sheetId="2" refreshError="1"/>
      <sheetData sheetId="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Análisis de Precios"/>
      <sheetName val="Presupuesto Nave 1"/>
      <sheetName val="Presupuesto Nave 2"/>
      <sheetName val="Cantidades Nave 1"/>
      <sheetName val="Cantidades Nave 2"/>
      <sheetName val="Mano de Obra"/>
      <sheetName val="Sheet4"/>
      <sheetName val="Sheet5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>
        <row r="6">
          <cell r="B6" t="str">
            <v>Acero 1/2" (  Grado 40  )</v>
          </cell>
          <cell r="C6" t="str">
            <v>QQ</v>
          </cell>
          <cell r="D6">
            <v>275</v>
          </cell>
        </row>
        <row r="7">
          <cell r="B7" t="str">
            <v>Acero 1/4"  (  Grado 40  )</v>
          </cell>
          <cell r="C7" t="str">
            <v>QQ</v>
          </cell>
          <cell r="D7">
            <v>270</v>
          </cell>
        </row>
        <row r="8">
          <cell r="B8" t="str">
            <v>Acero 3/4"-1" (  Grado 40  )</v>
          </cell>
          <cell r="C8" t="str">
            <v>QQ</v>
          </cell>
          <cell r="D8">
            <v>395</v>
          </cell>
        </row>
        <row r="9">
          <cell r="B9" t="str">
            <v>Acero 3/8"  (  Grado 40  )</v>
          </cell>
          <cell r="C9" t="str">
            <v>QQ</v>
          </cell>
          <cell r="D9">
            <v>275</v>
          </cell>
        </row>
        <row r="13">
          <cell r="B13" t="str">
            <v>Cascajo Limpio</v>
          </cell>
          <cell r="C13" t="str">
            <v>M3</v>
          </cell>
          <cell r="D13">
            <v>150</v>
          </cell>
        </row>
        <row r="14">
          <cell r="B14" t="str">
            <v>Arena Triturada y Lavada ( especial para hormigones )</v>
          </cell>
          <cell r="C14" t="str">
            <v>M3</v>
          </cell>
          <cell r="D14">
            <v>250</v>
          </cell>
        </row>
        <row r="16">
          <cell r="B16" t="str">
            <v>Arena Gruesa Lavada</v>
          </cell>
          <cell r="C16" t="str">
            <v>M3</v>
          </cell>
          <cell r="D16">
            <v>250</v>
          </cell>
        </row>
        <row r="17">
          <cell r="B17" t="str">
            <v>Arena Fina</v>
          </cell>
          <cell r="C17" t="str">
            <v>M3</v>
          </cell>
          <cell r="D17">
            <v>350</v>
          </cell>
        </row>
        <row r="20">
          <cell r="B20" t="str">
            <v>Alambre No. 18</v>
          </cell>
          <cell r="C20" t="str">
            <v>LBS</v>
          </cell>
          <cell r="D20">
            <v>8</v>
          </cell>
        </row>
        <row r="21">
          <cell r="B21" t="str">
            <v xml:space="preserve">Bloques de 4" </v>
          </cell>
          <cell r="C21" t="str">
            <v>UD</v>
          </cell>
          <cell r="D21">
            <v>7.62</v>
          </cell>
        </row>
        <row r="22">
          <cell r="B22" t="str">
            <v>Bloques de 6"</v>
          </cell>
          <cell r="C22" t="str">
            <v>UD</v>
          </cell>
          <cell r="D22">
            <v>9.52</v>
          </cell>
        </row>
        <row r="23">
          <cell r="B23" t="str">
            <v xml:space="preserve">Bloques de 8" </v>
          </cell>
          <cell r="C23" t="str">
            <v>UD</v>
          </cell>
          <cell r="D23">
            <v>12.48</v>
          </cell>
        </row>
        <row r="24">
          <cell r="B24" t="str">
            <v xml:space="preserve">Andamios </v>
          </cell>
          <cell r="C24" t="str">
            <v>P2</v>
          </cell>
          <cell r="D24">
            <v>11.75</v>
          </cell>
        </row>
        <row r="25">
          <cell r="B25" t="str">
            <v>Andamios (  0.25 planchas plywood / 10 usos  )</v>
          </cell>
          <cell r="C25" t="str">
            <v>UD</v>
          </cell>
          <cell r="D25">
            <v>515</v>
          </cell>
        </row>
        <row r="26">
          <cell r="B26" t="str">
            <v>Baldosas Granito 40x40 (incluye transporte e ITBI )</v>
          </cell>
          <cell r="C26" t="str">
            <v>UD</v>
          </cell>
          <cell r="D26">
            <v>64.8</v>
          </cell>
        </row>
        <row r="27">
          <cell r="B27" t="str">
            <v>Bote de Material</v>
          </cell>
          <cell r="C27" t="str">
            <v>M3</v>
          </cell>
          <cell r="D27">
            <v>80</v>
          </cell>
        </row>
        <row r="29">
          <cell r="B29" t="str">
            <v>Cal Pomier (  50 Lbs.  )</v>
          </cell>
          <cell r="C29" t="str">
            <v>FDA</v>
          </cell>
          <cell r="D29">
            <v>68.989999999999995</v>
          </cell>
        </row>
        <row r="32">
          <cell r="B32" t="str">
            <v>Cemento Blanco</v>
          </cell>
          <cell r="C32" t="str">
            <v>FDA</v>
          </cell>
          <cell r="D32">
            <v>209</v>
          </cell>
        </row>
        <row r="34">
          <cell r="B34" t="str">
            <v>Cerámica Italiana Pared</v>
          </cell>
          <cell r="C34" t="str">
            <v>M2</v>
          </cell>
          <cell r="D34">
            <v>450</v>
          </cell>
        </row>
        <row r="35">
          <cell r="B35" t="str">
            <v>Cerámica 30x30 Pared (Cerarte)</v>
          </cell>
          <cell r="C35" t="str">
            <v>UD</v>
          </cell>
          <cell r="D35">
            <v>36</v>
          </cell>
        </row>
        <row r="42">
          <cell r="B42" t="str">
            <v>Zócalo de Cerámica de 30</v>
          </cell>
          <cell r="C42" t="str">
            <v>UD</v>
          </cell>
          <cell r="D42">
            <v>6.15</v>
          </cell>
        </row>
        <row r="44">
          <cell r="B44" t="str">
            <v>Listelos de 20 Cms en Baños</v>
          </cell>
          <cell r="C44" t="str">
            <v>UD</v>
          </cell>
          <cell r="D44">
            <v>35</v>
          </cell>
        </row>
        <row r="46">
          <cell r="B46" t="str">
            <v>Chazos (  Corte  )</v>
          </cell>
          <cell r="C46" t="str">
            <v>UD</v>
          </cell>
          <cell r="D46">
            <v>2.5</v>
          </cell>
        </row>
        <row r="47">
          <cell r="B47" t="str">
            <v>Clavos Corrientes</v>
          </cell>
          <cell r="C47" t="str">
            <v>LBS</v>
          </cell>
          <cell r="D47">
            <v>6.15</v>
          </cell>
        </row>
        <row r="50">
          <cell r="B50" t="str">
            <v>Derretido Blanco</v>
          </cell>
          <cell r="C50" t="str">
            <v>FDA</v>
          </cell>
          <cell r="D50">
            <v>175</v>
          </cell>
        </row>
        <row r="67">
          <cell r="B67" t="str">
            <v>Estopa</v>
          </cell>
          <cell r="C67" t="str">
            <v>LBS</v>
          </cell>
          <cell r="D67">
            <v>15</v>
          </cell>
        </row>
        <row r="69">
          <cell r="B69" t="str">
            <v>Hilo de Nylon</v>
          </cell>
          <cell r="C69" t="str">
            <v>UD</v>
          </cell>
          <cell r="D69">
            <v>63</v>
          </cell>
        </row>
        <row r="70">
          <cell r="B70" t="str">
            <v>Hormigón Industrial 180 Kg/cm2 (Inclute ITBIS y Vaciado con Bomba)</v>
          </cell>
          <cell r="C70" t="str">
            <v>M3</v>
          </cell>
          <cell r="D70">
            <v>1430.74</v>
          </cell>
        </row>
        <row r="75">
          <cell r="B75" t="str">
            <v>Pino Bruto Americano</v>
          </cell>
          <cell r="C75" t="str">
            <v>P2</v>
          </cell>
          <cell r="D75">
            <v>17.8</v>
          </cell>
        </row>
        <row r="76">
          <cell r="B76" t="str">
            <v>Regla para Pañete (  Preparada  )</v>
          </cell>
          <cell r="C76" t="str">
            <v>P2</v>
          </cell>
          <cell r="D76">
            <v>35</v>
          </cell>
        </row>
        <row r="77">
          <cell r="B77" t="str">
            <v>M/O Quintal Trabajado</v>
          </cell>
          <cell r="C77" t="str">
            <v>QQ</v>
          </cell>
          <cell r="D77">
            <v>55</v>
          </cell>
        </row>
        <row r="78">
          <cell r="B78" t="str">
            <v>M/O Armadura Columna</v>
          </cell>
          <cell r="C78" t="str">
            <v>ML</v>
          </cell>
          <cell r="D78">
            <v>20</v>
          </cell>
        </row>
        <row r="79">
          <cell r="B79" t="str">
            <v>M/O Armadura Dintel y Viga</v>
          </cell>
          <cell r="C79" t="str">
            <v>ML</v>
          </cell>
          <cell r="D79">
            <v>20</v>
          </cell>
        </row>
        <row r="81">
          <cell r="B81" t="str">
            <v>M/O Envarillado de Escalera</v>
          </cell>
          <cell r="C81" t="str">
            <v>UD</v>
          </cell>
          <cell r="D81">
            <v>700</v>
          </cell>
        </row>
        <row r="82">
          <cell r="B82" t="str">
            <v>M/O Subida de Acero para Losa</v>
          </cell>
          <cell r="C82" t="str">
            <v>QQ</v>
          </cell>
          <cell r="D82">
            <v>9.4</v>
          </cell>
        </row>
        <row r="83">
          <cell r="B83" t="str">
            <v>M/O Fino de Techo Inclinado</v>
          </cell>
          <cell r="C83" t="str">
            <v>M2</v>
          </cell>
          <cell r="D83">
            <v>35</v>
          </cell>
        </row>
        <row r="84">
          <cell r="B84" t="str">
            <v>M/O Fino de Techo Plano</v>
          </cell>
          <cell r="C84" t="str">
            <v>M2</v>
          </cell>
          <cell r="D84">
            <v>30</v>
          </cell>
        </row>
        <row r="85">
          <cell r="B85" t="str">
            <v>M/O Goteros Colgantes</v>
          </cell>
          <cell r="C85" t="str">
            <v>ML</v>
          </cell>
          <cell r="D85">
            <v>29.62</v>
          </cell>
        </row>
        <row r="86">
          <cell r="B86" t="str">
            <v>M/O Llenado de huecos</v>
          </cell>
          <cell r="C86" t="str">
            <v>UD</v>
          </cell>
          <cell r="D86">
            <v>0.33</v>
          </cell>
        </row>
        <row r="87">
          <cell r="B87" t="str">
            <v>M/O Maestro</v>
          </cell>
          <cell r="C87" t="str">
            <v>DIA</v>
          </cell>
          <cell r="D87">
            <v>500</v>
          </cell>
        </row>
        <row r="88">
          <cell r="B88" t="str">
            <v>M/O Obrero Ligado</v>
          </cell>
          <cell r="C88" t="str">
            <v>DIA</v>
          </cell>
          <cell r="D88">
            <v>125</v>
          </cell>
        </row>
        <row r="91">
          <cell r="B91" t="str">
            <v>M/O Pañete Maestreado Exterior</v>
          </cell>
          <cell r="C91" t="str">
            <v>M2</v>
          </cell>
          <cell r="D91">
            <v>28</v>
          </cell>
        </row>
        <row r="92">
          <cell r="B92" t="str">
            <v>M/O Pañete Maestreado Interior</v>
          </cell>
          <cell r="C92" t="str">
            <v>M2</v>
          </cell>
          <cell r="D92">
            <v>28</v>
          </cell>
        </row>
        <row r="94">
          <cell r="B94" t="str">
            <v>M/O Preparación del Terreno</v>
          </cell>
          <cell r="C94" t="str">
            <v>M2</v>
          </cell>
          <cell r="D94">
            <v>9.6999999999999993</v>
          </cell>
        </row>
        <row r="95">
          <cell r="B95" t="str">
            <v>M/O Subida de Materiales</v>
          </cell>
          <cell r="C95" t="str">
            <v>M3</v>
          </cell>
          <cell r="D95">
            <v>188.27</v>
          </cell>
        </row>
        <row r="96">
          <cell r="B96" t="str">
            <v>M/O Carpintero 2da. Categoría</v>
          </cell>
          <cell r="C96" t="str">
            <v>DIA</v>
          </cell>
          <cell r="D96">
            <v>300</v>
          </cell>
        </row>
        <row r="98">
          <cell r="B98" t="str">
            <v>M/O Zabaletas</v>
          </cell>
          <cell r="C98" t="str">
            <v>ML</v>
          </cell>
          <cell r="D98">
            <v>25</v>
          </cell>
        </row>
        <row r="99">
          <cell r="B99" t="str">
            <v>M/O Cantos</v>
          </cell>
          <cell r="C99" t="str">
            <v>ML</v>
          </cell>
          <cell r="D99">
            <v>13</v>
          </cell>
        </row>
        <row r="102">
          <cell r="B102" t="str">
            <v>M/O Cerámica Italiana en Pared</v>
          </cell>
          <cell r="C102" t="str">
            <v>M2</v>
          </cell>
          <cell r="D102">
            <v>76.319999999999993</v>
          </cell>
        </row>
        <row r="104">
          <cell r="B104" t="str">
            <v>M/O Colocación Adoquines</v>
          </cell>
          <cell r="C104" t="str">
            <v>M2</v>
          </cell>
          <cell r="D104">
            <v>19.77</v>
          </cell>
        </row>
        <row r="105">
          <cell r="B105" t="str">
            <v>M/O Colocación de Bloques de 4"</v>
          </cell>
          <cell r="C105" t="str">
            <v>UD</v>
          </cell>
          <cell r="D105">
            <v>3.75</v>
          </cell>
        </row>
        <row r="106">
          <cell r="B106" t="str">
            <v>M/O Colocación de Bloques de 6"</v>
          </cell>
          <cell r="C106" t="str">
            <v>UD</v>
          </cell>
          <cell r="D106">
            <v>3.75</v>
          </cell>
        </row>
        <row r="107">
          <cell r="B107" t="str">
            <v>M/O Colocación de Bloques de 8"</v>
          </cell>
          <cell r="C107" t="str">
            <v>UD</v>
          </cell>
          <cell r="D107">
            <v>4</v>
          </cell>
        </row>
        <row r="108">
          <cell r="B108" t="str">
            <v xml:space="preserve">M/O Colocación Piso Cerámica Criolla </v>
          </cell>
          <cell r="C108" t="str">
            <v>M2</v>
          </cell>
          <cell r="D108">
            <v>90</v>
          </cell>
        </row>
        <row r="111">
          <cell r="B111" t="str">
            <v>M/O Colocación Piso de Granito 40 X 40</v>
          </cell>
          <cell r="C111" t="str">
            <v>M2</v>
          </cell>
          <cell r="D111">
            <v>53.18</v>
          </cell>
        </row>
        <row r="113">
          <cell r="B113" t="str">
            <v>M/O Colocación Zócalos de Cerámica</v>
          </cell>
          <cell r="C113" t="str">
            <v>ML</v>
          </cell>
          <cell r="D113">
            <v>15</v>
          </cell>
        </row>
        <row r="114">
          <cell r="B114" t="str">
            <v>M/O Colocación Listelos</v>
          </cell>
          <cell r="C114" t="str">
            <v>ML</v>
          </cell>
          <cell r="D114">
            <v>15</v>
          </cell>
        </row>
        <row r="115">
          <cell r="B115" t="str">
            <v>M/O Confección de Andamios</v>
          </cell>
          <cell r="C115" t="str">
            <v>DIA</v>
          </cell>
          <cell r="D115">
            <v>300</v>
          </cell>
        </row>
        <row r="116">
          <cell r="B116" t="str">
            <v>M/O Construcción Acera Frotada y Violinada</v>
          </cell>
          <cell r="C116" t="str">
            <v>M2</v>
          </cell>
          <cell r="D116">
            <v>25</v>
          </cell>
        </row>
        <row r="119">
          <cell r="B119" t="str">
            <v>M/O Corte y Amarre de Varilla</v>
          </cell>
          <cell r="C119" t="str">
            <v>UD</v>
          </cell>
          <cell r="D119">
            <v>0.25</v>
          </cell>
        </row>
        <row r="120">
          <cell r="B120" t="str">
            <v>M/O Elaboración Cámara Inspección</v>
          </cell>
          <cell r="C120" t="str">
            <v>UD</v>
          </cell>
          <cell r="D120">
            <v>365</v>
          </cell>
        </row>
        <row r="121">
          <cell r="B121" t="str">
            <v xml:space="preserve">M/O Elaboración Trampa de Grasa  </v>
          </cell>
          <cell r="C121" t="str">
            <v>UD</v>
          </cell>
          <cell r="D121">
            <v>650</v>
          </cell>
        </row>
        <row r="122">
          <cell r="B122" t="str">
            <v>Alq. Madera Dintel (  Incl. M/O  )</v>
          </cell>
          <cell r="C122" t="str">
            <v>ML</v>
          </cell>
          <cell r="D122">
            <v>56</v>
          </cell>
        </row>
        <row r="124">
          <cell r="B124" t="str">
            <v>Alq. Madera P/Losa  (  Incl. M/O  )</v>
          </cell>
          <cell r="C124" t="str">
            <v>M2</v>
          </cell>
          <cell r="D124">
            <v>100</v>
          </cell>
        </row>
        <row r="127">
          <cell r="B127" t="str">
            <v>Alq. Madera P/Rampa  (  Incl. M/O  )</v>
          </cell>
          <cell r="C127" t="str">
            <v>UD</v>
          </cell>
          <cell r="D127">
            <v>900</v>
          </cell>
        </row>
        <row r="128">
          <cell r="B128" t="str">
            <v>Alq. Madera P/Viga  (  Incl. M/O  )</v>
          </cell>
          <cell r="C128" t="str">
            <v>ML</v>
          </cell>
          <cell r="D128">
            <v>98</v>
          </cell>
        </row>
        <row r="129">
          <cell r="B129" t="str">
            <v>Alq. Madera P/Vigas y Columnas Amarre (  Incl. M/O  )</v>
          </cell>
          <cell r="C129" t="str">
            <v>ML</v>
          </cell>
          <cell r="D129">
            <v>50</v>
          </cell>
        </row>
        <row r="132">
          <cell r="B132" t="str">
            <v>M/O Regado, Compactación, Mojado, Trasl.Mat. (A/M)</v>
          </cell>
          <cell r="C132" t="str">
            <v>M3</v>
          </cell>
          <cell r="D132">
            <v>44.3</v>
          </cell>
        </row>
        <row r="134">
          <cell r="B134" t="str">
            <v>Excavación Tierra ( AM )</v>
          </cell>
          <cell r="C134" t="str">
            <v>M3</v>
          </cell>
          <cell r="D134">
            <v>60</v>
          </cell>
        </row>
        <row r="136">
          <cell r="B136" t="str">
            <v xml:space="preserve">Ligado y Vaciado a Mano  </v>
          </cell>
          <cell r="C136" t="str">
            <v>M3</v>
          </cell>
          <cell r="D136">
            <v>188.27</v>
          </cell>
        </row>
        <row r="148">
          <cell r="B148" t="str">
            <v>Brigada de Topografía, incluyendo equipos</v>
          </cell>
          <cell r="C148" t="str">
            <v>DIA</v>
          </cell>
          <cell r="D148">
            <v>1400</v>
          </cell>
        </row>
        <row r="149">
          <cell r="B149" t="str">
            <v>M/O Técnico Calificado</v>
          </cell>
          <cell r="C149" t="str">
            <v>DIA</v>
          </cell>
          <cell r="D149">
            <v>175</v>
          </cell>
        </row>
        <row r="156">
          <cell r="B156" t="str">
            <v>Adoquín Mediterráneo Gris</v>
          </cell>
          <cell r="C156" t="str">
            <v>UD</v>
          </cell>
          <cell r="D156">
            <v>4.91</v>
          </cell>
        </row>
        <row r="241">
          <cell r="B241" t="str">
            <v>Pulido y Brillado (  De Luxe  )</v>
          </cell>
          <cell r="C241" t="str">
            <v>M2</v>
          </cell>
          <cell r="D241">
            <v>69.900000000000006</v>
          </cell>
        </row>
      </sheetData>
      <sheetData sheetId="1" refreshError="1">
        <row r="201">
          <cell r="F201">
            <v>7792.2050656250012</v>
          </cell>
        </row>
        <row r="210">
          <cell r="F210">
            <v>12250.8755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mo I"/>
      <sheetName val="Tramo I (alt. &quot;B&quot;)"/>
      <sheetName val="Tramo II"/>
      <sheetName val="Tramo II (alt.&quot;B&quot;)"/>
      <sheetName val="Tramo III"/>
      <sheetName val="Tramo III (Alt. &quot;B&quot;)"/>
      <sheetName val="Tramo IV"/>
      <sheetName val="Tramo IV (Alt.&quot;B&quot;)"/>
      <sheetName val="Tramo V"/>
      <sheetName val="Tramo V (Alt. &quot;B&quot;)"/>
      <sheetName val="ANALPRECVI"/>
      <sheetName val="MATERIALES"/>
      <sheetName val="OBRAMANO"/>
      <sheetName val="EQUIPOS"/>
      <sheetName val="SUB-CONTRATOS"/>
      <sheetName val="Tramo IV (2)"/>
      <sheetName val="Listado Equipos a utiliz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G7">
            <v>281</v>
          </cell>
        </row>
        <row r="10">
          <cell r="G10">
            <v>6.45</v>
          </cell>
        </row>
        <row r="11">
          <cell r="G11">
            <v>250</v>
          </cell>
        </row>
        <row r="12">
          <cell r="G12">
            <v>220</v>
          </cell>
        </row>
        <row r="13">
          <cell r="G13">
            <v>250</v>
          </cell>
        </row>
        <row r="17">
          <cell r="G17">
            <v>70</v>
          </cell>
        </row>
        <row r="32">
          <cell r="G32">
            <v>5800</v>
          </cell>
        </row>
        <row r="33">
          <cell r="G33">
            <v>12.5</v>
          </cell>
        </row>
      </sheetData>
      <sheetData sheetId="12" refreshError="1">
        <row r="43">
          <cell r="F43">
            <v>30</v>
          </cell>
        </row>
        <row r="67">
          <cell r="F67">
            <v>3100</v>
          </cell>
        </row>
        <row r="72">
          <cell r="F72">
            <v>43.4</v>
          </cell>
        </row>
        <row r="74">
          <cell r="F74">
            <v>43.4</v>
          </cell>
        </row>
        <row r="75">
          <cell r="F75">
            <v>37.200000000000003</v>
          </cell>
        </row>
        <row r="76">
          <cell r="F76">
            <v>43.4</v>
          </cell>
        </row>
        <row r="77">
          <cell r="F77">
            <v>43.4</v>
          </cell>
        </row>
        <row r="79">
          <cell r="F79">
            <v>20.09</v>
          </cell>
        </row>
        <row r="81">
          <cell r="F81">
            <v>29.26</v>
          </cell>
        </row>
      </sheetData>
      <sheetData sheetId="13" refreshError="1">
        <row r="8">
          <cell r="I8">
            <v>726.05</v>
          </cell>
        </row>
        <row r="9">
          <cell r="I9">
            <v>512.15</v>
          </cell>
        </row>
        <row r="11">
          <cell r="I11">
            <v>344.75</v>
          </cell>
        </row>
        <row r="13">
          <cell r="I13">
            <v>316.84999999999997</v>
          </cell>
        </row>
        <row r="14">
          <cell r="I14">
            <v>414.5</v>
          </cell>
        </row>
        <row r="15">
          <cell r="I15">
            <v>414.5</v>
          </cell>
        </row>
        <row r="16">
          <cell r="I16">
            <v>791.15</v>
          </cell>
        </row>
        <row r="19">
          <cell r="I19">
            <v>279</v>
          </cell>
        </row>
        <row r="21">
          <cell r="I21">
            <v>58.13</v>
          </cell>
        </row>
        <row r="25">
          <cell r="I25">
            <v>1.7799999999999998</v>
          </cell>
        </row>
        <row r="28">
          <cell r="I28">
            <v>105.75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CTOR D9T"/>
      <sheetName val="TRACTOR D8T "/>
      <sheetName val="TRACTOR D6R"/>
      <sheetName val="PALA 950G"/>
      <sheetName val="Motoniveladora 140H"/>
      <sheetName val="Compactador CS533E"/>
      <sheetName val="Excavadora Cat. 325C"/>
      <sheetName val="Resumen Precio Equipos"/>
      <sheetName val="Comparacion precios unitarios"/>
      <sheetName val="Detalle Partidas"/>
      <sheetName val="Observaciones "/>
      <sheetName val="P.U. Samana"/>
      <sheetName val="BASICO"/>
      <sheetName val="Listado Equipos Propios"/>
      <sheetName val="Materiales"/>
      <sheetName val="O.M. y Salarios"/>
      <sheetName val="Posesion Camion"/>
      <sheetName val="Posesion Camion Empirico OK"/>
      <sheetName val="Posesion RM 250 Julio"/>
      <sheetName val="TRACTOR D7H"/>
      <sheetName val="PALA 950E"/>
      <sheetName val="GRADER 12G"/>
      <sheetName val="Modelo de P.U."/>
      <sheetName val="Costo Horario D9N"/>
      <sheetName val="Determinación de Rendimientos"/>
      <sheetName val="Determinación de Rendimient (2)"/>
      <sheetName val="Determinación de Rendimient (3)"/>
      <sheetName val="P.U. Excavación Roca con Ripp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3">
          <cell r="I13">
            <v>5208.2</v>
          </cell>
        </row>
        <row r="16">
          <cell r="I16">
            <v>2686.62</v>
          </cell>
        </row>
        <row r="27">
          <cell r="C27">
            <v>0.08</v>
          </cell>
        </row>
        <row r="28">
          <cell r="C28">
            <v>0.04</v>
          </cell>
        </row>
        <row r="30">
          <cell r="C30">
            <v>0.01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STO DGO"/>
      <sheetName val="PRES. BOCA NUEVA"/>
      <sheetName val="CONTRARO SEÑALIZACIONES"/>
      <sheetName val="Senalizacion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ROS"/>
      <sheetName val="MORTEROS Y HR"/>
      <sheetName val="GASTOS INDIR."/>
      <sheetName val="CANAL BOHECHIO"/>
      <sheetName val="COMUNES"/>
      <sheetName val="P CASAS 1"/>
      <sheetName val="P CASA 2"/>
      <sheetName val="MATERIALES LISTADO"/>
      <sheetName val="EQUIPOS LISTADO"/>
      <sheetName val="MANO OBRA LISTADO"/>
      <sheetName val="REMOCION COMPUERTA"/>
      <sheetName val="BOMBAS DE AGU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8">
          <cell r="D8">
            <v>0.5</v>
          </cell>
        </row>
        <row r="9">
          <cell r="D9">
            <v>180</v>
          </cell>
        </row>
        <row r="10">
          <cell r="D10">
            <v>200</v>
          </cell>
        </row>
        <row r="12">
          <cell r="D12">
            <v>175</v>
          </cell>
        </row>
        <row r="17">
          <cell r="D17">
            <v>81.95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Mano de Obra"/>
      <sheetName val="Analisis"/>
      <sheetName val="Rdmo Matariales"/>
      <sheetName val="Resumen de analisis"/>
    </sheetNames>
    <sheetDataSet>
      <sheetData sheetId="0"/>
      <sheetData sheetId="1">
        <row r="4">
          <cell r="D4">
            <v>4377</v>
          </cell>
        </row>
        <row r="8">
          <cell r="D8">
            <v>350</v>
          </cell>
        </row>
        <row r="10">
          <cell r="D10">
            <v>830</v>
          </cell>
        </row>
        <row r="11">
          <cell r="D11">
            <v>639</v>
          </cell>
        </row>
        <row r="12">
          <cell r="D12">
            <v>511</v>
          </cell>
        </row>
        <row r="13">
          <cell r="D13">
            <v>448</v>
          </cell>
        </row>
        <row r="14">
          <cell r="D14">
            <v>294</v>
          </cell>
        </row>
        <row r="15">
          <cell r="D15">
            <v>268</v>
          </cell>
        </row>
        <row r="556">
          <cell r="D556">
            <v>574.99992450000002</v>
          </cell>
        </row>
        <row r="778">
          <cell r="D778">
            <v>154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s Sociales"/>
      <sheetName val="cuantias qq"/>
      <sheetName val="Cant. capabeg rell"/>
      <sheetName val="cant de ventanas y puertas"/>
      <sheetName val="cant Dimensiones losas"/>
      <sheetName val="cant hormigon armado"/>
      <sheetName val="Base de datos Res. Nicole I"/>
      <sheetName val="Insumos materiales"/>
      <sheetName val="Costos Mano de Obra"/>
      <sheetName val="Elaborac. Product todo costo"/>
      <sheetName val="Tabla Insumos materiales"/>
      <sheetName val="Tabla Costos Mano de Obra"/>
      <sheetName val="Tabla Elabor. Product todo cost"/>
      <sheetName val="Ana. Horm mexc mort"/>
      <sheetName val="Ana. blocks y termin."/>
      <sheetName val="Ana. pint. y mas "/>
      <sheetName val="Plomeria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2">
          <cell r="J32">
            <v>120</v>
          </cell>
        </row>
        <row r="45">
          <cell r="J45">
            <v>275</v>
          </cell>
        </row>
        <row r="48">
          <cell r="J48">
            <v>324</v>
          </cell>
        </row>
      </sheetData>
      <sheetData sheetId="8">
        <row r="13">
          <cell r="O13">
            <v>50</v>
          </cell>
        </row>
        <row r="37">
          <cell r="O37">
            <v>7</v>
          </cell>
        </row>
        <row r="41">
          <cell r="O41">
            <v>3.5</v>
          </cell>
        </row>
        <row r="42">
          <cell r="O42">
            <v>2.8</v>
          </cell>
        </row>
        <row r="46">
          <cell r="O46">
            <v>100</v>
          </cell>
        </row>
        <row r="52">
          <cell r="O52">
            <v>5</v>
          </cell>
        </row>
        <row r="55">
          <cell r="O55">
            <v>0</v>
          </cell>
        </row>
        <row r="71">
          <cell r="O71">
            <v>110</v>
          </cell>
        </row>
      </sheetData>
      <sheetData sheetId="9"/>
      <sheetData sheetId="10"/>
      <sheetData sheetId="11"/>
      <sheetData sheetId="12"/>
      <sheetData sheetId="13">
        <row r="70">
          <cell r="D70">
            <v>3526.3227562500001</v>
          </cell>
        </row>
        <row r="85">
          <cell r="D85">
            <v>3343.3686486375004</v>
          </cell>
        </row>
      </sheetData>
      <sheetData sheetId="14">
        <row r="6">
          <cell r="D6">
            <v>820.26717298649987</v>
          </cell>
        </row>
      </sheetData>
      <sheetData sheetId="15"/>
      <sheetData sheetId="1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.Carga"/>
      <sheetName val="Col.Carga (2)"/>
      <sheetName val="Col.Amarre"/>
      <sheetName val="Col.Amarre (2)"/>
      <sheetName val="Vga.Carga"/>
      <sheetName val="Vga.Carga (2)"/>
      <sheetName val="Vga.Amarre"/>
      <sheetName val="Vga.Amarre (2)"/>
      <sheetName val="Losa Entrep."/>
      <sheetName val="Losa Entrep. (2)"/>
      <sheetName val="Escalera"/>
      <sheetName val="Muros"/>
      <sheetName val="Pedido"/>
    </sheetNames>
    <sheetDataSet>
      <sheetData sheetId="0" refreshError="1"/>
      <sheetData sheetId="1" refreshError="1"/>
      <sheetData sheetId="2" refreshError="1">
        <row r="9">
          <cell r="J9">
            <v>0</v>
          </cell>
        </row>
        <row r="10">
          <cell r="J10">
            <v>0</v>
          </cell>
        </row>
        <row r="11">
          <cell r="AJ11">
            <v>0</v>
          </cell>
          <cell r="AR11">
            <v>0</v>
          </cell>
        </row>
        <row r="13">
          <cell r="AG13">
            <v>0</v>
          </cell>
          <cell r="AP13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6">
          <cell r="I16">
            <v>0</v>
          </cell>
        </row>
      </sheetData>
      <sheetData sheetId="11" refreshError="1"/>
      <sheetData sheetId="1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portes Grales.Controles de Ob"/>
      <sheetName val="Hoja1"/>
      <sheetName val="Hoja2"/>
      <sheetName val="Hoja3"/>
      <sheetName val="Ins1"/>
      <sheetName val="Ins2"/>
      <sheetName val="InsOfic"/>
      <sheetName val="Cotz."/>
      <sheetName val="Jornales"/>
      <sheetName val="Indirectos"/>
      <sheetName val="Indirectos (2)"/>
      <sheetName val="Indirectos Ejec."/>
      <sheetName val="Analisis"/>
      <sheetName val="Pres-Cub-Adic"/>
      <sheetName val="Pres-Ejec."/>
      <sheetName val="Pedido Unit."/>
      <sheetName val="Pedido Masivo "/>
      <sheetName val="Soporte Pedido Unit."/>
      <sheetName val="Soporte Pedido Masivo "/>
      <sheetName val="Partidas No Contemplad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Presupuesto"/>
      <sheetName val="Analisis albañileria"/>
      <sheetName val="Analisis Electrico"/>
      <sheetName val="qqVgas"/>
      <sheetName val="qqLosa1 "/>
      <sheetName val="qqEscale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1">
          <cell r="AJ11">
            <v>40</v>
          </cell>
          <cell r="AR11">
            <v>40</v>
          </cell>
        </row>
        <row r="13">
          <cell r="AG13">
            <v>0.05</v>
          </cell>
          <cell r="AP13">
            <v>0.05</v>
          </cell>
        </row>
        <row r="16">
          <cell r="E16" t="str">
            <v>VIGAS Y DINTELES 1ER.N</v>
          </cell>
          <cell r="I16">
            <v>99.92</v>
          </cell>
          <cell r="K16">
            <v>1</v>
          </cell>
          <cell r="N16">
            <v>0.2</v>
          </cell>
          <cell r="P16">
            <v>0.4</v>
          </cell>
          <cell r="R16">
            <v>99.92</v>
          </cell>
          <cell r="T16">
            <v>0.2</v>
          </cell>
          <cell r="V16" t="str">
            <v>√</v>
          </cell>
        </row>
        <row r="17">
          <cell r="D17" t="str">
            <v>Arriba</v>
          </cell>
          <cell r="U17">
            <v>2</v>
          </cell>
          <cell r="V17" t="str">
            <v>√</v>
          </cell>
        </row>
        <row r="18">
          <cell r="D18" t="str">
            <v>Abajo</v>
          </cell>
          <cell r="U18">
            <v>3</v>
          </cell>
          <cell r="X18" t="str">
            <v>√</v>
          </cell>
        </row>
        <row r="25">
          <cell r="E25" t="str">
            <v>VIGAS Y DINTELES 2DO.N</v>
          </cell>
          <cell r="I25">
            <v>100.47</v>
          </cell>
          <cell r="K25">
            <v>1</v>
          </cell>
          <cell r="N25">
            <v>0.15</v>
          </cell>
          <cell r="P25">
            <v>0.4</v>
          </cell>
          <cell r="R25">
            <v>100.47</v>
          </cell>
          <cell r="T25">
            <v>0.2</v>
          </cell>
          <cell r="V25" t="str">
            <v>√</v>
          </cell>
        </row>
        <row r="26">
          <cell r="D26" t="str">
            <v>Arriba</v>
          </cell>
          <cell r="U26">
            <v>2</v>
          </cell>
          <cell r="V26" t="str">
            <v>√</v>
          </cell>
        </row>
        <row r="27">
          <cell r="D27" t="str">
            <v>Abajo</v>
          </cell>
          <cell r="U27">
            <v>3</v>
          </cell>
          <cell r="X27" t="str">
            <v>√</v>
          </cell>
        </row>
        <row r="89">
          <cell r="N89">
            <v>0</v>
          </cell>
        </row>
      </sheetData>
      <sheetData sheetId="6" refreshError="1"/>
      <sheetData sheetId="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project"/>
      <sheetName val="Oficio"/>
      <sheetName val="PRESUPUESTO pañetado"/>
      <sheetName val="PRESUPUESTO violinado"/>
      <sheetName val="Analisis Unit. "/>
      <sheetName val="Datos Para Project"/>
      <sheetName val="Cargas Sociales"/>
      <sheetName val="Tarifas de Alquiler de Equipo"/>
      <sheetName val="PRE Desvio Alcant.  Potable"/>
    </sheetNames>
    <sheetDataSet>
      <sheetData sheetId="0"/>
      <sheetData sheetId="1"/>
      <sheetData sheetId="2"/>
      <sheetData sheetId="3"/>
      <sheetData sheetId="4">
        <row r="3">
          <cell r="G3">
            <v>212.68726395300044</v>
          </cell>
        </row>
        <row r="4">
          <cell r="G4">
            <v>141.52328997062529</v>
          </cell>
        </row>
        <row r="5">
          <cell r="G5">
            <v>73.32996747796895</v>
          </cell>
        </row>
        <row r="9">
          <cell r="G9">
            <v>160</v>
          </cell>
        </row>
        <row r="24">
          <cell r="F24">
            <v>9</v>
          </cell>
        </row>
        <row r="26">
          <cell r="F26">
            <v>180</v>
          </cell>
        </row>
        <row r="27">
          <cell r="F27">
            <v>12</v>
          </cell>
        </row>
        <row r="34">
          <cell r="F34">
            <v>203</v>
          </cell>
        </row>
        <row r="36">
          <cell r="F36">
            <v>1629.61</v>
          </cell>
        </row>
        <row r="39">
          <cell r="F39">
            <v>28.25</v>
          </cell>
        </row>
        <row r="41">
          <cell r="F41">
            <v>900</v>
          </cell>
        </row>
        <row r="42">
          <cell r="F42">
            <v>800</v>
          </cell>
        </row>
        <row r="43">
          <cell r="F43">
            <v>0.6</v>
          </cell>
        </row>
        <row r="44">
          <cell r="F44">
            <v>1180</v>
          </cell>
        </row>
        <row r="46">
          <cell r="F46">
            <v>23.333411111370371</v>
          </cell>
        </row>
        <row r="47">
          <cell r="F47">
            <v>320</v>
          </cell>
        </row>
        <row r="48">
          <cell r="F48">
            <v>225</v>
          </cell>
        </row>
        <row r="49">
          <cell r="F49">
            <v>225</v>
          </cell>
        </row>
        <row r="64">
          <cell r="F64">
            <v>3651.0638888888889</v>
          </cell>
        </row>
        <row r="74">
          <cell r="F74">
            <v>3252.5111111111114</v>
          </cell>
        </row>
        <row r="85">
          <cell r="F85">
            <v>4011.2777777777778</v>
          </cell>
        </row>
        <row r="96">
          <cell r="F96">
            <v>3674.8111111111111</v>
          </cell>
        </row>
        <row r="213">
          <cell r="D213">
            <v>5759.6487899999993</v>
          </cell>
        </row>
      </sheetData>
      <sheetData sheetId="5"/>
      <sheetData sheetId="6">
        <row r="23">
          <cell r="G23">
            <v>1.3036438662750036</v>
          </cell>
        </row>
      </sheetData>
      <sheetData sheetId="7"/>
      <sheetData sheetId="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OS"/>
      <sheetName val="PU"/>
      <sheetName val="SERVICIOS"/>
      <sheetName val="Presupuesto"/>
      <sheetName val="Programa de Trabajo"/>
      <sheetName val="Graficas"/>
      <sheetName val="Uso de Equipos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  <sheetName val="SALARIOS"/>
      <sheetName val="MATERIALES"/>
    </sheetNames>
    <sheetDataSet>
      <sheetData sheetId="0" refreshError="1">
        <row r="13">
          <cell r="D13">
            <v>500</v>
          </cell>
        </row>
        <row r="14">
          <cell r="D14">
            <v>990</v>
          </cell>
        </row>
        <row r="27">
          <cell r="D27">
            <v>2.8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s Sociales"/>
      <sheetName val="cuantias qq"/>
      <sheetName val="Cant. capabeg rell"/>
      <sheetName val="cant de ventanas y puertas"/>
      <sheetName val="cant Dimensiones losas"/>
      <sheetName val="cant hormigon armado"/>
      <sheetName val="Base de datos Res. Nicole I"/>
      <sheetName val="Insumos materiales"/>
      <sheetName val="Costos Mano de Obra"/>
      <sheetName val="Elaborac. Product todo costo"/>
      <sheetName val="Tabla Insumos materiales"/>
      <sheetName val="Tabla Costos Mano de Obra"/>
      <sheetName val="Tabla Elabor. Product todo cost"/>
      <sheetName val="Ana. Horm mexc mort"/>
      <sheetName val="Ana. blocks y termin."/>
      <sheetName val="Ana. pint. y mas "/>
      <sheetName val="Plomeria "/>
      <sheetName val="Primer nivel"/>
      <sheetName val="Segundo nivel"/>
      <sheetName val="Tercer Nivel"/>
      <sheetName val="Cuarto Nivel"/>
      <sheetName val="Total 4 Niveles"/>
      <sheetName val="Resumen para Microsoft Project"/>
      <sheetName val="Hoja2"/>
      <sheetName val="resumen"/>
      <sheetName val="Suposic. Vta ETAPA A con solar"/>
      <sheetName val="Supc. Vta ETAPA A &amp; B  c- solar"/>
      <sheetName val="Supc. Vta tres etapas c-solar"/>
      <sheetName val="Evaluacion Mat. por intercamb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0">
          <cell r="J20">
            <v>125</v>
          </cell>
        </row>
      </sheetData>
      <sheetData sheetId="8">
        <row r="38">
          <cell r="O38">
            <v>6.5</v>
          </cell>
        </row>
      </sheetData>
      <sheetData sheetId="9"/>
      <sheetData sheetId="10"/>
      <sheetData sheetId="11"/>
      <sheetData sheetId="12"/>
      <sheetData sheetId="13">
        <row r="53">
          <cell r="D53">
            <v>2640.8667724999996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ICIO"/>
      <sheetName val="FONDO ESPECIAL DE LA PRESIDENCI"/>
      <sheetName val="Datos Para Project"/>
      <sheetName val="Desembolso de Caja"/>
      <sheetName val="Cronograma de Trabajo"/>
      <sheetName val="ANALISIS JULIO-07"/>
      <sheetName val="Cargas Sociales"/>
      <sheetName val="Tarifas de Alquiler de Equipo"/>
    </sheetNames>
    <sheetDataSet>
      <sheetData sheetId="0"/>
      <sheetData sheetId="1"/>
      <sheetData sheetId="2"/>
      <sheetData sheetId="3">
        <row r="7">
          <cell r="I7">
            <v>1.31200000027375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x. 7 tub 36 PRIMERA- CALLE 20"/>
      <sheetName val="Aux. 6 tub 42 JVP - PRIMERA"/>
      <sheetName val="AUX 5 TUB 36 CAÑADA"/>
      <sheetName val="AUX 4 TUB 42 CAÑADA"/>
      <sheetName val="Partidas Presupuesto "/>
      <sheetName val="PRESUPUESTO GENERAL"/>
      <sheetName val="Presupuesto Re-Estructurado"/>
      <sheetName val="Analisis Unitarios"/>
      <sheetName val="CUB-01-N-STGO-031-01-01"/>
      <sheetName val="Analisis Unit. E-MTPT-004-01-01"/>
      <sheetName val="Tarifas de Alquiler de Equipo"/>
      <sheetName val="Cargas Sociales"/>
      <sheetName val="auxiliar 1 TUB 42 C.CDL"/>
      <sheetName val="Aux 2 TUB 60"/>
      <sheetName val="aux 3 TUB 42 C.JVP-PRIMERA"/>
      <sheetName val="Total Exc "/>
      <sheetName val="Exc. p' Registros"/>
      <sheetName val="Exc. p' Imbornales"/>
      <sheetName val="Exc. p' Tub. 24&quot; H.A."/>
      <sheetName val="Exc. p' Tub. 42&quot; H.A."/>
      <sheetName val="Exc. p' Tub. 60&quot; H.A."/>
      <sheetName val=" Relleno Compact total"/>
      <sheetName val="Sum. y col. Relleno Compact."/>
      <sheetName val="Sum. y col de Relleno registro."/>
      <sheetName val="Sum. y col de Relleno Imb. "/>
      <sheetName val="Sum. y col de Relleno Tub. 24"/>
      <sheetName val="Sum. y col. de Mat. de base"/>
      <sheetName val="Bote Mat. Exce Reg e Imb"/>
      <sheetName val="Registros de 2 @ 3 mts"/>
      <sheetName val=" Desbroce Solar Desvio Provisi "/>
      <sheetName val="volumenes de cubicación"/>
      <sheetName val="Reposicion de Contenes"/>
      <sheetName val="Reposicion Aceras"/>
      <sheetName val="Sum. y col. Tub. 8&quot; H.S. Agua N"/>
      <sheetName val="Sum. y col. Tub. 24&quot; H.A."/>
      <sheetName val="Sum. y col. Tub. 42&quot; H.A. "/>
      <sheetName val="Sum. y col. Tub. 60&quot; H.A."/>
      <sheetName val="Limpieza Campamento"/>
      <sheetName val="Limpieza continua de obra"/>
      <sheetName val="Señalizacion y Control de Trans"/>
      <sheetName val="Uso de bomba"/>
      <sheetName val="Imbornales 3 Parrillas"/>
      <sheetName val="Reposicion Acometidas Domicilia"/>
      <sheetName val="Limp. Tub. en Tramo"/>
      <sheetName val="Demolicion Imbor. Existentes"/>
      <sheetName val="Demolicion Aceras y Contenes"/>
      <sheetName val="Corte Acera Conten p' Imbor."/>
      <sheetName val="Corte de Asfalto"/>
      <sheetName val="Analisis de Costos Nuevos"/>
      <sheetName val="Materiales Y MANO DE OB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51">
          <cell r="E151">
            <v>4560.712195639896</v>
          </cell>
        </row>
        <row r="173">
          <cell r="E173">
            <v>238.36017625692841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ALUZINC"/>
      <sheetName val="ANALISIS ACERO"/>
      <sheetName val="propuesta"/>
      <sheetName val="peso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.Z"/>
      <sheetName val="Ac.C"/>
      <sheetName val="Ac.V"/>
      <sheetName val="LOSA 27"/>
      <sheetName val="resum.ac "/>
      <sheetName val="Insumos"/>
      <sheetName val="Mezcla"/>
      <sheetName val="Analisis Civil"/>
      <sheetName val="Análisis "/>
      <sheetName val="Presup."/>
      <sheetName val="V.Tierras A"/>
      <sheetName val="V H.A y Muros A"/>
      <sheetName val="Term A"/>
      <sheetName val="v. exterior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>
        <row r="3">
          <cell r="H3">
            <v>36.25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17">
          <cell r="H17">
            <v>1</v>
          </cell>
        </row>
      </sheetData>
      <sheetData sheetId="11" refreshError="1"/>
      <sheetData sheetId="12" refreshError="1"/>
      <sheetData sheetId="13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Análisis"/>
      <sheetName val="Precios y MO"/>
      <sheetName val="Flujo de Caja"/>
      <sheetName val="CASETA"/>
      <sheetName val="analisis unitarios"/>
      <sheetName val="insumo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"/>
      <sheetName val="Analisis"/>
      <sheetName val="CPN1"/>
      <sheetName val="Module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PARA BANCO"/>
      <sheetName val="PRESUPUESTO US"/>
      <sheetName val="PRESUPUESTO"/>
      <sheetName val="INSUMOS"/>
      <sheetName val="ZAPATAS"/>
      <sheetName val="COLUMNAS"/>
      <sheetName val="VIGAS"/>
      <sheetName val="LOSAS"/>
      <sheetName val="MORTEROS"/>
      <sheetName val="ANALISIS PISOS Y REVESTIMIENTOS"/>
      <sheetName val="ELECTRICAS"/>
      <sheetName val="PINTURA"/>
      <sheetName val="TECHO"/>
      <sheetName val="TRABAJOS SANITARIOS (NO DISENO)"/>
      <sheetName val="TABLA DE BANOS"/>
      <sheetName val="TABLA SALIDAS ELECTRICAS"/>
      <sheetName val="ALIMENTADORES ELECTRICOS"/>
      <sheetName val="TOPES DE GRANITO"/>
      <sheetName val="TABLA DE PUERTAS"/>
      <sheetName val="TABLA DE VENTANAS"/>
      <sheetName val="BARANDAS ELEV IZQ"/>
      <sheetName val="BARANDAS ELEV DER"/>
      <sheetName val="BARANDAS ELEV POSTERIOR"/>
      <sheetName val="BARANDAS ELEV FRONTAL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I N S U M O S    VARIOS</v>
          </cell>
        </row>
        <row r="7">
          <cell r="B7">
            <v>35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SA 9N"/>
      <sheetName val="volumetrias"/>
      <sheetName val="Presup"/>
      <sheetName val="mov. tierra"/>
      <sheetName val="muros y H.A."/>
      <sheetName val="Term."/>
      <sheetName val="VOL"/>
      <sheetName val="V. exterior"/>
      <sheetName val="Mano de Obra"/>
      <sheetName val="Insumos"/>
      <sheetName val="Analisis "/>
      <sheetName val="Mezcla"/>
      <sheetName val="Analisis Civil"/>
      <sheetName val="resum.ac "/>
      <sheetName val="LOSA 27"/>
      <sheetName val="Ac.Z"/>
      <sheetName val="Ac.C"/>
      <sheetName val="Ac.V"/>
      <sheetName val="Ac. M"/>
    </sheetNames>
    <sheetDataSet>
      <sheetData sheetId="0"/>
      <sheetData sheetId="1"/>
      <sheetData sheetId="2">
        <row r="4">
          <cell r="I4">
            <v>36.9</v>
          </cell>
        </row>
      </sheetData>
      <sheetData sheetId="3">
        <row r="26">
          <cell r="D26">
            <v>0.85</v>
          </cell>
        </row>
        <row r="28">
          <cell r="D28">
            <v>0.3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.Z"/>
      <sheetName val="Ac.C"/>
      <sheetName val="Ac.V"/>
      <sheetName val="resum.ac "/>
      <sheetName val="LOSA"/>
      <sheetName val="LOSA (2)"/>
      <sheetName val="insumo"/>
      <sheetName val="Mezcla"/>
      <sheetName val="ana.h.a"/>
      <sheetName val="analisis"/>
      <sheetName val="Analisis Areas Ext."/>
      <sheetName val="Resumen"/>
      <sheetName val="exteriores"/>
      <sheetName val="v. exterior"/>
      <sheetName val="bLOQUE A"/>
      <sheetName val="bLOQUE B Y C"/>
      <sheetName val="V.Tierras A"/>
      <sheetName val="V H.A y Muros A"/>
      <sheetName val="Term A"/>
      <sheetName val="m.tIERRA BYC"/>
      <sheetName val="H.A Y MUROS BYC"/>
      <sheetName val="TERMBY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>
        <row r="4">
          <cell r="D4">
            <v>2547.17</v>
          </cell>
        </row>
      </sheetData>
      <sheetData sheetId="7">
        <row r="10">
          <cell r="F10">
            <v>4211.5599999999995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>
        <row r="7">
          <cell r="D7">
            <v>1.4</v>
          </cell>
        </row>
        <row r="9">
          <cell r="D9">
            <v>0.3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000.00"/>
      <sheetName val="02.000.00"/>
      <sheetName val="03.000.00"/>
      <sheetName val="04.000.00"/>
      <sheetName val="05.000.00"/>
      <sheetName val="007.000.00"/>
      <sheetName val="08.000.00"/>
      <sheetName val="09.000.00"/>
      <sheetName val="13.000.00"/>
      <sheetName val="Hoja1"/>
      <sheetName val="INSUMOS"/>
      <sheetName val="15.000.00"/>
      <sheetName val="16.000.00"/>
      <sheetName val="RES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61">
          <cell r="F261">
            <v>200</v>
          </cell>
        </row>
        <row r="303">
          <cell r="F303">
            <v>1500</v>
          </cell>
        </row>
      </sheetData>
      <sheetData sheetId="11" refreshError="1"/>
      <sheetData sheetId="12" refreshError="1"/>
      <sheetData sheetId="1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glesia Maimon (2)"/>
      <sheetName val="Presupuesto"/>
      <sheetName val="Analisis"/>
      <sheetName val="Zapatas"/>
      <sheetName val="Insumos"/>
      <sheetName val="Mano de Obra"/>
      <sheetName val="Datos"/>
      <sheetName val="Tablas Referencia"/>
      <sheetName val="Columnas"/>
      <sheetName val="Vigas"/>
      <sheetName val="Losas"/>
      <sheetName val="Sheet1"/>
    </sheetNames>
    <sheetDataSet>
      <sheetData sheetId="0" refreshError="1"/>
      <sheetData sheetId="1" refreshError="1"/>
      <sheetData sheetId="2" refreshError="1">
        <row r="2">
          <cell r="J2">
            <v>0.01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Análisis de Precios"/>
      <sheetName val="Presupuesto Nave 1"/>
      <sheetName val="Presupuesto Nave 2"/>
      <sheetName val="Cantidades Nave 1"/>
      <sheetName val="Cantidades Nave 2"/>
      <sheetName val="Mano de Obra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Analisis"/>
      <sheetName val="Anal. horm."/>
      <sheetName val="Volumenes"/>
    </sheetNames>
    <sheetDataSet>
      <sheetData sheetId="0" refreshError="1">
        <row r="71">
          <cell r="B71" t="str">
            <v>Hormigón Industrial 210 Kg/cm2 (Incluye ITBIS y Vaciado Con Bomba)</v>
          </cell>
          <cell r="C71" t="str">
            <v>M3</v>
          </cell>
          <cell r="D71">
            <v>1918.8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O 6"/>
      <sheetName val="MODULO 5"/>
      <sheetName val="MODULO 4"/>
      <sheetName val="Insumos"/>
      <sheetName val="Analisis "/>
      <sheetName val="Analisis Civil MODULO 4"/>
      <sheetName val="Analisis Civil MODULO 5"/>
      <sheetName val="Analisis Civil MODULO 6"/>
      <sheetName val="Mezcla"/>
      <sheetName val=" MObra"/>
    </sheetNames>
    <sheetDataSet>
      <sheetData sheetId="0" refreshError="1"/>
      <sheetData sheetId="1" refreshError="1"/>
      <sheetData sheetId="2" refreshError="1"/>
      <sheetData sheetId="3" refreshError="1">
        <row r="2">
          <cell r="G2">
            <v>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"/>
      <sheetName val="PRESENTACION (2)"/>
      <sheetName val="PRESUPUESTO (2)"/>
      <sheetName val="P.U. Const"/>
      <sheetName val="Materiales"/>
      <sheetName val="Salarios"/>
      <sheetName val="Prec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5">
          <cell r="K15">
            <v>145</v>
          </cell>
        </row>
      </sheetData>
      <sheetData sheetId="5" refreshError="1">
        <row r="14">
          <cell r="D14">
            <v>45</v>
          </cell>
        </row>
        <row r="16">
          <cell r="D16">
            <v>45</v>
          </cell>
        </row>
      </sheetData>
      <sheetData sheetId="6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d+Torn"/>
      <sheetName val="Insumos"/>
      <sheetName val="varios"/>
      <sheetName val="Presupuesto"/>
      <sheetName val="materiales"/>
      <sheetName val="propuesta"/>
      <sheetName val="peso"/>
    </sheetNames>
    <sheetDataSet>
      <sheetData sheetId="0" refreshError="1"/>
      <sheetData sheetId="1" refreshError="1">
        <row r="12">
          <cell r="E12">
            <v>285</v>
          </cell>
        </row>
        <row r="13">
          <cell r="E13">
            <v>1832.8</v>
          </cell>
        </row>
        <row r="15">
          <cell r="E15">
            <v>1508</v>
          </cell>
        </row>
        <row r="17">
          <cell r="E17">
            <v>2600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Mvto Tierra"/>
      <sheetName val="Materiales"/>
      <sheetName val="Equipos"/>
    </sheetNames>
    <sheetDataSet>
      <sheetData sheetId="0"/>
      <sheetData sheetId="1"/>
      <sheetData sheetId="2">
        <row r="6">
          <cell r="C6">
            <v>315</v>
          </cell>
        </row>
      </sheetData>
      <sheetData sheetId="3">
        <row r="16">
          <cell r="H16">
            <v>3410.0508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es"/>
      <sheetName val="insumos"/>
      <sheetName val="PARTIDAS"/>
      <sheetName val="med.mov.de tierras"/>
      <sheetName val="med.superestruc."/>
      <sheetName val="analisis unitarios"/>
      <sheetName val="MOVIMIENTO DE TIERRAS"/>
      <sheetName val="INSTALACIONES"/>
      <sheetName val="SUPERESTRUCTURA"/>
      <sheetName val="med.terminacion"/>
      <sheetName val="TERMINACION"/>
      <sheetName val="RESUMEN "/>
    </sheetNames>
    <sheetDataSet>
      <sheetData sheetId="0"/>
      <sheetData sheetId="1"/>
      <sheetData sheetId="2"/>
      <sheetData sheetId="3">
        <row r="6">
          <cell r="D6">
            <v>0.8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EXPANSIONES "/>
      <sheetName val="peso"/>
      <sheetName val="Costo Promedio"/>
      <sheetName val="comparacion"/>
      <sheetName val="analisis pintura"/>
      <sheetName val="aluzinc+ Varios"/>
      <sheetName val="ANALISIS DE ACERO"/>
      <sheetName val="propue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OB. SEOPC"/>
      <sheetName val="APROB. SEOPC (2)"/>
      <sheetName val="PASARELA OZORIA"/>
      <sheetName val="Hoja1"/>
      <sheetName val="TUNEL CHARLES"/>
      <sheetName val="Pasarela de L=60.00"/>
      <sheetName val="cotiz tun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pintura"/>
      <sheetName val="Varios"/>
      <sheetName val="Herr+Equip"/>
      <sheetName val="M.O instalacion"/>
      <sheetName val="M.O Fabricacion"/>
      <sheetName val="Corte+Sold"/>
      <sheetName val="Ana.precios un"/>
      <sheetName val="PRESUPUESTO"/>
      <sheetName val="Analisis pit office"/>
      <sheetName val="ANALISIS"/>
      <sheetName val="Comparacion"/>
      <sheetName val="Ana.esc. emergencia"/>
      <sheetName val="Peso techo"/>
      <sheetName val="Ana.baranda"/>
      <sheetName val="Peso Escalera"/>
      <sheetName val="BAR. ESC. EMERG. PIT OFFICE"/>
      <sheetName val="ESC. EMERG. PIT OFFICE (2)"/>
      <sheetName val="TECHO PIT OFFICE"/>
      <sheetName val="Analisis de precios PIT OFF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ros Vigas Entrepiso"/>
      <sheetName val="Aceros columnas n1-2"/>
      <sheetName val="Acero Zapata"/>
      <sheetName val="Res Cuantia N1-2"/>
      <sheetName val="Res Cuantia Z"/>
      <sheetName val="INSUMOSJES"/>
      <sheetName val="cot.puer.ven"/>
      <sheetName val="insumos"/>
      <sheetName val="subida"/>
      <sheetName val="ORQUIDEA TIPO A"/>
      <sheetName val="analisis1"/>
      <sheetName val="med.mov.de tierras"/>
      <sheetName val="med.superestruc."/>
      <sheetName val="med.terminacion"/>
      <sheetName val="TERMINACION"/>
      <sheetName val="INSTALACIONES"/>
      <sheetName val="MOVIMIENTO DE TIERRAS"/>
      <sheetName val="analisis unitarios"/>
      <sheetName val="SUPERESTRUCTURA"/>
      <sheetName val="PARTIDAS"/>
      <sheetName val="R.CAYENA"/>
      <sheetName val="med.mov.de tierras2"/>
      <sheetName val="factores"/>
      <sheetName val="cotizaciones"/>
      <sheetName val="CONTRARO SEÑALIZACIONES"/>
      <sheetName val="Analisis B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657"/>
  <sheetViews>
    <sheetView tabSelected="1" view="pageBreakPreview" topLeftCell="A281" zoomScaleNormal="100" zoomScaleSheetLayoutView="100" workbookViewId="0">
      <selection activeCell="B297" sqref="B297"/>
    </sheetView>
  </sheetViews>
  <sheetFormatPr baseColWidth="10" defaultRowHeight="12.75" x14ac:dyDescent="0.2"/>
  <cols>
    <col min="1" max="1" width="4.5703125" style="11" customWidth="1"/>
    <col min="2" max="2" width="38.5703125" style="13" customWidth="1"/>
    <col min="3" max="3" width="10.28515625" style="163" customWidth="1"/>
    <col min="4" max="4" width="5" style="161" customWidth="1"/>
    <col min="5" max="5" width="12.85546875" style="164" customWidth="1"/>
    <col min="6" max="6" width="13.85546875" style="163" customWidth="1"/>
    <col min="7" max="7" width="14.7109375" style="180" customWidth="1"/>
    <col min="8" max="16384" width="11.42578125" style="3"/>
  </cols>
  <sheetData>
    <row r="1" spans="1:7" s="1" customFormat="1" ht="14.25" x14ac:dyDescent="0.2">
      <c r="A1" s="117" t="s">
        <v>0</v>
      </c>
      <c r="B1" s="117"/>
      <c r="C1" s="117"/>
      <c r="D1" s="117"/>
      <c r="E1" s="117"/>
      <c r="F1" s="143"/>
      <c r="G1" s="144"/>
    </row>
    <row r="2" spans="1:7" s="1" customFormat="1" x14ac:dyDescent="0.2">
      <c r="A2" s="118" t="s">
        <v>1</v>
      </c>
      <c r="B2" s="118"/>
      <c r="C2" s="145"/>
      <c r="D2" s="146"/>
      <c r="E2" s="147"/>
      <c r="F2" s="143"/>
      <c r="G2" s="144"/>
    </row>
    <row r="3" spans="1:7" s="1" customFormat="1" ht="14.25" customHeight="1" x14ac:dyDescent="0.2">
      <c r="A3" s="118" t="s">
        <v>2</v>
      </c>
      <c r="B3" s="118"/>
      <c r="C3" s="145"/>
      <c r="D3" s="146"/>
      <c r="E3" s="147"/>
      <c r="F3" s="143"/>
      <c r="G3" s="144"/>
    </row>
    <row r="4" spans="1:7" x14ac:dyDescent="0.2">
      <c r="A4" s="2"/>
      <c r="B4" s="119"/>
      <c r="C4" s="119"/>
      <c r="D4" s="119"/>
      <c r="E4" s="119"/>
      <c r="F4" s="148"/>
      <c r="G4" s="144"/>
    </row>
    <row r="5" spans="1:7" s="1" customFormat="1" x14ac:dyDescent="0.2">
      <c r="A5" s="120" t="s">
        <v>3</v>
      </c>
      <c r="B5" s="120"/>
      <c r="C5" s="120"/>
      <c r="D5" s="120"/>
      <c r="E5" s="120"/>
      <c r="F5" s="120"/>
      <c r="G5" s="120"/>
    </row>
    <row r="6" spans="1:7" s="1" customFormat="1" x14ac:dyDescent="0.2">
      <c r="A6" s="120" t="s">
        <v>4</v>
      </c>
      <c r="B6" s="120"/>
      <c r="C6" s="120"/>
      <c r="D6" s="120"/>
      <c r="E6" s="120"/>
      <c r="F6" s="120"/>
      <c r="G6" s="120"/>
    </row>
    <row r="7" spans="1:7" ht="13.5" thickBot="1" x14ac:dyDescent="0.25">
      <c r="A7" s="4"/>
      <c r="B7" s="5"/>
      <c r="C7" s="149"/>
      <c r="D7" s="150"/>
      <c r="E7" s="151"/>
      <c r="F7" s="149"/>
      <c r="G7" s="152"/>
    </row>
    <row r="8" spans="1:7" s="8" customFormat="1" ht="15.95" customHeight="1" thickBot="1" x14ac:dyDescent="0.25">
      <c r="A8" s="6" t="s">
        <v>5</v>
      </c>
      <c r="B8" s="7" t="s">
        <v>6</v>
      </c>
      <c r="C8" s="153" t="s">
        <v>7</v>
      </c>
      <c r="D8" s="154" t="s">
        <v>8</v>
      </c>
      <c r="E8" s="155" t="s">
        <v>9</v>
      </c>
      <c r="F8" s="155" t="s">
        <v>10</v>
      </c>
      <c r="G8" s="156" t="s">
        <v>11</v>
      </c>
    </row>
    <row r="9" spans="1:7" s="9" customFormat="1" ht="15.95" customHeight="1" x14ac:dyDescent="0.2">
      <c r="B9" s="10"/>
      <c r="C9" s="157"/>
      <c r="D9" s="158"/>
      <c r="E9" s="159"/>
      <c r="F9" s="160"/>
      <c r="G9" s="152"/>
    </row>
    <row r="10" spans="1:7" x14ac:dyDescent="0.2">
      <c r="B10" s="12" t="s">
        <v>12</v>
      </c>
      <c r="C10" s="148"/>
      <c r="E10" s="162"/>
      <c r="F10" s="148"/>
      <c r="G10" s="144"/>
    </row>
    <row r="11" spans="1:7" x14ac:dyDescent="0.2">
      <c r="G11" s="144"/>
    </row>
    <row r="12" spans="1:7" s="14" customFormat="1" x14ac:dyDescent="0.2">
      <c r="B12" s="15" t="s">
        <v>13</v>
      </c>
      <c r="C12" s="165"/>
      <c r="D12" s="165"/>
      <c r="E12" s="166"/>
      <c r="F12" s="167"/>
      <c r="G12" s="167"/>
    </row>
    <row r="13" spans="1:7" s="14" customFormat="1" x14ac:dyDescent="0.2">
      <c r="A13" s="16" t="s">
        <v>14</v>
      </c>
      <c r="B13" s="17" t="s">
        <v>15</v>
      </c>
      <c r="C13" s="168">
        <v>208.61</v>
      </c>
      <c r="D13" s="169" t="s">
        <v>16</v>
      </c>
      <c r="E13" s="170"/>
      <c r="F13" s="171">
        <f>C13*E13</f>
        <v>0</v>
      </c>
      <c r="G13" s="31"/>
    </row>
    <row r="14" spans="1:7" s="14" customFormat="1" x14ac:dyDescent="0.2">
      <c r="A14" s="19" t="s">
        <v>17</v>
      </c>
      <c r="B14" s="17" t="s">
        <v>18</v>
      </c>
      <c r="C14" s="168">
        <v>208.61</v>
      </c>
      <c r="D14" s="169" t="s">
        <v>16</v>
      </c>
      <c r="E14" s="170"/>
      <c r="F14" s="171">
        <f>C14*E14</f>
        <v>0</v>
      </c>
      <c r="G14" s="31"/>
    </row>
    <row r="15" spans="1:7" s="14" customFormat="1" x14ac:dyDescent="0.2">
      <c r="A15" s="19" t="s">
        <v>19</v>
      </c>
      <c r="B15" s="20" t="s">
        <v>20</v>
      </c>
      <c r="C15" s="168">
        <v>1</v>
      </c>
      <c r="D15" s="169" t="s">
        <v>21</v>
      </c>
      <c r="E15" s="170"/>
      <c r="F15" s="171">
        <f>C15*E15</f>
        <v>0</v>
      </c>
      <c r="G15" s="167"/>
    </row>
    <row r="16" spans="1:7" s="14" customFormat="1" x14ac:dyDescent="0.2">
      <c r="A16" s="19" t="s">
        <v>22</v>
      </c>
      <c r="B16" s="17" t="s">
        <v>23</v>
      </c>
      <c r="C16" s="168">
        <v>1</v>
      </c>
      <c r="D16" s="169" t="s">
        <v>24</v>
      </c>
      <c r="E16" s="172"/>
      <c r="F16" s="171">
        <f>C16*E16</f>
        <v>0</v>
      </c>
      <c r="G16" s="173"/>
    </row>
    <row r="17" spans="1:7" s="14" customFormat="1" x14ac:dyDescent="0.2">
      <c r="A17" s="19" t="s">
        <v>25</v>
      </c>
      <c r="B17" s="21" t="s">
        <v>26</v>
      </c>
      <c r="C17" s="168">
        <v>2</v>
      </c>
      <c r="D17" s="169" t="s">
        <v>24</v>
      </c>
      <c r="E17" s="172"/>
      <c r="F17" s="171">
        <f>C17*E17</f>
        <v>0</v>
      </c>
      <c r="G17" s="167">
        <f>SUM(F13:F17)</f>
        <v>0</v>
      </c>
    </row>
    <row r="18" spans="1:7" s="14" customFormat="1" x14ac:dyDescent="0.2">
      <c r="A18" s="22"/>
      <c r="C18" s="22"/>
      <c r="D18" s="22"/>
      <c r="E18" s="22"/>
      <c r="F18" s="22"/>
      <c r="G18" s="167"/>
    </row>
    <row r="19" spans="1:7" s="14" customFormat="1" x14ac:dyDescent="0.2">
      <c r="A19" s="16" t="s">
        <v>27</v>
      </c>
      <c r="B19" s="15" t="s">
        <v>28</v>
      </c>
      <c r="C19" s="168"/>
      <c r="D19" s="169"/>
      <c r="E19" s="170"/>
      <c r="F19" s="171"/>
      <c r="G19" s="167"/>
    </row>
    <row r="20" spans="1:7" s="24" customFormat="1" x14ac:dyDescent="0.2">
      <c r="A20" s="22" t="s">
        <v>17</v>
      </c>
      <c r="B20" s="23" t="s">
        <v>29</v>
      </c>
      <c r="C20" s="168">
        <v>12</v>
      </c>
      <c r="D20" s="169" t="s">
        <v>30</v>
      </c>
      <c r="E20" s="170"/>
      <c r="F20" s="171">
        <f>C20*E20</f>
        <v>0</v>
      </c>
      <c r="G20" s="174"/>
    </row>
    <row r="21" spans="1:7" s="24" customFormat="1" x14ac:dyDescent="0.2">
      <c r="A21" s="22" t="s">
        <v>19</v>
      </c>
      <c r="B21" s="23" t="s">
        <v>31</v>
      </c>
      <c r="C21" s="168">
        <v>223.02</v>
      </c>
      <c r="D21" s="33" t="s">
        <v>30</v>
      </c>
      <c r="E21" s="172"/>
      <c r="F21" s="171">
        <f>C21*E21</f>
        <v>0</v>
      </c>
      <c r="G21" s="174"/>
    </row>
    <row r="22" spans="1:7" s="24" customFormat="1" x14ac:dyDescent="0.2">
      <c r="A22" s="19" t="s">
        <v>22</v>
      </c>
      <c r="B22" s="26" t="s">
        <v>32</v>
      </c>
      <c r="C22" s="168">
        <v>96</v>
      </c>
      <c r="D22" s="33" t="s">
        <v>30</v>
      </c>
      <c r="E22" s="168"/>
      <c r="F22" s="171">
        <f>C22*E22</f>
        <v>0</v>
      </c>
      <c r="G22" s="174"/>
    </row>
    <row r="23" spans="1:7" s="24" customFormat="1" x14ac:dyDescent="0.2">
      <c r="A23" s="22" t="s">
        <v>25</v>
      </c>
      <c r="B23" s="26" t="s">
        <v>33</v>
      </c>
      <c r="C23" s="168">
        <v>153.01</v>
      </c>
      <c r="D23" s="33" t="s">
        <v>30</v>
      </c>
      <c r="E23" s="172"/>
      <c r="F23" s="171">
        <f>C23*E23</f>
        <v>0</v>
      </c>
      <c r="G23" s="174"/>
    </row>
    <row r="24" spans="1:7" s="24" customFormat="1" x14ac:dyDescent="0.2">
      <c r="A24" s="22" t="s">
        <v>34</v>
      </c>
      <c r="B24" s="23" t="s">
        <v>35</v>
      </c>
      <c r="C24" s="168">
        <v>294.37</v>
      </c>
      <c r="D24" s="33" t="s">
        <v>30</v>
      </c>
      <c r="E24" s="172"/>
      <c r="F24" s="171">
        <f>C24*E24</f>
        <v>0</v>
      </c>
      <c r="G24" s="174">
        <f>SUM(F20:F24)</f>
        <v>0</v>
      </c>
    </row>
    <row r="25" spans="1:7" s="24" customFormat="1" x14ac:dyDescent="0.2">
      <c r="A25" s="22"/>
      <c r="B25" s="27"/>
      <c r="C25" s="174"/>
      <c r="D25" s="175"/>
      <c r="E25" s="176"/>
      <c r="F25" s="167"/>
      <c r="G25" s="174"/>
    </row>
    <row r="26" spans="1:7" s="14" customFormat="1" x14ac:dyDescent="0.2">
      <c r="A26" s="16" t="s">
        <v>36</v>
      </c>
      <c r="B26" s="15" t="s">
        <v>37</v>
      </c>
      <c r="C26" s="22"/>
      <c r="D26" s="169"/>
      <c r="E26" s="170"/>
      <c r="F26" s="171"/>
      <c r="G26" s="167"/>
    </row>
    <row r="27" spans="1:7" s="24" customFormat="1" x14ac:dyDescent="0.2">
      <c r="A27" s="22" t="s">
        <v>17</v>
      </c>
      <c r="B27" s="23" t="s">
        <v>38</v>
      </c>
      <c r="C27" s="168">
        <v>63.01</v>
      </c>
      <c r="D27" s="33" t="s">
        <v>30</v>
      </c>
      <c r="E27" s="172"/>
      <c r="F27" s="171">
        <f t="shared" ref="F27:F33" si="0">C27*E27</f>
        <v>0</v>
      </c>
      <c r="G27" s="174"/>
    </row>
    <row r="28" spans="1:7" s="24" customFormat="1" ht="14.25" customHeight="1" x14ac:dyDescent="0.2">
      <c r="A28" s="22" t="s">
        <v>19</v>
      </c>
      <c r="B28" s="24" t="s">
        <v>39</v>
      </c>
      <c r="C28" s="168">
        <v>0.24</v>
      </c>
      <c r="D28" s="33" t="s">
        <v>30</v>
      </c>
      <c r="E28" s="172"/>
      <c r="F28" s="171">
        <f>C28*E28</f>
        <v>0</v>
      </c>
      <c r="G28" s="174"/>
    </row>
    <row r="29" spans="1:7" s="24" customFormat="1" x14ac:dyDescent="0.2">
      <c r="A29" s="22" t="s">
        <v>22</v>
      </c>
      <c r="B29" s="24" t="s">
        <v>40</v>
      </c>
      <c r="C29" s="168">
        <v>1.8</v>
      </c>
      <c r="D29" s="33" t="s">
        <v>30</v>
      </c>
      <c r="E29" s="172"/>
      <c r="F29" s="171">
        <f>C29*E29</f>
        <v>0</v>
      </c>
      <c r="G29" s="174"/>
    </row>
    <row r="30" spans="1:7" s="24" customFormat="1" ht="12.75" customHeight="1" x14ac:dyDescent="0.2">
      <c r="A30" s="22" t="s">
        <v>25</v>
      </c>
      <c r="B30" s="24" t="s">
        <v>41</v>
      </c>
      <c r="C30" s="168">
        <v>4.04</v>
      </c>
      <c r="D30" s="33" t="s">
        <v>30</v>
      </c>
      <c r="E30" s="172"/>
      <c r="F30" s="171">
        <f>C30*E30</f>
        <v>0</v>
      </c>
      <c r="G30" s="174"/>
    </row>
    <row r="31" spans="1:7" s="24" customFormat="1" x14ac:dyDescent="0.2">
      <c r="A31" s="22" t="s">
        <v>42</v>
      </c>
      <c r="B31" s="23" t="s">
        <v>43</v>
      </c>
      <c r="C31" s="168">
        <v>2.15</v>
      </c>
      <c r="D31" s="33" t="s">
        <v>30</v>
      </c>
      <c r="E31" s="172"/>
      <c r="F31" s="171">
        <f>C31*E31</f>
        <v>0</v>
      </c>
      <c r="G31" s="174"/>
    </row>
    <row r="32" spans="1:7" s="24" customFormat="1" x14ac:dyDescent="0.2">
      <c r="A32" s="22" t="s">
        <v>44</v>
      </c>
      <c r="B32" s="23" t="s">
        <v>45</v>
      </c>
      <c r="C32" s="168">
        <v>0.39</v>
      </c>
      <c r="D32" s="33" t="s">
        <v>30</v>
      </c>
      <c r="E32" s="172"/>
      <c r="F32" s="171">
        <f>C32*E32</f>
        <v>0</v>
      </c>
      <c r="G32" s="174"/>
    </row>
    <row r="33" spans="1:7" s="24" customFormat="1" ht="15" customHeight="1" x14ac:dyDescent="0.2">
      <c r="A33" s="22" t="s">
        <v>46</v>
      </c>
      <c r="B33" s="23" t="s">
        <v>47</v>
      </c>
      <c r="C33" s="168">
        <v>0.41</v>
      </c>
      <c r="D33" s="33" t="s">
        <v>30</v>
      </c>
      <c r="E33" s="172"/>
      <c r="F33" s="171">
        <f t="shared" si="0"/>
        <v>0</v>
      </c>
      <c r="G33" s="174"/>
    </row>
    <row r="34" spans="1:7" s="24" customFormat="1" x14ac:dyDescent="0.2">
      <c r="A34" s="22" t="s">
        <v>48</v>
      </c>
      <c r="B34" s="23" t="s">
        <v>49</v>
      </c>
      <c r="C34" s="168">
        <v>3.78</v>
      </c>
      <c r="D34" s="33" t="s">
        <v>30</v>
      </c>
      <c r="E34" s="172"/>
      <c r="F34" s="171">
        <f>C34*E34</f>
        <v>0</v>
      </c>
      <c r="G34" s="174"/>
    </row>
    <row r="35" spans="1:7" s="24" customFormat="1" x14ac:dyDescent="0.2">
      <c r="A35" s="22" t="s">
        <v>50</v>
      </c>
      <c r="B35" s="23" t="s">
        <v>51</v>
      </c>
      <c r="C35" s="168">
        <v>0.86</v>
      </c>
      <c r="D35" s="33" t="s">
        <v>30</v>
      </c>
      <c r="E35" s="172"/>
      <c r="F35" s="171">
        <f>C35*E35</f>
        <v>0</v>
      </c>
      <c r="G35" s="174"/>
    </row>
    <row r="36" spans="1:7" s="24" customFormat="1" x14ac:dyDescent="0.2">
      <c r="A36" s="22" t="s">
        <v>52</v>
      </c>
      <c r="B36" s="23" t="s">
        <v>53</v>
      </c>
      <c r="C36" s="168">
        <v>1.06</v>
      </c>
      <c r="D36" s="33" t="s">
        <v>30</v>
      </c>
      <c r="E36" s="172"/>
      <c r="F36" s="171">
        <f>C36*E36</f>
        <v>0</v>
      </c>
      <c r="G36" s="174"/>
    </row>
    <row r="37" spans="1:7" s="24" customFormat="1" x14ac:dyDescent="0.2">
      <c r="A37" s="22" t="s">
        <v>54</v>
      </c>
      <c r="B37" s="23" t="s">
        <v>55</v>
      </c>
      <c r="C37" s="168">
        <v>1.07</v>
      </c>
      <c r="D37" s="33" t="s">
        <v>30</v>
      </c>
      <c r="E37" s="172"/>
      <c r="F37" s="171">
        <f>C37*E37</f>
        <v>0</v>
      </c>
      <c r="G37" s="174"/>
    </row>
    <row r="38" spans="1:7" s="24" customFormat="1" x14ac:dyDescent="0.2">
      <c r="A38" s="22" t="s">
        <v>56</v>
      </c>
      <c r="B38" s="23" t="s">
        <v>57</v>
      </c>
      <c r="C38" s="168">
        <v>2.86</v>
      </c>
      <c r="D38" s="33" t="s">
        <v>30</v>
      </c>
      <c r="E38" s="172"/>
      <c r="F38" s="171">
        <f>C38*E38</f>
        <v>0</v>
      </c>
      <c r="G38" s="174"/>
    </row>
    <row r="39" spans="1:7" s="24" customFormat="1" x14ac:dyDescent="0.2">
      <c r="A39" s="22" t="s">
        <v>58</v>
      </c>
      <c r="B39" s="23" t="s">
        <v>59</v>
      </c>
      <c r="C39" s="168">
        <v>9.85</v>
      </c>
      <c r="D39" s="33" t="s">
        <v>30</v>
      </c>
      <c r="E39" s="172"/>
      <c r="F39" s="171">
        <f t="shared" ref="F39:F52" si="1">C39*E39</f>
        <v>0</v>
      </c>
      <c r="G39" s="174"/>
    </row>
    <row r="40" spans="1:7" s="24" customFormat="1" x14ac:dyDescent="0.2">
      <c r="A40" s="22" t="s">
        <v>60</v>
      </c>
      <c r="B40" s="23" t="s">
        <v>61</v>
      </c>
      <c r="C40" s="168">
        <v>1.87</v>
      </c>
      <c r="D40" s="33" t="s">
        <v>30</v>
      </c>
      <c r="E40" s="172"/>
      <c r="F40" s="171">
        <f t="shared" si="1"/>
        <v>0</v>
      </c>
      <c r="G40" s="174"/>
    </row>
    <row r="41" spans="1:7" s="24" customFormat="1" x14ac:dyDescent="0.2">
      <c r="A41" s="22" t="s">
        <v>62</v>
      </c>
      <c r="B41" s="23" t="s">
        <v>63</v>
      </c>
      <c r="C41" s="168">
        <v>0.37</v>
      </c>
      <c r="D41" s="33" t="s">
        <v>30</v>
      </c>
      <c r="E41" s="172"/>
      <c r="F41" s="171">
        <f t="shared" si="1"/>
        <v>0</v>
      </c>
      <c r="G41" s="174"/>
    </row>
    <row r="42" spans="1:7" s="24" customFormat="1" x14ac:dyDescent="0.2">
      <c r="A42" s="22" t="s">
        <v>64</v>
      </c>
      <c r="B42" s="23" t="s">
        <v>65</v>
      </c>
      <c r="C42" s="168">
        <v>1.01</v>
      </c>
      <c r="D42" s="33" t="s">
        <v>30</v>
      </c>
      <c r="E42" s="172"/>
      <c r="F42" s="171">
        <f t="shared" si="1"/>
        <v>0</v>
      </c>
      <c r="G42" s="174"/>
    </row>
    <row r="43" spans="1:7" s="24" customFormat="1" x14ac:dyDescent="0.2">
      <c r="A43" s="22" t="s">
        <v>66</v>
      </c>
      <c r="B43" s="23" t="s">
        <v>67</v>
      </c>
      <c r="C43" s="168">
        <v>1.01</v>
      </c>
      <c r="D43" s="33" t="s">
        <v>30</v>
      </c>
      <c r="E43" s="172"/>
      <c r="F43" s="171">
        <f t="shared" si="1"/>
        <v>0</v>
      </c>
      <c r="G43" s="174"/>
    </row>
    <row r="44" spans="1:7" s="24" customFormat="1" x14ac:dyDescent="0.2">
      <c r="A44" s="22" t="s">
        <v>68</v>
      </c>
      <c r="B44" s="23" t="s">
        <v>69</v>
      </c>
      <c r="C44" s="168">
        <v>1.01</v>
      </c>
      <c r="D44" s="33" t="s">
        <v>30</v>
      </c>
      <c r="E44" s="172"/>
      <c r="F44" s="171">
        <f t="shared" si="1"/>
        <v>0</v>
      </c>
      <c r="G44" s="174"/>
    </row>
    <row r="45" spans="1:7" s="24" customFormat="1" x14ac:dyDescent="0.2">
      <c r="A45" s="22" t="s">
        <v>70</v>
      </c>
      <c r="B45" s="23" t="s">
        <v>71</v>
      </c>
      <c r="C45" s="168">
        <v>0.22</v>
      </c>
      <c r="D45" s="33" t="s">
        <v>30</v>
      </c>
      <c r="E45" s="172"/>
      <c r="F45" s="171">
        <f t="shared" si="1"/>
        <v>0</v>
      </c>
      <c r="G45" s="174"/>
    </row>
    <row r="46" spans="1:7" s="24" customFormat="1" x14ac:dyDescent="0.2">
      <c r="A46" s="22" t="s">
        <v>72</v>
      </c>
      <c r="B46" s="23" t="s">
        <v>73</v>
      </c>
      <c r="C46" s="168">
        <v>0.27</v>
      </c>
      <c r="D46" s="33" t="s">
        <v>30</v>
      </c>
      <c r="E46" s="172"/>
      <c r="F46" s="171">
        <f t="shared" si="1"/>
        <v>0</v>
      </c>
      <c r="G46" s="174"/>
    </row>
    <row r="47" spans="1:7" s="24" customFormat="1" x14ac:dyDescent="0.2">
      <c r="A47" s="22" t="s">
        <v>74</v>
      </c>
      <c r="B47" s="24" t="s">
        <v>75</v>
      </c>
      <c r="C47" s="168">
        <v>2.15</v>
      </c>
      <c r="D47" s="33" t="s">
        <v>30</v>
      </c>
      <c r="E47" s="168"/>
      <c r="F47" s="171">
        <f t="shared" si="1"/>
        <v>0</v>
      </c>
      <c r="G47" s="174"/>
    </row>
    <row r="48" spans="1:7" s="24" customFormat="1" x14ac:dyDescent="0.2">
      <c r="A48" s="22" t="s">
        <v>76</v>
      </c>
      <c r="B48" s="23" t="s">
        <v>77</v>
      </c>
      <c r="C48" s="168">
        <v>17.13</v>
      </c>
      <c r="D48" s="33" t="s">
        <v>30</v>
      </c>
      <c r="E48" s="172"/>
      <c r="F48" s="171">
        <f t="shared" si="1"/>
        <v>0</v>
      </c>
      <c r="G48" s="174"/>
    </row>
    <row r="49" spans="1:7" s="24" customFormat="1" x14ac:dyDescent="0.2">
      <c r="A49" s="22" t="s">
        <v>78</v>
      </c>
      <c r="B49" s="23" t="s">
        <v>79</v>
      </c>
      <c r="C49" s="172">
        <v>3.35</v>
      </c>
      <c r="D49" s="33" t="s">
        <v>30</v>
      </c>
      <c r="E49" s="172"/>
      <c r="F49" s="171">
        <f t="shared" si="1"/>
        <v>0</v>
      </c>
      <c r="G49" s="174"/>
    </row>
    <row r="50" spans="1:7" s="24" customFormat="1" x14ac:dyDescent="0.2">
      <c r="A50" s="22" t="s">
        <v>80</v>
      </c>
      <c r="B50" s="23" t="s">
        <v>81</v>
      </c>
      <c r="C50" s="172">
        <v>1.65</v>
      </c>
      <c r="D50" s="33" t="s">
        <v>30</v>
      </c>
      <c r="E50" s="172"/>
      <c r="F50" s="171">
        <f t="shared" si="1"/>
        <v>0</v>
      </c>
      <c r="G50" s="174"/>
    </row>
    <row r="51" spans="1:7" s="24" customFormat="1" x14ac:dyDescent="0.2">
      <c r="A51" s="22" t="s">
        <v>82</v>
      </c>
      <c r="B51" s="23" t="s">
        <v>83</v>
      </c>
      <c r="C51" s="168">
        <v>0.37</v>
      </c>
      <c r="D51" s="33" t="s">
        <v>30</v>
      </c>
      <c r="E51" s="172"/>
      <c r="F51" s="171">
        <f t="shared" si="1"/>
        <v>0</v>
      </c>
      <c r="G51" s="174"/>
    </row>
    <row r="52" spans="1:7" s="24" customFormat="1" x14ac:dyDescent="0.2">
      <c r="A52" s="22" t="s">
        <v>84</v>
      </c>
      <c r="B52" s="23" t="s">
        <v>85</v>
      </c>
      <c r="C52" s="168">
        <v>0.75</v>
      </c>
      <c r="D52" s="33" t="s">
        <v>30</v>
      </c>
      <c r="E52" s="172"/>
      <c r="F52" s="171">
        <f t="shared" si="1"/>
        <v>0</v>
      </c>
      <c r="G52" s="174">
        <f>SUM(F27:F52)</f>
        <v>0</v>
      </c>
    </row>
    <row r="53" spans="1:7" s="24" customFormat="1" x14ac:dyDescent="0.2">
      <c r="A53" s="22"/>
      <c r="B53" s="23"/>
      <c r="C53" s="168"/>
      <c r="D53" s="33"/>
      <c r="E53" s="172"/>
      <c r="F53" s="171"/>
      <c r="G53" s="174"/>
    </row>
    <row r="54" spans="1:7" s="14" customFormat="1" x14ac:dyDescent="0.2">
      <c r="A54" s="16" t="s">
        <v>86</v>
      </c>
      <c r="B54" s="15" t="s">
        <v>87</v>
      </c>
      <c r="C54" s="168"/>
      <c r="D54" s="169"/>
      <c r="E54" s="170"/>
      <c r="F54" s="171"/>
      <c r="G54" s="167"/>
    </row>
    <row r="55" spans="1:7" s="14" customFormat="1" ht="27.75" x14ac:dyDescent="0.2">
      <c r="A55" s="22" t="s">
        <v>17</v>
      </c>
      <c r="B55" s="28" t="s">
        <v>88</v>
      </c>
      <c r="C55" s="168">
        <v>31.92</v>
      </c>
      <c r="D55" s="33" t="s">
        <v>16</v>
      </c>
      <c r="E55" s="172"/>
      <c r="F55" s="171">
        <f>C55*E55</f>
        <v>0</v>
      </c>
      <c r="G55" s="31"/>
    </row>
    <row r="56" spans="1:7" s="24" customFormat="1" ht="30.75" customHeight="1" x14ac:dyDescent="0.25">
      <c r="A56" s="22" t="s">
        <v>19</v>
      </c>
      <c r="B56" s="23" t="s">
        <v>89</v>
      </c>
      <c r="C56" s="168">
        <v>16.27</v>
      </c>
      <c r="D56" s="33" t="s">
        <v>16</v>
      </c>
      <c r="E56" s="172"/>
      <c r="F56" s="171">
        <f t="shared" ref="F56:F61" si="2">C56*E56</f>
        <v>0</v>
      </c>
      <c r="G56" s="174"/>
    </row>
    <row r="57" spans="1:7" s="24" customFormat="1" ht="14.25" customHeight="1" x14ac:dyDescent="0.2">
      <c r="A57" s="22" t="s">
        <v>22</v>
      </c>
      <c r="B57" s="23" t="s">
        <v>90</v>
      </c>
      <c r="C57" s="168">
        <v>15.9</v>
      </c>
      <c r="D57" s="33" t="s">
        <v>16</v>
      </c>
      <c r="E57" s="172"/>
      <c r="F57" s="171">
        <f t="shared" si="2"/>
        <v>0</v>
      </c>
      <c r="G57" s="31"/>
    </row>
    <row r="58" spans="1:7" s="24" customFormat="1" ht="29.25" customHeight="1" x14ac:dyDescent="0.2">
      <c r="A58" s="22" t="s">
        <v>25</v>
      </c>
      <c r="B58" s="28" t="s">
        <v>91</v>
      </c>
      <c r="C58" s="168">
        <v>75.27</v>
      </c>
      <c r="D58" s="33" t="s">
        <v>16</v>
      </c>
      <c r="E58" s="172"/>
      <c r="F58" s="171">
        <f t="shared" si="2"/>
        <v>0</v>
      </c>
      <c r="G58" s="174"/>
    </row>
    <row r="59" spans="1:7" s="24" customFormat="1" ht="30" x14ac:dyDescent="0.25">
      <c r="A59" s="22" t="s">
        <v>42</v>
      </c>
      <c r="B59" s="23" t="s">
        <v>92</v>
      </c>
      <c r="C59" s="168">
        <v>38.409999999999997</v>
      </c>
      <c r="D59" s="33" t="s">
        <v>16</v>
      </c>
      <c r="E59" s="172"/>
      <c r="F59" s="171">
        <f t="shared" si="2"/>
        <v>0</v>
      </c>
      <c r="G59" s="174"/>
    </row>
    <row r="60" spans="1:7" s="24" customFormat="1" x14ac:dyDescent="0.2">
      <c r="A60" s="22" t="s">
        <v>44</v>
      </c>
      <c r="B60" s="23" t="s">
        <v>93</v>
      </c>
      <c r="C60" s="168">
        <v>150.43</v>
      </c>
      <c r="D60" s="33" t="s">
        <v>16</v>
      </c>
      <c r="E60" s="172"/>
      <c r="F60" s="171">
        <f t="shared" si="2"/>
        <v>0</v>
      </c>
      <c r="G60" s="174"/>
    </row>
    <row r="61" spans="1:7" s="24" customFormat="1" x14ac:dyDescent="0.2">
      <c r="A61" s="22" t="s">
        <v>46</v>
      </c>
      <c r="B61" s="29" t="s">
        <v>94</v>
      </c>
      <c r="C61" s="168">
        <v>2.76</v>
      </c>
      <c r="D61" s="33" t="s">
        <v>16</v>
      </c>
      <c r="E61" s="172"/>
      <c r="F61" s="171">
        <f t="shared" si="2"/>
        <v>0</v>
      </c>
      <c r="G61" s="174">
        <f>SUM(F55:F61)</f>
        <v>0</v>
      </c>
    </row>
    <row r="62" spans="1:7" s="24" customFormat="1" x14ac:dyDescent="0.2">
      <c r="A62" s="22"/>
      <c r="B62" s="29"/>
      <c r="C62" s="168"/>
      <c r="D62" s="33"/>
      <c r="E62" s="172"/>
      <c r="F62" s="171"/>
      <c r="G62" s="174"/>
    </row>
    <row r="63" spans="1:7" s="14" customFormat="1" ht="15" customHeight="1" x14ac:dyDescent="0.2">
      <c r="A63" s="16" t="s">
        <v>95</v>
      </c>
      <c r="B63" s="15" t="s">
        <v>96</v>
      </c>
      <c r="C63" s="168"/>
      <c r="D63" s="169"/>
      <c r="E63" s="170"/>
      <c r="F63" s="171"/>
      <c r="G63" s="167"/>
    </row>
    <row r="64" spans="1:7" s="24" customFormat="1" x14ac:dyDescent="0.2">
      <c r="A64" s="22" t="s">
        <v>17</v>
      </c>
      <c r="B64" s="23" t="s">
        <v>97</v>
      </c>
      <c r="C64" s="168">
        <v>1450.8</v>
      </c>
      <c r="D64" s="33" t="s">
        <v>16</v>
      </c>
      <c r="E64" s="172"/>
      <c r="F64" s="171">
        <f>C64*E64</f>
        <v>0</v>
      </c>
      <c r="G64" s="174"/>
    </row>
    <row r="65" spans="1:7" s="24" customFormat="1" x14ac:dyDescent="0.2">
      <c r="A65" s="22" t="s">
        <v>19</v>
      </c>
      <c r="B65" s="23" t="s">
        <v>98</v>
      </c>
      <c r="C65" s="168">
        <v>825.4</v>
      </c>
      <c r="D65" s="33" t="s">
        <v>16</v>
      </c>
      <c r="E65" s="172"/>
      <c r="F65" s="171">
        <f>C65*E65</f>
        <v>0</v>
      </c>
      <c r="G65" s="174"/>
    </row>
    <row r="66" spans="1:7" s="24" customFormat="1" x14ac:dyDescent="0.2">
      <c r="A66" s="22" t="s">
        <v>22</v>
      </c>
      <c r="B66" s="23" t="s">
        <v>99</v>
      </c>
      <c r="C66" s="168">
        <v>419.73</v>
      </c>
      <c r="D66" s="33" t="s">
        <v>16</v>
      </c>
      <c r="E66" s="172"/>
      <c r="F66" s="171">
        <f>C66*E66</f>
        <v>0</v>
      </c>
      <c r="G66" s="174"/>
    </row>
    <row r="67" spans="1:7" s="24" customFormat="1" x14ac:dyDescent="0.2">
      <c r="A67" s="22" t="s">
        <v>25</v>
      </c>
      <c r="B67" s="23" t="s">
        <v>100</v>
      </c>
      <c r="C67" s="168">
        <f>C66</f>
        <v>419.73</v>
      </c>
      <c r="D67" s="33" t="s">
        <v>16</v>
      </c>
      <c r="E67" s="172"/>
      <c r="F67" s="171">
        <f t="shared" ref="F67" si="3">C67*E67</f>
        <v>0</v>
      </c>
      <c r="G67" s="174"/>
    </row>
    <row r="68" spans="1:7" s="24" customFormat="1" x14ac:dyDescent="0.2">
      <c r="A68" s="22" t="s">
        <v>42</v>
      </c>
      <c r="B68" s="23" t="s">
        <v>101</v>
      </c>
      <c r="C68" s="168">
        <v>360.26</v>
      </c>
      <c r="D68" s="33" t="s">
        <v>102</v>
      </c>
      <c r="E68" s="172"/>
      <c r="F68" s="171">
        <f>C68*E68</f>
        <v>0</v>
      </c>
      <c r="G68" s="174"/>
    </row>
    <row r="69" spans="1:7" s="24" customFormat="1" x14ac:dyDescent="0.2">
      <c r="A69" s="22" t="s">
        <v>44</v>
      </c>
      <c r="B69" s="23" t="s">
        <v>103</v>
      </c>
      <c r="C69" s="168">
        <v>106.5</v>
      </c>
      <c r="D69" s="33" t="s">
        <v>102</v>
      </c>
      <c r="E69" s="172"/>
      <c r="F69" s="171">
        <f>C69*E69</f>
        <v>0</v>
      </c>
      <c r="G69" s="174"/>
    </row>
    <row r="70" spans="1:7" s="24" customFormat="1" x14ac:dyDescent="0.2">
      <c r="A70" s="22" t="s">
        <v>46</v>
      </c>
      <c r="B70" s="23" t="s">
        <v>104</v>
      </c>
      <c r="C70" s="168">
        <v>308.42</v>
      </c>
      <c r="D70" s="33" t="s">
        <v>16</v>
      </c>
      <c r="E70" s="172"/>
      <c r="F70" s="171">
        <f>C70*E70</f>
        <v>0</v>
      </c>
      <c r="G70" s="174"/>
    </row>
    <row r="71" spans="1:7" s="24" customFormat="1" x14ac:dyDescent="0.2">
      <c r="A71" s="22" t="s">
        <v>105</v>
      </c>
      <c r="B71" s="23" t="s">
        <v>106</v>
      </c>
      <c r="C71" s="168">
        <v>255.78</v>
      </c>
      <c r="D71" s="33" t="s">
        <v>102</v>
      </c>
      <c r="E71" s="172"/>
      <c r="F71" s="171">
        <f>C71*E71</f>
        <v>0</v>
      </c>
      <c r="G71" s="174">
        <f>SUM(F64:F71)</f>
        <v>0</v>
      </c>
    </row>
    <row r="72" spans="1:7" s="24" customFormat="1" x14ac:dyDescent="0.2">
      <c r="A72" s="22"/>
      <c r="B72" s="30"/>
      <c r="C72" s="168"/>
      <c r="D72" s="33"/>
      <c r="E72" s="172"/>
      <c r="F72" s="171"/>
      <c r="G72" s="174"/>
    </row>
    <row r="73" spans="1:7" s="24" customFormat="1" x14ac:dyDescent="0.2">
      <c r="A73" s="31" t="s">
        <v>107</v>
      </c>
      <c r="B73" s="27" t="s">
        <v>108</v>
      </c>
      <c r="C73" s="168"/>
      <c r="D73" s="33"/>
      <c r="E73" s="172"/>
      <c r="F73" s="171"/>
      <c r="G73" s="174"/>
    </row>
    <row r="74" spans="1:7" s="24" customFormat="1" ht="15.75" customHeight="1" x14ac:dyDescent="0.2">
      <c r="A74" s="22" t="s">
        <v>17</v>
      </c>
      <c r="B74" s="30" t="s">
        <v>109</v>
      </c>
      <c r="C74" s="168">
        <v>65.45</v>
      </c>
      <c r="D74" s="33" t="s">
        <v>16</v>
      </c>
      <c r="E74" s="172"/>
      <c r="F74" s="171">
        <f>C74*E74</f>
        <v>0</v>
      </c>
      <c r="G74" s="174"/>
    </row>
    <row r="75" spans="1:7" s="24" customFormat="1" ht="17.25" customHeight="1" x14ac:dyDescent="0.2">
      <c r="A75" s="22" t="s">
        <v>19</v>
      </c>
      <c r="B75" s="30" t="s">
        <v>110</v>
      </c>
      <c r="C75" s="168">
        <v>93.56</v>
      </c>
      <c r="D75" s="33" t="s">
        <v>16</v>
      </c>
      <c r="E75" s="172"/>
      <c r="F75" s="171">
        <f>C75*E75</f>
        <v>0</v>
      </c>
      <c r="G75" s="174"/>
    </row>
    <row r="76" spans="1:7" s="24" customFormat="1" ht="15.75" customHeight="1" x14ac:dyDescent="0.2">
      <c r="A76" s="22" t="s">
        <v>22</v>
      </c>
      <c r="B76" s="30" t="s">
        <v>111</v>
      </c>
      <c r="C76" s="168">
        <v>116.37</v>
      </c>
      <c r="D76" s="33" t="s">
        <v>102</v>
      </c>
      <c r="E76" s="172"/>
      <c r="F76" s="171">
        <f>C76*E76</f>
        <v>0</v>
      </c>
      <c r="G76" s="174"/>
    </row>
    <row r="77" spans="1:7" s="24" customFormat="1" ht="27" customHeight="1" x14ac:dyDescent="0.2">
      <c r="A77" s="22" t="s">
        <v>25</v>
      </c>
      <c r="B77" s="30" t="s">
        <v>112</v>
      </c>
      <c r="C77" s="168">
        <v>982.53</v>
      </c>
      <c r="D77" s="33" t="s">
        <v>102</v>
      </c>
      <c r="E77" s="172"/>
      <c r="F77" s="171">
        <f>C77*E77</f>
        <v>0</v>
      </c>
      <c r="G77" s="174">
        <f>SUM(F74:F77)</f>
        <v>0</v>
      </c>
    </row>
    <row r="78" spans="1:7" s="24" customFormat="1" ht="12" customHeight="1" x14ac:dyDescent="0.2">
      <c r="A78" s="25"/>
      <c r="C78" s="168"/>
      <c r="D78" s="168"/>
      <c r="E78" s="168"/>
      <c r="F78" s="168"/>
      <c r="G78" s="174"/>
    </row>
    <row r="79" spans="1:7" s="24" customFormat="1" x14ac:dyDescent="0.2">
      <c r="A79" s="31" t="s">
        <v>113</v>
      </c>
      <c r="B79" s="27" t="s">
        <v>114</v>
      </c>
      <c r="C79" s="168"/>
      <c r="D79" s="33"/>
      <c r="E79" s="172"/>
      <c r="F79" s="171"/>
      <c r="G79" s="174"/>
    </row>
    <row r="80" spans="1:7" s="24" customFormat="1" ht="13.5" customHeight="1" x14ac:dyDescent="0.2">
      <c r="A80" s="22" t="s">
        <v>17</v>
      </c>
      <c r="B80" s="23" t="s">
        <v>115</v>
      </c>
      <c r="C80" s="168">
        <v>23.61</v>
      </c>
      <c r="D80" s="33" t="s">
        <v>16</v>
      </c>
      <c r="E80" s="172"/>
      <c r="F80" s="171">
        <f>C80*E80</f>
        <v>0</v>
      </c>
      <c r="G80" s="174">
        <f>SUM(F80:F80)</f>
        <v>0</v>
      </c>
    </row>
    <row r="81" spans="1:7" s="24" customFormat="1" x14ac:dyDescent="0.2">
      <c r="B81" s="23"/>
      <c r="C81" s="168"/>
      <c r="D81" s="33"/>
      <c r="E81" s="172"/>
      <c r="F81" s="171"/>
      <c r="G81" s="174"/>
    </row>
    <row r="82" spans="1:7" s="24" customFormat="1" x14ac:dyDescent="0.2">
      <c r="A82" s="31" t="s">
        <v>116</v>
      </c>
      <c r="B82" s="27" t="s">
        <v>117</v>
      </c>
      <c r="C82" s="168"/>
      <c r="D82" s="33"/>
      <c r="E82" s="172"/>
      <c r="F82" s="171"/>
      <c r="G82" s="174"/>
    </row>
    <row r="83" spans="1:7" s="24" customFormat="1" ht="72" customHeight="1" x14ac:dyDescent="0.2">
      <c r="A83" s="22" t="s">
        <v>17</v>
      </c>
      <c r="B83" s="30" t="s">
        <v>118</v>
      </c>
      <c r="C83" s="168">
        <v>1</v>
      </c>
      <c r="D83" s="33" t="s">
        <v>24</v>
      </c>
      <c r="E83" s="172"/>
      <c r="F83" s="171">
        <f>C83*E83</f>
        <v>0</v>
      </c>
      <c r="G83" s="174"/>
    </row>
    <row r="84" spans="1:7" s="24" customFormat="1" ht="76.5" x14ac:dyDescent="0.2">
      <c r="A84" s="22" t="s">
        <v>19</v>
      </c>
      <c r="B84" s="30" t="s">
        <v>119</v>
      </c>
      <c r="C84" s="168">
        <v>6</v>
      </c>
      <c r="D84" s="33" t="s">
        <v>24</v>
      </c>
      <c r="E84" s="172"/>
      <c r="F84" s="171">
        <f>C84*E84</f>
        <v>0</v>
      </c>
      <c r="G84" s="174"/>
    </row>
    <row r="85" spans="1:7" s="24" customFormat="1" ht="63.75" x14ac:dyDescent="0.2">
      <c r="A85" s="22" t="s">
        <v>22</v>
      </c>
      <c r="B85" s="30" t="s">
        <v>120</v>
      </c>
      <c r="C85" s="168">
        <v>2</v>
      </c>
      <c r="D85" s="33" t="s">
        <v>24</v>
      </c>
      <c r="E85" s="168"/>
      <c r="F85" s="171">
        <f t="shared" ref="F85:F90" si="4">C85*E85</f>
        <v>0</v>
      </c>
      <c r="G85" s="174"/>
    </row>
    <row r="86" spans="1:7" s="24" customFormat="1" ht="76.5" x14ac:dyDescent="0.2">
      <c r="A86" s="22" t="s">
        <v>25</v>
      </c>
      <c r="B86" s="30" t="s">
        <v>121</v>
      </c>
      <c r="C86" s="168">
        <v>3</v>
      </c>
      <c r="D86" s="33" t="s">
        <v>24</v>
      </c>
      <c r="E86" s="172"/>
      <c r="F86" s="171">
        <f t="shared" si="4"/>
        <v>0</v>
      </c>
      <c r="G86" s="168"/>
    </row>
    <row r="87" spans="1:7" s="24" customFormat="1" x14ac:dyDescent="0.2">
      <c r="A87" s="22" t="s">
        <v>42</v>
      </c>
      <c r="B87" s="26" t="s">
        <v>122</v>
      </c>
      <c r="C87" s="177">
        <v>4</v>
      </c>
      <c r="D87" s="46" t="s">
        <v>24</v>
      </c>
      <c r="E87" s="178"/>
      <c r="F87" s="179">
        <f t="shared" si="4"/>
        <v>0</v>
      </c>
      <c r="G87" s="168"/>
    </row>
    <row r="88" spans="1:7" s="24" customFormat="1" ht="54.75" customHeight="1" x14ac:dyDescent="0.2">
      <c r="A88" s="22" t="s">
        <v>44</v>
      </c>
      <c r="B88" s="23" t="s">
        <v>123</v>
      </c>
      <c r="C88" s="168">
        <v>2.3199999999999998</v>
      </c>
      <c r="D88" s="33" t="s">
        <v>16</v>
      </c>
      <c r="E88" s="172"/>
      <c r="F88" s="171">
        <f t="shared" si="4"/>
        <v>0</v>
      </c>
      <c r="G88" s="174"/>
    </row>
    <row r="89" spans="1:7" s="24" customFormat="1" ht="63.75" x14ac:dyDescent="0.2">
      <c r="A89" s="22" t="s">
        <v>46</v>
      </c>
      <c r="B89" s="23" t="s">
        <v>124</v>
      </c>
      <c r="C89" s="168">
        <v>14.88</v>
      </c>
      <c r="D89" s="33" t="s">
        <v>16</v>
      </c>
      <c r="E89" s="172"/>
      <c r="F89" s="171">
        <f t="shared" si="4"/>
        <v>0</v>
      </c>
      <c r="G89" s="174"/>
    </row>
    <row r="90" spans="1:7" s="24" customFormat="1" x14ac:dyDescent="0.2">
      <c r="A90" s="22" t="s">
        <v>105</v>
      </c>
      <c r="B90" s="23" t="s">
        <v>125</v>
      </c>
      <c r="C90" s="168">
        <v>19.440000000000001</v>
      </c>
      <c r="D90" s="33" t="s">
        <v>16</v>
      </c>
      <c r="E90" s="172"/>
      <c r="F90" s="171">
        <f t="shared" si="4"/>
        <v>0</v>
      </c>
      <c r="G90" s="174">
        <f>SUM(F83:F90)</f>
        <v>0</v>
      </c>
    </row>
    <row r="91" spans="1:7" s="24" customFormat="1" x14ac:dyDescent="0.2">
      <c r="A91" s="22"/>
      <c r="B91" s="23"/>
      <c r="C91" s="168"/>
      <c r="D91" s="33"/>
      <c r="E91" s="172"/>
      <c r="F91" s="171"/>
      <c r="G91" s="174"/>
    </row>
    <row r="92" spans="1:7" s="24" customFormat="1" x14ac:dyDescent="0.2">
      <c r="A92" s="31" t="s">
        <v>126</v>
      </c>
      <c r="B92" s="27" t="s">
        <v>127</v>
      </c>
      <c r="C92" s="168"/>
      <c r="D92" s="33"/>
      <c r="E92" s="172"/>
      <c r="F92" s="171"/>
      <c r="G92" s="174"/>
    </row>
    <row r="93" spans="1:7" s="24" customFormat="1" x14ac:dyDescent="0.2">
      <c r="A93" s="22" t="s">
        <v>17</v>
      </c>
      <c r="B93" s="23" t="s">
        <v>128</v>
      </c>
      <c r="C93" s="168">
        <v>159.01</v>
      </c>
      <c r="D93" s="33" t="s">
        <v>16</v>
      </c>
      <c r="E93" s="172"/>
      <c r="F93" s="171">
        <f>C93*E93</f>
        <v>0</v>
      </c>
      <c r="G93" s="174">
        <f>SUM(F93:F93)</f>
        <v>0</v>
      </c>
    </row>
    <row r="94" spans="1:7" s="24" customFormat="1" x14ac:dyDescent="0.2">
      <c r="B94" s="23"/>
      <c r="C94" s="168"/>
      <c r="D94" s="33"/>
      <c r="E94" s="172"/>
      <c r="F94" s="171"/>
      <c r="G94" s="174"/>
    </row>
    <row r="95" spans="1:7" s="24" customFormat="1" x14ac:dyDescent="0.2">
      <c r="A95" s="31" t="s">
        <v>129</v>
      </c>
      <c r="B95" s="27" t="s">
        <v>130</v>
      </c>
      <c r="C95" s="174"/>
      <c r="D95" s="33"/>
      <c r="E95" s="172"/>
      <c r="F95" s="171"/>
      <c r="G95" s="174"/>
    </row>
    <row r="96" spans="1:7" s="24" customFormat="1" x14ac:dyDescent="0.2">
      <c r="B96" s="27" t="s">
        <v>131</v>
      </c>
      <c r="C96" s="168"/>
      <c r="D96" s="33"/>
      <c r="E96" s="172"/>
      <c r="F96" s="168"/>
      <c r="G96" s="174"/>
    </row>
    <row r="97" spans="1:7" s="24" customFormat="1" x14ac:dyDescent="0.2">
      <c r="A97" s="22" t="s">
        <v>132</v>
      </c>
      <c r="B97" s="23" t="s">
        <v>133</v>
      </c>
      <c r="C97" s="168">
        <v>29.21</v>
      </c>
      <c r="D97" s="33" t="s">
        <v>102</v>
      </c>
      <c r="E97" s="172"/>
      <c r="F97" s="171">
        <f>C97*E97</f>
        <v>0</v>
      </c>
      <c r="G97" s="174"/>
    </row>
    <row r="98" spans="1:7" s="24" customFormat="1" x14ac:dyDescent="0.2">
      <c r="A98" s="33" t="s">
        <v>134</v>
      </c>
      <c r="B98" s="23" t="s">
        <v>135</v>
      </c>
      <c r="C98" s="168">
        <v>46</v>
      </c>
      <c r="D98" s="33" t="s">
        <v>24</v>
      </c>
      <c r="E98" s="172"/>
      <c r="F98" s="171">
        <f>C98*E98</f>
        <v>0</v>
      </c>
      <c r="G98" s="174"/>
    </row>
    <row r="99" spans="1:7" s="24" customFormat="1" x14ac:dyDescent="0.2">
      <c r="A99" s="22" t="s">
        <v>136</v>
      </c>
      <c r="B99" s="23" t="s">
        <v>137</v>
      </c>
      <c r="C99" s="168">
        <v>6.7</v>
      </c>
      <c r="D99" s="33" t="s">
        <v>16</v>
      </c>
      <c r="E99" s="172"/>
      <c r="F99" s="171">
        <f>C99*E99</f>
        <v>0</v>
      </c>
      <c r="G99" s="174"/>
    </row>
    <row r="100" spans="1:7" s="24" customFormat="1" x14ac:dyDescent="0.2">
      <c r="A100" s="22" t="s">
        <v>138</v>
      </c>
      <c r="B100" s="23" t="s">
        <v>139</v>
      </c>
      <c r="C100" s="168">
        <v>9.58</v>
      </c>
      <c r="D100" s="33" t="s">
        <v>102</v>
      </c>
      <c r="E100" s="172"/>
      <c r="F100" s="171">
        <f>C100*E100</f>
        <v>0</v>
      </c>
      <c r="G100" s="174"/>
    </row>
    <row r="101" spans="1:7" s="24" customFormat="1" x14ac:dyDescent="0.2">
      <c r="A101" s="22" t="s">
        <v>34</v>
      </c>
      <c r="B101" s="23" t="s">
        <v>140</v>
      </c>
      <c r="C101" s="168">
        <v>14.62</v>
      </c>
      <c r="D101" s="33" t="s">
        <v>102</v>
      </c>
      <c r="E101" s="172"/>
      <c r="F101" s="171">
        <f>C101*E101</f>
        <v>0</v>
      </c>
      <c r="G101" s="174">
        <f>SUM(F97:F101)</f>
        <v>0</v>
      </c>
    </row>
    <row r="102" spans="1:7" s="24" customFormat="1" x14ac:dyDescent="0.2">
      <c r="B102" s="27" t="s">
        <v>141</v>
      </c>
      <c r="C102" s="168"/>
      <c r="D102" s="33"/>
      <c r="E102" s="172"/>
      <c r="F102" s="168"/>
      <c r="G102" s="174"/>
    </row>
    <row r="103" spans="1:7" s="24" customFormat="1" x14ac:dyDescent="0.2">
      <c r="A103" s="22" t="s">
        <v>132</v>
      </c>
      <c r="B103" s="23" t="s">
        <v>133</v>
      </c>
      <c r="C103" s="168">
        <v>10.8</v>
      </c>
      <c r="D103" s="33" t="s">
        <v>102</v>
      </c>
      <c r="E103" s="172"/>
      <c r="F103" s="171">
        <f>C103*E103</f>
        <v>0</v>
      </c>
      <c r="G103" s="174"/>
    </row>
    <row r="104" spans="1:7" s="24" customFormat="1" x14ac:dyDescent="0.2">
      <c r="A104" s="33" t="s">
        <v>134</v>
      </c>
      <c r="B104" s="23" t="s">
        <v>135</v>
      </c>
      <c r="C104" s="168">
        <v>12</v>
      </c>
      <c r="D104" s="33" t="s">
        <v>24</v>
      </c>
      <c r="E104" s="172"/>
      <c r="F104" s="171">
        <f>C104*E104</f>
        <v>0</v>
      </c>
      <c r="G104" s="174"/>
    </row>
    <row r="105" spans="1:7" s="24" customFormat="1" x14ac:dyDescent="0.2">
      <c r="A105" s="22" t="s">
        <v>136</v>
      </c>
      <c r="B105" s="23" t="s">
        <v>137</v>
      </c>
      <c r="C105" s="168">
        <v>3.24</v>
      </c>
      <c r="D105" s="33" t="s">
        <v>16</v>
      </c>
      <c r="E105" s="172"/>
      <c r="F105" s="171">
        <f>C105*E105</f>
        <v>0</v>
      </c>
      <c r="G105" s="174"/>
    </row>
    <row r="106" spans="1:7" s="24" customFormat="1" x14ac:dyDescent="0.2">
      <c r="A106" s="22" t="s">
        <v>138</v>
      </c>
      <c r="B106" s="23" t="s">
        <v>139</v>
      </c>
      <c r="C106" s="168">
        <v>6.3</v>
      </c>
      <c r="D106" s="33" t="s">
        <v>102</v>
      </c>
      <c r="E106" s="172"/>
      <c r="F106" s="171">
        <f>C106*E106</f>
        <v>0</v>
      </c>
      <c r="G106" s="174"/>
    </row>
    <row r="107" spans="1:7" s="24" customFormat="1" x14ac:dyDescent="0.2">
      <c r="A107" s="22" t="s">
        <v>34</v>
      </c>
      <c r="B107" s="23" t="s">
        <v>140</v>
      </c>
      <c r="C107" s="168">
        <v>3.6</v>
      </c>
      <c r="D107" s="33" t="s">
        <v>102</v>
      </c>
      <c r="E107" s="172"/>
      <c r="F107" s="171">
        <f>C107*E107</f>
        <v>0</v>
      </c>
      <c r="G107" s="174">
        <f>SUM(F103:F107)</f>
        <v>0</v>
      </c>
    </row>
    <row r="108" spans="1:7" s="24" customFormat="1" x14ac:dyDescent="0.2">
      <c r="A108" s="31"/>
      <c r="B108" s="23"/>
      <c r="C108" s="168"/>
      <c r="D108" s="33"/>
      <c r="E108" s="172"/>
      <c r="F108" s="168"/>
      <c r="G108" s="174"/>
    </row>
    <row r="109" spans="1:7" s="24" customFormat="1" x14ac:dyDescent="0.2">
      <c r="A109" s="31" t="s">
        <v>142</v>
      </c>
      <c r="B109" s="27" t="s">
        <v>143</v>
      </c>
      <c r="C109" s="168"/>
      <c r="D109" s="33"/>
      <c r="E109" s="172"/>
      <c r="F109" s="171"/>
      <c r="G109" s="174"/>
    </row>
    <row r="110" spans="1:7" s="24" customFormat="1" x14ac:dyDescent="0.2">
      <c r="A110" s="22" t="s">
        <v>17</v>
      </c>
      <c r="B110" s="23" t="s">
        <v>144</v>
      </c>
      <c r="C110" s="168">
        <v>3</v>
      </c>
      <c r="D110" s="33" t="s">
        <v>24</v>
      </c>
      <c r="E110" s="172"/>
      <c r="F110" s="171">
        <f>C110*E110</f>
        <v>0</v>
      </c>
      <c r="G110" s="174"/>
    </row>
    <row r="111" spans="1:7" s="24" customFormat="1" x14ac:dyDescent="0.2">
      <c r="A111" s="22" t="s">
        <v>19</v>
      </c>
      <c r="B111" s="23" t="s">
        <v>145</v>
      </c>
      <c r="C111" s="168">
        <v>4</v>
      </c>
      <c r="D111" s="33" t="s">
        <v>24</v>
      </c>
      <c r="E111" s="172"/>
      <c r="F111" s="171">
        <f>C111*E111</f>
        <v>0</v>
      </c>
      <c r="G111" s="174"/>
    </row>
    <row r="112" spans="1:7" s="24" customFormat="1" x14ac:dyDescent="0.2">
      <c r="A112" s="22" t="s">
        <v>22</v>
      </c>
      <c r="B112" s="23" t="s">
        <v>146</v>
      </c>
      <c r="C112" s="168">
        <v>1</v>
      </c>
      <c r="D112" s="33" t="s">
        <v>24</v>
      </c>
      <c r="E112" s="172"/>
      <c r="F112" s="171">
        <f>C112*E112</f>
        <v>0</v>
      </c>
      <c r="G112" s="174"/>
    </row>
    <row r="113" spans="1:7" s="24" customFormat="1" ht="25.5" customHeight="1" x14ac:dyDescent="0.2">
      <c r="A113" s="22" t="s">
        <v>25</v>
      </c>
      <c r="B113" s="23" t="s">
        <v>147</v>
      </c>
      <c r="C113" s="168">
        <v>1</v>
      </c>
      <c r="D113" s="33" t="s">
        <v>24</v>
      </c>
      <c r="E113" s="172"/>
      <c r="F113" s="171">
        <f>C113*E113</f>
        <v>0</v>
      </c>
      <c r="G113" s="174"/>
    </row>
    <row r="114" spans="1:7" s="24" customFormat="1" x14ac:dyDescent="0.2">
      <c r="A114" s="22" t="s">
        <v>42</v>
      </c>
      <c r="B114" s="23" t="s">
        <v>148</v>
      </c>
      <c r="C114" s="168">
        <v>1</v>
      </c>
      <c r="D114" s="33" t="s">
        <v>24</v>
      </c>
      <c r="E114" s="172"/>
      <c r="F114" s="171">
        <f>C114*E114</f>
        <v>0</v>
      </c>
      <c r="G114" s="174"/>
    </row>
    <row r="115" spans="1:7" s="24" customFormat="1" x14ac:dyDescent="0.2">
      <c r="A115" s="22" t="s">
        <v>44</v>
      </c>
      <c r="B115" s="23" t="s">
        <v>149</v>
      </c>
      <c r="C115" s="168">
        <v>4</v>
      </c>
      <c r="D115" s="33" t="s">
        <v>24</v>
      </c>
      <c r="E115" s="172"/>
      <c r="F115" s="171">
        <f t="shared" ref="F115:F130" si="5">C115*E115</f>
        <v>0</v>
      </c>
      <c r="G115" s="174"/>
    </row>
    <row r="116" spans="1:7" s="24" customFormat="1" x14ac:dyDescent="0.2">
      <c r="A116" s="22" t="s">
        <v>46</v>
      </c>
      <c r="B116" s="23" t="s">
        <v>150</v>
      </c>
      <c r="C116" s="168">
        <v>4</v>
      </c>
      <c r="D116" s="33" t="s">
        <v>24</v>
      </c>
      <c r="E116" s="172"/>
      <c r="F116" s="171">
        <f>C116*E116</f>
        <v>0</v>
      </c>
      <c r="G116" s="174"/>
    </row>
    <row r="117" spans="1:7" s="24" customFormat="1" x14ac:dyDescent="0.2">
      <c r="A117" s="22" t="s">
        <v>105</v>
      </c>
      <c r="B117" s="23" t="s">
        <v>151</v>
      </c>
      <c r="C117" s="168">
        <f>C110</f>
        <v>3</v>
      </c>
      <c r="D117" s="33" t="s">
        <v>24</v>
      </c>
      <c r="E117" s="172"/>
      <c r="F117" s="171">
        <f>C117*E117</f>
        <v>0</v>
      </c>
      <c r="G117" s="174"/>
    </row>
    <row r="118" spans="1:7" s="24" customFormat="1" x14ac:dyDescent="0.2">
      <c r="A118" s="22" t="s">
        <v>152</v>
      </c>
      <c r="B118" s="23" t="s">
        <v>153</v>
      </c>
      <c r="C118" s="168">
        <v>2</v>
      </c>
      <c r="D118" s="33" t="s">
        <v>24</v>
      </c>
      <c r="E118" s="172"/>
      <c r="F118" s="171">
        <f>C118*E118</f>
        <v>0</v>
      </c>
      <c r="G118" s="174"/>
    </row>
    <row r="119" spans="1:7" s="24" customFormat="1" x14ac:dyDescent="0.2">
      <c r="A119" s="22" t="s">
        <v>154</v>
      </c>
      <c r="B119" s="23" t="s">
        <v>155</v>
      </c>
      <c r="C119" s="168">
        <v>2</v>
      </c>
      <c r="D119" s="33" t="s">
        <v>24</v>
      </c>
      <c r="E119" s="172"/>
      <c r="F119" s="171">
        <f>C119*E119</f>
        <v>0</v>
      </c>
      <c r="G119" s="174"/>
    </row>
    <row r="120" spans="1:7" s="24" customFormat="1" x14ac:dyDescent="0.2">
      <c r="A120" s="22" t="s">
        <v>156</v>
      </c>
      <c r="B120" s="24" t="s">
        <v>157</v>
      </c>
      <c r="C120" s="168">
        <v>5</v>
      </c>
      <c r="D120" s="33" t="s">
        <v>24</v>
      </c>
      <c r="E120" s="172"/>
      <c r="F120" s="171">
        <f>C120*E120</f>
        <v>0</v>
      </c>
      <c r="G120" s="174"/>
    </row>
    <row r="121" spans="1:7" s="24" customFormat="1" x14ac:dyDescent="0.2">
      <c r="A121" s="22" t="s">
        <v>158</v>
      </c>
      <c r="B121" s="24" t="s">
        <v>159</v>
      </c>
      <c r="C121" s="168">
        <v>1</v>
      </c>
      <c r="D121" s="33" t="s">
        <v>24</v>
      </c>
      <c r="E121" s="172"/>
      <c r="F121" s="171">
        <f t="shared" si="5"/>
        <v>0</v>
      </c>
      <c r="G121" s="174"/>
    </row>
    <row r="122" spans="1:7" s="24" customFormat="1" x14ac:dyDescent="0.2">
      <c r="A122" s="22" t="s">
        <v>160</v>
      </c>
      <c r="B122" s="23" t="s">
        <v>161</v>
      </c>
      <c r="C122" s="168">
        <v>5</v>
      </c>
      <c r="D122" s="33" t="s">
        <v>24</v>
      </c>
      <c r="E122" s="172"/>
      <c r="F122" s="171">
        <f t="shared" si="5"/>
        <v>0</v>
      </c>
      <c r="G122" s="174"/>
    </row>
    <row r="123" spans="1:7" s="24" customFormat="1" x14ac:dyDescent="0.2">
      <c r="A123" s="22" t="s">
        <v>162</v>
      </c>
      <c r="B123" s="23" t="s">
        <v>163</v>
      </c>
      <c r="C123" s="168">
        <v>3</v>
      </c>
      <c r="D123" s="33" t="s">
        <v>24</v>
      </c>
      <c r="E123" s="172"/>
      <c r="F123" s="171">
        <f t="shared" si="5"/>
        <v>0</v>
      </c>
      <c r="G123" s="174"/>
    </row>
    <row r="124" spans="1:7" s="24" customFormat="1" x14ac:dyDescent="0.2">
      <c r="A124" s="22" t="s">
        <v>164</v>
      </c>
      <c r="B124" s="23" t="s">
        <v>165</v>
      </c>
      <c r="C124" s="168">
        <v>25.39</v>
      </c>
      <c r="D124" s="33" t="s">
        <v>166</v>
      </c>
      <c r="E124" s="172"/>
      <c r="F124" s="171">
        <f t="shared" si="5"/>
        <v>0</v>
      </c>
      <c r="G124" s="174"/>
    </row>
    <row r="125" spans="1:7" s="24" customFormat="1" x14ac:dyDescent="0.2">
      <c r="A125" s="22" t="s">
        <v>167</v>
      </c>
      <c r="B125" s="23" t="s">
        <v>168</v>
      </c>
      <c r="C125" s="168">
        <v>4</v>
      </c>
      <c r="D125" s="33" t="s">
        <v>24</v>
      </c>
      <c r="E125" s="172"/>
      <c r="F125" s="171">
        <f t="shared" si="5"/>
        <v>0</v>
      </c>
      <c r="G125" s="174"/>
    </row>
    <row r="126" spans="1:7" s="24" customFormat="1" ht="15" x14ac:dyDescent="0.25">
      <c r="A126" s="22" t="s">
        <v>169</v>
      </c>
      <c r="B126" s="20" t="s">
        <v>170</v>
      </c>
      <c r="C126" s="168">
        <v>45.36</v>
      </c>
      <c r="D126" s="169" t="s">
        <v>102</v>
      </c>
      <c r="E126" s="170"/>
      <c r="F126" s="171">
        <f t="shared" si="5"/>
        <v>0</v>
      </c>
      <c r="G126" s="174"/>
    </row>
    <row r="127" spans="1:7" s="24" customFormat="1" ht="15" x14ac:dyDescent="0.25">
      <c r="A127" s="22" t="s">
        <v>171</v>
      </c>
      <c r="B127" s="20" t="s">
        <v>172</v>
      </c>
      <c r="C127" s="168">
        <v>38.51</v>
      </c>
      <c r="D127" s="169" t="s">
        <v>102</v>
      </c>
      <c r="E127" s="170"/>
      <c r="F127" s="171">
        <f t="shared" si="5"/>
        <v>0</v>
      </c>
      <c r="G127" s="174"/>
    </row>
    <row r="128" spans="1:7" s="24" customFormat="1" ht="15" x14ac:dyDescent="0.25">
      <c r="A128" s="22" t="s">
        <v>70</v>
      </c>
      <c r="B128" s="20" t="s">
        <v>173</v>
      </c>
      <c r="C128" s="168">
        <v>14.53</v>
      </c>
      <c r="D128" s="169" t="s">
        <v>102</v>
      </c>
      <c r="E128" s="170"/>
      <c r="F128" s="171">
        <f t="shared" si="5"/>
        <v>0</v>
      </c>
      <c r="G128" s="174"/>
    </row>
    <row r="129" spans="1:7" s="24" customFormat="1" ht="15" x14ac:dyDescent="0.25">
      <c r="A129" s="22" t="s">
        <v>72</v>
      </c>
      <c r="B129" s="20" t="s">
        <v>174</v>
      </c>
      <c r="C129" s="168">
        <v>43.79</v>
      </c>
      <c r="D129" s="169" t="s">
        <v>102</v>
      </c>
      <c r="E129" s="170"/>
      <c r="F129" s="171">
        <f>C129*E129</f>
        <v>0</v>
      </c>
      <c r="G129" s="174"/>
    </row>
    <row r="130" spans="1:7" s="24" customFormat="1" ht="15" x14ac:dyDescent="0.25">
      <c r="A130" s="22" t="s">
        <v>74</v>
      </c>
      <c r="B130" s="20" t="s">
        <v>175</v>
      </c>
      <c r="C130" s="168">
        <v>15.93</v>
      </c>
      <c r="D130" s="169" t="s">
        <v>102</v>
      </c>
      <c r="E130" s="170"/>
      <c r="F130" s="171">
        <f t="shared" si="5"/>
        <v>0</v>
      </c>
      <c r="G130" s="174"/>
    </row>
    <row r="131" spans="1:7" s="24" customFormat="1" ht="15" x14ac:dyDescent="0.25">
      <c r="A131" s="22" t="s">
        <v>76</v>
      </c>
      <c r="B131" s="20" t="s">
        <v>176</v>
      </c>
      <c r="C131" s="168">
        <v>26.8</v>
      </c>
      <c r="D131" s="169" t="s">
        <v>102</v>
      </c>
      <c r="E131" s="170"/>
      <c r="F131" s="171">
        <f>C131*E131</f>
        <v>0</v>
      </c>
      <c r="G131" s="174"/>
    </row>
    <row r="132" spans="1:7" s="24" customFormat="1" x14ac:dyDescent="0.2">
      <c r="A132" s="22" t="s">
        <v>78</v>
      </c>
      <c r="B132" s="24" t="s">
        <v>177</v>
      </c>
      <c r="C132" s="168">
        <v>7</v>
      </c>
      <c r="D132" s="33" t="s">
        <v>24</v>
      </c>
      <c r="E132" s="168"/>
      <c r="F132" s="171">
        <f>C132*E132</f>
        <v>0</v>
      </c>
      <c r="G132" s="174"/>
    </row>
    <row r="133" spans="1:7" s="24" customFormat="1" x14ac:dyDescent="0.2">
      <c r="A133" s="22" t="s">
        <v>80</v>
      </c>
      <c r="B133" s="24" t="s">
        <v>178</v>
      </c>
      <c r="C133" s="168">
        <v>1</v>
      </c>
      <c r="D133" s="33" t="s">
        <v>24</v>
      </c>
      <c r="E133" s="168"/>
      <c r="F133" s="171">
        <f>C133*E133</f>
        <v>0</v>
      </c>
      <c r="G133" s="174"/>
    </row>
    <row r="134" spans="1:7" s="24" customFormat="1" x14ac:dyDescent="0.2">
      <c r="A134" s="22" t="s">
        <v>82</v>
      </c>
      <c r="B134" s="23" t="s">
        <v>179</v>
      </c>
      <c r="C134" s="168">
        <v>1</v>
      </c>
      <c r="D134" s="33" t="s">
        <v>21</v>
      </c>
      <c r="E134" s="172"/>
      <c r="F134" s="171">
        <f>C134*E134</f>
        <v>0</v>
      </c>
      <c r="G134" s="174"/>
    </row>
    <row r="135" spans="1:7" s="24" customFormat="1" x14ac:dyDescent="0.2">
      <c r="A135" s="22" t="s">
        <v>84</v>
      </c>
      <c r="B135" s="23" t="s">
        <v>180</v>
      </c>
      <c r="C135" s="168">
        <v>1</v>
      </c>
      <c r="D135" s="33" t="s">
        <v>21</v>
      </c>
      <c r="E135" s="172"/>
      <c r="F135" s="171">
        <f>C135*E135</f>
        <v>0</v>
      </c>
      <c r="G135" s="174">
        <f>SUM(F110:F135)</f>
        <v>0</v>
      </c>
    </row>
    <row r="136" spans="1:7" s="24" customFormat="1" x14ac:dyDescent="0.2">
      <c r="A136" s="22"/>
      <c r="B136" s="23"/>
      <c r="C136" s="168"/>
      <c r="D136" s="33"/>
      <c r="E136" s="172"/>
      <c r="F136" s="171"/>
      <c r="G136" s="174"/>
    </row>
    <row r="137" spans="1:7" s="24" customFormat="1" x14ac:dyDescent="0.2">
      <c r="A137" s="31" t="s">
        <v>181</v>
      </c>
      <c r="B137" s="27" t="s">
        <v>182</v>
      </c>
      <c r="C137" s="168"/>
      <c r="D137" s="33"/>
      <c r="E137" s="172"/>
      <c r="F137" s="171"/>
      <c r="G137" s="174"/>
    </row>
    <row r="138" spans="1:7" s="24" customFormat="1" x14ac:dyDescent="0.2">
      <c r="A138" s="22" t="s">
        <v>17</v>
      </c>
      <c r="B138" s="23" t="s">
        <v>183</v>
      </c>
      <c r="C138" s="168">
        <f>C139+C140</f>
        <v>2276.1999999999998</v>
      </c>
      <c r="D138" s="33" t="s">
        <v>16</v>
      </c>
      <c r="E138" s="172"/>
      <c r="F138" s="171">
        <f>C138*E138</f>
        <v>0</v>
      </c>
      <c r="G138" s="174"/>
    </row>
    <row r="139" spans="1:7" s="24" customFormat="1" x14ac:dyDescent="0.2">
      <c r="A139" s="22" t="s">
        <v>19</v>
      </c>
      <c r="B139" s="23" t="s">
        <v>184</v>
      </c>
      <c r="C139" s="168">
        <v>1450.8</v>
      </c>
      <c r="D139" s="33" t="s">
        <v>16</v>
      </c>
      <c r="E139" s="172"/>
      <c r="F139" s="171">
        <f>C139*E139</f>
        <v>0</v>
      </c>
      <c r="G139" s="174"/>
    </row>
    <row r="140" spans="1:7" s="24" customFormat="1" x14ac:dyDescent="0.2">
      <c r="A140" s="33" t="s">
        <v>22</v>
      </c>
      <c r="B140" s="23" t="s">
        <v>185</v>
      </c>
      <c r="C140" s="168">
        <v>825.4</v>
      </c>
      <c r="D140" s="33" t="s">
        <v>16</v>
      </c>
      <c r="E140" s="172"/>
      <c r="F140" s="171">
        <f>C140*E140</f>
        <v>0</v>
      </c>
      <c r="G140" s="174">
        <f>SUM(F138:F140)</f>
        <v>0</v>
      </c>
    </row>
    <row r="141" spans="1:7" s="24" customFormat="1" x14ac:dyDescent="0.2">
      <c r="A141" s="22"/>
      <c r="B141" s="23"/>
      <c r="C141" s="168"/>
      <c r="D141" s="33"/>
      <c r="E141" s="172"/>
      <c r="F141" s="171"/>
      <c r="G141" s="174"/>
    </row>
    <row r="142" spans="1:7" s="24" customFormat="1" x14ac:dyDescent="0.2">
      <c r="A142" s="31" t="s">
        <v>186</v>
      </c>
      <c r="B142" s="27" t="s">
        <v>187</v>
      </c>
      <c r="C142" s="168"/>
      <c r="D142" s="33"/>
      <c r="E142" s="172"/>
      <c r="F142" s="171"/>
      <c r="G142" s="174"/>
    </row>
    <row r="143" spans="1:7" s="24" customFormat="1" x14ac:dyDescent="0.2">
      <c r="A143" s="22" t="s">
        <v>17</v>
      </c>
      <c r="B143" s="30" t="s">
        <v>188</v>
      </c>
      <c r="C143" s="168">
        <v>1129.73</v>
      </c>
      <c r="D143" s="33" t="s">
        <v>16</v>
      </c>
      <c r="E143" s="172"/>
      <c r="F143" s="171">
        <f>C143*E143</f>
        <v>0</v>
      </c>
      <c r="G143" s="174"/>
    </row>
    <row r="144" spans="1:7" s="24" customFormat="1" x14ac:dyDescent="0.2">
      <c r="A144" s="22" t="s">
        <v>19</v>
      </c>
      <c r="B144" s="23" t="s">
        <v>189</v>
      </c>
      <c r="C144" s="168">
        <v>2</v>
      </c>
      <c r="D144" s="33" t="s">
        <v>24</v>
      </c>
      <c r="E144" s="172"/>
      <c r="F144" s="171">
        <f>C144*E144</f>
        <v>0</v>
      </c>
      <c r="G144" s="168"/>
    </row>
    <row r="145" spans="1:7" s="24" customFormat="1" ht="25.5" x14ac:dyDescent="0.2">
      <c r="A145" s="22" t="s">
        <v>22</v>
      </c>
      <c r="B145" s="23" t="s">
        <v>190</v>
      </c>
      <c r="C145" s="168">
        <v>1</v>
      </c>
      <c r="D145" s="33" t="s">
        <v>21</v>
      </c>
      <c r="E145" s="172"/>
      <c r="F145" s="171">
        <f>C145*E145</f>
        <v>0</v>
      </c>
      <c r="G145" s="180">
        <f>SUM(F143:F145)</f>
        <v>0</v>
      </c>
    </row>
    <row r="146" spans="1:7" s="24" customFormat="1" ht="15.75" customHeight="1" x14ac:dyDescent="0.2">
      <c r="A146" s="22"/>
      <c r="B146" s="34"/>
      <c r="C146" s="163"/>
      <c r="D146" s="11"/>
      <c r="E146" s="163"/>
      <c r="F146" s="163"/>
      <c r="G146" s="180"/>
    </row>
    <row r="147" spans="1:7" s="24" customFormat="1" x14ac:dyDescent="0.2">
      <c r="A147" s="22"/>
      <c r="B147" s="121" t="s">
        <v>191</v>
      </c>
      <c r="C147" s="121"/>
      <c r="D147" s="121"/>
      <c r="E147" s="121"/>
      <c r="F147" s="166" t="s">
        <v>192</v>
      </c>
      <c r="G147" s="174">
        <f>SUM(G17:G145)</f>
        <v>0</v>
      </c>
    </row>
    <row r="148" spans="1:7" s="24" customFormat="1" x14ac:dyDescent="0.2">
      <c r="A148" s="22"/>
      <c r="C148" s="168"/>
      <c r="D148" s="168"/>
      <c r="E148" s="168"/>
      <c r="F148" s="168"/>
      <c r="G148" s="174"/>
    </row>
    <row r="149" spans="1:7" s="24" customFormat="1" x14ac:dyDescent="0.2">
      <c r="A149" s="22"/>
      <c r="B149" s="27" t="s">
        <v>193</v>
      </c>
      <c r="C149" s="168"/>
      <c r="D149" s="33"/>
      <c r="E149" s="172"/>
      <c r="F149" s="168"/>
      <c r="G149" s="174"/>
    </row>
    <row r="150" spans="1:7" s="14" customFormat="1" x14ac:dyDescent="0.2">
      <c r="A150" s="16" t="s">
        <v>14</v>
      </c>
      <c r="B150" s="15" t="s">
        <v>13</v>
      </c>
      <c r="C150" s="165"/>
      <c r="D150" s="165"/>
      <c r="E150" s="166"/>
      <c r="F150" s="167"/>
      <c r="G150" s="167"/>
    </row>
    <row r="151" spans="1:7" s="14" customFormat="1" x14ac:dyDescent="0.2">
      <c r="A151" s="19" t="s">
        <v>17</v>
      </c>
      <c r="B151" s="20" t="s">
        <v>20</v>
      </c>
      <c r="C151" s="168">
        <v>1</v>
      </c>
      <c r="D151" s="169" t="s">
        <v>21</v>
      </c>
      <c r="E151" s="170"/>
      <c r="F151" s="171">
        <f>C151*E151</f>
        <v>0</v>
      </c>
      <c r="G151" s="167">
        <f>SUM(F151)</f>
        <v>0</v>
      </c>
    </row>
    <row r="152" spans="1:7" s="14" customFormat="1" x14ac:dyDescent="0.2">
      <c r="A152" s="22"/>
      <c r="B152" s="20"/>
      <c r="C152" s="22"/>
      <c r="D152" s="22"/>
      <c r="E152" s="22"/>
      <c r="F152" s="22"/>
      <c r="G152" s="167"/>
    </row>
    <row r="153" spans="1:7" s="14" customFormat="1" x14ac:dyDescent="0.2">
      <c r="A153" s="16" t="s">
        <v>27</v>
      </c>
      <c r="B153" s="15" t="s">
        <v>37</v>
      </c>
      <c r="C153" s="22"/>
      <c r="D153" s="169"/>
      <c r="E153" s="170"/>
      <c r="F153" s="171"/>
      <c r="G153" s="167"/>
    </row>
    <row r="154" spans="1:7" s="24" customFormat="1" x14ac:dyDescent="0.2">
      <c r="A154" s="22" t="s">
        <v>132</v>
      </c>
      <c r="B154" s="26" t="s">
        <v>194</v>
      </c>
      <c r="C154" s="177">
        <v>9.3000000000000007</v>
      </c>
      <c r="D154" s="46" t="s">
        <v>30</v>
      </c>
      <c r="E154" s="172"/>
      <c r="F154" s="171">
        <f t="shared" ref="F154:F193" si="6">C154*E154</f>
        <v>0</v>
      </c>
      <c r="G154" s="174"/>
    </row>
    <row r="155" spans="1:7" s="24" customFormat="1" x14ac:dyDescent="0.2">
      <c r="A155" s="22" t="s">
        <v>134</v>
      </c>
      <c r="B155" s="26" t="s">
        <v>43</v>
      </c>
      <c r="C155" s="177">
        <v>1.98</v>
      </c>
      <c r="D155" s="46" t="s">
        <v>30</v>
      </c>
      <c r="E155" s="172"/>
      <c r="F155" s="171">
        <f t="shared" si="6"/>
        <v>0</v>
      </c>
      <c r="G155" s="174"/>
    </row>
    <row r="156" spans="1:7" s="24" customFormat="1" x14ac:dyDescent="0.2">
      <c r="A156" s="22" t="s">
        <v>136</v>
      </c>
      <c r="B156" s="26" t="s">
        <v>195</v>
      </c>
      <c r="C156" s="177">
        <v>0.36</v>
      </c>
      <c r="D156" s="46" t="s">
        <v>30</v>
      </c>
      <c r="E156" s="172"/>
      <c r="F156" s="171">
        <f t="shared" si="6"/>
        <v>0</v>
      </c>
      <c r="G156" s="174"/>
    </row>
    <row r="157" spans="1:7" s="24" customFormat="1" x14ac:dyDescent="0.2">
      <c r="A157" s="22" t="s">
        <v>25</v>
      </c>
      <c r="B157" s="26" t="s">
        <v>196</v>
      </c>
      <c r="C157" s="177">
        <v>0.38</v>
      </c>
      <c r="D157" s="46" t="s">
        <v>30</v>
      </c>
      <c r="E157" s="172"/>
      <c r="F157" s="171">
        <f t="shared" si="6"/>
        <v>0</v>
      </c>
      <c r="G157" s="174"/>
    </row>
    <row r="158" spans="1:7" s="24" customFormat="1" x14ac:dyDescent="0.2">
      <c r="A158" s="22" t="s">
        <v>42</v>
      </c>
      <c r="B158" s="26" t="s">
        <v>49</v>
      </c>
      <c r="C158" s="177">
        <v>3.48</v>
      </c>
      <c r="D158" s="46" t="s">
        <v>30</v>
      </c>
      <c r="E158" s="172"/>
      <c r="F158" s="171">
        <f t="shared" si="6"/>
        <v>0</v>
      </c>
      <c r="G158" s="174"/>
    </row>
    <row r="159" spans="1:7" s="24" customFormat="1" x14ac:dyDescent="0.2">
      <c r="A159" s="22" t="s">
        <v>44</v>
      </c>
      <c r="B159" s="26" t="s">
        <v>51</v>
      </c>
      <c r="C159" s="177">
        <v>0.78</v>
      </c>
      <c r="D159" s="46" t="s">
        <v>30</v>
      </c>
      <c r="E159" s="172"/>
      <c r="F159" s="171">
        <f t="shared" si="6"/>
        <v>0</v>
      </c>
      <c r="G159" s="174"/>
    </row>
    <row r="160" spans="1:7" s="24" customFormat="1" x14ac:dyDescent="0.2">
      <c r="A160" s="22" t="s">
        <v>46</v>
      </c>
      <c r="B160" s="26" t="s">
        <v>53</v>
      </c>
      <c r="C160" s="177">
        <v>0.98</v>
      </c>
      <c r="D160" s="46" t="s">
        <v>30</v>
      </c>
      <c r="E160" s="172"/>
      <c r="F160" s="171">
        <f t="shared" si="6"/>
        <v>0</v>
      </c>
      <c r="G160" s="174"/>
    </row>
    <row r="161" spans="1:7" s="24" customFormat="1" x14ac:dyDescent="0.2">
      <c r="A161" s="22" t="s">
        <v>48</v>
      </c>
      <c r="B161" s="26" t="s">
        <v>55</v>
      </c>
      <c r="C161" s="177">
        <v>0.98</v>
      </c>
      <c r="D161" s="46" t="s">
        <v>30</v>
      </c>
      <c r="E161" s="172"/>
      <c r="F161" s="171">
        <f t="shared" si="6"/>
        <v>0</v>
      </c>
      <c r="G161" s="174"/>
    </row>
    <row r="162" spans="1:7" s="24" customFormat="1" x14ac:dyDescent="0.2">
      <c r="A162" s="22" t="s">
        <v>50</v>
      </c>
      <c r="B162" s="26" t="s">
        <v>57</v>
      </c>
      <c r="C162" s="177">
        <v>2.4700000000000002</v>
      </c>
      <c r="D162" s="46" t="s">
        <v>30</v>
      </c>
      <c r="E162" s="172"/>
      <c r="F162" s="171">
        <f t="shared" si="6"/>
        <v>0</v>
      </c>
      <c r="G162" s="174"/>
    </row>
    <row r="163" spans="1:7" s="24" customFormat="1" x14ac:dyDescent="0.2">
      <c r="A163" s="22" t="s">
        <v>52</v>
      </c>
      <c r="B163" s="26" t="s">
        <v>59</v>
      </c>
      <c r="C163" s="177">
        <v>9.07</v>
      </c>
      <c r="D163" s="46" t="s">
        <v>30</v>
      </c>
      <c r="E163" s="172"/>
      <c r="F163" s="171">
        <f t="shared" si="6"/>
        <v>0</v>
      </c>
      <c r="G163" s="174"/>
    </row>
    <row r="164" spans="1:7" s="24" customFormat="1" x14ac:dyDescent="0.2">
      <c r="A164" s="22" t="s">
        <v>54</v>
      </c>
      <c r="B164" s="26" t="s">
        <v>61</v>
      </c>
      <c r="C164" s="177">
        <v>1.87</v>
      </c>
      <c r="D164" s="46" t="s">
        <v>30</v>
      </c>
      <c r="E164" s="172"/>
      <c r="F164" s="171">
        <f t="shared" si="6"/>
        <v>0</v>
      </c>
      <c r="G164" s="174"/>
    </row>
    <row r="165" spans="1:7" s="24" customFormat="1" x14ac:dyDescent="0.2">
      <c r="A165" s="22" t="s">
        <v>56</v>
      </c>
      <c r="B165" s="26" t="s">
        <v>197</v>
      </c>
      <c r="C165" s="177">
        <v>1.72</v>
      </c>
      <c r="D165" s="46" t="s">
        <v>30</v>
      </c>
      <c r="E165" s="172"/>
      <c r="F165" s="171">
        <f t="shared" si="6"/>
        <v>0</v>
      </c>
      <c r="G165" s="174"/>
    </row>
    <row r="166" spans="1:7" s="24" customFormat="1" x14ac:dyDescent="0.2">
      <c r="A166" s="22" t="s">
        <v>58</v>
      </c>
      <c r="B166" s="26" t="s">
        <v>198</v>
      </c>
      <c r="C166" s="177">
        <v>0.89</v>
      </c>
      <c r="D166" s="46" t="s">
        <v>30</v>
      </c>
      <c r="E166" s="172"/>
      <c r="F166" s="171">
        <f t="shared" si="6"/>
        <v>0</v>
      </c>
      <c r="G166" s="174"/>
    </row>
    <row r="167" spans="1:7" s="24" customFormat="1" x14ac:dyDescent="0.2">
      <c r="A167" s="22" t="s">
        <v>60</v>
      </c>
      <c r="B167" s="26" t="s">
        <v>199</v>
      </c>
      <c r="C167" s="177">
        <v>0.37</v>
      </c>
      <c r="D167" s="46" t="s">
        <v>30</v>
      </c>
      <c r="E167" s="172"/>
      <c r="F167" s="171">
        <f t="shared" si="6"/>
        <v>0</v>
      </c>
      <c r="G167" s="174"/>
    </row>
    <row r="168" spans="1:7" s="24" customFormat="1" x14ac:dyDescent="0.2">
      <c r="A168" s="22" t="s">
        <v>62</v>
      </c>
      <c r="B168" s="26" t="s">
        <v>200</v>
      </c>
      <c r="C168" s="177">
        <v>1.47</v>
      </c>
      <c r="D168" s="46" t="s">
        <v>30</v>
      </c>
      <c r="E168" s="172"/>
      <c r="F168" s="171">
        <f t="shared" si="6"/>
        <v>0</v>
      </c>
      <c r="G168" s="174"/>
    </row>
    <row r="169" spans="1:7" s="24" customFormat="1" x14ac:dyDescent="0.2">
      <c r="A169" s="22" t="s">
        <v>64</v>
      </c>
      <c r="B169" s="26" t="s">
        <v>201</v>
      </c>
      <c r="C169" s="177">
        <v>2.62</v>
      </c>
      <c r="D169" s="46" t="s">
        <v>30</v>
      </c>
      <c r="E169" s="172"/>
      <c r="F169" s="171">
        <f t="shared" si="6"/>
        <v>0</v>
      </c>
      <c r="G169" s="174"/>
    </row>
    <row r="170" spans="1:7" s="24" customFormat="1" x14ac:dyDescent="0.2">
      <c r="A170" s="22" t="s">
        <v>66</v>
      </c>
      <c r="B170" s="26" t="s">
        <v>65</v>
      </c>
      <c r="C170" s="177">
        <v>1.01</v>
      </c>
      <c r="D170" s="46" t="s">
        <v>30</v>
      </c>
      <c r="E170" s="172"/>
      <c r="F170" s="171">
        <f t="shared" si="6"/>
        <v>0</v>
      </c>
      <c r="G170" s="174"/>
    </row>
    <row r="171" spans="1:7" s="24" customFormat="1" x14ac:dyDescent="0.2">
      <c r="A171" s="22" t="s">
        <v>68</v>
      </c>
      <c r="B171" s="26" t="s">
        <v>67</v>
      </c>
      <c r="C171" s="177">
        <v>1.01</v>
      </c>
      <c r="D171" s="46" t="s">
        <v>30</v>
      </c>
      <c r="E171" s="172"/>
      <c r="F171" s="171">
        <f t="shared" si="6"/>
        <v>0</v>
      </c>
      <c r="G171" s="174"/>
    </row>
    <row r="172" spans="1:7" s="24" customFormat="1" x14ac:dyDescent="0.2">
      <c r="A172" s="22" t="s">
        <v>70</v>
      </c>
      <c r="B172" s="26" t="s">
        <v>69</v>
      </c>
      <c r="C172" s="177">
        <v>1.01</v>
      </c>
      <c r="D172" s="46" t="s">
        <v>30</v>
      </c>
      <c r="E172" s="172"/>
      <c r="F172" s="171">
        <f t="shared" si="6"/>
        <v>0</v>
      </c>
      <c r="G172" s="174"/>
    </row>
    <row r="173" spans="1:7" s="24" customFormat="1" x14ac:dyDescent="0.2">
      <c r="A173" s="22" t="s">
        <v>72</v>
      </c>
      <c r="B173" s="26" t="s">
        <v>202</v>
      </c>
      <c r="C173" s="177">
        <v>3.91</v>
      </c>
      <c r="D173" s="46" t="s">
        <v>30</v>
      </c>
      <c r="E173" s="172"/>
      <c r="F173" s="171">
        <f t="shared" si="6"/>
        <v>0</v>
      </c>
      <c r="G173" s="174"/>
    </row>
    <row r="174" spans="1:7" s="24" customFormat="1" x14ac:dyDescent="0.2">
      <c r="A174" s="22" t="s">
        <v>74</v>
      </c>
      <c r="B174" s="26" t="s">
        <v>203</v>
      </c>
      <c r="C174" s="177">
        <v>0.22</v>
      </c>
      <c r="D174" s="46" t="s">
        <v>30</v>
      </c>
      <c r="E174" s="172"/>
      <c r="F174" s="171">
        <f t="shared" si="6"/>
        <v>0</v>
      </c>
      <c r="G174" s="174"/>
    </row>
    <row r="175" spans="1:7" s="24" customFormat="1" x14ac:dyDescent="0.2">
      <c r="A175" s="22" t="s">
        <v>78</v>
      </c>
      <c r="B175" s="26" t="s">
        <v>204</v>
      </c>
      <c r="C175" s="177">
        <v>0.27</v>
      </c>
      <c r="D175" s="46" t="s">
        <v>30</v>
      </c>
      <c r="E175" s="172"/>
      <c r="F175" s="171">
        <f t="shared" si="6"/>
        <v>0</v>
      </c>
      <c r="G175" s="174"/>
    </row>
    <row r="176" spans="1:7" s="24" customFormat="1" ht="12.75" customHeight="1" x14ac:dyDescent="0.2">
      <c r="A176" s="22" t="s">
        <v>80</v>
      </c>
      <c r="B176" s="26" t="s">
        <v>205</v>
      </c>
      <c r="C176" s="177">
        <v>1.92</v>
      </c>
      <c r="D176" s="46" t="s">
        <v>30</v>
      </c>
      <c r="E176" s="172"/>
      <c r="F176" s="171">
        <f t="shared" si="6"/>
        <v>0</v>
      </c>
      <c r="G176" s="174"/>
    </row>
    <row r="177" spans="1:7" s="24" customFormat="1" x14ac:dyDescent="0.2">
      <c r="A177" s="22" t="s">
        <v>82</v>
      </c>
      <c r="B177" s="26" t="s">
        <v>206</v>
      </c>
      <c r="C177" s="177">
        <v>1.48</v>
      </c>
      <c r="D177" s="46" t="s">
        <v>30</v>
      </c>
      <c r="E177" s="172"/>
      <c r="F177" s="171">
        <f t="shared" si="6"/>
        <v>0</v>
      </c>
      <c r="G177" s="174"/>
    </row>
    <row r="178" spans="1:7" s="24" customFormat="1" x14ac:dyDescent="0.2">
      <c r="A178" s="22" t="s">
        <v>84</v>
      </c>
      <c r="B178" s="26" t="s">
        <v>207</v>
      </c>
      <c r="C178" s="177">
        <v>1.48</v>
      </c>
      <c r="D178" s="46" t="s">
        <v>30</v>
      </c>
      <c r="E178" s="172"/>
      <c r="F178" s="171">
        <f t="shared" si="6"/>
        <v>0</v>
      </c>
      <c r="G178" s="174"/>
    </row>
    <row r="179" spans="1:7" s="24" customFormat="1" x14ac:dyDescent="0.2">
      <c r="A179" s="22" t="s">
        <v>208</v>
      </c>
      <c r="B179" s="26" t="s">
        <v>209</v>
      </c>
      <c r="C179" s="177">
        <v>1.48</v>
      </c>
      <c r="D179" s="46" t="s">
        <v>30</v>
      </c>
      <c r="E179" s="172"/>
      <c r="F179" s="171">
        <f t="shared" si="6"/>
        <v>0</v>
      </c>
      <c r="G179" s="174"/>
    </row>
    <row r="180" spans="1:7" s="24" customFormat="1" x14ac:dyDescent="0.2">
      <c r="A180" s="22" t="s">
        <v>210</v>
      </c>
      <c r="B180" s="26" t="s">
        <v>211</v>
      </c>
      <c r="C180" s="177">
        <v>1.48</v>
      </c>
      <c r="D180" s="46" t="s">
        <v>30</v>
      </c>
      <c r="E180" s="172"/>
      <c r="F180" s="171">
        <f t="shared" si="6"/>
        <v>0</v>
      </c>
      <c r="G180" s="174"/>
    </row>
    <row r="181" spans="1:7" s="24" customFormat="1" x14ac:dyDescent="0.2">
      <c r="A181" s="35" t="s">
        <v>212</v>
      </c>
      <c r="B181" s="26" t="s">
        <v>213</v>
      </c>
      <c r="C181" s="177">
        <v>1.48</v>
      </c>
      <c r="D181" s="46" t="s">
        <v>30</v>
      </c>
      <c r="E181" s="172"/>
      <c r="F181" s="171">
        <f t="shared" si="6"/>
        <v>0</v>
      </c>
      <c r="G181" s="174"/>
    </row>
    <row r="182" spans="1:7" s="24" customFormat="1" x14ac:dyDescent="0.2">
      <c r="A182" s="35" t="s">
        <v>214</v>
      </c>
      <c r="B182" s="26" t="s">
        <v>215</v>
      </c>
      <c r="C182" s="177">
        <v>1.48</v>
      </c>
      <c r="D182" s="46" t="s">
        <v>30</v>
      </c>
      <c r="E182" s="172"/>
      <c r="F182" s="171">
        <f t="shared" si="6"/>
        <v>0</v>
      </c>
      <c r="G182" s="174"/>
    </row>
    <row r="183" spans="1:7" s="24" customFormat="1" x14ac:dyDescent="0.2">
      <c r="A183" s="35" t="s">
        <v>216</v>
      </c>
      <c r="B183" s="26" t="s">
        <v>217</v>
      </c>
      <c r="C183" s="177">
        <v>2.0499999999999998</v>
      </c>
      <c r="D183" s="46" t="s">
        <v>30</v>
      </c>
      <c r="E183" s="172"/>
      <c r="F183" s="171">
        <f t="shared" si="6"/>
        <v>0</v>
      </c>
      <c r="G183" s="174"/>
    </row>
    <row r="184" spans="1:7" s="24" customFormat="1" x14ac:dyDescent="0.2">
      <c r="A184" s="35" t="s">
        <v>218</v>
      </c>
      <c r="B184" s="26" t="s">
        <v>219</v>
      </c>
      <c r="C184" s="177">
        <v>2.0499999999999998</v>
      </c>
      <c r="D184" s="46" t="s">
        <v>30</v>
      </c>
      <c r="E184" s="172"/>
      <c r="F184" s="171">
        <f t="shared" si="6"/>
        <v>0</v>
      </c>
      <c r="G184" s="174"/>
    </row>
    <row r="185" spans="1:7" s="24" customFormat="1" x14ac:dyDescent="0.2">
      <c r="A185" s="35" t="s">
        <v>220</v>
      </c>
      <c r="B185" s="26" t="s">
        <v>221</v>
      </c>
      <c r="C185" s="177">
        <v>2.0299999999999998</v>
      </c>
      <c r="D185" s="46" t="s">
        <v>30</v>
      </c>
      <c r="E185" s="172"/>
      <c r="F185" s="171">
        <f t="shared" si="6"/>
        <v>0</v>
      </c>
      <c r="G185" s="174"/>
    </row>
    <row r="186" spans="1:7" s="24" customFormat="1" x14ac:dyDescent="0.2">
      <c r="A186" s="35" t="s">
        <v>222</v>
      </c>
      <c r="B186" s="26" t="s">
        <v>223</v>
      </c>
      <c r="C186" s="177">
        <v>1.22</v>
      </c>
      <c r="D186" s="46" t="s">
        <v>30</v>
      </c>
      <c r="E186" s="172"/>
      <c r="F186" s="171">
        <f t="shared" si="6"/>
        <v>0</v>
      </c>
      <c r="G186" s="174"/>
    </row>
    <row r="187" spans="1:7" s="24" customFormat="1" x14ac:dyDescent="0.2">
      <c r="A187" s="35" t="s">
        <v>224</v>
      </c>
      <c r="B187" s="26" t="s">
        <v>225</v>
      </c>
      <c r="C187" s="177">
        <v>2.0499999999999998</v>
      </c>
      <c r="D187" s="46" t="s">
        <v>30</v>
      </c>
      <c r="E187" s="172"/>
      <c r="F187" s="171">
        <f t="shared" si="6"/>
        <v>0</v>
      </c>
      <c r="G187" s="174"/>
    </row>
    <row r="188" spans="1:7" s="24" customFormat="1" x14ac:dyDescent="0.2">
      <c r="A188" s="22" t="s">
        <v>226</v>
      </c>
      <c r="B188" s="24" t="s">
        <v>75</v>
      </c>
      <c r="C188" s="168">
        <v>2.15</v>
      </c>
      <c r="D188" s="33" t="s">
        <v>30</v>
      </c>
      <c r="E188" s="168"/>
      <c r="F188" s="171">
        <f t="shared" si="6"/>
        <v>0</v>
      </c>
      <c r="G188" s="174"/>
    </row>
    <row r="189" spans="1:7" s="24" customFormat="1" x14ac:dyDescent="0.2">
      <c r="A189" s="22" t="s">
        <v>76</v>
      </c>
      <c r="B189" s="26" t="s">
        <v>227</v>
      </c>
      <c r="C189" s="177">
        <v>45.19</v>
      </c>
      <c r="D189" s="46" t="s">
        <v>30</v>
      </c>
      <c r="E189" s="172"/>
      <c r="F189" s="171">
        <f t="shared" si="6"/>
        <v>0</v>
      </c>
      <c r="G189" s="174"/>
    </row>
    <row r="190" spans="1:7" s="24" customFormat="1" x14ac:dyDescent="0.2">
      <c r="A190" s="22" t="s">
        <v>78</v>
      </c>
      <c r="B190" s="23" t="s">
        <v>79</v>
      </c>
      <c r="C190" s="172">
        <v>3.07</v>
      </c>
      <c r="D190" s="33" t="s">
        <v>30</v>
      </c>
      <c r="E190" s="172"/>
      <c r="F190" s="171">
        <f t="shared" si="6"/>
        <v>0</v>
      </c>
      <c r="G190" s="174"/>
    </row>
    <row r="191" spans="1:7" s="24" customFormat="1" x14ac:dyDescent="0.2">
      <c r="A191" s="22" t="s">
        <v>80</v>
      </c>
      <c r="B191" s="23" t="s">
        <v>81</v>
      </c>
      <c r="C191" s="172">
        <v>1.43</v>
      </c>
      <c r="D191" s="33" t="s">
        <v>30</v>
      </c>
      <c r="E191" s="172"/>
      <c r="F191" s="171">
        <f t="shared" si="6"/>
        <v>0</v>
      </c>
      <c r="G191" s="174"/>
    </row>
    <row r="192" spans="1:7" s="24" customFormat="1" x14ac:dyDescent="0.2">
      <c r="A192" s="22" t="s">
        <v>82</v>
      </c>
      <c r="B192" s="23" t="s">
        <v>83</v>
      </c>
      <c r="C192" s="168">
        <v>0.37</v>
      </c>
      <c r="D192" s="33" t="s">
        <v>30</v>
      </c>
      <c r="E192" s="172"/>
      <c r="F192" s="171">
        <f t="shared" si="6"/>
        <v>0</v>
      </c>
      <c r="G192" s="174"/>
    </row>
    <row r="193" spans="1:7" s="24" customFormat="1" x14ac:dyDescent="0.2">
      <c r="A193" s="22" t="s">
        <v>84</v>
      </c>
      <c r="B193" s="23" t="s">
        <v>85</v>
      </c>
      <c r="C193" s="168">
        <v>0.75</v>
      </c>
      <c r="D193" s="33" t="s">
        <v>30</v>
      </c>
      <c r="E193" s="172"/>
      <c r="F193" s="171">
        <f t="shared" si="6"/>
        <v>0</v>
      </c>
      <c r="G193" s="174">
        <f>SUM(F154:F193)</f>
        <v>0</v>
      </c>
    </row>
    <row r="194" spans="1:7" s="24" customFormat="1" x14ac:dyDescent="0.2">
      <c r="A194" s="22"/>
      <c r="B194" s="23"/>
      <c r="C194" s="168"/>
      <c r="D194" s="33"/>
      <c r="E194" s="172"/>
      <c r="F194" s="171"/>
      <c r="G194" s="174"/>
    </row>
    <row r="195" spans="1:7" s="14" customFormat="1" x14ac:dyDescent="0.2">
      <c r="A195" s="16" t="s">
        <v>36</v>
      </c>
      <c r="B195" s="15" t="s">
        <v>87</v>
      </c>
      <c r="C195" s="168"/>
      <c r="D195" s="169"/>
      <c r="E195" s="170"/>
      <c r="F195" s="171"/>
      <c r="G195" s="167"/>
    </row>
    <row r="196" spans="1:7" s="14" customFormat="1" ht="27.75" x14ac:dyDescent="0.2">
      <c r="A196" s="22" t="s">
        <v>17</v>
      </c>
      <c r="B196" s="28" t="s">
        <v>228</v>
      </c>
      <c r="C196" s="168">
        <v>72.63</v>
      </c>
      <c r="D196" s="33" t="s">
        <v>16</v>
      </c>
      <c r="E196" s="172"/>
      <c r="F196" s="171">
        <f>C196*E196</f>
        <v>0</v>
      </c>
      <c r="G196" s="31"/>
    </row>
    <row r="197" spans="1:7" s="24" customFormat="1" ht="30.75" customHeight="1" x14ac:dyDescent="0.25">
      <c r="A197" s="22" t="s">
        <v>19</v>
      </c>
      <c r="B197" s="23" t="s">
        <v>229</v>
      </c>
      <c r="C197" s="168">
        <v>37.340000000000003</v>
      </c>
      <c r="D197" s="33" t="s">
        <v>16</v>
      </c>
      <c r="E197" s="172"/>
      <c r="F197" s="171">
        <f>C197*E197</f>
        <v>0</v>
      </c>
      <c r="G197" s="174"/>
    </row>
    <row r="198" spans="1:7" s="24" customFormat="1" ht="14.25" customHeight="1" x14ac:dyDescent="0.2">
      <c r="A198" s="22" t="s">
        <v>22</v>
      </c>
      <c r="B198" s="23" t="s">
        <v>230</v>
      </c>
      <c r="C198" s="168">
        <v>158.26</v>
      </c>
      <c r="D198" s="33" t="s">
        <v>16</v>
      </c>
      <c r="E198" s="172"/>
      <c r="F198" s="171">
        <f>C198*E198</f>
        <v>0</v>
      </c>
      <c r="G198" s="174"/>
    </row>
    <row r="199" spans="1:7" s="24" customFormat="1" x14ac:dyDescent="0.2">
      <c r="A199" s="22" t="s">
        <v>138</v>
      </c>
      <c r="B199" s="24" t="s">
        <v>231</v>
      </c>
      <c r="C199" s="168">
        <v>185.57</v>
      </c>
      <c r="D199" s="33" t="s">
        <v>16</v>
      </c>
      <c r="E199" s="168"/>
      <c r="F199" s="171">
        <f>C199*E199</f>
        <v>0</v>
      </c>
      <c r="G199" s="174"/>
    </row>
    <row r="200" spans="1:7" s="24" customFormat="1" x14ac:dyDescent="0.2">
      <c r="A200" s="22" t="s">
        <v>42</v>
      </c>
      <c r="B200" s="23" t="s">
        <v>232</v>
      </c>
      <c r="C200" s="168">
        <v>4.12</v>
      </c>
      <c r="D200" s="33" t="s">
        <v>16</v>
      </c>
      <c r="E200" s="172"/>
      <c r="F200" s="171">
        <f>C200*E200</f>
        <v>0</v>
      </c>
      <c r="G200" s="174">
        <f>SUM(F196:F200)</f>
        <v>0</v>
      </c>
    </row>
    <row r="201" spans="1:7" s="24" customFormat="1" x14ac:dyDescent="0.2">
      <c r="A201" s="22"/>
      <c r="B201" s="23"/>
      <c r="C201" s="168"/>
      <c r="D201" s="33"/>
      <c r="E201" s="172"/>
      <c r="F201" s="168"/>
      <c r="G201" s="174"/>
    </row>
    <row r="202" spans="1:7" s="14" customFormat="1" ht="15" customHeight="1" x14ac:dyDescent="0.2">
      <c r="A202" s="16" t="s">
        <v>86</v>
      </c>
      <c r="B202" s="36" t="s">
        <v>96</v>
      </c>
      <c r="C202" s="168"/>
      <c r="D202" s="169"/>
      <c r="E202" s="170"/>
      <c r="F202" s="171"/>
      <c r="G202" s="167"/>
    </row>
    <row r="203" spans="1:7" s="24" customFormat="1" x14ac:dyDescent="0.2">
      <c r="A203" s="22" t="s">
        <v>17</v>
      </c>
      <c r="B203" s="23" t="s">
        <v>97</v>
      </c>
      <c r="C203" s="168">
        <v>2722.8</v>
      </c>
      <c r="D203" s="33" t="s">
        <v>16</v>
      </c>
      <c r="E203" s="172"/>
      <c r="F203" s="171">
        <f>C203*E203</f>
        <v>0</v>
      </c>
      <c r="G203" s="174"/>
    </row>
    <row r="204" spans="1:7" s="24" customFormat="1" x14ac:dyDescent="0.2">
      <c r="A204" s="22" t="s">
        <v>19</v>
      </c>
      <c r="B204" s="23" t="s">
        <v>98</v>
      </c>
      <c r="C204" s="168">
        <v>1401.4</v>
      </c>
      <c r="D204" s="33" t="s">
        <v>16</v>
      </c>
      <c r="E204" s="172"/>
      <c r="F204" s="171">
        <f>C204*E204</f>
        <v>0</v>
      </c>
      <c r="G204" s="174"/>
    </row>
    <row r="205" spans="1:7" s="24" customFormat="1" x14ac:dyDescent="0.2">
      <c r="A205" s="22" t="s">
        <v>22</v>
      </c>
      <c r="B205" s="23" t="s">
        <v>99</v>
      </c>
      <c r="C205" s="168">
        <v>833.38</v>
      </c>
      <c r="D205" s="33" t="s">
        <v>16</v>
      </c>
      <c r="E205" s="172"/>
      <c r="F205" s="171">
        <f>C205*E205</f>
        <v>0</v>
      </c>
      <c r="G205" s="174"/>
    </row>
    <row r="206" spans="1:7" s="24" customFormat="1" x14ac:dyDescent="0.2">
      <c r="A206" s="22" t="s">
        <v>25</v>
      </c>
      <c r="B206" s="23" t="s">
        <v>100</v>
      </c>
      <c r="C206" s="168">
        <f>C205</f>
        <v>833.38</v>
      </c>
      <c r="D206" s="33" t="s">
        <v>16</v>
      </c>
      <c r="E206" s="172"/>
      <c r="F206" s="171">
        <f>C206*E206</f>
        <v>0</v>
      </c>
      <c r="G206" s="174"/>
    </row>
    <row r="207" spans="1:7" s="24" customFormat="1" x14ac:dyDescent="0.2">
      <c r="A207" s="22" t="s">
        <v>42</v>
      </c>
      <c r="B207" s="23" t="s">
        <v>233</v>
      </c>
      <c r="C207" s="168">
        <v>577.88</v>
      </c>
      <c r="D207" s="33" t="s">
        <v>102</v>
      </c>
      <c r="E207" s="172"/>
      <c r="F207" s="171">
        <f>C207*E207</f>
        <v>0</v>
      </c>
      <c r="G207" s="174">
        <f>SUM(F203:F207)</f>
        <v>0</v>
      </c>
    </row>
    <row r="208" spans="1:7" s="24" customFormat="1" x14ac:dyDescent="0.2">
      <c r="A208" s="22"/>
      <c r="B208" s="23"/>
      <c r="C208" s="168"/>
      <c r="D208" s="33"/>
      <c r="E208" s="172"/>
      <c r="F208" s="171"/>
      <c r="G208" s="174"/>
    </row>
    <row r="209" spans="1:7" s="24" customFormat="1" x14ac:dyDescent="0.2">
      <c r="A209" s="31" t="s">
        <v>95</v>
      </c>
      <c r="B209" s="27" t="s">
        <v>108</v>
      </c>
      <c r="C209" s="168"/>
      <c r="D209" s="33"/>
      <c r="E209" s="172"/>
      <c r="F209" s="171"/>
      <c r="G209" s="174"/>
    </row>
    <row r="210" spans="1:7" s="24" customFormat="1" ht="18.75" customHeight="1" x14ac:dyDescent="0.2">
      <c r="A210" s="22" t="s">
        <v>17</v>
      </c>
      <c r="B210" s="30" t="s">
        <v>109</v>
      </c>
      <c r="C210" s="168">
        <v>65.45</v>
      </c>
      <c r="D210" s="33" t="s">
        <v>16</v>
      </c>
      <c r="E210" s="172"/>
      <c r="F210" s="171">
        <f>C210*E210</f>
        <v>0</v>
      </c>
      <c r="G210" s="174"/>
    </row>
    <row r="211" spans="1:7" s="24" customFormat="1" ht="18.75" customHeight="1" x14ac:dyDescent="0.2">
      <c r="A211" s="22" t="s">
        <v>19</v>
      </c>
      <c r="B211" s="30" t="s">
        <v>110</v>
      </c>
      <c r="C211" s="168">
        <v>301.62</v>
      </c>
      <c r="D211" s="33" t="s">
        <v>16</v>
      </c>
      <c r="E211" s="172"/>
      <c r="F211" s="171">
        <f>C211*E211</f>
        <v>0</v>
      </c>
      <c r="G211" s="174"/>
    </row>
    <row r="212" spans="1:7" s="24" customFormat="1" ht="13.5" customHeight="1" x14ac:dyDescent="0.2">
      <c r="A212" s="22" t="s">
        <v>22</v>
      </c>
      <c r="B212" s="30" t="s">
        <v>111</v>
      </c>
      <c r="C212" s="168">
        <v>36.08</v>
      </c>
      <c r="D212" s="33" t="s">
        <v>102</v>
      </c>
      <c r="E212" s="172"/>
      <c r="F212" s="171">
        <f>C212*E212</f>
        <v>0</v>
      </c>
      <c r="G212" s="174"/>
    </row>
    <row r="213" spans="1:7" s="24" customFormat="1" ht="25.5" customHeight="1" x14ac:dyDescent="0.2">
      <c r="A213" s="22" t="s">
        <v>25</v>
      </c>
      <c r="B213" s="30" t="s">
        <v>112</v>
      </c>
      <c r="C213" s="168">
        <v>115</v>
      </c>
      <c r="D213" s="33" t="s">
        <v>102</v>
      </c>
      <c r="E213" s="172"/>
      <c r="F213" s="171">
        <f>C213*E213</f>
        <v>0</v>
      </c>
      <c r="G213" s="174"/>
    </row>
    <row r="214" spans="1:7" s="24" customFormat="1" ht="15" customHeight="1" x14ac:dyDescent="0.2">
      <c r="A214" s="22" t="s">
        <v>42</v>
      </c>
      <c r="B214" s="24" t="s">
        <v>234</v>
      </c>
      <c r="C214" s="168">
        <f>C199*0.6</f>
        <v>111.342</v>
      </c>
      <c r="D214" s="33" t="s">
        <v>102</v>
      </c>
      <c r="E214" s="172"/>
      <c r="F214" s="171">
        <f>C214*E214</f>
        <v>0</v>
      </c>
      <c r="G214" s="174">
        <f>SUM(F210:F214)</f>
        <v>0</v>
      </c>
    </row>
    <row r="215" spans="1:7" s="24" customFormat="1" x14ac:dyDescent="0.2">
      <c r="C215" s="168"/>
      <c r="D215" s="168"/>
      <c r="E215" s="168"/>
      <c r="F215" s="168"/>
      <c r="G215" s="174"/>
    </row>
    <row r="216" spans="1:7" s="24" customFormat="1" x14ac:dyDescent="0.2">
      <c r="A216" s="31" t="s">
        <v>107</v>
      </c>
      <c r="B216" s="27" t="s">
        <v>114</v>
      </c>
      <c r="C216" s="168"/>
      <c r="D216" s="33"/>
      <c r="E216" s="172"/>
      <c r="F216" s="171"/>
      <c r="G216" s="174"/>
    </row>
    <row r="217" spans="1:7" s="24" customFormat="1" ht="15.75" customHeight="1" x14ac:dyDescent="0.2">
      <c r="A217" s="22" t="s">
        <v>17</v>
      </c>
      <c r="B217" s="18" t="s">
        <v>235</v>
      </c>
      <c r="C217" s="168">
        <v>28.18</v>
      </c>
      <c r="D217" s="33" t="s">
        <v>16</v>
      </c>
      <c r="E217" s="172"/>
      <c r="F217" s="171">
        <f>C217*E217</f>
        <v>0</v>
      </c>
      <c r="G217" s="174">
        <f>SUM(F217:F217)</f>
        <v>0</v>
      </c>
    </row>
    <row r="218" spans="1:7" s="24" customFormat="1" x14ac:dyDescent="0.2">
      <c r="B218" s="23"/>
      <c r="C218" s="168"/>
      <c r="D218" s="33"/>
      <c r="E218" s="172"/>
      <c r="F218" s="171"/>
      <c r="G218" s="174"/>
    </row>
    <row r="219" spans="1:7" s="24" customFormat="1" x14ac:dyDescent="0.2">
      <c r="A219" s="31" t="s">
        <v>113</v>
      </c>
      <c r="B219" s="27" t="s">
        <v>117</v>
      </c>
      <c r="C219" s="168"/>
      <c r="D219" s="33"/>
      <c r="E219" s="172"/>
      <c r="F219" s="171"/>
      <c r="G219" s="174"/>
    </row>
    <row r="220" spans="1:7" s="24" customFormat="1" ht="63.75" x14ac:dyDescent="0.2">
      <c r="A220" s="22" t="s">
        <v>17</v>
      </c>
      <c r="B220" s="30" t="s">
        <v>236</v>
      </c>
      <c r="C220" s="168">
        <v>1</v>
      </c>
      <c r="D220" s="33" t="s">
        <v>24</v>
      </c>
      <c r="E220" s="172"/>
      <c r="F220" s="171">
        <f t="shared" ref="F220:F226" si="7">C220*E220</f>
        <v>0</v>
      </c>
      <c r="G220" s="174"/>
    </row>
    <row r="221" spans="1:7" s="24" customFormat="1" ht="89.25" x14ac:dyDescent="0.2">
      <c r="A221" s="22" t="s">
        <v>19</v>
      </c>
      <c r="B221" s="30" t="s">
        <v>237</v>
      </c>
      <c r="C221" s="168">
        <v>16</v>
      </c>
      <c r="D221" s="33" t="s">
        <v>24</v>
      </c>
      <c r="E221" s="172"/>
      <c r="F221" s="171">
        <f t="shared" si="7"/>
        <v>0</v>
      </c>
      <c r="G221" s="174"/>
    </row>
    <row r="222" spans="1:7" s="24" customFormat="1" ht="63.75" x14ac:dyDescent="0.2">
      <c r="A222" s="22" t="s">
        <v>22</v>
      </c>
      <c r="B222" s="30" t="s">
        <v>238</v>
      </c>
      <c r="C222" s="168">
        <v>5</v>
      </c>
      <c r="D222" s="33" t="s">
        <v>24</v>
      </c>
      <c r="E222" s="168"/>
      <c r="F222" s="171">
        <f t="shared" si="7"/>
        <v>0</v>
      </c>
      <c r="G222" s="174"/>
    </row>
    <row r="223" spans="1:7" s="24" customFormat="1" ht="63.75" x14ac:dyDescent="0.2">
      <c r="A223" s="22" t="s">
        <v>25</v>
      </c>
      <c r="B223" s="30" t="s">
        <v>239</v>
      </c>
      <c r="C223" s="168">
        <v>2</v>
      </c>
      <c r="D223" s="33" t="s">
        <v>24</v>
      </c>
      <c r="E223" s="172"/>
      <c r="F223" s="171">
        <f t="shared" si="7"/>
        <v>0</v>
      </c>
      <c r="G223" s="174"/>
    </row>
    <row r="224" spans="1:7" s="24" customFormat="1" x14ac:dyDescent="0.2">
      <c r="A224" s="22" t="s">
        <v>42</v>
      </c>
      <c r="B224" s="26" t="s">
        <v>122</v>
      </c>
      <c r="C224" s="177">
        <v>3</v>
      </c>
      <c r="D224" s="46" t="s">
        <v>24</v>
      </c>
      <c r="E224" s="178"/>
      <c r="F224" s="171">
        <f t="shared" si="7"/>
        <v>0</v>
      </c>
      <c r="G224" s="168"/>
    </row>
    <row r="225" spans="1:7" s="24" customFormat="1" ht="55.5" customHeight="1" x14ac:dyDescent="0.2">
      <c r="A225" s="22" t="s">
        <v>44</v>
      </c>
      <c r="B225" s="23" t="s">
        <v>123</v>
      </c>
      <c r="C225" s="168">
        <v>2.31</v>
      </c>
      <c r="D225" s="33" t="s">
        <v>16</v>
      </c>
      <c r="E225" s="172"/>
      <c r="F225" s="171">
        <f t="shared" si="7"/>
        <v>0</v>
      </c>
      <c r="G225" s="174"/>
    </row>
    <row r="226" spans="1:7" s="24" customFormat="1" ht="63.75" x14ac:dyDescent="0.2">
      <c r="B226" s="23" t="s">
        <v>124</v>
      </c>
      <c r="C226" s="168">
        <v>32.17</v>
      </c>
      <c r="D226" s="33" t="s">
        <v>16</v>
      </c>
      <c r="E226" s="172"/>
      <c r="F226" s="171">
        <f t="shared" si="7"/>
        <v>0</v>
      </c>
      <c r="G226" s="174">
        <f>SUM(F220:F226)</f>
        <v>0</v>
      </c>
    </row>
    <row r="227" spans="1:7" s="24" customFormat="1" x14ac:dyDescent="0.2">
      <c r="B227" s="23"/>
      <c r="C227" s="168"/>
      <c r="D227" s="33"/>
      <c r="E227" s="172"/>
      <c r="F227" s="171"/>
      <c r="G227" s="174"/>
    </row>
    <row r="228" spans="1:7" s="24" customFormat="1" x14ac:dyDescent="0.2">
      <c r="A228" s="31" t="s">
        <v>116</v>
      </c>
      <c r="B228" s="27" t="s">
        <v>127</v>
      </c>
      <c r="C228" s="168"/>
      <c r="D228" s="33"/>
      <c r="E228" s="172"/>
      <c r="F228" s="171"/>
      <c r="G228" s="174"/>
    </row>
    <row r="229" spans="1:7" s="24" customFormat="1" x14ac:dyDescent="0.2">
      <c r="A229" s="22" t="s">
        <v>17</v>
      </c>
      <c r="B229" s="23" t="s">
        <v>128</v>
      </c>
      <c r="C229" s="168">
        <v>367.07</v>
      </c>
      <c r="D229" s="33" t="s">
        <v>16</v>
      </c>
      <c r="E229" s="172"/>
      <c r="F229" s="171">
        <f>C229*E229</f>
        <v>0</v>
      </c>
      <c r="G229" s="174">
        <f>SUM(F229:F229)</f>
        <v>0</v>
      </c>
    </row>
    <row r="230" spans="1:7" s="24" customFormat="1" x14ac:dyDescent="0.2">
      <c r="B230" s="23"/>
      <c r="C230" s="168"/>
      <c r="D230" s="33"/>
      <c r="E230" s="172"/>
      <c r="F230" s="171"/>
      <c r="G230" s="174"/>
    </row>
    <row r="231" spans="1:7" s="24" customFormat="1" x14ac:dyDescent="0.2">
      <c r="A231" s="31" t="s">
        <v>126</v>
      </c>
      <c r="B231" s="27" t="s">
        <v>130</v>
      </c>
      <c r="C231" s="174"/>
      <c r="D231" s="33"/>
      <c r="E231" s="172"/>
      <c r="F231" s="171"/>
      <c r="G231" s="174"/>
    </row>
    <row r="232" spans="1:7" s="24" customFormat="1" x14ac:dyDescent="0.2">
      <c r="B232" s="27" t="s">
        <v>131</v>
      </c>
      <c r="C232" s="168"/>
      <c r="D232" s="33"/>
      <c r="E232" s="172"/>
      <c r="F232" s="168"/>
      <c r="G232" s="174"/>
    </row>
    <row r="233" spans="1:7" s="24" customFormat="1" x14ac:dyDescent="0.2">
      <c r="A233" s="22" t="s">
        <v>132</v>
      </c>
      <c r="B233" s="23" t="s">
        <v>133</v>
      </c>
      <c r="C233" s="168">
        <v>29.21</v>
      </c>
      <c r="D233" s="33" t="s">
        <v>102</v>
      </c>
      <c r="E233" s="172"/>
      <c r="F233" s="171">
        <f>C233*E233</f>
        <v>0</v>
      </c>
      <c r="G233" s="174"/>
    </row>
    <row r="234" spans="1:7" s="24" customFormat="1" x14ac:dyDescent="0.2">
      <c r="A234" s="33" t="s">
        <v>134</v>
      </c>
      <c r="B234" s="23" t="s">
        <v>135</v>
      </c>
      <c r="C234" s="168">
        <v>46</v>
      </c>
      <c r="D234" s="33" t="s">
        <v>24</v>
      </c>
      <c r="E234" s="172"/>
      <c r="F234" s="171">
        <f>C234*E234</f>
        <v>0</v>
      </c>
      <c r="G234" s="174"/>
    </row>
    <row r="235" spans="1:7" s="24" customFormat="1" x14ac:dyDescent="0.2">
      <c r="A235" s="22" t="s">
        <v>136</v>
      </c>
      <c r="B235" s="23" t="s">
        <v>137</v>
      </c>
      <c r="C235" s="168">
        <v>6.7</v>
      </c>
      <c r="D235" s="33" t="s">
        <v>16</v>
      </c>
      <c r="E235" s="172"/>
      <c r="F235" s="171">
        <f>C235*E235</f>
        <v>0</v>
      </c>
      <c r="G235" s="174"/>
    </row>
    <row r="236" spans="1:7" s="24" customFormat="1" x14ac:dyDescent="0.2">
      <c r="A236" s="22" t="s">
        <v>138</v>
      </c>
      <c r="B236" s="23" t="s">
        <v>139</v>
      </c>
      <c r="C236" s="168">
        <v>9.58</v>
      </c>
      <c r="D236" s="33" t="s">
        <v>102</v>
      </c>
      <c r="E236" s="172"/>
      <c r="F236" s="171">
        <f>C236*E236</f>
        <v>0</v>
      </c>
      <c r="G236" s="174"/>
    </row>
    <row r="237" spans="1:7" s="24" customFormat="1" x14ac:dyDescent="0.2">
      <c r="A237" s="22" t="s">
        <v>34</v>
      </c>
      <c r="B237" s="23" t="s">
        <v>140</v>
      </c>
      <c r="C237" s="168">
        <v>14.62</v>
      </c>
      <c r="D237" s="33" t="s">
        <v>102</v>
      </c>
      <c r="E237" s="172"/>
      <c r="F237" s="171">
        <f>C237*E237</f>
        <v>0</v>
      </c>
      <c r="G237" s="174">
        <f>SUM(F233:F237)</f>
        <v>0</v>
      </c>
    </row>
    <row r="238" spans="1:7" s="24" customFormat="1" x14ac:dyDescent="0.2">
      <c r="B238" s="27" t="s">
        <v>141</v>
      </c>
      <c r="C238" s="168"/>
      <c r="D238" s="33"/>
      <c r="E238" s="172"/>
      <c r="F238" s="168"/>
      <c r="G238" s="174"/>
    </row>
    <row r="239" spans="1:7" s="24" customFormat="1" x14ac:dyDescent="0.2">
      <c r="A239" s="22" t="s">
        <v>132</v>
      </c>
      <c r="B239" s="23" t="s">
        <v>133</v>
      </c>
      <c r="C239" s="168">
        <v>10.8</v>
      </c>
      <c r="D239" s="33" t="s">
        <v>102</v>
      </c>
      <c r="E239" s="172"/>
      <c r="F239" s="171">
        <f>C239*E239</f>
        <v>0</v>
      </c>
      <c r="G239" s="174"/>
    </row>
    <row r="240" spans="1:7" s="24" customFormat="1" x14ac:dyDescent="0.2">
      <c r="A240" s="33" t="s">
        <v>134</v>
      </c>
      <c r="B240" s="23" t="s">
        <v>135</v>
      </c>
      <c r="C240" s="168">
        <v>12</v>
      </c>
      <c r="D240" s="33" t="s">
        <v>24</v>
      </c>
      <c r="E240" s="172"/>
      <c r="F240" s="171">
        <f>C240*E240</f>
        <v>0</v>
      </c>
      <c r="G240" s="174"/>
    </row>
    <row r="241" spans="1:7" s="24" customFormat="1" x14ac:dyDescent="0.2">
      <c r="A241" s="22" t="s">
        <v>136</v>
      </c>
      <c r="B241" s="23" t="s">
        <v>137</v>
      </c>
      <c r="C241" s="168">
        <v>3.24</v>
      </c>
      <c r="D241" s="33" t="s">
        <v>16</v>
      </c>
      <c r="E241" s="172"/>
      <c r="F241" s="171">
        <f>C241*E241</f>
        <v>0</v>
      </c>
      <c r="G241" s="174"/>
    </row>
    <row r="242" spans="1:7" s="24" customFormat="1" x14ac:dyDescent="0.2">
      <c r="A242" s="22" t="s">
        <v>138</v>
      </c>
      <c r="B242" s="23" t="s">
        <v>139</v>
      </c>
      <c r="C242" s="168">
        <v>6.3</v>
      </c>
      <c r="D242" s="33" t="s">
        <v>102</v>
      </c>
      <c r="E242" s="172"/>
      <c r="F242" s="171">
        <f>C242*E242</f>
        <v>0</v>
      </c>
      <c r="G242" s="174"/>
    </row>
    <row r="243" spans="1:7" s="24" customFormat="1" x14ac:dyDescent="0.2">
      <c r="A243" s="22" t="s">
        <v>34</v>
      </c>
      <c r="B243" s="23" t="s">
        <v>140</v>
      </c>
      <c r="C243" s="168">
        <v>3.6</v>
      </c>
      <c r="D243" s="33" t="s">
        <v>102</v>
      </c>
      <c r="E243" s="172"/>
      <c r="F243" s="171">
        <f>C243*E243</f>
        <v>0</v>
      </c>
      <c r="G243" s="174">
        <f>SUM(F239:F243)</f>
        <v>0</v>
      </c>
    </row>
    <row r="244" spans="1:7" s="24" customFormat="1" x14ac:dyDescent="0.2">
      <c r="B244" s="23"/>
      <c r="C244" s="168"/>
      <c r="D244" s="33"/>
      <c r="E244" s="172"/>
      <c r="F244" s="168"/>
      <c r="G244" s="174"/>
    </row>
    <row r="245" spans="1:7" s="24" customFormat="1" x14ac:dyDescent="0.2">
      <c r="A245" s="31" t="s">
        <v>129</v>
      </c>
      <c r="B245" s="27" t="s">
        <v>240</v>
      </c>
      <c r="C245" s="168"/>
      <c r="D245" s="33"/>
      <c r="E245" s="172"/>
      <c r="F245" s="171"/>
      <c r="G245" s="174"/>
    </row>
    <row r="246" spans="1:7" s="24" customFormat="1" x14ac:dyDescent="0.2">
      <c r="A246" s="22" t="s">
        <v>17</v>
      </c>
      <c r="B246" s="23" t="s">
        <v>241</v>
      </c>
      <c r="C246" s="168">
        <v>27.65</v>
      </c>
      <c r="D246" s="33" t="s">
        <v>166</v>
      </c>
      <c r="E246" s="172"/>
      <c r="F246" s="171">
        <f>C246*E246</f>
        <v>0</v>
      </c>
      <c r="G246" s="174"/>
    </row>
    <row r="247" spans="1:7" s="24" customFormat="1" x14ac:dyDescent="0.2">
      <c r="A247" s="22" t="s">
        <v>19</v>
      </c>
      <c r="B247" s="23" t="s">
        <v>242</v>
      </c>
      <c r="C247" s="168">
        <v>14.04</v>
      </c>
      <c r="D247" s="33" t="s">
        <v>243</v>
      </c>
      <c r="E247" s="172"/>
      <c r="F247" s="171">
        <f>C247*E247</f>
        <v>0</v>
      </c>
      <c r="G247" s="174"/>
    </row>
    <row r="248" spans="1:7" s="24" customFormat="1" x14ac:dyDescent="0.2">
      <c r="A248" s="22" t="s">
        <v>22</v>
      </c>
      <c r="B248" s="23" t="s">
        <v>244</v>
      </c>
      <c r="C248" s="168">
        <v>14.04</v>
      </c>
      <c r="D248" s="33" t="s">
        <v>243</v>
      </c>
      <c r="E248" s="172"/>
      <c r="F248" s="171">
        <f>C248*E248</f>
        <v>0</v>
      </c>
      <c r="G248" s="174">
        <f>SUM(F246:F248)</f>
        <v>0</v>
      </c>
    </row>
    <row r="249" spans="1:7" s="24" customFormat="1" x14ac:dyDescent="0.2">
      <c r="B249" s="23"/>
      <c r="C249" s="168"/>
      <c r="D249" s="33"/>
      <c r="E249" s="172"/>
      <c r="F249" s="171"/>
      <c r="G249" s="174"/>
    </row>
    <row r="250" spans="1:7" s="24" customFormat="1" x14ac:dyDescent="0.2">
      <c r="A250" s="31" t="s">
        <v>142</v>
      </c>
      <c r="B250" s="27" t="s">
        <v>143</v>
      </c>
      <c r="C250" s="168"/>
      <c r="D250" s="33"/>
      <c r="E250" s="172"/>
      <c r="F250" s="171"/>
      <c r="G250" s="174"/>
    </row>
    <row r="251" spans="1:7" s="24" customFormat="1" x14ac:dyDescent="0.2">
      <c r="A251" s="22" t="s">
        <v>17</v>
      </c>
      <c r="B251" s="23" t="s">
        <v>144</v>
      </c>
      <c r="C251" s="168">
        <v>4</v>
      </c>
      <c r="D251" s="33" t="s">
        <v>24</v>
      </c>
      <c r="E251" s="172"/>
      <c r="F251" s="171">
        <f>C251*E251</f>
        <v>0</v>
      </c>
      <c r="G251" s="174"/>
    </row>
    <row r="252" spans="1:7" s="24" customFormat="1" x14ac:dyDescent="0.2">
      <c r="A252" s="22" t="s">
        <v>19</v>
      </c>
      <c r="B252" s="23" t="s">
        <v>245</v>
      </c>
      <c r="C252" s="168">
        <v>5</v>
      </c>
      <c r="D252" s="33" t="s">
        <v>24</v>
      </c>
      <c r="E252" s="172"/>
      <c r="F252" s="171">
        <f>C252*E252</f>
        <v>0</v>
      </c>
      <c r="G252" s="174"/>
    </row>
    <row r="253" spans="1:7" s="24" customFormat="1" ht="14.25" customHeight="1" x14ac:dyDescent="0.2">
      <c r="A253" s="22" t="s">
        <v>22</v>
      </c>
      <c r="B253" s="24" t="s">
        <v>246</v>
      </c>
      <c r="C253" s="168">
        <v>1</v>
      </c>
      <c r="D253" s="33" t="s">
        <v>24</v>
      </c>
      <c r="E253" s="168"/>
      <c r="F253" s="171">
        <f>C253*E253</f>
        <v>0</v>
      </c>
      <c r="G253" s="174"/>
    </row>
    <row r="254" spans="1:7" s="24" customFormat="1" ht="25.5" x14ac:dyDescent="0.2">
      <c r="A254" s="22" t="s">
        <v>25</v>
      </c>
      <c r="B254" s="23" t="s">
        <v>247</v>
      </c>
      <c r="C254" s="168">
        <v>1</v>
      </c>
      <c r="D254" s="33" t="s">
        <v>24</v>
      </c>
      <c r="E254" s="172"/>
      <c r="F254" s="171">
        <f>C254*E254</f>
        <v>0</v>
      </c>
      <c r="G254" s="174"/>
    </row>
    <row r="255" spans="1:7" s="24" customFormat="1" x14ac:dyDescent="0.2">
      <c r="A255" s="22" t="s">
        <v>42</v>
      </c>
      <c r="B255" s="23" t="s">
        <v>248</v>
      </c>
      <c r="C255" s="168">
        <v>4</v>
      </c>
      <c r="D255" s="33" t="s">
        <v>24</v>
      </c>
      <c r="E255" s="172"/>
      <c r="F255" s="171">
        <f t="shared" ref="F255:F266" si="8">C255*E255</f>
        <v>0</v>
      </c>
      <c r="G255" s="174"/>
    </row>
    <row r="256" spans="1:7" s="24" customFormat="1" x14ac:dyDescent="0.2">
      <c r="A256" s="22" t="s">
        <v>44</v>
      </c>
      <c r="B256" s="23" t="s">
        <v>249</v>
      </c>
      <c r="C256" s="168">
        <v>2</v>
      </c>
      <c r="D256" s="33" t="s">
        <v>24</v>
      </c>
      <c r="E256" s="172"/>
      <c r="F256" s="171">
        <f t="shared" si="8"/>
        <v>0</v>
      </c>
      <c r="G256" s="174"/>
    </row>
    <row r="257" spans="1:7" s="24" customFormat="1" x14ac:dyDescent="0.2">
      <c r="A257" s="22" t="s">
        <v>46</v>
      </c>
      <c r="B257" s="23" t="s">
        <v>250</v>
      </c>
      <c r="C257" s="168">
        <v>5</v>
      </c>
      <c r="D257" s="33" t="s">
        <v>24</v>
      </c>
      <c r="E257" s="172"/>
      <c r="F257" s="171">
        <f t="shared" si="8"/>
        <v>0</v>
      </c>
      <c r="G257" s="174"/>
    </row>
    <row r="258" spans="1:7" s="24" customFormat="1" x14ac:dyDescent="0.2">
      <c r="A258" s="22" t="s">
        <v>105</v>
      </c>
      <c r="B258" s="23" t="s">
        <v>150</v>
      </c>
      <c r="C258" s="168">
        <v>4</v>
      </c>
      <c r="D258" s="33" t="s">
        <v>24</v>
      </c>
      <c r="E258" s="172"/>
      <c r="F258" s="171">
        <f t="shared" si="8"/>
        <v>0</v>
      </c>
      <c r="G258" s="174"/>
    </row>
    <row r="259" spans="1:7" s="24" customFormat="1" x14ac:dyDescent="0.2">
      <c r="A259" s="22" t="s">
        <v>152</v>
      </c>
      <c r="B259" s="23" t="s">
        <v>251</v>
      </c>
      <c r="C259" s="168">
        <v>1</v>
      </c>
      <c r="D259" s="33" t="s">
        <v>24</v>
      </c>
      <c r="E259" s="172"/>
      <c r="F259" s="171">
        <f t="shared" si="8"/>
        <v>0</v>
      </c>
      <c r="G259" s="174"/>
    </row>
    <row r="260" spans="1:7" s="24" customFormat="1" x14ac:dyDescent="0.2">
      <c r="A260" s="22" t="s">
        <v>154</v>
      </c>
      <c r="B260" s="23" t="s">
        <v>151</v>
      </c>
      <c r="C260" s="168">
        <f>C251</f>
        <v>4</v>
      </c>
      <c r="D260" s="33" t="s">
        <v>24</v>
      </c>
      <c r="E260" s="172"/>
      <c r="F260" s="171">
        <f t="shared" si="8"/>
        <v>0</v>
      </c>
      <c r="G260" s="174"/>
    </row>
    <row r="261" spans="1:7" s="24" customFormat="1" x14ac:dyDescent="0.2">
      <c r="A261" s="22" t="s">
        <v>156</v>
      </c>
      <c r="B261" s="23" t="s">
        <v>153</v>
      </c>
      <c r="C261" s="168">
        <v>3</v>
      </c>
      <c r="D261" s="33" t="s">
        <v>24</v>
      </c>
      <c r="E261" s="172"/>
      <c r="F261" s="171">
        <f t="shared" si="8"/>
        <v>0</v>
      </c>
      <c r="G261" s="174"/>
    </row>
    <row r="262" spans="1:7" s="24" customFormat="1" x14ac:dyDescent="0.2">
      <c r="A262" s="22" t="s">
        <v>158</v>
      </c>
      <c r="B262" s="23" t="s">
        <v>155</v>
      </c>
      <c r="C262" s="168">
        <v>3</v>
      </c>
      <c r="D262" s="33" t="s">
        <v>24</v>
      </c>
      <c r="E262" s="172"/>
      <c r="F262" s="171">
        <f t="shared" si="8"/>
        <v>0</v>
      </c>
      <c r="G262" s="174"/>
    </row>
    <row r="263" spans="1:7" s="24" customFormat="1" x14ac:dyDescent="0.2">
      <c r="A263" s="25" t="s">
        <v>160</v>
      </c>
      <c r="B263" s="23" t="s">
        <v>168</v>
      </c>
      <c r="C263" s="168">
        <v>3</v>
      </c>
      <c r="D263" s="33" t="s">
        <v>24</v>
      </c>
      <c r="E263" s="172"/>
      <c r="F263" s="171">
        <f t="shared" si="8"/>
        <v>0</v>
      </c>
      <c r="G263" s="174"/>
    </row>
    <row r="264" spans="1:7" s="24" customFormat="1" x14ac:dyDescent="0.2">
      <c r="A264" s="25" t="s">
        <v>162</v>
      </c>
      <c r="B264" s="23" t="s">
        <v>165</v>
      </c>
      <c r="C264" s="168">
        <v>30.99</v>
      </c>
      <c r="D264" s="33" t="s">
        <v>166</v>
      </c>
      <c r="E264" s="172"/>
      <c r="F264" s="171">
        <f t="shared" si="8"/>
        <v>0</v>
      </c>
      <c r="G264" s="174"/>
    </row>
    <row r="265" spans="1:7" s="24" customFormat="1" x14ac:dyDescent="0.2">
      <c r="A265" s="25" t="s">
        <v>164</v>
      </c>
      <c r="B265" s="23" t="s">
        <v>179</v>
      </c>
      <c r="C265" s="168">
        <v>1</v>
      </c>
      <c r="D265" s="33" t="s">
        <v>21</v>
      </c>
      <c r="E265" s="172"/>
      <c r="F265" s="171">
        <f t="shared" si="8"/>
        <v>0</v>
      </c>
      <c r="G265" s="174"/>
    </row>
    <row r="266" spans="1:7" s="24" customFormat="1" x14ac:dyDescent="0.2">
      <c r="A266" s="22" t="s">
        <v>167</v>
      </c>
      <c r="B266" s="23" t="s">
        <v>180</v>
      </c>
      <c r="C266" s="168">
        <v>1</v>
      </c>
      <c r="D266" s="33" t="s">
        <v>21</v>
      </c>
      <c r="E266" s="172"/>
      <c r="F266" s="171">
        <f t="shared" si="8"/>
        <v>0</v>
      </c>
      <c r="G266" s="174">
        <f>SUM(F251:F266)</f>
        <v>0</v>
      </c>
    </row>
    <row r="267" spans="1:7" s="24" customFormat="1" ht="12.75" customHeight="1" x14ac:dyDescent="0.2">
      <c r="B267" s="23"/>
      <c r="C267" s="168"/>
      <c r="D267" s="33"/>
      <c r="E267" s="172"/>
      <c r="F267" s="171"/>
      <c r="G267" s="174"/>
    </row>
    <row r="268" spans="1:7" s="24" customFormat="1" x14ac:dyDescent="0.2">
      <c r="A268" s="31" t="s">
        <v>181</v>
      </c>
      <c r="B268" s="27" t="s">
        <v>182</v>
      </c>
      <c r="C268" s="168"/>
      <c r="D268" s="33"/>
      <c r="E268" s="172"/>
      <c r="F268" s="171"/>
      <c r="G268" s="174"/>
    </row>
    <row r="269" spans="1:7" s="24" customFormat="1" x14ac:dyDescent="0.2">
      <c r="A269" s="22" t="s">
        <v>17</v>
      </c>
      <c r="B269" s="23" t="s">
        <v>183</v>
      </c>
      <c r="C269" s="168">
        <f>C270+C271</f>
        <v>4124.2000000000007</v>
      </c>
      <c r="D269" s="33" t="s">
        <v>16</v>
      </c>
      <c r="E269" s="172"/>
      <c r="F269" s="171">
        <f>C269*E269</f>
        <v>0</v>
      </c>
      <c r="G269" s="174"/>
    </row>
    <row r="270" spans="1:7" s="24" customFormat="1" x14ac:dyDescent="0.2">
      <c r="A270" s="22" t="s">
        <v>19</v>
      </c>
      <c r="B270" s="23" t="s">
        <v>184</v>
      </c>
      <c r="C270" s="168">
        <v>2722.8</v>
      </c>
      <c r="D270" s="33" t="s">
        <v>16</v>
      </c>
      <c r="E270" s="172"/>
      <c r="F270" s="171">
        <f>C270*E270</f>
        <v>0</v>
      </c>
      <c r="G270" s="174"/>
    </row>
    <row r="271" spans="1:7" s="24" customFormat="1" x14ac:dyDescent="0.2">
      <c r="A271" s="33" t="s">
        <v>22</v>
      </c>
      <c r="B271" s="23" t="s">
        <v>185</v>
      </c>
      <c r="C271" s="168">
        <v>1401.4</v>
      </c>
      <c r="D271" s="33" t="s">
        <v>16</v>
      </c>
      <c r="E271" s="172"/>
      <c r="F271" s="171">
        <f>C271*E271</f>
        <v>0</v>
      </c>
      <c r="G271" s="174">
        <f>SUM(F269:F271)</f>
        <v>0</v>
      </c>
    </row>
    <row r="272" spans="1:7" s="24" customFormat="1" x14ac:dyDescent="0.2">
      <c r="B272" s="23"/>
      <c r="C272" s="168"/>
      <c r="D272" s="33"/>
      <c r="E272" s="172"/>
      <c r="F272" s="171"/>
      <c r="G272" s="174"/>
    </row>
    <row r="273" spans="1:7" s="24" customFormat="1" ht="11.25" customHeight="1" x14ac:dyDescent="0.2">
      <c r="A273" s="31" t="s">
        <v>186</v>
      </c>
      <c r="B273" s="27" t="s">
        <v>252</v>
      </c>
      <c r="C273" s="168"/>
      <c r="D273" s="33"/>
      <c r="E273" s="172"/>
      <c r="F273" s="171"/>
      <c r="G273" s="174"/>
    </row>
    <row r="274" spans="1:7" s="24" customFormat="1" ht="14.1" customHeight="1" x14ac:dyDescent="0.2">
      <c r="A274" s="22" t="s">
        <v>17</v>
      </c>
      <c r="B274" s="23" t="s">
        <v>189</v>
      </c>
      <c r="C274" s="168">
        <v>4</v>
      </c>
      <c r="D274" s="33" t="s">
        <v>24</v>
      </c>
      <c r="E274" s="172"/>
      <c r="F274" s="171">
        <f>C274*E274</f>
        <v>0</v>
      </c>
      <c r="G274" s="174">
        <f>SUM(F274:F274)</f>
        <v>0</v>
      </c>
    </row>
    <row r="275" spans="1:7" s="24" customFormat="1" ht="14.1" customHeight="1" x14ac:dyDescent="0.2">
      <c r="A275" s="31"/>
      <c r="B275" s="34"/>
      <c r="C275" s="163"/>
      <c r="D275" s="11"/>
      <c r="E275" s="163"/>
      <c r="F275" s="163"/>
      <c r="G275" s="174"/>
    </row>
    <row r="276" spans="1:7" s="24" customFormat="1" x14ac:dyDescent="0.2">
      <c r="A276" s="22"/>
      <c r="B276" s="121" t="s">
        <v>253</v>
      </c>
      <c r="C276" s="121"/>
      <c r="D276" s="121"/>
      <c r="E276" s="121"/>
      <c r="F276" s="166" t="s">
        <v>192</v>
      </c>
      <c r="G276" s="174">
        <f>SUM(G151:G274)</f>
        <v>0</v>
      </c>
    </row>
    <row r="277" spans="1:7" s="24" customFormat="1" x14ac:dyDescent="0.2">
      <c r="A277" s="22"/>
      <c r="B277" s="23"/>
      <c r="C277" s="168"/>
      <c r="D277" s="33"/>
      <c r="E277" s="172"/>
      <c r="F277" s="170"/>
      <c r="G277" s="174"/>
    </row>
    <row r="278" spans="1:7" s="24" customFormat="1" ht="15" customHeight="1" x14ac:dyDescent="0.2">
      <c r="A278" s="22"/>
      <c r="B278" s="122" t="s">
        <v>254</v>
      </c>
      <c r="C278" s="122"/>
      <c r="D278" s="122"/>
      <c r="E278" s="122"/>
      <c r="F278" s="168"/>
      <c r="G278" s="174"/>
    </row>
    <row r="279" spans="1:7" s="39" customFormat="1" x14ac:dyDescent="0.2">
      <c r="A279" s="37" t="s">
        <v>14</v>
      </c>
      <c r="B279" s="38" t="s">
        <v>13</v>
      </c>
      <c r="C279" s="181"/>
      <c r="D279" s="181"/>
      <c r="E279" s="182"/>
      <c r="F279" s="183"/>
      <c r="G279" s="183"/>
    </row>
    <row r="280" spans="1:7" s="39" customFormat="1" x14ac:dyDescent="0.2">
      <c r="A280" s="40" t="s">
        <v>17</v>
      </c>
      <c r="B280" s="41" t="s">
        <v>20</v>
      </c>
      <c r="C280" s="177">
        <v>1</v>
      </c>
      <c r="D280" s="184" t="s">
        <v>21</v>
      </c>
      <c r="E280" s="185"/>
      <c r="F280" s="179">
        <f>C280*E280</f>
        <v>0</v>
      </c>
      <c r="G280" s="183">
        <f>SUM(F280:F280)</f>
        <v>0</v>
      </c>
    </row>
    <row r="281" spans="1:7" s="39" customFormat="1" x14ac:dyDescent="0.2">
      <c r="A281" s="35"/>
      <c r="B281" s="41"/>
      <c r="C281" s="177"/>
      <c r="D281" s="184"/>
      <c r="E281" s="185"/>
      <c r="F281" s="179"/>
      <c r="G281" s="183"/>
    </row>
    <row r="282" spans="1:7" s="39" customFormat="1" x14ac:dyDescent="0.2">
      <c r="A282" s="37" t="s">
        <v>27</v>
      </c>
      <c r="B282" s="38" t="s">
        <v>37</v>
      </c>
      <c r="C282" s="35"/>
      <c r="D282" s="184"/>
      <c r="E282" s="185"/>
      <c r="F282" s="179"/>
      <c r="G282" s="183"/>
    </row>
    <row r="283" spans="1:7" s="42" customFormat="1" x14ac:dyDescent="0.2">
      <c r="A283" s="35" t="s">
        <v>132</v>
      </c>
      <c r="B283" s="26" t="s">
        <v>255</v>
      </c>
      <c r="C283" s="177">
        <v>9.3000000000000007</v>
      </c>
      <c r="D283" s="46" t="s">
        <v>30</v>
      </c>
      <c r="E283" s="178"/>
      <c r="F283" s="179">
        <f t="shared" ref="F283:F319" si="9">C283*E283</f>
        <v>0</v>
      </c>
      <c r="G283" s="186"/>
    </row>
    <row r="284" spans="1:7" s="42" customFormat="1" x14ac:dyDescent="0.2">
      <c r="A284" s="35" t="s">
        <v>134</v>
      </c>
      <c r="B284" s="26" t="s">
        <v>43</v>
      </c>
      <c r="C284" s="177">
        <v>1.98</v>
      </c>
      <c r="D284" s="46" t="s">
        <v>30</v>
      </c>
      <c r="E284" s="178"/>
      <c r="F284" s="179">
        <f t="shared" si="9"/>
        <v>0</v>
      </c>
      <c r="G284" s="186"/>
    </row>
    <row r="285" spans="1:7" s="42" customFormat="1" x14ac:dyDescent="0.2">
      <c r="A285" s="35" t="s">
        <v>136</v>
      </c>
      <c r="B285" s="26" t="s">
        <v>45</v>
      </c>
      <c r="C285" s="177">
        <v>0.36</v>
      </c>
      <c r="D285" s="46" t="s">
        <v>30</v>
      </c>
      <c r="E285" s="178"/>
      <c r="F285" s="179">
        <f t="shared" si="9"/>
        <v>0</v>
      </c>
      <c r="G285" s="186"/>
    </row>
    <row r="286" spans="1:7" s="42" customFormat="1" x14ac:dyDescent="0.2">
      <c r="A286" s="35" t="s">
        <v>138</v>
      </c>
      <c r="B286" s="26" t="s">
        <v>196</v>
      </c>
      <c r="C286" s="177">
        <v>0.38</v>
      </c>
      <c r="D286" s="46" t="s">
        <v>30</v>
      </c>
      <c r="E286" s="178"/>
      <c r="F286" s="179">
        <f t="shared" si="9"/>
        <v>0</v>
      </c>
      <c r="G286" s="186"/>
    </row>
    <row r="287" spans="1:7" s="42" customFormat="1" x14ac:dyDescent="0.2">
      <c r="A287" s="35" t="s">
        <v>25</v>
      </c>
      <c r="B287" s="26" t="s">
        <v>49</v>
      </c>
      <c r="C287" s="177">
        <v>3.48</v>
      </c>
      <c r="D287" s="46" t="s">
        <v>30</v>
      </c>
      <c r="E287" s="178"/>
      <c r="F287" s="179">
        <f t="shared" si="9"/>
        <v>0</v>
      </c>
      <c r="G287" s="186"/>
    </row>
    <row r="288" spans="1:7" s="42" customFormat="1" x14ac:dyDescent="0.2">
      <c r="A288" s="35" t="s">
        <v>42</v>
      </c>
      <c r="B288" s="26" t="s">
        <v>51</v>
      </c>
      <c r="C288" s="177">
        <v>0.78</v>
      </c>
      <c r="D288" s="46" t="s">
        <v>30</v>
      </c>
      <c r="E288" s="178"/>
      <c r="F288" s="179">
        <f t="shared" si="9"/>
        <v>0</v>
      </c>
      <c r="G288" s="186"/>
    </row>
    <row r="289" spans="1:7" s="42" customFormat="1" x14ac:dyDescent="0.2">
      <c r="A289" s="35" t="s">
        <v>44</v>
      </c>
      <c r="B289" s="26" t="s">
        <v>53</v>
      </c>
      <c r="C289" s="177">
        <v>0.98</v>
      </c>
      <c r="D289" s="46" t="s">
        <v>30</v>
      </c>
      <c r="E289" s="178"/>
      <c r="F289" s="179">
        <f t="shared" si="9"/>
        <v>0</v>
      </c>
      <c r="G289" s="186"/>
    </row>
    <row r="290" spans="1:7" s="42" customFormat="1" x14ac:dyDescent="0.2">
      <c r="A290" s="35" t="s">
        <v>46</v>
      </c>
      <c r="B290" s="26" t="s">
        <v>55</v>
      </c>
      <c r="C290" s="177">
        <v>0.98</v>
      </c>
      <c r="D290" s="46" t="s">
        <v>30</v>
      </c>
      <c r="E290" s="178"/>
      <c r="F290" s="179">
        <f t="shared" si="9"/>
        <v>0</v>
      </c>
      <c r="G290" s="186"/>
    </row>
    <row r="291" spans="1:7" s="42" customFormat="1" x14ac:dyDescent="0.2">
      <c r="A291" s="35" t="s">
        <v>48</v>
      </c>
      <c r="B291" s="26" t="s">
        <v>57</v>
      </c>
      <c r="C291" s="177">
        <v>2.4700000000000002</v>
      </c>
      <c r="D291" s="46" t="s">
        <v>30</v>
      </c>
      <c r="E291" s="178"/>
      <c r="F291" s="179">
        <f t="shared" si="9"/>
        <v>0</v>
      </c>
      <c r="G291" s="186"/>
    </row>
    <row r="292" spans="1:7" s="42" customFormat="1" x14ac:dyDescent="0.2">
      <c r="A292" s="35" t="s">
        <v>50</v>
      </c>
      <c r="B292" s="26" t="s">
        <v>59</v>
      </c>
      <c r="C292" s="177">
        <v>9.07</v>
      </c>
      <c r="D292" s="46" t="s">
        <v>30</v>
      </c>
      <c r="E292" s="178"/>
      <c r="F292" s="179">
        <f t="shared" si="9"/>
        <v>0</v>
      </c>
      <c r="G292" s="186"/>
    </row>
    <row r="293" spans="1:7" s="42" customFormat="1" x14ac:dyDescent="0.2">
      <c r="A293" s="35" t="s">
        <v>52</v>
      </c>
      <c r="B293" s="26" t="s">
        <v>197</v>
      </c>
      <c r="C293" s="177">
        <v>1.72</v>
      </c>
      <c r="D293" s="46" t="s">
        <v>30</v>
      </c>
      <c r="E293" s="178"/>
      <c r="F293" s="179">
        <f t="shared" si="9"/>
        <v>0</v>
      </c>
      <c r="G293" s="186"/>
    </row>
    <row r="294" spans="1:7" s="42" customFormat="1" x14ac:dyDescent="0.2">
      <c r="A294" s="35" t="s">
        <v>68</v>
      </c>
      <c r="B294" s="26" t="s">
        <v>256</v>
      </c>
      <c r="C294" s="177">
        <v>0.89</v>
      </c>
      <c r="D294" s="46" t="s">
        <v>30</v>
      </c>
      <c r="E294" s="178"/>
      <c r="F294" s="179">
        <f t="shared" si="9"/>
        <v>0</v>
      </c>
      <c r="G294" s="186"/>
    </row>
    <row r="295" spans="1:7" s="42" customFormat="1" x14ac:dyDescent="0.2">
      <c r="A295" s="35" t="s">
        <v>70</v>
      </c>
      <c r="B295" s="26" t="s">
        <v>257</v>
      </c>
      <c r="C295" s="177">
        <v>0.37</v>
      </c>
      <c r="D295" s="46" t="s">
        <v>30</v>
      </c>
      <c r="E295" s="178"/>
      <c r="F295" s="179">
        <f t="shared" si="9"/>
        <v>0</v>
      </c>
      <c r="G295" s="186"/>
    </row>
    <row r="296" spans="1:7" s="42" customFormat="1" x14ac:dyDescent="0.2">
      <c r="A296" s="35" t="s">
        <v>72</v>
      </c>
      <c r="B296" s="26" t="s">
        <v>258</v>
      </c>
      <c r="C296" s="177">
        <v>1.47</v>
      </c>
      <c r="D296" s="46" t="s">
        <v>30</v>
      </c>
      <c r="E296" s="178"/>
      <c r="F296" s="179">
        <f t="shared" si="9"/>
        <v>0</v>
      </c>
      <c r="G296" s="186"/>
    </row>
    <row r="297" spans="1:7" s="42" customFormat="1" x14ac:dyDescent="0.2">
      <c r="A297" s="35" t="s">
        <v>74</v>
      </c>
      <c r="B297" s="26" t="s">
        <v>259</v>
      </c>
      <c r="C297" s="177">
        <v>2.62</v>
      </c>
      <c r="D297" s="46" t="s">
        <v>30</v>
      </c>
      <c r="E297" s="178"/>
      <c r="F297" s="179">
        <f t="shared" si="9"/>
        <v>0</v>
      </c>
      <c r="G297" s="186"/>
    </row>
    <row r="298" spans="1:7" s="42" customFormat="1" x14ac:dyDescent="0.2">
      <c r="A298" s="35" t="s">
        <v>78</v>
      </c>
      <c r="B298" s="26" t="s">
        <v>260</v>
      </c>
      <c r="C298" s="177">
        <v>1.01</v>
      </c>
      <c r="D298" s="46" t="s">
        <v>30</v>
      </c>
      <c r="E298" s="178"/>
      <c r="F298" s="179">
        <f t="shared" si="9"/>
        <v>0</v>
      </c>
      <c r="G298" s="186"/>
    </row>
    <row r="299" spans="1:7" s="42" customFormat="1" x14ac:dyDescent="0.2">
      <c r="A299" s="35" t="s">
        <v>80</v>
      </c>
      <c r="B299" s="26" t="s">
        <v>261</v>
      </c>
      <c r="C299" s="177">
        <v>1.01</v>
      </c>
      <c r="D299" s="46" t="s">
        <v>30</v>
      </c>
      <c r="E299" s="178"/>
      <c r="F299" s="179">
        <f t="shared" si="9"/>
        <v>0</v>
      </c>
      <c r="G299" s="186"/>
    </row>
    <row r="300" spans="1:7" s="42" customFormat="1" x14ac:dyDescent="0.2">
      <c r="A300" s="35" t="s">
        <v>82</v>
      </c>
      <c r="B300" s="26" t="s">
        <v>262</v>
      </c>
      <c r="C300" s="177">
        <v>1.01</v>
      </c>
      <c r="D300" s="46" t="s">
        <v>30</v>
      </c>
      <c r="E300" s="178"/>
      <c r="F300" s="179">
        <f t="shared" si="9"/>
        <v>0</v>
      </c>
      <c r="G300" s="186"/>
    </row>
    <row r="301" spans="1:7" s="42" customFormat="1" x14ac:dyDescent="0.2">
      <c r="A301" s="35" t="s">
        <v>84</v>
      </c>
      <c r="B301" s="26" t="s">
        <v>263</v>
      </c>
      <c r="C301" s="177">
        <v>3.91</v>
      </c>
      <c r="D301" s="46" t="s">
        <v>30</v>
      </c>
      <c r="E301" s="178"/>
      <c r="F301" s="179">
        <f t="shared" si="9"/>
        <v>0</v>
      </c>
      <c r="G301" s="186"/>
    </row>
    <row r="302" spans="1:7" s="42" customFormat="1" x14ac:dyDescent="0.2">
      <c r="A302" s="35" t="s">
        <v>208</v>
      </c>
      <c r="B302" s="26" t="s">
        <v>264</v>
      </c>
      <c r="C302" s="177">
        <v>0.22</v>
      </c>
      <c r="D302" s="46" t="s">
        <v>30</v>
      </c>
      <c r="E302" s="178"/>
      <c r="F302" s="179">
        <f t="shared" si="9"/>
        <v>0</v>
      </c>
      <c r="G302" s="186"/>
    </row>
    <row r="303" spans="1:7" s="42" customFormat="1" x14ac:dyDescent="0.2">
      <c r="A303" s="35" t="s">
        <v>265</v>
      </c>
      <c r="B303" s="26" t="s">
        <v>266</v>
      </c>
      <c r="C303" s="177">
        <v>0.27</v>
      </c>
      <c r="D303" s="46" t="s">
        <v>30</v>
      </c>
      <c r="E303" s="178"/>
      <c r="F303" s="179">
        <f t="shared" si="9"/>
        <v>0</v>
      </c>
      <c r="G303" s="186"/>
    </row>
    <row r="304" spans="1:7" s="42" customFormat="1" x14ac:dyDescent="0.2">
      <c r="A304" s="35" t="s">
        <v>212</v>
      </c>
      <c r="B304" s="26" t="s">
        <v>267</v>
      </c>
      <c r="C304" s="177">
        <v>1.92</v>
      </c>
      <c r="D304" s="46" t="s">
        <v>30</v>
      </c>
      <c r="E304" s="178"/>
      <c r="F304" s="179">
        <f t="shared" si="9"/>
        <v>0</v>
      </c>
      <c r="G304" s="186"/>
    </row>
    <row r="305" spans="1:7" s="42" customFormat="1" x14ac:dyDescent="0.2">
      <c r="A305" s="35" t="s">
        <v>214</v>
      </c>
      <c r="B305" s="26" t="s">
        <v>268</v>
      </c>
      <c r="C305" s="177">
        <v>1.48</v>
      </c>
      <c r="D305" s="46" t="s">
        <v>30</v>
      </c>
      <c r="E305" s="178"/>
      <c r="F305" s="179">
        <f t="shared" si="9"/>
        <v>0</v>
      </c>
      <c r="G305" s="186"/>
    </row>
    <row r="306" spans="1:7" s="42" customFormat="1" x14ac:dyDescent="0.2">
      <c r="A306" s="35" t="s">
        <v>216</v>
      </c>
      <c r="B306" s="26" t="s">
        <v>269</v>
      </c>
      <c r="C306" s="177">
        <v>1.48</v>
      </c>
      <c r="D306" s="46" t="s">
        <v>30</v>
      </c>
      <c r="E306" s="178"/>
      <c r="F306" s="179">
        <f t="shared" si="9"/>
        <v>0</v>
      </c>
      <c r="G306" s="186"/>
    </row>
    <row r="307" spans="1:7" s="42" customFormat="1" x14ac:dyDescent="0.2">
      <c r="A307" s="35" t="s">
        <v>218</v>
      </c>
      <c r="B307" s="26" t="s">
        <v>270</v>
      </c>
      <c r="C307" s="177">
        <v>1.48</v>
      </c>
      <c r="D307" s="46" t="s">
        <v>30</v>
      </c>
      <c r="E307" s="178"/>
      <c r="F307" s="179">
        <f t="shared" si="9"/>
        <v>0</v>
      </c>
      <c r="G307" s="186"/>
    </row>
    <row r="308" spans="1:7" s="42" customFormat="1" x14ac:dyDescent="0.2">
      <c r="A308" s="35" t="s">
        <v>220</v>
      </c>
      <c r="B308" s="26" t="s">
        <v>271</v>
      </c>
      <c r="C308" s="177">
        <v>1.48</v>
      </c>
      <c r="D308" s="46" t="s">
        <v>30</v>
      </c>
      <c r="E308" s="178"/>
      <c r="F308" s="179">
        <f t="shared" si="9"/>
        <v>0</v>
      </c>
      <c r="G308" s="186"/>
    </row>
    <row r="309" spans="1:7" s="42" customFormat="1" x14ac:dyDescent="0.2">
      <c r="A309" s="35" t="s">
        <v>222</v>
      </c>
      <c r="B309" s="26" t="s">
        <v>272</v>
      </c>
      <c r="C309" s="177">
        <v>1.48</v>
      </c>
      <c r="D309" s="46" t="s">
        <v>30</v>
      </c>
      <c r="E309" s="178"/>
      <c r="F309" s="179">
        <f t="shared" si="9"/>
        <v>0</v>
      </c>
      <c r="G309" s="186"/>
    </row>
    <row r="310" spans="1:7" s="42" customFormat="1" x14ac:dyDescent="0.2">
      <c r="A310" s="35" t="s">
        <v>224</v>
      </c>
      <c r="B310" s="26" t="s">
        <v>273</v>
      </c>
      <c r="C310" s="177">
        <v>1.48</v>
      </c>
      <c r="D310" s="46" t="s">
        <v>30</v>
      </c>
      <c r="E310" s="178"/>
      <c r="F310" s="179">
        <f t="shared" si="9"/>
        <v>0</v>
      </c>
      <c r="G310" s="186"/>
    </row>
    <row r="311" spans="1:7" s="42" customFormat="1" x14ac:dyDescent="0.2">
      <c r="A311" s="35" t="s">
        <v>274</v>
      </c>
      <c r="B311" s="26" t="s">
        <v>275</v>
      </c>
      <c r="C311" s="177">
        <v>2.0499999999999998</v>
      </c>
      <c r="D311" s="46" t="s">
        <v>30</v>
      </c>
      <c r="E311" s="178"/>
      <c r="F311" s="179">
        <f t="shared" si="9"/>
        <v>0</v>
      </c>
      <c r="G311" s="186"/>
    </row>
    <row r="312" spans="1:7" s="42" customFormat="1" x14ac:dyDescent="0.2">
      <c r="A312" s="35" t="s">
        <v>226</v>
      </c>
      <c r="B312" s="26" t="s">
        <v>276</v>
      </c>
      <c r="C312" s="177">
        <v>2.0499999999999998</v>
      </c>
      <c r="D312" s="46" t="s">
        <v>30</v>
      </c>
      <c r="E312" s="178"/>
      <c r="F312" s="179">
        <f t="shared" si="9"/>
        <v>0</v>
      </c>
      <c r="G312" s="186"/>
    </row>
    <row r="313" spans="1:7" s="42" customFormat="1" x14ac:dyDescent="0.2">
      <c r="A313" s="35" t="s">
        <v>277</v>
      </c>
      <c r="B313" s="26" t="s">
        <v>278</v>
      </c>
      <c r="C313" s="177">
        <v>2.0299999999999998</v>
      </c>
      <c r="D313" s="46" t="s">
        <v>30</v>
      </c>
      <c r="E313" s="178"/>
      <c r="F313" s="179">
        <f t="shared" si="9"/>
        <v>0</v>
      </c>
      <c r="G313" s="186"/>
    </row>
    <row r="314" spans="1:7" s="42" customFormat="1" x14ac:dyDescent="0.2">
      <c r="A314" s="35" t="s">
        <v>279</v>
      </c>
      <c r="B314" s="26" t="s">
        <v>280</v>
      </c>
      <c r="C314" s="177">
        <v>1.22</v>
      </c>
      <c r="D314" s="46" t="s">
        <v>30</v>
      </c>
      <c r="E314" s="178"/>
      <c r="F314" s="179">
        <f t="shared" si="9"/>
        <v>0</v>
      </c>
      <c r="G314" s="186"/>
    </row>
    <row r="315" spans="1:7" s="42" customFormat="1" x14ac:dyDescent="0.2">
      <c r="A315" s="35" t="s">
        <v>281</v>
      </c>
      <c r="B315" s="26" t="s">
        <v>282</v>
      </c>
      <c r="C315" s="177">
        <v>2.0499999999999998</v>
      </c>
      <c r="D315" s="46" t="s">
        <v>30</v>
      </c>
      <c r="E315" s="178"/>
      <c r="F315" s="179">
        <f t="shared" si="9"/>
        <v>0</v>
      </c>
      <c r="G315" s="186"/>
    </row>
    <row r="316" spans="1:7" s="42" customFormat="1" x14ac:dyDescent="0.2">
      <c r="A316" s="35" t="s">
        <v>283</v>
      </c>
      <c r="B316" s="24" t="s">
        <v>75</v>
      </c>
      <c r="C316" s="168">
        <v>2.15</v>
      </c>
      <c r="D316" s="33" t="s">
        <v>30</v>
      </c>
      <c r="E316" s="168"/>
      <c r="F316" s="171">
        <f t="shared" si="9"/>
        <v>0</v>
      </c>
      <c r="G316" s="186"/>
    </row>
    <row r="317" spans="1:7" s="24" customFormat="1" x14ac:dyDescent="0.2">
      <c r="A317" s="22" t="s">
        <v>284</v>
      </c>
      <c r="B317" s="26" t="s">
        <v>285</v>
      </c>
      <c r="C317" s="177">
        <v>47.53</v>
      </c>
      <c r="D317" s="46" t="s">
        <v>30</v>
      </c>
      <c r="E317" s="178"/>
      <c r="F317" s="179">
        <f t="shared" si="9"/>
        <v>0</v>
      </c>
      <c r="G317" s="186"/>
    </row>
    <row r="318" spans="1:7" s="24" customFormat="1" x14ac:dyDescent="0.2">
      <c r="A318" s="22" t="s">
        <v>286</v>
      </c>
      <c r="B318" s="23" t="s">
        <v>81</v>
      </c>
      <c r="C318" s="172">
        <v>1.43</v>
      </c>
      <c r="D318" s="33" t="s">
        <v>30</v>
      </c>
      <c r="E318" s="172"/>
      <c r="F318" s="171">
        <f t="shared" si="9"/>
        <v>0</v>
      </c>
      <c r="G318" s="174"/>
    </row>
    <row r="319" spans="1:7" s="24" customFormat="1" x14ac:dyDescent="0.2">
      <c r="A319" s="22" t="s">
        <v>287</v>
      </c>
      <c r="B319" s="23" t="s">
        <v>83</v>
      </c>
      <c r="C319" s="168">
        <v>0.37</v>
      </c>
      <c r="D319" s="33" t="s">
        <v>30</v>
      </c>
      <c r="E319" s="172"/>
      <c r="F319" s="171">
        <f t="shared" si="9"/>
        <v>0</v>
      </c>
      <c r="G319" s="174"/>
    </row>
    <row r="320" spans="1:7" s="24" customFormat="1" x14ac:dyDescent="0.2">
      <c r="A320" s="22" t="s">
        <v>288</v>
      </c>
      <c r="B320" s="23" t="s">
        <v>85</v>
      </c>
      <c r="C320" s="168">
        <v>0.75</v>
      </c>
      <c r="D320" s="33" t="s">
        <v>30</v>
      </c>
      <c r="E320" s="172"/>
      <c r="F320" s="171">
        <f>C320*E320</f>
        <v>0</v>
      </c>
      <c r="G320" s="174">
        <f>SUM(F283:F320)</f>
        <v>0</v>
      </c>
    </row>
    <row r="321" spans="1:7" s="42" customFormat="1" x14ac:dyDescent="0.2">
      <c r="A321" s="35"/>
      <c r="C321" s="177"/>
      <c r="D321" s="177"/>
      <c r="E321" s="177"/>
      <c r="F321" s="177"/>
      <c r="G321" s="186"/>
    </row>
    <row r="322" spans="1:7" s="39" customFormat="1" x14ac:dyDescent="0.2">
      <c r="A322" s="37" t="s">
        <v>36</v>
      </c>
      <c r="B322" s="38" t="s">
        <v>87</v>
      </c>
      <c r="C322" s="177"/>
      <c r="D322" s="184"/>
      <c r="E322" s="185"/>
      <c r="F322" s="179"/>
      <c r="G322" s="183"/>
    </row>
    <row r="323" spans="1:7" s="39" customFormat="1" ht="27.75" x14ac:dyDescent="0.2">
      <c r="A323" s="35" t="s">
        <v>17</v>
      </c>
      <c r="B323" s="28" t="s">
        <v>228</v>
      </c>
      <c r="C323" s="168">
        <v>72.63</v>
      </c>
      <c r="D323" s="33" t="s">
        <v>16</v>
      </c>
      <c r="E323" s="172"/>
      <c r="F323" s="171">
        <f>C323*E323</f>
        <v>0</v>
      </c>
      <c r="G323" s="186"/>
    </row>
    <row r="324" spans="1:7" s="39" customFormat="1" ht="30" x14ac:dyDescent="0.25">
      <c r="A324" s="35" t="s">
        <v>19</v>
      </c>
      <c r="B324" s="23" t="s">
        <v>229</v>
      </c>
      <c r="C324" s="168">
        <v>37.340000000000003</v>
      </c>
      <c r="D324" s="33" t="s">
        <v>16</v>
      </c>
      <c r="E324" s="172"/>
      <c r="F324" s="171">
        <f>C324*E324</f>
        <v>0</v>
      </c>
      <c r="G324" s="186"/>
    </row>
    <row r="325" spans="1:7" s="42" customFormat="1" ht="15.75" customHeight="1" x14ac:dyDescent="0.2">
      <c r="A325" s="35" t="s">
        <v>25</v>
      </c>
      <c r="B325" s="23" t="s">
        <v>230</v>
      </c>
      <c r="C325" s="168">
        <v>326.83</v>
      </c>
      <c r="D325" s="33" t="s">
        <v>16</v>
      </c>
      <c r="E325" s="172"/>
      <c r="F325" s="171">
        <f>C325*E325</f>
        <v>0</v>
      </c>
      <c r="G325" s="186"/>
    </row>
    <row r="326" spans="1:7" s="42" customFormat="1" x14ac:dyDescent="0.2">
      <c r="A326" s="35" t="s">
        <v>42</v>
      </c>
      <c r="B326" s="26" t="s">
        <v>232</v>
      </c>
      <c r="C326" s="177">
        <v>4.12</v>
      </c>
      <c r="D326" s="46" t="s">
        <v>16</v>
      </c>
      <c r="E326" s="178"/>
      <c r="F326" s="179">
        <f>C326*E326</f>
        <v>0</v>
      </c>
      <c r="G326" s="186">
        <f>SUM(F323:F326)</f>
        <v>0</v>
      </c>
    </row>
    <row r="327" spans="1:7" s="42" customFormat="1" x14ac:dyDescent="0.2">
      <c r="A327" s="35"/>
      <c r="B327" s="26"/>
      <c r="C327" s="177"/>
      <c r="D327" s="46"/>
      <c r="E327" s="178"/>
      <c r="F327" s="177"/>
      <c r="G327" s="186"/>
    </row>
    <row r="328" spans="1:7" s="39" customFormat="1" ht="15" customHeight="1" x14ac:dyDescent="0.2">
      <c r="A328" s="37" t="s">
        <v>86</v>
      </c>
      <c r="B328" s="43" t="s">
        <v>96</v>
      </c>
      <c r="C328" s="177"/>
      <c r="D328" s="184"/>
      <c r="E328" s="185"/>
      <c r="F328" s="179"/>
      <c r="G328" s="183"/>
    </row>
    <row r="329" spans="1:7" s="42" customFormat="1" x14ac:dyDescent="0.2">
      <c r="A329" s="35" t="s">
        <v>17</v>
      </c>
      <c r="B329" s="26" t="s">
        <v>97</v>
      </c>
      <c r="C329" s="177">
        <v>2620.8000000000002</v>
      </c>
      <c r="D329" s="46" t="s">
        <v>16</v>
      </c>
      <c r="E329" s="178"/>
      <c r="F329" s="179">
        <f>C329*E329</f>
        <v>0</v>
      </c>
      <c r="G329" s="186"/>
    </row>
    <row r="330" spans="1:7" s="42" customFormat="1" x14ac:dyDescent="0.2">
      <c r="A330" s="35" t="s">
        <v>19</v>
      </c>
      <c r="B330" s="26" t="s">
        <v>98</v>
      </c>
      <c r="C330" s="177">
        <v>1355.4</v>
      </c>
      <c r="D330" s="46" t="s">
        <v>16</v>
      </c>
      <c r="E330" s="178"/>
      <c r="F330" s="179">
        <f>C330*E330</f>
        <v>0</v>
      </c>
      <c r="G330" s="186"/>
    </row>
    <row r="331" spans="1:7" s="42" customFormat="1" x14ac:dyDescent="0.2">
      <c r="A331" s="35" t="s">
        <v>22</v>
      </c>
      <c r="B331" s="26" t="s">
        <v>289</v>
      </c>
      <c r="C331" s="177">
        <v>833.38</v>
      </c>
      <c r="D331" s="46" t="s">
        <v>16</v>
      </c>
      <c r="E331" s="178"/>
      <c r="F331" s="179">
        <f>C331*E331</f>
        <v>0</v>
      </c>
      <c r="G331" s="186"/>
    </row>
    <row r="332" spans="1:7" s="42" customFormat="1" x14ac:dyDescent="0.2">
      <c r="A332" s="35" t="s">
        <v>25</v>
      </c>
      <c r="B332" s="26" t="s">
        <v>100</v>
      </c>
      <c r="C332" s="177">
        <v>833.38</v>
      </c>
      <c r="D332" s="46" t="s">
        <v>16</v>
      </c>
      <c r="E332" s="178"/>
      <c r="F332" s="179">
        <f>C332*E332</f>
        <v>0</v>
      </c>
      <c r="G332" s="186"/>
    </row>
    <row r="333" spans="1:7" s="42" customFormat="1" x14ac:dyDescent="0.2">
      <c r="A333" s="35" t="s">
        <v>42</v>
      </c>
      <c r="B333" s="26" t="s">
        <v>233</v>
      </c>
      <c r="C333" s="177">
        <v>577.88</v>
      </c>
      <c r="D333" s="46" t="s">
        <v>102</v>
      </c>
      <c r="E333" s="178"/>
      <c r="F333" s="179">
        <f>C333*E333</f>
        <v>0</v>
      </c>
      <c r="G333" s="186">
        <f>SUM(F329:F333)</f>
        <v>0</v>
      </c>
    </row>
    <row r="334" spans="1:7" s="42" customFormat="1" x14ac:dyDescent="0.2">
      <c r="A334" s="35"/>
      <c r="B334" s="26"/>
      <c r="C334" s="177"/>
      <c r="D334" s="46"/>
      <c r="E334" s="178"/>
      <c r="F334" s="179"/>
      <c r="G334" s="186"/>
    </row>
    <row r="335" spans="1:7" s="42" customFormat="1" x14ac:dyDescent="0.2">
      <c r="A335" s="44" t="s">
        <v>95</v>
      </c>
      <c r="B335" s="45" t="s">
        <v>108</v>
      </c>
      <c r="C335" s="177"/>
      <c r="D335" s="46"/>
      <c r="E335" s="178"/>
      <c r="F335" s="179"/>
      <c r="G335" s="186"/>
    </row>
    <row r="336" spans="1:7" s="42" customFormat="1" x14ac:dyDescent="0.2">
      <c r="A336" s="35" t="s">
        <v>17</v>
      </c>
      <c r="B336" s="30" t="s">
        <v>109</v>
      </c>
      <c r="C336" s="177">
        <f>30.45+35</f>
        <v>65.45</v>
      </c>
      <c r="D336" s="46" t="s">
        <v>16</v>
      </c>
      <c r="E336" s="178"/>
      <c r="F336" s="179">
        <f>C336*E336</f>
        <v>0</v>
      </c>
      <c r="G336" s="186"/>
    </row>
    <row r="337" spans="1:7" s="42" customFormat="1" x14ac:dyDescent="0.2">
      <c r="A337" s="35" t="s">
        <v>19</v>
      </c>
      <c r="B337" s="30" t="s">
        <v>110</v>
      </c>
      <c r="C337" s="177">
        <v>303.54000000000002</v>
      </c>
      <c r="D337" s="46" t="s">
        <v>16</v>
      </c>
      <c r="E337" s="178"/>
      <c r="F337" s="179">
        <f>C337*E337</f>
        <v>0</v>
      </c>
      <c r="G337" s="186"/>
    </row>
    <row r="338" spans="1:7" s="42" customFormat="1" ht="15" customHeight="1" x14ac:dyDescent="0.2">
      <c r="A338" s="35" t="s">
        <v>22</v>
      </c>
      <c r="B338" s="30" t="s">
        <v>111</v>
      </c>
      <c r="C338" s="177">
        <v>36.08</v>
      </c>
      <c r="D338" s="46" t="s">
        <v>102</v>
      </c>
      <c r="E338" s="178"/>
      <c r="F338" s="179">
        <f>C338*E338</f>
        <v>0</v>
      </c>
      <c r="G338" s="186"/>
    </row>
    <row r="339" spans="1:7" s="42" customFormat="1" ht="28.5" customHeight="1" x14ac:dyDescent="0.2">
      <c r="A339" s="35" t="s">
        <v>25</v>
      </c>
      <c r="B339" s="30" t="s">
        <v>112</v>
      </c>
      <c r="C339" s="177">
        <v>116.89</v>
      </c>
      <c r="D339" s="46" t="s">
        <v>102</v>
      </c>
      <c r="E339" s="178"/>
      <c r="F339" s="179">
        <f>C339*E339</f>
        <v>0</v>
      </c>
      <c r="G339" s="186">
        <f>SUM(F336:F339)</f>
        <v>0</v>
      </c>
    </row>
    <row r="340" spans="1:7" s="42" customFormat="1" x14ac:dyDescent="0.2">
      <c r="A340" s="44"/>
      <c r="B340" s="45"/>
      <c r="C340" s="186"/>
      <c r="D340" s="46"/>
      <c r="E340" s="178"/>
      <c r="F340" s="179"/>
      <c r="G340" s="186"/>
    </row>
    <row r="341" spans="1:7" s="42" customFormat="1" x14ac:dyDescent="0.2">
      <c r="A341" s="44" t="s">
        <v>107</v>
      </c>
      <c r="B341" s="45" t="s">
        <v>290</v>
      </c>
      <c r="C341" s="177"/>
      <c r="D341" s="46"/>
      <c r="E341" s="178"/>
      <c r="F341" s="179"/>
      <c r="G341" s="186"/>
    </row>
    <row r="342" spans="1:7" s="42" customFormat="1" x14ac:dyDescent="0.2">
      <c r="A342" s="35" t="s">
        <v>17</v>
      </c>
      <c r="B342" s="26" t="s">
        <v>291</v>
      </c>
      <c r="C342" s="177">
        <v>692.73</v>
      </c>
      <c r="D342" s="46" t="s">
        <v>16</v>
      </c>
      <c r="E342" s="178"/>
      <c r="F342" s="179">
        <f>C342*E342</f>
        <v>0</v>
      </c>
      <c r="G342" s="186"/>
    </row>
    <row r="343" spans="1:7" s="42" customFormat="1" ht="38.25" customHeight="1" x14ac:dyDescent="0.2">
      <c r="A343" s="35" t="s">
        <v>19</v>
      </c>
      <c r="B343" s="26" t="s">
        <v>292</v>
      </c>
      <c r="C343" s="177">
        <v>746.65</v>
      </c>
      <c r="D343" s="46" t="s">
        <v>16</v>
      </c>
      <c r="E343" s="178"/>
      <c r="F343" s="179">
        <f>C343*E343</f>
        <v>0</v>
      </c>
      <c r="G343" s="186"/>
    </row>
    <row r="344" spans="1:7" s="42" customFormat="1" x14ac:dyDescent="0.2">
      <c r="A344" s="35" t="s">
        <v>22</v>
      </c>
      <c r="B344" s="26" t="s">
        <v>293</v>
      </c>
      <c r="C344" s="177">
        <v>134.79</v>
      </c>
      <c r="D344" s="46" t="s">
        <v>102</v>
      </c>
      <c r="E344" s="178"/>
      <c r="F344" s="179">
        <f>C344*E344</f>
        <v>0</v>
      </c>
      <c r="G344" s="186"/>
    </row>
    <row r="345" spans="1:7" s="42" customFormat="1" x14ac:dyDescent="0.2">
      <c r="A345" s="35" t="s">
        <v>25</v>
      </c>
      <c r="B345" s="26" t="s">
        <v>294</v>
      </c>
      <c r="C345" s="177">
        <v>8</v>
      </c>
      <c r="D345" s="46" t="s">
        <v>24</v>
      </c>
      <c r="E345" s="178"/>
      <c r="F345" s="179">
        <f>C345*E345</f>
        <v>0</v>
      </c>
      <c r="G345" s="186"/>
    </row>
    <row r="346" spans="1:7" s="42" customFormat="1" x14ac:dyDescent="0.2">
      <c r="A346" s="35" t="s">
        <v>42</v>
      </c>
      <c r="B346" s="26" t="s">
        <v>295</v>
      </c>
      <c r="C346" s="177">
        <v>137.19</v>
      </c>
      <c r="D346" s="46" t="s">
        <v>16</v>
      </c>
      <c r="E346" s="178"/>
      <c r="F346" s="179">
        <f>C346*E346</f>
        <v>0</v>
      </c>
      <c r="G346" s="186">
        <f>SUM(F342:F346)</f>
        <v>0</v>
      </c>
    </row>
    <row r="347" spans="1:7" s="42" customFormat="1" x14ac:dyDescent="0.2">
      <c r="A347" s="46"/>
      <c r="B347" s="26"/>
      <c r="C347" s="177"/>
      <c r="D347" s="46"/>
      <c r="E347" s="178"/>
      <c r="F347" s="179"/>
      <c r="G347" s="186"/>
    </row>
    <row r="348" spans="1:7" s="42" customFormat="1" x14ac:dyDescent="0.2">
      <c r="A348" s="44" t="s">
        <v>113</v>
      </c>
      <c r="B348" s="45" t="s">
        <v>114</v>
      </c>
      <c r="C348" s="177"/>
      <c r="D348" s="46"/>
      <c r="E348" s="178"/>
      <c r="F348" s="179"/>
      <c r="G348" s="186"/>
    </row>
    <row r="349" spans="1:7" s="42" customFormat="1" x14ac:dyDescent="0.2">
      <c r="A349" s="35" t="s">
        <v>17</v>
      </c>
      <c r="B349" s="18" t="s">
        <v>235</v>
      </c>
      <c r="C349" s="177">
        <v>28.18</v>
      </c>
      <c r="D349" s="46" t="s">
        <v>16</v>
      </c>
      <c r="E349" s="178"/>
      <c r="F349" s="179">
        <f>C349*E349</f>
        <v>0</v>
      </c>
      <c r="G349" s="186"/>
    </row>
    <row r="350" spans="1:7" s="42" customFormat="1" x14ac:dyDescent="0.2">
      <c r="A350" s="35" t="s">
        <v>19</v>
      </c>
      <c r="B350" s="18" t="s">
        <v>296</v>
      </c>
      <c r="C350" s="177">
        <v>2.66</v>
      </c>
      <c r="D350" s="46" t="s">
        <v>16</v>
      </c>
      <c r="E350" s="178"/>
      <c r="F350" s="179">
        <f>C350*E350</f>
        <v>0</v>
      </c>
      <c r="G350" s="186">
        <f>SUM(F349:F350)</f>
        <v>0</v>
      </c>
    </row>
    <row r="351" spans="1:7" s="42" customFormat="1" x14ac:dyDescent="0.2">
      <c r="A351" s="35"/>
      <c r="B351" s="26"/>
      <c r="C351" s="177"/>
      <c r="D351" s="46"/>
      <c r="E351" s="178"/>
      <c r="F351" s="179"/>
      <c r="G351" s="186"/>
    </row>
    <row r="352" spans="1:7" s="42" customFormat="1" x14ac:dyDescent="0.2">
      <c r="A352" s="44" t="s">
        <v>116</v>
      </c>
      <c r="B352" s="45" t="s">
        <v>117</v>
      </c>
      <c r="C352" s="177"/>
      <c r="D352" s="46"/>
      <c r="E352" s="178"/>
      <c r="F352" s="179"/>
      <c r="G352" s="186"/>
    </row>
    <row r="353" spans="1:7" s="42" customFormat="1" ht="76.5" x14ac:dyDescent="0.2">
      <c r="A353" s="35" t="s">
        <v>17</v>
      </c>
      <c r="B353" s="30" t="s">
        <v>297</v>
      </c>
      <c r="C353" s="168">
        <v>7</v>
      </c>
      <c r="D353" s="33" t="s">
        <v>24</v>
      </c>
      <c r="E353" s="172"/>
      <c r="F353" s="171">
        <f t="shared" ref="F353:F358" si="10">C353*E353</f>
        <v>0</v>
      </c>
      <c r="G353" s="186"/>
    </row>
    <row r="354" spans="1:7" s="24" customFormat="1" ht="63.75" x14ac:dyDescent="0.2">
      <c r="A354" s="22" t="s">
        <v>19</v>
      </c>
      <c r="B354" s="30" t="s">
        <v>298</v>
      </c>
      <c r="C354" s="168">
        <v>4</v>
      </c>
      <c r="D354" s="33" t="s">
        <v>24</v>
      </c>
      <c r="E354" s="168"/>
      <c r="F354" s="171">
        <f t="shared" si="10"/>
        <v>0</v>
      </c>
      <c r="G354" s="174"/>
    </row>
    <row r="355" spans="1:7" s="24" customFormat="1" ht="76.5" x14ac:dyDescent="0.2">
      <c r="A355" s="22" t="s">
        <v>22</v>
      </c>
      <c r="B355" s="30" t="s">
        <v>299</v>
      </c>
      <c r="C355" s="168">
        <v>2</v>
      </c>
      <c r="D355" s="33" t="s">
        <v>24</v>
      </c>
      <c r="E355" s="168"/>
      <c r="F355" s="171">
        <f t="shared" si="10"/>
        <v>0</v>
      </c>
      <c r="G355" s="174"/>
    </row>
    <row r="356" spans="1:7" s="24" customFormat="1" x14ac:dyDescent="0.2">
      <c r="A356" s="22" t="s">
        <v>22</v>
      </c>
      <c r="B356" s="26" t="s">
        <v>122</v>
      </c>
      <c r="C356" s="177">
        <v>3</v>
      </c>
      <c r="D356" s="46" t="s">
        <v>24</v>
      </c>
      <c r="E356" s="178"/>
      <c r="F356" s="179">
        <f t="shared" si="10"/>
        <v>0</v>
      </c>
      <c r="G356" s="186"/>
    </row>
    <row r="357" spans="1:7" s="42" customFormat="1" ht="56.25" customHeight="1" x14ac:dyDescent="0.2">
      <c r="A357" s="35" t="s">
        <v>19</v>
      </c>
      <c r="B357" s="23" t="s">
        <v>123</v>
      </c>
      <c r="C357" s="168">
        <v>2.31</v>
      </c>
      <c r="D357" s="33" t="s">
        <v>16</v>
      </c>
      <c r="E357" s="172"/>
      <c r="F357" s="171">
        <f t="shared" si="10"/>
        <v>0</v>
      </c>
      <c r="G357" s="174"/>
    </row>
    <row r="358" spans="1:7" s="42" customFormat="1" ht="63.75" x14ac:dyDescent="0.2">
      <c r="A358" s="35" t="s">
        <v>22</v>
      </c>
      <c r="B358" s="23" t="s">
        <v>124</v>
      </c>
      <c r="C358" s="168">
        <v>39.43</v>
      </c>
      <c r="D358" s="33" t="s">
        <v>16</v>
      </c>
      <c r="E358" s="172"/>
      <c r="F358" s="171">
        <f t="shared" si="10"/>
        <v>0</v>
      </c>
      <c r="G358" s="174">
        <f>SUM(F353:F358)</f>
        <v>0</v>
      </c>
    </row>
    <row r="359" spans="1:7" s="42" customFormat="1" x14ac:dyDescent="0.2">
      <c r="A359" s="35"/>
      <c r="B359" s="26"/>
      <c r="C359" s="177"/>
      <c r="D359" s="46"/>
      <c r="E359" s="178"/>
      <c r="F359" s="179"/>
      <c r="G359" s="186"/>
    </row>
    <row r="360" spans="1:7" s="42" customFormat="1" x14ac:dyDescent="0.2">
      <c r="A360" s="44" t="s">
        <v>126</v>
      </c>
      <c r="B360" s="45" t="s">
        <v>127</v>
      </c>
      <c r="C360" s="177"/>
      <c r="D360" s="46"/>
      <c r="E360" s="178"/>
      <c r="F360" s="179"/>
      <c r="G360" s="186"/>
    </row>
    <row r="361" spans="1:7" s="42" customFormat="1" x14ac:dyDescent="0.2">
      <c r="A361" s="35" t="s">
        <v>17</v>
      </c>
      <c r="B361" s="23" t="s">
        <v>128</v>
      </c>
      <c r="C361" s="177">
        <f>+C336+C337</f>
        <v>368.99</v>
      </c>
      <c r="D361" s="46" t="s">
        <v>16</v>
      </c>
      <c r="E361" s="178"/>
      <c r="F361" s="179">
        <f>C361*E361</f>
        <v>0</v>
      </c>
      <c r="G361" s="186">
        <f>SUM(F361)</f>
        <v>0</v>
      </c>
    </row>
    <row r="362" spans="1:7" s="42" customFormat="1" x14ac:dyDescent="0.2">
      <c r="B362" s="26"/>
      <c r="C362" s="177"/>
      <c r="D362" s="46"/>
      <c r="E362" s="178"/>
      <c r="F362" s="179"/>
      <c r="G362" s="186"/>
    </row>
    <row r="363" spans="1:7" s="24" customFormat="1" x14ac:dyDescent="0.2">
      <c r="A363" s="31" t="s">
        <v>129</v>
      </c>
      <c r="B363" s="27" t="s">
        <v>130</v>
      </c>
      <c r="C363" s="174"/>
      <c r="D363" s="33"/>
      <c r="E363" s="172"/>
      <c r="F363" s="171"/>
      <c r="G363" s="174"/>
    </row>
    <row r="364" spans="1:7" s="24" customFormat="1" x14ac:dyDescent="0.2">
      <c r="B364" s="27" t="s">
        <v>141</v>
      </c>
      <c r="C364" s="168"/>
      <c r="D364" s="33"/>
      <c r="E364" s="172"/>
      <c r="F364" s="168"/>
      <c r="G364" s="174"/>
    </row>
    <row r="365" spans="1:7" s="24" customFormat="1" x14ac:dyDescent="0.2">
      <c r="A365" s="22" t="s">
        <v>132</v>
      </c>
      <c r="B365" s="23" t="s">
        <v>133</v>
      </c>
      <c r="C365" s="168">
        <v>10.8</v>
      </c>
      <c r="D365" s="33" t="s">
        <v>102</v>
      </c>
      <c r="E365" s="172"/>
      <c r="F365" s="171">
        <f>C365*E365</f>
        <v>0</v>
      </c>
      <c r="G365" s="174"/>
    </row>
    <row r="366" spans="1:7" s="24" customFormat="1" x14ac:dyDescent="0.2">
      <c r="A366" s="33" t="s">
        <v>134</v>
      </c>
      <c r="B366" s="23" t="s">
        <v>135</v>
      </c>
      <c r="C366" s="168">
        <v>12</v>
      </c>
      <c r="D366" s="33" t="s">
        <v>24</v>
      </c>
      <c r="E366" s="172"/>
      <c r="F366" s="171">
        <f>C366*E366</f>
        <v>0</v>
      </c>
      <c r="G366" s="174"/>
    </row>
    <row r="367" spans="1:7" s="24" customFormat="1" x14ac:dyDescent="0.2">
      <c r="A367" s="22" t="s">
        <v>136</v>
      </c>
      <c r="B367" s="23" t="s">
        <v>137</v>
      </c>
      <c r="C367" s="168">
        <v>3.24</v>
      </c>
      <c r="D367" s="33" t="s">
        <v>16</v>
      </c>
      <c r="E367" s="172"/>
      <c r="F367" s="171">
        <f>C367*E367</f>
        <v>0</v>
      </c>
      <c r="G367" s="174"/>
    </row>
    <row r="368" spans="1:7" s="24" customFormat="1" x14ac:dyDescent="0.2">
      <c r="A368" s="22" t="s">
        <v>138</v>
      </c>
      <c r="B368" s="23" t="s">
        <v>139</v>
      </c>
      <c r="C368" s="168">
        <v>6.3</v>
      </c>
      <c r="D368" s="33" t="s">
        <v>102</v>
      </c>
      <c r="E368" s="172"/>
      <c r="F368" s="171">
        <f>C368*E368</f>
        <v>0</v>
      </c>
      <c r="G368" s="174"/>
    </row>
    <row r="369" spans="1:7" s="24" customFormat="1" x14ac:dyDescent="0.2">
      <c r="A369" s="22" t="s">
        <v>34</v>
      </c>
      <c r="B369" s="23" t="s">
        <v>140</v>
      </c>
      <c r="C369" s="168">
        <v>3.6</v>
      </c>
      <c r="D369" s="33" t="s">
        <v>102</v>
      </c>
      <c r="E369" s="172"/>
      <c r="F369" s="171">
        <f>C369*E369</f>
        <v>0</v>
      </c>
      <c r="G369" s="174">
        <f>SUM(F365:F369)</f>
        <v>0</v>
      </c>
    </row>
    <row r="370" spans="1:7" s="24" customFormat="1" x14ac:dyDescent="0.2">
      <c r="B370" s="23"/>
      <c r="C370" s="168"/>
      <c r="D370" s="33"/>
      <c r="E370" s="172"/>
      <c r="F370" s="168"/>
      <c r="G370" s="174"/>
    </row>
    <row r="371" spans="1:7" s="42" customFormat="1" x14ac:dyDescent="0.2">
      <c r="A371" s="44" t="s">
        <v>142</v>
      </c>
      <c r="B371" s="45" t="s">
        <v>240</v>
      </c>
      <c r="C371" s="177"/>
      <c r="D371" s="46"/>
      <c r="E371" s="178"/>
      <c r="F371" s="179"/>
      <c r="G371" s="186"/>
    </row>
    <row r="372" spans="1:7" s="42" customFormat="1" x14ac:dyDescent="0.2">
      <c r="A372" s="35" t="s">
        <v>17</v>
      </c>
      <c r="B372" s="26" t="s">
        <v>300</v>
      </c>
      <c r="C372" s="177">
        <v>201.64</v>
      </c>
      <c r="D372" s="46" t="s">
        <v>166</v>
      </c>
      <c r="E372" s="178"/>
      <c r="F372" s="179">
        <f>C372*E372</f>
        <v>0</v>
      </c>
      <c r="G372" s="186"/>
    </row>
    <row r="373" spans="1:7" s="42" customFormat="1" x14ac:dyDescent="0.2">
      <c r="A373" s="35" t="s">
        <v>19</v>
      </c>
      <c r="B373" s="26" t="s">
        <v>242</v>
      </c>
      <c r="C373" s="177">
        <v>102.47</v>
      </c>
      <c r="D373" s="46" t="s">
        <v>243</v>
      </c>
      <c r="E373" s="178"/>
      <c r="F373" s="179">
        <f>C373*E373</f>
        <v>0</v>
      </c>
      <c r="G373" s="186"/>
    </row>
    <row r="374" spans="1:7" s="42" customFormat="1" x14ac:dyDescent="0.2">
      <c r="A374" s="35" t="s">
        <v>22</v>
      </c>
      <c r="B374" s="26" t="s">
        <v>244</v>
      </c>
      <c r="C374" s="177">
        <v>23.55</v>
      </c>
      <c r="D374" s="46" t="s">
        <v>243</v>
      </c>
      <c r="E374" s="178"/>
      <c r="F374" s="179">
        <f>C374*E374</f>
        <v>0</v>
      </c>
      <c r="G374" s="186">
        <f>SUM(F372:F374)</f>
        <v>0</v>
      </c>
    </row>
    <row r="375" spans="1:7" s="42" customFormat="1" x14ac:dyDescent="0.2">
      <c r="A375" s="35"/>
      <c r="B375" s="26"/>
      <c r="C375" s="177"/>
      <c r="D375" s="46"/>
      <c r="E375" s="178"/>
      <c r="F375" s="179"/>
      <c r="G375" s="186"/>
    </row>
    <row r="376" spans="1:7" s="42" customFormat="1" x14ac:dyDescent="0.2">
      <c r="A376" s="44" t="s">
        <v>181</v>
      </c>
      <c r="B376" s="45" t="s">
        <v>143</v>
      </c>
      <c r="C376" s="177"/>
      <c r="D376" s="46"/>
      <c r="E376" s="178"/>
      <c r="F376" s="179"/>
      <c r="G376" s="186"/>
    </row>
    <row r="377" spans="1:7" s="42" customFormat="1" x14ac:dyDescent="0.2">
      <c r="A377" s="35" t="s">
        <v>17</v>
      </c>
      <c r="B377" s="26" t="s">
        <v>144</v>
      </c>
      <c r="C377" s="177">
        <v>4</v>
      </c>
      <c r="D377" s="46" t="s">
        <v>24</v>
      </c>
      <c r="E377" s="178"/>
      <c r="F377" s="179">
        <f t="shared" ref="F377:F395" si="11">C377*E377</f>
        <v>0</v>
      </c>
      <c r="G377" s="186"/>
    </row>
    <row r="378" spans="1:7" s="42" customFormat="1" x14ac:dyDescent="0.2">
      <c r="A378" s="35" t="s">
        <v>19</v>
      </c>
      <c r="B378" s="26" t="s">
        <v>245</v>
      </c>
      <c r="C378" s="177">
        <v>5</v>
      </c>
      <c r="D378" s="46" t="s">
        <v>24</v>
      </c>
      <c r="E378" s="178"/>
      <c r="F378" s="179">
        <f t="shared" si="11"/>
        <v>0</v>
      </c>
      <c r="G378" s="186"/>
    </row>
    <row r="379" spans="1:7" s="42" customFormat="1" ht="14.25" customHeight="1" x14ac:dyDescent="0.2">
      <c r="A379" s="35" t="s">
        <v>22</v>
      </c>
      <c r="B379" s="26" t="s">
        <v>148</v>
      </c>
      <c r="C379" s="177">
        <v>1</v>
      </c>
      <c r="D379" s="46" t="s">
        <v>24</v>
      </c>
      <c r="E379" s="178"/>
      <c r="F379" s="179">
        <f t="shared" si="11"/>
        <v>0</v>
      </c>
      <c r="G379" s="186"/>
    </row>
    <row r="380" spans="1:7" s="42" customFormat="1" x14ac:dyDescent="0.2">
      <c r="A380" s="35" t="s">
        <v>25</v>
      </c>
      <c r="B380" s="26" t="s">
        <v>301</v>
      </c>
      <c r="C380" s="177">
        <v>1</v>
      </c>
      <c r="D380" s="46" t="s">
        <v>24</v>
      </c>
      <c r="E380" s="178"/>
      <c r="F380" s="179">
        <f t="shared" si="11"/>
        <v>0</v>
      </c>
      <c r="G380" s="186"/>
    </row>
    <row r="381" spans="1:7" s="42" customFormat="1" ht="25.5" x14ac:dyDescent="0.2">
      <c r="A381" s="35" t="s">
        <v>42</v>
      </c>
      <c r="B381" s="23" t="s">
        <v>247</v>
      </c>
      <c r="C381" s="177">
        <v>3</v>
      </c>
      <c r="D381" s="46" t="s">
        <v>24</v>
      </c>
      <c r="E381" s="178"/>
      <c r="F381" s="179">
        <f t="shared" si="11"/>
        <v>0</v>
      </c>
      <c r="G381" s="186"/>
    </row>
    <row r="382" spans="1:7" s="42" customFormat="1" ht="25.5" x14ac:dyDescent="0.2">
      <c r="A382" s="35" t="s">
        <v>44</v>
      </c>
      <c r="B382" s="23" t="s">
        <v>302</v>
      </c>
      <c r="C382" s="177">
        <v>1</v>
      </c>
      <c r="D382" s="46" t="s">
        <v>24</v>
      </c>
      <c r="E382" s="178"/>
      <c r="F382" s="179">
        <f t="shared" si="11"/>
        <v>0</v>
      </c>
      <c r="G382" s="186"/>
    </row>
    <row r="383" spans="1:7" s="42" customFormat="1" x14ac:dyDescent="0.2">
      <c r="A383" s="35" t="s">
        <v>46</v>
      </c>
      <c r="B383" s="26" t="s">
        <v>248</v>
      </c>
      <c r="C383" s="177">
        <v>4</v>
      </c>
      <c r="D383" s="46" t="s">
        <v>24</v>
      </c>
      <c r="E383" s="178"/>
      <c r="F383" s="179">
        <f t="shared" si="11"/>
        <v>0</v>
      </c>
      <c r="G383" s="186"/>
    </row>
    <row r="384" spans="1:7" s="42" customFormat="1" x14ac:dyDescent="0.2">
      <c r="A384" s="35" t="s">
        <v>105</v>
      </c>
      <c r="B384" s="26" t="s">
        <v>249</v>
      </c>
      <c r="C384" s="177">
        <v>2</v>
      </c>
      <c r="D384" s="46" t="s">
        <v>24</v>
      </c>
      <c r="E384" s="178"/>
      <c r="F384" s="179">
        <f t="shared" si="11"/>
        <v>0</v>
      </c>
      <c r="G384" s="186"/>
    </row>
    <row r="385" spans="1:7" s="42" customFormat="1" x14ac:dyDescent="0.2">
      <c r="A385" s="35" t="s">
        <v>152</v>
      </c>
      <c r="B385" s="26" t="s">
        <v>250</v>
      </c>
      <c r="C385" s="177">
        <v>6</v>
      </c>
      <c r="D385" s="46" t="s">
        <v>24</v>
      </c>
      <c r="E385" s="178"/>
      <c r="F385" s="179">
        <f t="shared" si="11"/>
        <v>0</v>
      </c>
      <c r="G385" s="186"/>
    </row>
    <row r="386" spans="1:7" s="42" customFormat="1" x14ac:dyDescent="0.2">
      <c r="A386" s="35" t="s">
        <v>154</v>
      </c>
      <c r="B386" s="26" t="s">
        <v>150</v>
      </c>
      <c r="C386" s="177">
        <v>2</v>
      </c>
      <c r="D386" s="46" t="s">
        <v>24</v>
      </c>
      <c r="E386" s="178"/>
      <c r="F386" s="179">
        <f t="shared" si="11"/>
        <v>0</v>
      </c>
      <c r="G386" s="186"/>
    </row>
    <row r="387" spans="1:7" s="42" customFormat="1" x14ac:dyDescent="0.2">
      <c r="A387" s="35" t="s">
        <v>156</v>
      </c>
      <c r="B387" s="23" t="s">
        <v>251</v>
      </c>
      <c r="C387" s="168">
        <v>1</v>
      </c>
      <c r="D387" s="33" t="s">
        <v>24</v>
      </c>
      <c r="E387" s="172"/>
      <c r="F387" s="171">
        <f t="shared" si="11"/>
        <v>0</v>
      </c>
      <c r="G387" s="177"/>
    </row>
    <row r="388" spans="1:7" s="42" customFormat="1" x14ac:dyDescent="0.2">
      <c r="A388" s="35" t="s">
        <v>158</v>
      </c>
      <c r="B388" s="26" t="s">
        <v>151</v>
      </c>
      <c r="C388" s="177">
        <v>4</v>
      </c>
      <c r="D388" s="46" t="s">
        <v>24</v>
      </c>
      <c r="E388" s="178"/>
      <c r="F388" s="179">
        <f t="shared" si="11"/>
        <v>0</v>
      </c>
      <c r="G388" s="186"/>
    </row>
    <row r="389" spans="1:7" s="42" customFormat="1" x14ac:dyDescent="0.2">
      <c r="A389" s="32" t="s">
        <v>160</v>
      </c>
      <c r="B389" s="26" t="s">
        <v>153</v>
      </c>
      <c r="C389" s="177">
        <v>3</v>
      </c>
      <c r="D389" s="46" t="s">
        <v>24</v>
      </c>
      <c r="E389" s="178"/>
      <c r="F389" s="179">
        <f t="shared" si="11"/>
        <v>0</v>
      </c>
      <c r="G389" s="186"/>
    </row>
    <row r="390" spans="1:7" s="42" customFormat="1" x14ac:dyDescent="0.2">
      <c r="A390" s="32" t="s">
        <v>162</v>
      </c>
      <c r="B390" s="26" t="s">
        <v>155</v>
      </c>
      <c r="C390" s="177">
        <v>3</v>
      </c>
      <c r="D390" s="46" t="s">
        <v>24</v>
      </c>
      <c r="E390" s="178"/>
      <c r="F390" s="179">
        <f t="shared" si="11"/>
        <v>0</v>
      </c>
      <c r="G390" s="186"/>
    </row>
    <row r="391" spans="1:7" s="42" customFormat="1" ht="15" x14ac:dyDescent="0.25">
      <c r="A391" s="32" t="s">
        <v>164</v>
      </c>
      <c r="B391" s="47" t="s">
        <v>303</v>
      </c>
      <c r="C391" s="177">
        <v>1</v>
      </c>
      <c r="D391" s="46" t="s">
        <v>24</v>
      </c>
      <c r="E391" s="178"/>
      <c r="F391" s="179">
        <f t="shared" si="11"/>
        <v>0</v>
      </c>
      <c r="G391" s="186"/>
    </row>
    <row r="392" spans="1:7" s="42" customFormat="1" ht="15" x14ac:dyDescent="0.25">
      <c r="A392" s="35" t="s">
        <v>167</v>
      </c>
      <c r="B392" s="47" t="s">
        <v>304</v>
      </c>
      <c r="C392" s="177">
        <v>1</v>
      </c>
      <c r="D392" s="46" t="s">
        <v>24</v>
      </c>
      <c r="E392" s="178"/>
      <c r="F392" s="179">
        <f t="shared" si="11"/>
        <v>0</v>
      </c>
      <c r="G392" s="186"/>
    </row>
    <row r="393" spans="1:7" s="42" customFormat="1" x14ac:dyDescent="0.2">
      <c r="A393" s="35" t="s">
        <v>169</v>
      </c>
      <c r="B393" s="26" t="s">
        <v>165</v>
      </c>
      <c r="C393" s="177">
        <v>30.99</v>
      </c>
      <c r="D393" s="46" t="s">
        <v>166</v>
      </c>
      <c r="E393" s="178"/>
      <c r="F393" s="179">
        <f t="shared" si="11"/>
        <v>0</v>
      </c>
      <c r="G393" s="186"/>
    </row>
    <row r="394" spans="1:7" s="42" customFormat="1" x14ac:dyDescent="0.2">
      <c r="A394" s="35" t="s">
        <v>171</v>
      </c>
      <c r="B394" s="26" t="s">
        <v>168</v>
      </c>
      <c r="C394" s="177">
        <v>3</v>
      </c>
      <c r="D394" s="46" t="s">
        <v>24</v>
      </c>
      <c r="E394" s="178"/>
      <c r="F394" s="179">
        <f t="shared" si="11"/>
        <v>0</v>
      </c>
      <c r="G394" s="186"/>
    </row>
    <row r="395" spans="1:7" s="42" customFormat="1" x14ac:dyDescent="0.2">
      <c r="A395" s="35" t="s">
        <v>305</v>
      </c>
      <c r="B395" s="26" t="s">
        <v>306</v>
      </c>
      <c r="C395" s="177">
        <v>1</v>
      </c>
      <c r="D395" s="46" t="s">
        <v>24</v>
      </c>
      <c r="E395" s="178"/>
      <c r="F395" s="179">
        <f t="shared" si="11"/>
        <v>0</v>
      </c>
      <c r="G395" s="186"/>
    </row>
    <row r="396" spans="1:7" s="42" customFormat="1" x14ac:dyDescent="0.2">
      <c r="A396" s="35" t="s">
        <v>307</v>
      </c>
      <c r="B396" s="26" t="s">
        <v>179</v>
      </c>
      <c r="C396" s="177">
        <v>1</v>
      </c>
      <c r="D396" s="46" t="s">
        <v>21</v>
      </c>
      <c r="E396" s="178"/>
      <c r="F396" s="179">
        <f>C396*E396</f>
        <v>0</v>
      </c>
      <c r="G396" s="186"/>
    </row>
    <row r="397" spans="1:7" s="42" customFormat="1" x14ac:dyDescent="0.2">
      <c r="A397" s="35" t="s">
        <v>74</v>
      </c>
      <c r="B397" s="26" t="s">
        <v>180</v>
      </c>
      <c r="C397" s="177">
        <v>1</v>
      </c>
      <c r="D397" s="46" t="s">
        <v>21</v>
      </c>
      <c r="E397" s="178"/>
      <c r="F397" s="179">
        <f>C397*E397</f>
        <v>0</v>
      </c>
      <c r="G397" s="186">
        <f>SUM(F377:F397)</f>
        <v>0</v>
      </c>
    </row>
    <row r="398" spans="1:7" s="42" customFormat="1" x14ac:dyDescent="0.2">
      <c r="A398" s="35"/>
      <c r="B398" s="23"/>
      <c r="C398" s="168"/>
      <c r="D398" s="33"/>
      <c r="E398" s="172"/>
      <c r="F398" s="171"/>
      <c r="G398" s="174"/>
    </row>
    <row r="399" spans="1:7" s="42" customFormat="1" x14ac:dyDescent="0.2">
      <c r="A399" s="44" t="s">
        <v>186</v>
      </c>
      <c r="B399" s="45" t="s">
        <v>182</v>
      </c>
      <c r="C399" s="177"/>
      <c r="D399" s="46"/>
      <c r="E399" s="178"/>
      <c r="F399" s="179"/>
      <c r="G399" s="186"/>
    </row>
    <row r="400" spans="1:7" s="42" customFormat="1" x14ac:dyDescent="0.2">
      <c r="A400" s="35" t="s">
        <v>17</v>
      </c>
      <c r="B400" s="26" t="s">
        <v>183</v>
      </c>
      <c r="C400" s="177">
        <f>C401+C402</f>
        <v>3976.2000000000003</v>
      </c>
      <c r="D400" s="46" t="s">
        <v>16</v>
      </c>
      <c r="E400" s="178"/>
      <c r="F400" s="179">
        <f>C400*E400</f>
        <v>0</v>
      </c>
      <c r="G400" s="186"/>
    </row>
    <row r="401" spans="1:7" s="42" customFormat="1" x14ac:dyDescent="0.2">
      <c r="A401" s="35" t="s">
        <v>19</v>
      </c>
      <c r="B401" s="23" t="s">
        <v>184</v>
      </c>
      <c r="C401" s="177">
        <v>2620.8000000000002</v>
      </c>
      <c r="D401" s="46" t="s">
        <v>16</v>
      </c>
      <c r="E401" s="178"/>
      <c r="F401" s="179">
        <f>C401*E401</f>
        <v>0</v>
      </c>
      <c r="G401" s="186"/>
    </row>
    <row r="402" spans="1:7" s="42" customFormat="1" x14ac:dyDescent="0.2">
      <c r="A402" s="46" t="s">
        <v>22</v>
      </c>
      <c r="B402" s="23" t="s">
        <v>185</v>
      </c>
      <c r="C402" s="177">
        <v>1355.4</v>
      </c>
      <c r="D402" s="46" t="s">
        <v>16</v>
      </c>
      <c r="E402" s="178"/>
      <c r="F402" s="179">
        <f>C402*E402</f>
        <v>0</v>
      </c>
      <c r="G402" s="186">
        <f>SUM(F400:F402)</f>
        <v>0</v>
      </c>
    </row>
    <row r="403" spans="1:7" s="42" customFormat="1" ht="11.25" customHeight="1" x14ac:dyDescent="0.2">
      <c r="A403" s="35"/>
      <c r="B403" s="26"/>
      <c r="C403" s="177"/>
      <c r="D403" s="46"/>
      <c r="E403" s="178"/>
      <c r="F403" s="179"/>
      <c r="G403" s="186"/>
    </row>
    <row r="404" spans="1:7" s="24" customFormat="1" ht="11.25" customHeight="1" x14ac:dyDescent="0.2">
      <c r="A404" s="31" t="s">
        <v>308</v>
      </c>
      <c r="B404" s="27" t="s">
        <v>252</v>
      </c>
      <c r="C404" s="168"/>
      <c r="D404" s="33"/>
      <c r="E404" s="172"/>
      <c r="F404" s="171"/>
      <c r="G404" s="174"/>
    </row>
    <row r="405" spans="1:7" s="24" customFormat="1" ht="14.1" customHeight="1" x14ac:dyDescent="0.2">
      <c r="A405" s="22" t="s">
        <v>17</v>
      </c>
      <c r="B405" s="23" t="s">
        <v>189</v>
      </c>
      <c r="C405" s="168">
        <v>4</v>
      </c>
      <c r="D405" s="33" t="s">
        <v>24</v>
      </c>
      <c r="E405" s="172"/>
      <c r="F405" s="171">
        <f>C405*E405</f>
        <v>0</v>
      </c>
      <c r="G405" s="174">
        <f>SUM(F405:F405)</f>
        <v>0</v>
      </c>
    </row>
    <row r="406" spans="1:7" s="24" customFormat="1" ht="14.1" customHeight="1" x14ac:dyDescent="0.2">
      <c r="A406" s="31"/>
      <c r="B406" s="34"/>
      <c r="C406" s="163"/>
      <c r="D406" s="11"/>
      <c r="E406" s="163"/>
      <c r="F406" s="163"/>
      <c r="G406" s="174"/>
    </row>
    <row r="407" spans="1:7" s="42" customFormat="1" x14ac:dyDescent="0.2">
      <c r="A407" s="35"/>
      <c r="B407" s="123" t="s">
        <v>309</v>
      </c>
      <c r="C407" s="123"/>
      <c r="D407" s="123"/>
      <c r="E407" s="123"/>
      <c r="F407" s="182" t="s">
        <v>192</v>
      </c>
      <c r="G407" s="186">
        <f>SUM(G280:G405)</f>
        <v>0</v>
      </c>
    </row>
    <row r="408" spans="1:7" s="42" customFormat="1" ht="25.5" x14ac:dyDescent="0.2">
      <c r="A408" s="35"/>
      <c r="B408" s="45" t="s">
        <v>310</v>
      </c>
      <c r="C408" s="177"/>
      <c r="D408" s="46"/>
      <c r="E408" s="178"/>
      <c r="F408" s="177"/>
      <c r="G408" s="186"/>
    </row>
    <row r="409" spans="1:7" s="39" customFormat="1" x14ac:dyDescent="0.2">
      <c r="A409" s="37" t="s">
        <v>14</v>
      </c>
      <c r="B409" s="38" t="s">
        <v>13</v>
      </c>
      <c r="C409" s="181"/>
      <c r="D409" s="181"/>
      <c r="E409" s="182"/>
      <c r="F409" s="183"/>
      <c r="G409" s="183"/>
    </row>
    <row r="410" spans="1:7" s="39" customFormat="1" x14ac:dyDescent="0.2">
      <c r="A410" s="40" t="s">
        <v>17</v>
      </c>
      <c r="B410" s="41" t="s">
        <v>20</v>
      </c>
      <c r="C410" s="177">
        <v>1</v>
      </c>
      <c r="D410" s="184" t="s">
        <v>21</v>
      </c>
      <c r="E410" s="185"/>
      <c r="F410" s="179">
        <f>C410*E410</f>
        <v>0</v>
      </c>
      <c r="G410" s="183">
        <f>SUM(F410:F410)</f>
        <v>0</v>
      </c>
    </row>
    <row r="411" spans="1:7" s="39" customFormat="1" x14ac:dyDescent="0.2">
      <c r="A411" s="35"/>
      <c r="B411" s="41"/>
      <c r="C411" s="177"/>
      <c r="D411" s="184"/>
      <c r="E411" s="185"/>
      <c r="F411" s="179"/>
      <c r="G411" s="183"/>
    </row>
    <row r="412" spans="1:7" s="39" customFormat="1" x14ac:dyDescent="0.2">
      <c r="A412" s="37" t="s">
        <v>27</v>
      </c>
      <c r="B412" s="38" t="s">
        <v>37</v>
      </c>
      <c r="C412" s="35"/>
      <c r="D412" s="184"/>
      <c r="E412" s="185"/>
      <c r="F412" s="179"/>
      <c r="G412" s="183"/>
    </row>
    <row r="413" spans="1:7" s="42" customFormat="1" x14ac:dyDescent="0.2">
      <c r="A413" s="35" t="s">
        <v>132</v>
      </c>
      <c r="B413" s="26" t="s">
        <v>57</v>
      </c>
      <c r="C413" s="177">
        <v>9.07</v>
      </c>
      <c r="D413" s="46" t="s">
        <v>30</v>
      </c>
      <c r="E413" s="178"/>
      <c r="F413" s="179">
        <f>C413*E413</f>
        <v>0</v>
      </c>
      <c r="G413" s="186"/>
    </row>
    <row r="414" spans="1:7" s="42" customFormat="1" x14ac:dyDescent="0.2">
      <c r="A414" s="35" t="s">
        <v>134</v>
      </c>
      <c r="B414" s="24" t="s">
        <v>75</v>
      </c>
      <c r="C414" s="168">
        <v>2.15</v>
      </c>
      <c r="D414" s="33" t="s">
        <v>30</v>
      </c>
      <c r="E414" s="168"/>
      <c r="F414" s="171">
        <f>C414*E414</f>
        <v>0</v>
      </c>
      <c r="G414" s="177"/>
    </row>
    <row r="415" spans="1:7" s="42" customFormat="1" x14ac:dyDescent="0.2">
      <c r="A415" s="35" t="s">
        <v>136</v>
      </c>
      <c r="B415" s="26" t="s">
        <v>311</v>
      </c>
      <c r="C415" s="177">
        <v>2.72</v>
      </c>
      <c r="D415" s="46" t="s">
        <v>30</v>
      </c>
      <c r="E415" s="178"/>
      <c r="F415" s="179">
        <f>C415*E415</f>
        <v>0</v>
      </c>
      <c r="G415" s="177"/>
    </row>
    <row r="416" spans="1:7" s="42" customFormat="1" x14ac:dyDescent="0.2">
      <c r="A416" s="22" t="s">
        <v>138</v>
      </c>
      <c r="B416" s="23" t="s">
        <v>83</v>
      </c>
      <c r="C416" s="168">
        <v>5.1999999999999998E-2</v>
      </c>
      <c r="D416" s="33" t="s">
        <v>30</v>
      </c>
      <c r="E416" s="172"/>
      <c r="F416" s="171">
        <f>C416*E416</f>
        <v>0</v>
      </c>
      <c r="G416" s="186">
        <f>SUM(F413:F416)</f>
        <v>0</v>
      </c>
    </row>
    <row r="417" spans="1:7" s="42" customFormat="1" x14ac:dyDescent="0.2">
      <c r="A417" s="35"/>
      <c r="C417" s="177"/>
      <c r="D417" s="177"/>
      <c r="E417" s="177"/>
      <c r="F417" s="177"/>
      <c r="G417" s="186"/>
    </row>
    <row r="418" spans="1:7" s="39" customFormat="1" x14ac:dyDescent="0.2">
      <c r="A418" s="37" t="s">
        <v>36</v>
      </c>
      <c r="B418" s="38" t="s">
        <v>87</v>
      </c>
      <c r="C418" s="177"/>
      <c r="D418" s="184"/>
      <c r="E418" s="185"/>
      <c r="F418" s="179"/>
      <c r="G418" s="183"/>
    </row>
    <row r="419" spans="1:7" s="39" customFormat="1" ht="27.75" x14ac:dyDescent="0.2">
      <c r="A419" s="35" t="s">
        <v>17</v>
      </c>
      <c r="B419" s="28" t="s">
        <v>228</v>
      </c>
      <c r="C419" s="168">
        <v>27.08</v>
      </c>
      <c r="D419" s="33" t="s">
        <v>16</v>
      </c>
      <c r="E419" s="172"/>
      <c r="F419" s="171">
        <f>C419*E419</f>
        <v>0</v>
      </c>
      <c r="G419" s="35"/>
    </row>
    <row r="420" spans="1:7" s="39" customFormat="1" ht="30" x14ac:dyDescent="0.25">
      <c r="A420" s="35" t="s">
        <v>19</v>
      </c>
      <c r="B420" s="23" t="s">
        <v>312</v>
      </c>
      <c r="C420" s="168">
        <v>26.66</v>
      </c>
      <c r="D420" s="33" t="s">
        <v>16</v>
      </c>
      <c r="E420" s="172"/>
      <c r="F420" s="171">
        <f>C420*E420</f>
        <v>0</v>
      </c>
      <c r="G420" s="186">
        <f>SUM(F419:F420)</f>
        <v>0</v>
      </c>
    </row>
    <row r="421" spans="1:7" s="42" customFormat="1" x14ac:dyDescent="0.2">
      <c r="A421" s="35"/>
      <c r="B421" s="26"/>
      <c r="C421" s="177"/>
      <c r="D421" s="46"/>
      <c r="E421" s="178"/>
      <c r="F421" s="177"/>
      <c r="G421" s="186"/>
    </row>
    <row r="422" spans="1:7" s="39" customFormat="1" ht="15" customHeight="1" x14ac:dyDescent="0.2">
      <c r="A422" s="37" t="s">
        <v>86</v>
      </c>
      <c r="B422" s="43" t="s">
        <v>96</v>
      </c>
      <c r="C422" s="177"/>
      <c r="D422" s="184"/>
      <c r="E422" s="185"/>
      <c r="F422" s="179"/>
      <c r="G422" s="183"/>
    </row>
    <row r="423" spans="1:7" s="42" customFormat="1" x14ac:dyDescent="0.2">
      <c r="A423" s="35" t="s">
        <v>17</v>
      </c>
      <c r="B423" s="26" t="s">
        <v>98</v>
      </c>
      <c r="C423" s="177">
        <v>54.43</v>
      </c>
      <c r="D423" s="46" t="s">
        <v>16</v>
      </c>
      <c r="E423" s="178"/>
      <c r="F423" s="179">
        <f>C423*E423</f>
        <v>0</v>
      </c>
      <c r="G423" s="186"/>
    </row>
    <row r="424" spans="1:7" s="42" customFormat="1" x14ac:dyDescent="0.2">
      <c r="A424" s="35" t="s">
        <v>19</v>
      </c>
      <c r="B424" s="26" t="s">
        <v>97</v>
      </c>
      <c r="C424" s="177">
        <v>53.05</v>
      </c>
      <c r="D424" s="46" t="s">
        <v>16</v>
      </c>
      <c r="E424" s="178"/>
      <c r="F424" s="179">
        <f>C424*E424</f>
        <v>0</v>
      </c>
      <c r="G424" s="186"/>
    </row>
    <row r="425" spans="1:7" s="42" customFormat="1" x14ac:dyDescent="0.2">
      <c r="A425" s="35" t="s">
        <v>22</v>
      </c>
      <c r="B425" s="26" t="s">
        <v>289</v>
      </c>
      <c r="C425" s="177">
        <v>66.39</v>
      </c>
      <c r="D425" s="46" t="s">
        <v>16</v>
      </c>
      <c r="E425" s="178"/>
      <c r="F425" s="179">
        <f>C425*E425</f>
        <v>0</v>
      </c>
      <c r="G425" s="186"/>
    </row>
    <row r="426" spans="1:7" s="42" customFormat="1" x14ac:dyDescent="0.2">
      <c r="A426" s="35" t="s">
        <v>25</v>
      </c>
      <c r="B426" s="26" t="s">
        <v>100</v>
      </c>
      <c r="C426" s="177">
        <f>C425</f>
        <v>66.39</v>
      </c>
      <c r="D426" s="46" t="s">
        <v>16</v>
      </c>
      <c r="E426" s="178"/>
      <c r="F426" s="179">
        <f>C426*E426</f>
        <v>0</v>
      </c>
      <c r="G426" s="186"/>
    </row>
    <row r="427" spans="1:7" s="42" customFormat="1" x14ac:dyDescent="0.2">
      <c r="A427" s="35" t="s">
        <v>42</v>
      </c>
      <c r="B427" s="26" t="s">
        <v>233</v>
      </c>
      <c r="C427" s="177">
        <v>34.56</v>
      </c>
      <c r="D427" s="46" t="s">
        <v>102</v>
      </c>
      <c r="E427" s="178"/>
      <c r="F427" s="179">
        <f>C427*E427</f>
        <v>0</v>
      </c>
      <c r="G427" s="186">
        <f>SUM(F423:F427)</f>
        <v>0</v>
      </c>
    </row>
    <row r="428" spans="1:7" s="42" customFormat="1" x14ac:dyDescent="0.2">
      <c r="B428" s="26"/>
      <c r="C428" s="177"/>
      <c r="D428" s="46"/>
      <c r="E428" s="178"/>
      <c r="F428" s="179"/>
      <c r="G428" s="186"/>
    </row>
    <row r="429" spans="1:7" s="42" customFormat="1" x14ac:dyDescent="0.2">
      <c r="A429" s="44" t="s">
        <v>95</v>
      </c>
      <c r="B429" s="45" t="s">
        <v>290</v>
      </c>
      <c r="C429" s="177"/>
      <c r="D429" s="46"/>
      <c r="E429" s="178"/>
      <c r="F429" s="179"/>
      <c r="G429" s="186"/>
    </row>
    <row r="430" spans="1:7" s="42" customFormat="1" x14ac:dyDescent="0.2">
      <c r="A430" s="35" t="s">
        <v>17</v>
      </c>
      <c r="B430" s="26" t="s">
        <v>291</v>
      </c>
      <c r="C430" s="177">
        <v>10.61</v>
      </c>
      <c r="D430" s="46" t="s">
        <v>16</v>
      </c>
      <c r="E430" s="178"/>
      <c r="F430" s="179">
        <f>C430*E430</f>
        <v>0</v>
      </c>
      <c r="G430" s="186"/>
    </row>
    <row r="431" spans="1:7" s="42" customFormat="1" ht="38.25" customHeight="1" x14ac:dyDescent="0.2">
      <c r="A431" s="35" t="s">
        <v>19</v>
      </c>
      <c r="B431" s="26" t="s">
        <v>292</v>
      </c>
      <c r="C431" s="177">
        <v>15.67</v>
      </c>
      <c r="D431" s="46" t="s">
        <v>16</v>
      </c>
      <c r="E431" s="178"/>
      <c r="F431" s="179">
        <f>C431*E431</f>
        <v>0</v>
      </c>
      <c r="G431" s="186"/>
    </row>
    <row r="432" spans="1:7" s="42" customFormat="1" x14ac:dyDescent="0.2">
      <c r="A432" s="35" t="s">
        <v>22</v>
      </c>
      <c r="B432" s="26" t="s">
        <v>293</v>
      </c>
      <c r="C432" s="177">
        <v>12.06</v>
      </c>
      <c r="D432" s="46" t="s">
        <v>102</v>
      </c>
      <c r="E432" s="178"/>
      <c r="F432" s="179">
        <f>C432*E432</f>
        <v>0</v>
      </c>
      <c r="G432" s="177"/>
    </row>
    <row r="433" spans="1:7" s="42" customFormat="1" x14ac:dyDescent="0.2">
      <c r="A433" s="35" t="s">
        <v>25</v>
      </c>
      <c r="B433" s="26" t="s">
        <v>294</v>
      </c>
      <c r="C433" s="177">
        <v>2</v>
      </c>
      <c r="D433" s="46" t="s">
        <v>24</v>
      </c>
      <c r="E433" s="178"/>
      <c r="F433" s="179">
        <f>C433*E433</f>
        <v>0</v>
      </c>
      <c r="G433" s="186"/>
    </row>
    <row r="434" spans="1:7" s="42" customFormat="1" x14ac:dyDescent="0.2">
      <c r="A434" s="35" t="s">
        <v>42</v>
      </c>
      <c r="B434" s="26" t="s">
        <v>313</v>
      </c>
      <c r="C434" s="177">
        <v>5.0599999999999996</v>
      </c>
      <c r="D434" s="46" t="s">
        <v>16</v>
      </c>
      <c r="E434" s="178"/>
      <c r="F434" s="179">
        <f>C434*E434</f>
        <v>0</v>
      </c>
      <c r="G434" s="186">
        <f>SUM(F430:F434)</f>
        <v>0</v>
      </c>
    </row>
    <row r="435" spans="1:7" s="42" customFormat="1" x14ac:dyDescent="0.2">
      <c r="A435" s="35"/>
      <c r="B435" s="26"/>
      <c r="C435" s="177"/>
      <c r="D435" s="46"/>
      <c r="E435" s="178"/>
      <c r="F435" s="179"/>
      <c r="G435" s="186"/>
    </row>
    <row r="436" spans="1:7" s="42" customFormat="1" x14ac:dyDescent="0.2">
      <c r="A436" s="44" t="s">
        <v>107</v>
      </c>
      <c r="B436" s="45" t="s">
        <v>182</v>
      </c>
      <c r="C436" s="177"/>
      <c r="D436" s="46"/>
      <c r="E436" s="178"/>
      <c r="F436" s="179"/>
      <c r="G436" s="186"/>
    </row>
    <row r="437" spans="1:7" s="42" customFormat="1" x14ac:dyDescent="0.2">
      <c r="A437" s="35" t="s">
        <v>17</v>
      </c>
      <c r="B437" s="26" t="s">
        <v>183</v>
      </c>
      <c r="C437" s="177">
        <f>+C438+C439</f>
        <v>173.88</v>
      </c>
      <c r="D437" s="46" t="s">
        <v>16</v>
      </c>
      <c r="E437" s="178"/>
      <c r="F437" s="179">
        <f>C437*E437</f>
        <v>0</v>
      </c>
      <c r="G437" s="186"/>
    </row>
    <row r="438" spans="1:7" s="42" customFormat="1" x14ac:dyDescent="0.2">
      <c r="A438" s="35" t="s">
        <v>19</v>
      </c>
      <c r="B438" s="23" t="s">
        <v>184</v>
      </c>
      <c r="C438" s="177">
        <v>86.25</v>
      </c>
      <c r="D438" s="46" t="s">
        <v>16</v>
      </c>
      <c r="E438" s="178"/>
      <c r="F438" s="179">
        <f>C438*E438</f>
        <v>0</v>
      </c>
      <c r="G438" s="186"/>
    </row>
    <row r="439" spans="1:7" s="42" customFormat="1" x14ac:dyDescent="0.2">
      <c r="A439" s="46" t="s">
        <v>22</v>
      </c>
      <c r="B439" s="23" t="s">
        <v>185</v>
      </c>
      <c r="C439" s="177">
        <v>87.63</v>
      </c>
      <c r="D439" s="46" t="s">
        <v>16</v>
      </c>
      <c r="E439" s="178"/>
      <c r="F439" s="179">
        <f>C439*E439</f>
        <v>0</v>
      </c>
      <c r="G439" s="186">
        <f>SUM(F437:F439)</f>
        <v>0</v>
      </c>
    </row>
    <row r="440" spans="1:7" s="42" customFormat="1" ht="11.25" customHeight="1" x14ac:dyDescent="0.2">
      <c r="A440" s="35"/>
      <c r="B440" s="26"/>
      <c r="C440" s="177"/>
      <c r="D440" s="46"/>
      <c r="E440" s="178"/>
      <c r="F440" s="179"/>
      <c r="G440" s="186"/>
    </row>
    <row r="441" spans="1:7" s="42" customFormat="1" x14ac:dyDescent="0.2">
      <c r="A441" s="35"/>
      <c r="B441" s="123" t="s">
        <v>314</v>
      </c>
      <c r="C441" s="123"/>
      <c r="D441" s="123"/>
      <c r="E441" s="123"/>
      <c r="F441" s="182" t="s">
        <v>192</v>
      </c>
      <c r="G441" s="186">
        <f>SUM(G410:G439)</f>
        <v>0</v>
      </c>
    </row>
    <row r="442" spans="1:7" s="42" customFormat="1" ht="13.5" customHeight="1" x14ac:dyDescent="0.2">
      <c r="A442" s="44"/>
      <c r="B442" s="48"/>
      <c r="C442" s="187"/>
      <c r="D442" s="187"/>
      <c r="E442" s="187"/>
      <c r="F442" s="182"/>
      <c r="G442" s="186"/>
    </row>
    <row r="443" spans="1:7" s="51" customFormat="1" ht="14.25" customHeight="1" x14ac:dyDescent="0.2">
      <c r="A443" s="49"/>
      <c r="B443" s="50" t="s">
        <v>315</v>
      </c>
      <c r="C443" s="188"/>
      <c r="D443" s="189"/>
      <c r="E443" s="190"/>
      <c r="F443" s="190"/>
      <c r="G443" s="191"/>
    </row>
    <row r="444" spans="1:7" s="54" customFormat="1" ht="15.75" x14ac:dyDescent="0.25">
      <c r="A444" s="52"/>
      <c r="B444" s="53" t="s">
        <v>316</v>
      </c>
      <c r="C444" s="192"/>
      <c r="D444" s="68"/>
      <c r="E444" s="193"/>
      <c r="F444" s="193"/>
      <c r="G444" s="193"/>
    </row>
    <row r="445" spans="1:7" s="54" customFormat="1" ht="15.75" x14ac:dyDescent="0.25">
      <c r="A445" s="35" t="s">
        <v>17</v>
      </c>
      <c r="B445" s="55" t="s">
        <v>317</v>
      </c>
      <c r="C445" s="194">
        <v>21</v>
      </c>
      <c r="D445" s="69" t="s">
        <v>24</v>
      </c>
      <c r="E445" s="195"/>
      <c r="F445" s="195">
        <f t="shared" ref="F445:F459" si="12">C445*E445</f>
        <v>0</v>
      </c>
      <c r="G445" s="195"/>
    </row>
    <row r="446" spans="1:7" s="54" customFormat="1" ht="15.75" x14ac:dyDescent="0.25">
      <c r="A446" s="35" t="s">
        <v>19</v>
      </c>
      <c r="B446" s="55" t="s">
        <v>318</v>
      </c>
      <c r="C446" s="194">
        <v>4</v>
      </c>
      <c r="D446" s="69" t="s">
        <v>24</v>
      </c>
      <c r="E446" s="195"/>
      <c r="F446" s="195">
        <f t="shared" si="12"/>
        <v>0</v>
      </c>
      <c r="G446" s="195"/>
    </row>
    <row r="447" spans="1:7" s="54" customFormat="1" ht="15.75" x14ac:dyDescent="0.25">
      <c r="A447" s="35" t="s">
        <v>22</v>
      </c>
      <c r="B447" s="55" t="s">
        <v>319</v>
      </c>
      <c r="C447" s="194">
        <v>6</v>
      </c>
      <c r="D447" s="69" t="s">
        <v>24</v>
      </c>
      <c r="E447" s="195"/>
      <c r="F447" s="195">
        <f t="shared" si="12"/>
        <v>0</v>
      </c>
      <c r="G447" s="195"/>
    </row>
    <row r="448" spans="1:7" s="54" customFormat="1" ht="30" customHeight="1" x14ac:dyDescent="0.25">
      <c r="A448" s="35" t="s">
        <v>25</v>
      </c>
      <c r="B448" s="56" t="s">
        <v>320</v>
      </c>
      <c r="C448" s="194">
        <v>12</v>
      </c>
      <c r="D448" s="69" t="s">
        <v>24</v>
      </c>
      <c r="E448" s="195"/>
      <c r="F448" s="195">
        <f t="shared" si="12"/>
        <v>0</v>
      </c>
      <c r="G448" s="195"/>
    </row>
    <row r="449" spans="1:7" s="58" customFormat="1" ht="29.25" customHeight="1" x14ac:dyDescent="0.25">
      <c r="A449" s="35" t="s">
        <v>42</v>
      </c>
      <c r="B449" s="57" t="s">
        <v>321</v>
      </c>
      <c r="C449" s="194">
        <v>2</v>
      </c>
      <c r="D449" s="161" t="s">
        <v>24</v>
      </c>
      <c r="E449" s="196"/>
      <c r="F449" s="196">
        <f t="shared" si="12"/>
        <v>0</v>
      </c>
      <c r="G449" s="196"/>
    </row>
    <row r="450" spans="1:7" s="54" customFormat="1" ht="30.75" customHeight="1" x14ac:dyDescent="0.25">
      <c r="A450" s="35" t="s">
        <v>44</v>
      </c>
      <c r="B450" s="56" t="s">
        <v>322</v>
      </c>
      <c r="C450" s="194">
        <v>1</v>
      </c>
      <c r="D450" s="69" t="s">
        <v>24</v>
      </c>
      <c r="E450" s="195"/>
      <c r="F450" s="195">
        <f t="shared" si="12"/>
        <v>0</v>
      </c>
      <c r="G450" s="195"/>
    </row>
    <row r="451" spans="1:7" s="58" customFormat="1" ht="15" x14ac:dyDescent="0.25">
      <c r="A451" s="35" t="s">
        <v>46</v>
      </c>
      <c r="B451" s="57" t="s">
        <v>323</v>
      </c>
      <c r="C451" s="194">
        <v>2</v>
      </c>
      <c r="D451" s="161" t="s">
        <v>24</v>
      </c>
      <c r="E451" s="196"/>
      <c r="F451" s="196">
        <f t="shared" si="12"/>
        <v>0</v>
      </c>
      <c r="G451" s="197"/>
    </row>
    <row r="452" spans="1:7" s="58" customFormat="1" ht="15" x14ac:dyDescent="0.25">
      <c r="A452" s="35" t="s">
        <v>105</v>
      </c>
      <c r="B452" s="57" t="s">
        <v>324</v>
      </c>
      <c r="C452" s="194">
        <v>2</v>
      </c>
      <c r="D452" s="161" t="s">
        <v>24</v>
      </c>
      <c r="E452" s="196"/>
      <c r="F452" s="196">
        <f t="shared" si="12"/>
        <v>0</v>
      </c>
      <c r="G452" s="197"/>
    </row>
    <row r="453" spans="1:7" s="54" customFormat="1" ht="15.75" x14ac:dyDescent="0.25">
      <c r="A453" s="35" t="s">
        <v>152</v>
      </c>
      <c r="B453" s="55" t="s">
        <v>325</v>
      </c>
      <c r="C453" s="194">
        <v>2</v>
      </c>
      <c r="D453" s="69" t="s">
        <v>24</v>
      </c>
      <c r="E453" s="195"/>
      <c r="F453" s="196">
        <f t="shared" si="12"/>
        <v>0</v>
      </c>
      <c r="G453" s="195"/>
    </row>
    <row r="454" spans="1:7" s="58" customFormat="1" ht="15" x14ac:dyDescent="0.25">
      <c r="A454" s="35" t="s">
        <v>154</v>
      </c>
      <c r="B454" s="57" t="s">
        <v>326</v>
      </c>
      <c r="C454" s="194">
        <v>3</v>
      </c>
      <c r="D454" s="161" t="s">
        <v>24</v>
      </c>
      <c r="E454" s="196"/>
      <c r="F454" s="196">
        <f t="shared" si="12"/>
        <v>0</v>
      </c>
      <c r="G454" s="197"/>
    </row>
    <row r="455" spans="1:7" s="58" customFormat="1" ht="15" x14ac:dyDescent="0.25">
      <c r="A455" s="35" t="s">
        <v>156</v>
      </c>
      <c r="B455" s="57" t="s">
        <v>327</v>
      </c>
      <c r="C455" s="194">
        <v>3</v>
      </c>
      <c r="D455" s="161" t="s">
        <v>24</v>
      </c>
      <c r="E455" s="196"/>
      <c r="F455" s="196">
        <f t="shared" si="12"/>
        <v>0</v>
      </c>
      <c r="G455" s="197"/>
    </row>
    <row r="456" spans="1:7" s="58" customFormat="1" ht="38.25" x14ac:dyDescent="0.25">
      <c r="A456" s="35" t="s">
        <v>158</v>
      </c>
      <c r="B456" s="59" t="s">
        <v>328</v>
      </c>
      <c r="C456" s="194">
        <v>14</v>
      </c>
      <c r="D456" s="161" t="s">
        <v>24</v>
      </c>
      <c r="E456" s="196"/>
      <c r="F456" s="196">
        <f t="shared" si="12"/>
        <v>0</v>
      </c>
      <c r="G456" s="197"/>
    </row>
    <row r="457" spans="1:7" s="54" customFormat="1" ht="15.75" x14ac:dyDescent="0.25">
      <c r="A457" s="32" t="s">
        <v>160</v>
      </c>
      <c r="B457" s="55" t="s">
        <v>329</v>
      </c>
      <c r="C457" s="194">
        <v>4</v>
      </c>
      <c r="D457" s="69" t="s">
        <v>24</v>
      </c>
      <c r="E457" s="195"/>
      <c r="F457" s="195">
        <f t="shared" si="12"/>
        <v>0</v>
      </c>
      <c r="G457" s="195"/>
    </row>
    <row r="458" spans="1:7" s="54" customFormat="1" ht="15.75" x14ac:dyDescent="0.25">
      <c r="A458" s="32" t="s">
        <v>162</v>
      </c>
      <c r="B458" s="55" t="s">
        <v>330</v>
      </c>
      <c r="C458" s="194">
        <v>3</v>
      </c>
      <c r="D458" s="69" t="s">
        <v>24</v>
      </c>
      <c r="E458" s="195"/>
      <c r="F458" s="195">
        <f t="shared" si="12"/>
        <v>0</v>
      </c>
      <c r="G458" s="195"/>
    </row>
    <row r="459" spans="1:7" s="54" customFormat="1" ht="27.75" customHeight="1" x14ac:dyDescent="0.25">
      <c r="A459" s="32" t="s">
        <v>164</v>
      </c>
      <c r="B459" s="60" t="s">
        <v>331</v>
      </c>
      <c r="C459" s="194">
        <v>1</v>
      </c>
      <c r="D459" s="69" t="s">
        <v>24</v>
      </c>
      <c r="E459" s="198"/>
      <c r="F459" s="195">
        <f t="shared" si="12"/>
        <v>0</v>
      </c>
      <c r="G459" s="195"/>
    </row>
    <row r="460" spans="1:7" s="54" customFormat="1" ht="15.75" x14ac:dyDescent="0.25">
      <c r="A460" s="61"/>
      <c r="B460" s="55" t="s">
        <v>332</v>
      </c>
      <c r="C460" s="194"/>
      <c r="D460" s="69"/>
      <c r="E460" s="195"/>
      <c r="F460" s="195"/>
      <c r="G460" s="195"/>
    </row>
    <row r="461" spans="1:7" s="54" customFormat="1" ht="29.25" customHeight="1" x14ac:dyDescent="0.25">
      <c r="A461" s="35" t="s">
        <v>167</v>
      </c>
      <c r="B461" s="56" t="s">
        <v>333</v>
      </c>
      <c r="C461" s="194">
        <v>30</v>
      </c>
      <c r="D461" s="69" t="s">
        <v>334</v>
      </c>
      <c r="E461" s="198"/>
      <c r="F461" s="195">
        <f>C461*E461</f>
        <v>0</v>
      </c>
      <c r="G461" s="195"/>
    </row>
    <row r="462" spans="1:7" s="54" customFormat="1" ht="15.75" x14ac:dyDescent="0.25">
      <c r="A462" s="61"/>
      <c r="B462" s="62" t="s">
        <v>335</v>
      </c>
      <c r="C462" s="194"/>
      <c r="D462" s="69"/>
      <c r="E462" s="195"/>
      <c r="F462" s="195"/>
      <c r="G462" s="195"/>
    </row>
    <row r="463" spans="1:7" s="54" customFormat="1" ht="15.75" x14ac:dyDescent="0.25">
      <c r="A463" s="61"/>
      <c r="B463" s="62" t="s">
        <v>336</v>
      </c>
      <c r="C463" s="194"/>
      <c r="D463" s="69"/>
      <c r="E463" s="195"/>
      <c r="F463" s="195"/>
      <c r="G463" s="195"/>
    </row>
    <row r="464" spans="1:7" s="54" customFormat="1" ht="15.75" x14ac:dyDescent="0.25">
      <c r="A464" s="61"/>
      <c r="B464" s="62" t="s">
        <v>337</v>
      </c>
      <c r="C464" s="194"/>
      <c r="D464" s="69"/>
      <c r="E464" s="195"/>
      <c r="F464" s="195"/>
      <c r="G464" s="195"/>
    </row>
    <row r="465" spans="1:7" s="54" customFormat="1" ht="15.75" x14ac:dyDescent="0.25">
      <c r="A465" s="61"/>
      <c r="B465" s="62" t="s">
        <v>338</v>
      </c>
      <c r="C465" s="194"/>
      <c r="D465" s="69"/>
      <c r="E465" s="195"/>
      <c r="F465" s="195"/>
      <c r="G465" s="195"/>
    </row>
    <row r="466" spans="1:7" s="54" customFormat="1" ht="15.75" x14ac:dyDescent="0.25">
      <c r="A466" s="35" t="s">
        <v>66</v>
      </c>
      <c r="B466" s="55" t="s">
        <v>339</v>
      </c>
      <c r="C466" s="194">
        <v>1</v>
      </c>
      <c r="D466" s="69" t="s">
        <v>24</v>
      </c>
      <c r="E466" s="195"/>
      <c r="F466" s="195">
        <f>C466*E466</f>
        <v>0</v>
      </c>
      <c r="G466" s="195"/>
    </row>
    <row r="467" spans="1:7" s="64" customFormat="1" ht="15" x14ac:dyDescent="0.25">
      <c r="A467" s="63" t="s">
        <v>68</v>
      </c>
      <c r="B467" s="57" t="s">
        <v>340</v>
      </c>
      <c r="C467" s="194">
        <v>1</v>
      </c>
      <c r="D467" s="161" t="s">
        <v>24</v>
      </c>
      <c r="E467" s="196"/>
      <c r="F467" s="195">
        <f>C467*E467</f>
        <v>0</v>
      </c>
      <c r="G467" s="194"/>
    </row>
    <row r="468" spans="1:7" s="64" customFormat="1" ht="15" x14ac:dyDescent="0.25">
      <c r="A468" s="63" t="s">
        <v>70</v>
      </c>
      <c r="B468" s="57" t="s">
        <v>341</v>
      </c>
      <c r="C468" s="194">
        <v>1</v>
      </c>
      <c r="D468" s="161" t="s">
        <v>24</v>
      </c>
      <c r="E468" s="196"/>
      <c r="F468" s="195">
        <f>C468*E468</f>
        <v>0</v>
      </c>
      <c r="G468" s="199">
        <f>SUM(F445:F468)</f>
        <v>0</v>
      </c>
    </row>
    <row r="469" spans="1:7" s="54" customFormat="1" ht="15.75" x14ac:dyDescent="0.25">
      <c r="A469" s="35"/>
      <c r="B469" s="66"/>
      <c r="C469" s="192"/>
      <c r="D469" s="68"/>
      <c r="E469" s="193"/>
      <c r="F469" s="193"/>
      <c r="G469" s="193"/>
    </row>
    <row r="470" spans="1:7" s="54" customFormat="1" ht="15.75" x14ac:dyDescent="0.25">
      <c r="A470" s="67"/>
      <c r="B470" s="116" t="s">
        <v>342</v>
      </c>
      <c r="C470" s="116"/>
      <c r="D470" s="116"/>
      <c r="E470" s="116"/>
      <c r="F470" s="182" t="s">
        <v>192</v>
      </c>
      <c r="G470" s="200">
        <f>SUM(G468)</f>
        <v>0</v>
      </c>
    </row>
    <row r="471" spans="1:7" s="54" customFormat="1" ht="15.75" x14ac:dyDescent="0.25">
      <c r="A471" s="52"/>
      <c r="B471" s="53" t="s">
        <v>343</v>
      </c>
      <c r="C471" s="192"/>
      <c r="D471" s="68"/>
      <c r="E471" s="193"/>
      <c r="F471" s="193"/>
      <c r="G471" s="193"/>
    </row>
    <row r="472" spans="1:7" s="54" customFormat="1" ht="15.75" x14ac:dyDescent="0.25">
      <c r="A472" s="35" t="s">
        <v>17</v>
      </c>
      <c r="B472" s="55" t="s">
        <v>317</v>
      </c>
      <c r="C472" s="194">
        <v>63</v>
      </c>
      <c r="D472" s="69" t="s">
        <v>24</v>
      </c>
      <c r="E472" s="195"/>
      <c r="F472" s="195">
        <f t="shared" ref="F472:F483" si="13">C472*E472</f>
        <v>0</v>
      </c>
      <c r="G472" s="195"/>
    </row>
    <row r="473" spans="1:7" s="54" customFormat="1" ht="15.75" x14ac:dyDescent="0.25">
      <c r="A473" s="35" t="s">
        <v>19</v>
      </c>
      <c r="B473" s="55" t="s">
        <v>318</v>
      </c>
      <c r="C473" s="194">
        <v>27</v>
      </c>
      <c r="D473" s="69" t="s">
        <v>24</v>
      </c>
      <c r="E473" s="195"/>
      <c r="F473" s="195">
        <f t="shared" si="13"/>
        <v>0</v>
      </c>
      <c r="G473" s="195"/>
    </row>
    <row r="474" spans="1:7" s="54" customFormat="1" ht="15.75" x14ac:dyDescent="0.25">
      <c r="A474" s="35" t="s">
        <v>22</v>
      </c>
      <c r="B474" s="55" t="s">
        <v>319</v>
      </c>
      <c r="C474" s="194">
        <v>1</v>
      </c>
      <c r="D474" s="69" t="s">
        <v>24</v>
      </c>
      <c r="E474" s="195"/>
      <c r="F474" s="195">
        <f t="shared" si="13"/>
        <v>0</v>
      </c>
      <c r="G474" s="195"/>
    </row>
    <row r="475" spans="1:7" s="54" customFormat="1" ht="15.75" x14ac:dyDescent="0.25">
      <c r="A475" s="35" t="s">
        <v>25</v>
      </c>
      <c r="B475" s="55" t="s">
        <v>344</v>
      </c>
      <c r="C475" s="194">
        <v>27</v>
      </c>
      <c r="D475" s="69" t="s">
        <v>24</v>
      </c>
      <c r="E475" s="195"/>
      <c r="F475" s="195">
        <f t="shared" si="13"/>
        <v>0</v>
      </c>
      <c r="G475" s="195"/>
    </row>
    <row r="476" spans="1:7" s="58" customFormat="1" ht="27.75" customHeight="1" x14ac:dyDescent="0.25">
      <c r="A476" s="35" t="s">
        <v>42</v>
      </c>
      <c r="B476" s="57" t="s">
        <v>345</v>
      </c>
      <c r="C476" s="194">
        <v>11</v>
      </c>
      <c r="D476" s="161" t="s">
        <v>24</v>
      </c>
      <c r="E476" s="196"/>
      <c r="F476" s="196">
        <f t="shared" si="13"/>
        <v>0</v>
      </c>
      <c r="G476" s="196"/>
    </row>
    <row r="477" spans="1:7" s="54" customFormat="1" ht="25.5" x14ac:dyDescent="0.25">
      <c r="A477" s="35" t="s">
        <v>44</v>
      </c>
      <c r="B477" s="56" t="s">
        <v>346</v>
      </c>
      <c r="C477" s="194">
        <v>4</v>
      </c>
      <c r="D477" s="69" t="s">
        <v>24</v>
      </c>
      <c r="E477" s="195"/>
      <c r="F477" s="195">
        <f t="shared" si="13"/>
        <v>0</v>
      </c>
      <c r="G477" s="195"/>
    </row>
    <row r="478" spans="1:7" s="58" customFormat="1" ht="15" x14ac:dyDescent="0.25">
      <c r="A478" s="35" t="s">
        <v>46</v>
      </c>
      <c r="B478" s="57" t="s">
        <v>323</v>
      </c>
      <c r="C478" s="194">
        <v>9</v>
      </c>
      <c r="D478" s="161" t="s">
        <v>24</v>
      </c>
      <c r="E478" s="196"/>
      <c r="F478" s="196">
        <f t="shared" si="13"/>
        <v>0</v>
      </c>
      <c r="G478" s="197"/>
    </row>
    <row r="479" spans="1:7" s="58" customFormat="1" ht="15" x14ac:dyDescent="0.25">
      <c r="A479" s="35" t="s">
        <v>105</v>
      </c>
      <c r="B479" s="57" t="s">
        <v>324</v>
      </c>
      <c r="C479" s="194">
        <v>9</v>
      </c>
      <c r="D479" s="161" t="s">
        <v>24</v>
      </c>
      <c r="E479" s="196"/>
      <c r="F479" s="196">
        <f t="shared" si="13"/>
        <v>0</v>
      </c>
      <c r="G479" s="197"/>
    </row>
    <row r="480" spans="1:7" s="54" customFormat="1" ht="15.75" x14ac:dyDescent="0.25">
      <c r="A480" s="35" t="s">
        <v>152</v>
      </c>
      <c r="B480" s="55" t="s">
        <v>325</v>
      </c>
      <c r="C480" s="194">
        <v>2</v>
      </c>
      <c r="D480" s="69" t="s">
        <v>24</v>
      </c>
      <c r="E480" s="195"/>
      <c r="F480" s="196">
        <f t="shared" si="13"/>
        <v>0</v>
      </c>
      <c r="G480" s="195"/>
    </row>
    <row r="481" spans="1:7" s="58" customFormat="1" ht="39" customHeight="1" x14ac:dyDescent="0.25">
      <c r="A481" s="35" t="s">
        <v>154</v>
      </c>
      <c r="B481" s="59" t="s">
        <v>347</v>
      </c>
      <c r="C481" s="194">
        <v>50</v>
      </c>
      <c r="D481" s="161" t="s">
        <v>24</v>
      </c>
      <c r="E481" s="196"/>
      <c r="F481" s="196">
        <f t="shared" si="13"/>
        <v>0</v>
      </c>
      <c r="G481" s="197"/>
    </row>
    <row r="482" spans="1:7" s="54" customFormat="1" ht="15.75" x14ac:dyDescent="0.25">
      <c r="A482" s="35" t="s">
        <v>156</v>
      </c>
      <c r="B482" s="55" t="s">
        <v>329</v>
      </c>
      <c r="C482" s="194">
        <v>4</v>
      </c>
      <c r="D482" s="69" t="s">
        <v>24</v>
      </c>
      <c r="E482" s="195"/>
      <c r="F482" s="195">
        <f t="shared" si="13"/>
        <v>0</v>
      </c>
      <c r="G482" s="195"/>
    </row>
    <row r="483" spans="1:7" s="54" customFormat="1" ht="26.25" x14ac:dyDescent="0.25">
      <c r="A483" s="35" t="s">
        <v>158</v>
      </c>
      <c r="B483" s="60" t="s">
        <v>348</v>
      </c>
      <c r="C483" s="194">
        <v>1</v>
      </c>
      <c r="D483" s="69" t="s">
        <v>24</v>
      </c>
      <c r="E483" s="198"/>
      <c r="F483" s="195">
        <f t="shared" si="13"/>
        <v>0</v>
      </c>
      <c r="G483" s="195"/>
    </row>
    <row r="484" spans="1:7" s="54" customFormat="1" ht="15.75" x14ac:dyDescent="0.25">
      <c r="A484" s="69"/>
      <c r="B484" s="55" t="s">
        <v>349</v>
      </c>
      <c r="C484" s="194"/>
      <c r="D484" s="69"/>
      <c r="E484" s="195"/>
      <c r="F484" s="195"/>
      <c r="G484" s="195"/>
    </row>
    <row r="485" spans="1:7" s="54" customFormat="1" ht="26.25" x14ac:dyDescent="0.25">
      <c r="A485" s="69" t="s">
        <v>58</v>
      </c>
      <c r="B485" s="60" t="s">
        <v>350</v>
      </c>
      <c r="C485" s="194">
        <v>60</v>
      </c>
      <c r="D485" s="69" t="s">
        <v>334</v>
      </c>
      <c r="E485" s="198"/>
      <c r="F485" s="195">
        <f>C485*E485</f>
        <v>0</v>
      </c>
      <c r="G485" s="195"/>
    </row>
    <row r="486" spans="1:7" s="54" customFormat="1" ht="15.75" x14ac:dyDescent="0.25">
      <c r="A486" s="69"/>
      <c r="B486" s="62" t="s">
        <v>335</v>
      </c>
      <c r="C486" s="194"/>
      <c r="D486" s="69"/>
      <c r="E486" s="195"/>
      <c r="F486" s="195"/>
      <c r="G486" s="195"/>
    </row>
    <row r="487" spans="1:7" s="54" customFormat="1" ht="15.75" x14ac:dyDescent="0.25">
      <c r="A487" s="69"/>
      <c r="B487" s="62" t="s">
        <v>336</v>
      </c>
      <c r="C487" s="194"/>
      <c r="D487" s="69"/>
      <c r="E487" s="195"/>
      <c r="F487" s="195"/>
      <c r="G487" s="195"/>
    </row>
    <row r="488" spans="1:7" s="54" customFormat="1" ht="15.75" x14ac:dyDescent="0.25">
      <c r="A488" s="69"/>
      <c r="B488" s="62" t="s">
        <v>337</v>
      </c>
      <c r="C488" s="194"/>
      <c r="D488" s="69"/>
      <c r="E488" s="195"/>
      <c r="F488" s="195"/>
      <c r="G488" s="195"/>
    </row>
    <row r="489" spans="1:7" s="54" customFormat="1" ht="15.75" x14ac:dyDescent="0.25">
      <c r="A489" s="69"/>
      <c r="B489" s="62" t="s">
        <v>338</v>
      </c>
      <c r="C489" s="194"/>
      <c r="D489" s="69"/>
      <c r="E489" s="195"/>
      <c r="F489" s="195"/>
      <c r="G489" s="195"/>
    </row>
    <row r="490" spans="1:7" s="54" customFormat="1" ht="26.25" x14ac:dyDescent="0.25">
      <c r="A490" s="69" t="s">
        <v>60</v>
      </c>
      <c r="B490" s="60" t="s">
        <v>351</v>
      </c>
      <c r="C490" s="194">
        <v>1</v>
      </c>
      <c r="D490" s="69" t="s">
        <v>24</v>
      </c>
      <c r="E490" s="198"/>
      <c r="F490" s="195">
        <f>C490*E490</f>
        <v>0</v>
      </c>
      <c r="G490" s="195"/>
    </row>
    <row r="491" spans="1:7" s="54" customFormat="1" ht="15.75" x14ac:dyDescent="0.25">
      <c r="A491" s="69"/>
      <c r="B491" s="55" t="s">
        <v>352</v>
      </c>
      <c r="C491" s="194"/>
      <c r="D491" s="69"/>
      <c r="E491" s="195"/>
      <c r="F491" s="195"/>
      <c r="G491" s="195"/>
    </row>
    <row r="492" spans="1:7" s="54" customFormat="1" ht="15.75" x14ac:dyDescent="0.25">
      <c r="A492" s="69"/>
      <c r="B492" s="55" t="s">
        <v>353</v>
      </c>
      <c r="C492" s="194"/>
      <c r="D492" s="69"/>
      <c r="E492" s="195"/>
      <c r="F492" s="195"/>
      <c r="G492" s="195"/>
    </row>
    <row r="493" spans="1:7" s="54" customFormat="1" ht="26.25" x14ac:dyDescent="0.25">
      <c r="A493" s="69" t="s">
        <v>62</v>
      </c>
      <c r="B493" s="60" t="s">
        <v>354</v>
      </c>
      <c r="C493" s="194">
        <v>50</v>
      </c>
      <c r="D493" s="69" t="s">
        <v>334</v>
      </c>
      <c r="E493" s="201"/>
      <c r="F493" s="195">
        <f>C493*E493</f>
        <v>0</v>
      </c>
      <c r="G493" s="195"/>
    </row>
    <row r="494" spans="1:7" s="54" customFormat="1" ht="15.75" x14ac:dyDescent="0.25">
      <c r="A494" s="69"/>
      <c r="B494" s="62" t="s">
        <v>355</v>
      </c>
      <c r="C494" s="194"/>
      <c r="D494" s="69"/>
      <c r="E494" s="195"/>
      <c r="F494" s="195"/>
      <c r="G494" s="195"/>
    </row>
    <row r="495" spans="1:7" s="54" customFormat="1" ht="15.75" x14ac:dyDescent="0.25">
      <c r="A495" s="69"/>
      <c r="B495" s="62" t="s">
        <v>356</v>
      </c>
      <c r="C495" s="194"/>
      <c r="D495" s="69"/>
      <c r="E495" s="195"/>
      <c r="F495" s="195"/>
      <c r="G495" s="195"/>
    </row>
    <row r="496" spans="1:7" s="54" customFormat="1" ht="15.75" x14ac:dyDescent="0.25">
      <c r="A496" s="69"/>
      <c r="B496" s="62" t="s">
        <v>357</v>
      </c>
      <c r="C496" s="194"/>
      <c r="D496" s="69"/>
      <c r="E496" s="195"/>
      <c r="F496" s="195"/>
      <c r="G496" s="195"/>
    </row>
    <row r="497" spans="1:7" s="54" customFormat="1" ht="15.75" x14ac:dyDescent="0.25">
      <c r="A497" s="69"/>
      <c r="B497" s="62" t="s">
        <v>358</v>
      </c>
      <c r="C497" s="194"/>
      <c r="D497" s="69"/>
      <c r="E497" s="195"/>
      <c r="F497" s="195"/>
      <c r="G497" s="195"/>
    </row>
    <row r="498" spans="1:7" s="54" customFormat="1" ht="15.75" x14ac:dyDescent="0.25">
      <c r="A498" s="69" t="s">
        <v>64</v>
      </c>
      <c r="B498" s="55" t="s">
        <v>339</v>
      </c>
      <c r="C498" s="194">
        <v>1</v>
      </c>
      <c r="D498" s="69" t="s">
        <v>24</v>
      </c>
      <c r="E498" s="195"/>
      <c r="F498" s="195">
        <f t="shared" ref="F498:F500" si="14">C498*E498</f>
        <v>0</v>
      </c>
      <c r="G498" s="195"/>
    </row>
    <row r="499" spans="1:7" s="64" customFormat="1" ht="15" x14ac:dyDescent="0.25">
      <c r="A499" s="2" t="s">
        <v>66</v>
      </c>
      <c r="B499" s="57" t="s">
        <v>340</v>
      </c>
      <c r="C499" s="194">
        <v>1</v>
      </c>
      <c r="D499" s="161" t="s">
        <v>24</v>
      </c>
      <c r="E499" s="196"/>
      <c r="F499" s="195">
        <f t="shared" si="14"/>
        <v>0</v>
      </c>
      <c r="G499" s="194"/>
    </row>
    <row r="500" spans="1:7" s="64" customFormat="1" ht="15" x14ac:dyDescent="0.25">
      <c r="A500" s="69" t="s">
        <v>68</v>
      </c>
      <c r="B500" s="57" t="s">
        <v>341</v>
      </c>
      <c r="C500" s="194">
        <v>1</v>
      </c>
      <c r="D500" s="161" t="s">
        <v>24</v>
      </c>
      <c r="E500" s="196"/>
      <c r="F500" s="195">
        <f t="shared" si="14"/>
        <v>0</v>
      </c>
      <c r="G500" s="199">
        <f>SUM(F472:F500)</f>
        <v>0</v>
      </c>
    </row>
    <row r="501" spans="1:7" s="54" customFormat="1" ht="15.75" x14ac:dyDescent="0.25">
      <c r="A501" s="68"/>
      <c r="B501" s="66"/>
      <c r="C501" s="192"/>
      <c r="D501" s="68"/>
      <c r="E501" s="193"/>
      <c r="F501" s="193"/>
      <c r="G501" s="193"/>
    </row>
    <row r="502" spans="1:7" s="61" customFormat="1" ht="14.25" x14ac:dyDescent="0.2">
      <c r="A502" s="69"/>
      <c r="B502" s="116" t="s">
        <v>359</v>
      </c>
      <c r="C502" s="116"/>
      <c r="D502" s="116"/>
      <c r="E502" s="116"/>
      <c r="F502" s="182" t="s">
        <v>192</v>
      </c>
      <c r="G502" s="200">
        <f>SUM(G500)</f>
        <v>0</v>
      </c>
    </row>
    <row r="503" spans="1:7" s="54" customFormat="1" ht="15.75" x14ac:dyDescent="0.25">
      <c r="A503" s="52"/>
      <c r="B503" s="53" t="s">
        <v>360</v>
      </c>
      <c r="C503" s="192"/>
      <c r="D503" s="68"/>
      <c r="E503" s="193"/>
      <c r="F503" s="193"/>
      <c r="G503" s="193"/>
    </row>
    <row r="504" spans="1:7" s="54" customFormat="1" ht="15.75" x14ac:dyDescent="0.25">
      <c r="A504" s="35" t="s">
        <v>17</v>
      </c>
      <c r="B504" s="55" t="s">
        <v>317</v>
      </c>
      <c r="C504" s="194">
        <v>69</v>
      </c>
      <c r="D504" s="69" t="s">
        <v>24</v>
      </c>
      <c r="E504" s="195"/>
      <c r="F504" s="195">
        <f t="shared" ref="F504:F514" si="15">C504*E504</f>
        <v>0</v>
      </c>
      <c r="G504" s="195"/>
    </row>
    <row r="505" spans="1:7" s="54" customFormat="1" ht="15.75" x14ac:dyDescent="0.25">
      <c r="A505" s="35" t="s">
        <v>19</v>
      </c>
      <c r="B505" s="55" t="s">
        <v>318</v>
      </c>
      <c r="C505" s="194">
        <v>31</v>
      </c>
      <c r="D505" s="69" t="s">
        <v>24</v>
      </c>
      <c r="E505" s="195"/>
      <c r="F505" s="195">
        <f t="shared" si="15"/>
        <v>0</v>
      </c>
      <c r="G505" s="195"/>
    </row>
    <row r="506" spans="1:7" s="54" customFormat="1" ht="26.25" x14ac:dyDescent="0.25">
      <c r="A506" s="35" t="s">
        <v>22</v>
      </c>
      <c r="B506" s="60" t="s">
        <v>361</v>
      </c>
      <c r="C506" s="194">
        <v>51</v>
      </c>
      <c r="D506" s="69" t="s">
        <v>24</v>
      </c>
      <c r="E506" s="195"/>
      <c r="F506" s="195">
        <f t="shared" si="15"/>
        <v>0</v>
      </c>
      <c r="G506" s="195"/>
    </row>
    <row r="507" spans="1:7" s="58" customFormat="1" ht="29.25" customHeight="1" x14ac:dyDescent="0.25">
      <c r="A507" s="35" t="s">
        <v>25</v>
      </c>
      <c r="B507" s="57" t="s">
        <v>345</v>
      </c>
      <c r="C507" s="194">
        <v>26</v>
      </c>
      <c r="D507" s="161" t="s">
        <v>24</v>
      </c>
      <c r="E507" s="196"/>
      <c r="F507" s="196">
        <f t="shared" si="15"/>
        <v>0</v>
      </c>
      <c r="G507" s="196"/>
    </row>
    <row r="508" spans="1:7" s="54" customFormat="1" ht="28.5" customHeight="1" x14ac:dyDescent="0.25">
      <c r="A508" s="35" t="s">
        <v>42</v>
      </c>
      <c r="B508" s="60" t="s">
        <v>346</v>
      </c>
      <c r="C508" s="194">
        <v>7</v>
      </c>
      <c r="D508" s="69" t="s">
        <v>24</v>
      </c>
      <c r="E508" s="195"/>
      <c r="F508" s="195">
        <f t="shared" si="15"/>
        <v>0</v>
      </c>
      <c r="G508" s="195"/>
    </row>
    <row r="509" spans="1:7" s="58" customFormat="1" ht="15" x14ac:dyDescent="0.25">
      <c r="A509" s="35" t="s">
        <v>44</v>
      </c>
      <c r="B509" s="57" t="s">
        <v>323</v>
      </c>
      <c r="C509" s="194">
        <v>26</v>
      </c>
      <c r="D509" s="161" t="s">
        <v>24</v>
      </c>
      <c r="E509" s="196"/>
      <c r="F509" s="196">
        <f t="shared" si="15"/>
        <v>0</v>
      </c>
      <c r="G509" s="197"/>
    </row>
    <row r="510" spans="1:7" s="58" customFormat="1" ht="15" x14ac:dyDescent="0.25">
      <c r="A510" s="35" t="s">
        <v>46</v>
      </c>
      <c r="B510" s="57" t="s">
        <v>324</v>
      </c>
      <c r="C510" s="194">
        <v>26</v>
      </c>
      <c r="D510" s="161" t="s">
        <v>24</v>
      </c>
      <c r="E510" s="196"/>
      <c r="F510" s="196">
        <f t="shared" si="15"/>
        <v>0</v>
      </c>
      <c r="G510" s="197"/>
    </row>
    <row r="511" spans="1:7" s="54" customFormat="1" ht="15.75" x14ac:dyDescent="0.25">
      <c r="A511" s="35" t="s">
        <v>105</v>
      </c>
      <c r="B511" s="55" t="s">
        <v>325</v>
      </c>
      <c r="C511" s="194">
        <v>2</v>
      </c>
      <c r="D511" s="69" t="s">
        <v>24</v>
      </c>
      <c r="E511" s="195"/>
      <c r="F511" s="196">
        <f t="shared" si="15"/>
        <v>0</v>
      </c>
      <c r="G511" s="195"/>
    </row>
    <row r="512" spans="1:7" s="58" customFormat="1" ht="38.25" customHeight="1" x14ac:dyDescent="0.25">
      <c r="A512" s="35" t="s">
        <v>152</v>
      </c>
      <c r="B512" s="70" t="s">
        <v>347</v>
      </c>
      <c r="C512" s="194">
        <v>56</v>
      </c>
      <c r="D512" s="161" t="s">
        <v>24</v>
      </c>
      <c r="E512" s="196"/>
      <c r="F512" s="196">
        <f t="shared" si="15"/>
        <v>0</v>
      </c>
      <c r="G512" s="197"/>
    </row>
    <row r="513" spans="1:7" s="54" customFormat="1" ht="15.75" x14ac:dyDescent="0.25">
      <c r="A513" s="35" t="s">
        <v>154</v>
      </c>
      <c r="B513" s="55" t="s">
        <v>329</v>
      </c>
      <c r="C513" s="194">
        <v>4</v>
      </c>
      <c r="D513" s="69" t="s">
        <v>24</v>
      </c>
      <c r="E513" s="195"/>
      <c r="F513" s="195">
        <f t="shared" si="15"/>
        <v>0</v>
      </c>
      <c r="G513" s="195"/>
    </row>
    <row r="514" spans="1:7" s="54" customFormat="1" ht="26.25" x14ac:dyDescent="0.25">
      <c r="A514" s="35" t="s">
        <v>156</v>
      </c>
      <c r="B514" s="60" t="s">
        <v>362</v>
      </c>
      <c r="C514" s="194">
        <v>1</v>
      </c>
      <c r="D514" s="69" t="s">
        <v>24</v>
      </c>
      <c r="E514" s="198"/>
      <c r="F514" s="195">
        <f t="shared" si="15"/>
        <v>0</v>
      </c>
      <c r="G514" s="195"/>
    </row>
    <row r="515" spans="1:7" s="54" customFormat="1" ht="15.75" x14ac:dyDescent="0.25">
      <c r="A515" s="61"/>
      <c r="B515" s="55" t="s">
        <v>363</v>
      </c>
      <c r="C515" s="194"/>
      <c r="D515" s="69"/>
      <c r="E515" s="195"/>
      <c r="F515" s="195"/>
      <c r="G515" s="195"/>
    </row>
    <row r="516" spans="1:7" s="54" customFormat="1" ht="26.25" x14ac:dyDescent="0.25">
      <c r="A516" s="35" t="s">
        <v>158</v>
      </c>
      <c r="B516" s="60" t="s">
        <v>364</v>
      </c>
      <c r="C516" s="194">
        <v>90</v>
      </c>
      <c r="D516" s="69" t="s">
        <v>334</v>
      </c>
      <c r="E516" s="198"/>
      <c r="F516" s="195">
        <f>C516*E516</f>
        <v>0</v>
      </c>
      <c r="G516" s="195"/>
    </row>
    <row r="517" spans="1:7" s="54" customFormat="1" ht="15.75" x14ac:dyDescent="0.25">
      <c r="A517" s="69"/>
      <c r="B517" s="62" t="s">
        <v>365</v>
      </c>
      <c r="C517" s="194"/>
      <c r="D517" s="69"/>
      <c r="E517" s="195"/>
      <c r="F517" s="195"/>
      <c r="G517" s="195"/>
    </row>
    <row r="518" spans="1:7" s="54" customFormat="1" ht="15.75" x14ac:dyDescent="0.25">
      <c r="A518" s="69"/>
      <c r="B518" s="62" t="s">
        <v>366</v>
      </c>
      <c r="C518" s="194"/>
      <c r="D518" s="69"/>
      <c r="E518" s="195"/>
      <c r="F518" s="195"/>
      <c r="G518" s="195"/>
    </row>
    <row r="519" spans="1:7" s="54" customFormat="1" ht="15.75" x14ac:dyDescent="0.25">
      <c r="A519" s="69"/>
      <c r="B519" s="62" t="s">
        <v>367</v>
      </c>
      <c r="C519" s="194"/>
      <c r="D519" s="69"/>
      <c r="E519" s="195"/>
      <c r="F519" s="195"/>
      <c r="G519" s="195"/>
    </row>
    <row r="520" spans="1:7" s="54" customFormat="1" ht="15.75" x14ac:dyDescent="0.25">
      <c r="A520" s="69"/>
      <c r="B520" s="62" t="s">
        <v>338</v>
      </c>
      <c r="C520" s="194"/>
      <c r="D520" s="69"/>
      <c r="E520" s="195"/>
      <c r="F520" s="195"/>
      <c r="G520" s="195"/>
    </row>
    <row r="521" spans="1:7" s="54" customFormat="1" ht="26.25" x14ac:dyDescent="0.25">
      <c r="A521" s="69" t="s">
        <v>58</v>
      </c>
      <c r="B521" s="60" t="s">
        <v>362</v>
      </c>
      <c r="C521" s="194">
        <v>1</v>
      </c>
      <c r="D521" s="69" t="s">
        <v>24</v>
      </c>
      <c r="E521" s="198"/>
      <c r="F521" s="195">
        <f>C521*E521</f>
        <v>0</v>
      </c>
      <c r="G521" s="195"/>
    </row>
    <row r="522" spans="1:7" s="54" customFormat="1" ht="15.75" x14ac:dyDescent="0.25">
      <c r="A522" s="69"/>
      <c r="B522" s="55" t="s">
        <v>368</v>
      </c>
      <c r="C522" s="194"/>
      <c r="D522" s="69"/>
      <c r="E522" s="195"/>
      <c r="F522" s="195"/>
      <c r="G522" s="195"/>
    </row>
    <row r="523" spans="1:7" s="54" customFormat="1" ht="15.75" x14ac:dyDescent="0.25">
      <c r="A523" s="69"/>
      <c r="B523" s="55" t="s">
        <v>369</v>
      </c>
      <c r="C523" s="194"/>
      <c r="D523" s="69"/>
      <c r="E523" s="195"/>
      <c r="F523" s="195"/>
      <c r="G523" s="195"/>
    </row>
    <row r="524" spans="1:7" s="54" customFormat="1" ht="26.25" x14ac:dyDescent="0.25">
      <c r="A524" s="69" t="s">
        <v>60</v>
      </c>
      <c r="B524" s="60" t="s">
        <v>354</v>
      </c>
      <c r="C524" s="194">
        <v>80</v>
      </c>
      <c r="D524" s="69" t="s">
        <v>334</v>
      </c>
      <c r="E524" s="198"/>
      <c r="F524" s="195">
        <f>C524*E524</f>
        <v>0</v>
      </c>
      <c r="G524" s="195"/>
    </row>
    <row r="525" spans="1:7" s="54" customFormat="1" ht="15.75" x14ac:dyDescent="0.25">
      <c r="A525" s="69"/>
      <c r="B525" s="62" t="s">
        <v>370</v>
      </c>
      <c r="C525" s="194"/>
      <c r="D525" s="69"/>
      <c r="E525" s="195"/>
      <c r="F525" s="195"/>
      <c r="G525" s="195"/>
    </row>
    <row r="526" spans="1:7" s="54" customFormat="1" ht="15.75" x14ac:dyDescent="0.25">
      <c r="A526" s="69"/>
      <c r="B526" s="62" t="s">
        <v>336</v>
      </c>
      <c r="C526" s="194"/>
      <c r="D526" s="69"/>
      <c r="E526" s="195"/>
      <c r="F526" s="195"/>
      <c r="G526" s="195"/>
    </row>
    <row r="527" spans="1:7" s="54" customFormat="1" ht="15.75" x14ac:dyDescent="0.25">
      <c r="A527" s="69"/>
      <c r="B527" s="62" t="s">
        <v>367</v>
      </c>
      <c r="C527" s="194"/>
      <c r="D527" s="69"/>
      <c r="E527" s="195"/>
      <c r="F527" s="195"/>
      <c r="G527" s="195"/>
    </row>
    <row r="528" spans="1:7" s="54" customFormat="1" ht="15.75" x14ac:dyDescent="0.25">
      <c r="A528" s="69"/>
      <c r="B528" s="62" t="s">
        <v>371</v>
      </c>
      <c r="C528" s="194"/>
      <c r="D528" s="69"/>
      <c r="E528" s="195"/>
      <c r="F528" s="195"/>
      <c r="G528" s="195"/>
    </row>
    <row r="529" spans="1:7" s="54" customFormat="1" ht="15.75" x14ac:dyDescent="0.25">
      <c r="A529" s="69" t="s">
        <v>74</v>
      </c>
      <c r="B529" s="55" t="s">
        <v>339</v>
      </c>
      <c r="C529" s="194">
        <v>1</v>
      </c>
      <c r="D529" s="69" t="s">
        <v>24</v>
      </c>
      <c r="E529" s="195"/>
      <c r="F529" s="195">
        <f t="shared" ref="F529:F531" si="16">C529*E529</f>
        <v>0</v>
      </c>
      <c r="G529" s="195"/>
    </row>
    <row r="530" spans="1:7" s="64" customFormat="1" ht="15" x14ac:dyDescent="0.25">
      <c r="A530" s="2" t="s">
        <v>76</v>
      </c>
      <c r="B530" s="57" t="s">
        <v>340</v>
      </c>
      <c r="C530" s="194">
        <v>1</v>
      </c>
      <c r="D530" s="161" t="s">
        <v>24</v>
      </c>
      <c r="E530" s="196"/>
      <c r="F530" s="196">
        <f t="shared" si="16"/>
        <v>0</v>
      </c>
      <c r="G530" s="194"/>
    </row>
    <row r="531" spans="1:7" s="64" customFormat="1" ht="15" x14ac:dyDescent="0.25">
      <c r="A531" s="69" t="s">
        <v>78</v>
      </c>
      <c r="B531" s="57" t="s">
        <v>341</v>
      </c>
      <c r="C531" s="194">
        <v>1</v>
      </c>
      <c r="D531" s="161" t="s">
        <v>24</v>
      </c>
      <c r="E531" s="196"/>
      <c r="F531" s="196">
        <f t="shared" si="16"/>
        <v>0</v>
      </c>
      <c r="G531" s="199">
        <f>SUM(F504:F531)</f>
        <v>0</v>
      </c>
    </row>
    <row r="532" spans="1:7" s="54" customFormat="1" ht="15.75" x14ac:dyDescent="0.25">
      <c r="A532" s="69"/>
      <c r="B532" s="66"/>
      <c r="C532" s="192"/>
      <c r="D532" s="68"/>
      <c r="E532" s="193"/>
      <c r="F532" s="193"/>
      <c r="G532" s="193"/>
    </row>
    <row r="533" spans="1:7" s="54" customFormat="1" ht="15.75" x14ac:dyDescent="0.25">
      <c r="A533" s="68"/>
      <c r="B533" s="125" t="s">
        <v>372</v>
      </c>
      <c r="C533" s="125"/>
      <c r="D533" s="125"/>
      <c r="E533" s="125"/>
      <c r="F533" s="182" t="s">
        <v>192</v>
      </c>
      <c r="G533" s="200">
        <f>SUM(G531)</f>
        <v>0</v>
      </c>
    </row>
    <row r="534" spans="1:7" customFormat="1" ht="15.75" x14ac:dyDescent="0.25">
      <c r="A534" s="52"/>
      <c r="B534" s="53" t="s">
        <v>373</v>
      </c>
      <c r="C534" s="72"/>
      <c r="D534" s="72"/>
      <c r="E534" s="72"/>
      <c r="F534" s="72"/>
      <c r="G534" s="72"/>
    </row>
    <row r="535" spans="1:7" customFormat="1" ht="90" x14ac:dyDescent="0.25">
      <c r="A535" s="69" t="s">
        <v>132</v>
      </c>
      <c r="B535" s="71" t="s">
        <v>374</v>
      </c>
      <c r="C535" s="194">
        <v>1</v>
      </c>
      <c r="D535" s="161" t="s">
        <v>24</v>
      </c>
      <c r="E535" s="196"/>
      <c r="F535" s="196">
        <f>+C535*E535</f>
        <v>0</v>
      </c>
      <c r="G535" s="199">
        <f>SUM(F535)</f>
        <v>0</v>
      </c>
    </row>
    <row r="536" spans="1:7" customFormat="1" ht="15.75" x14ac:dyDescent="0.25">
      <c r="A536" s="72"/>
      <c r="B536" s="66"/>
      <c r="C536" s="72"/>
      <c r="D536" s="72"/>
      <c r="E536" s="72"/>
      <c r="F536" s="72"/>
      <c r="G536" s="72"/>
    </row>
    <row r="537" spans="1:7" customFormat="1" ht="15" x14ac:dyDescent="0.25">
      <c r="A537" s="72"/>
      <c r="B537" s="116" t="s">
        <v>375</v>
      </c>
      <c r="C537" s="116"/>
      <c r="D537" s="116"/>
      <c r="E537" s="116"/>
      <c r="F537" s="182" t="s">
        <v>192</v>
      </c>
      <c r="G537" s="200">
        <f>SUM(G535)</f>
        <v>0</v>
      </c>
    </row>
    <row r="538" spans="1:7" s="58" customFormat="1" ht="15.75" x14ac:dyDescent="0.25">
      <c r="A538" s="52"/>
      <c r="B538" s="53" t="s">
        <v>376</v>
      </c>
      <c r="C538" s="202"/>
      <c r="D538" s="203"/>
      <c r="E538" s="204"/>
      <c r="F538" s="205"/>
      <c r="G538" s="204"/>
    </row>
    <row r="539" spans="1:7" s="58" customFormat="1" ht="51.75" x14ac:dyDescent="0.25">
      <c r="A539" s="69" t="s">
        <v>132</v>
      </c>
      <c r="B539" s="60" t="s">
        <v>377</v>
      </c>
      <c r="C539" s="201">
        <v>1</v>
      </c>
      <c r="D539" s="69" t="s">
        <v>21</v>
      </c>
      <c r="E539" s="206"/>
      <c r="F539" s="196">
        <f t="shared" ref="F539:F551" si="17">C539*E539</f>
        <v>0</v>
      </c>
      <c r="G539" s="194"/>
    </row>
    <row r="540" spans="1:7" s="58" customFormat="1" ht="15" x14ac:dyDescent="0.25">
      <c r="A540" s="69" t="s">
        <v>134</v>
      </c>
      <c r="B540" s="55" t="s">
        <v>378</v>
      </c>
      <c r="C540" s="201">
        <v>3</v>
      </c>
      <c r="D540" s="69" t="s">
        <v>24</v>
      </c>
      <c r="E540" s="194"/>
      <c r="F540" s="196">
        <f t="shared" si="17"/>
        <v>0</v>
      </c>
      <c r="G540" s="194"/>
    </row>
    <row r="541" spans="1:7" s="58" customFormat="1" ht="15" x14ac:dyDescent="0.25">
      <c r="A541" s="69" t="s">
        <v>136</v>
      </c>
      <c r="B541" s="55" t="s">
        <v>379</v>
      </c>
      <c r="C541" s="201">
        <v>3</v>
      </c>
      <c r="D541" s="69" t="s">
        <v>24</v>
      </c>
      <c r="E541" s="194"/>
      <c r="F541" s="196">
        <f t="shared" si="17"/>
        <v>0</v>
      </c>
      <c r="G541" s="194"/>
    </row>
    <row r="542" spans="1:7" s="58" customFormat="1" ht="15" x14ac:dyDescent="0.25">
      <c r="A542" s="69" t="s">
        <v>138</v>
      </c>
      <c r="B542" s="55" t="s">
        <v>380</v>
      </c>
      <c r="C542" s="201">
        <v>3</v>
      </c>
      <c r="D542" s="69" t="s">
        <v>24</v>
      </c>
      <c r="E542" s="194"/>
      <c r="F542" s="196">
        <f t="shared" si="17"/>
        <v>0</v>
      </c>
      <c r="G542" s="194"/>
    </row>
    <row r="543" spans="1:7" s="58" customFormat="1" ht="15" x14ac:dyDescent="0.25">
      <c r="A543" s="69" t="s">
        <v>34</v>
      </c>
      <c r="B543" s="55" t="s">
        <v>381</v>
      </c>
      <c r="C543" s="194">
        <v>1</v>
      </c>
      <c r="D543" s="69" t="s">
        <v>24</v>
      </c>
      <c r="E543" s="195"/>
      <c r="F543" s="196">
        <f t="shared" si="17"/>
        <v>0</v>
      </c>
      <c r="G543" s="194"/>
    </row>
    <row r="544" spans="1:7" s="58" customFormat="1" ht="15" x14ac:dyDescent="0.25">
      <c r="A544" s="69" t="s">
        <v>382</v>
      </c>
      <c r="B544" s="55" t="s">
        <v>383</v>
      </c>
      <c r="C544" s="194">
        <v>2</v>
      </c>
      <c r="D544" s="69" t="s">
        <v>24</v>
      </c>
      <c r="E544" s="195"/>
      <c r="F544" s="196">
        <f t="shared" si="17"/>
        <v>0</v>
      </c>
      <c r="G544" s="194"/>
    </row>
    <row r="545" spans="1:7" s="58" customFormat="1" ht="15" x14ac:dyDescent="0.25">
      <c r="A545" s="69" t="s">
        <v>384</v>
      </c>
      <c r="B545" s="55" t="s">
        <v>385</v>
      </c>
      <c r="C545" s="194">
        <v>1</v>
      </c>
      <c r="D545" s="69" t="s">
        <v>24</v>
      </c>
      <c r="E545" s="195"/>
      <c r="F545" s="196">
        <f t="shared" si="17"/>
        <v>0</v>
      </c>
      <c r="G545" s="194"/>
    </row>
    <row r="546" spans="1:7" s="58" customFormat="1" ht="15" x14ac:dyDescent="0.25">
      <c r="A546" s="69" t="s">
        <v>48</v>
      </c>
      <c r="B546" s="55" t="s">
        <v>386</v>
      </c>
      <c r="C546" s="194">
        <v>4</v>
      </c>
      <c r="D546" s="69" t="s">
        <v>24</v>
      </c>
      <c r="E546" s="195"/>
      <c r="F546" s="196">
        <f t="shared" si="17"/>
        <v>0</v>
      </c>
      <c r="G546" s="194"/>
    </row>
    <row r="547" spans="1:7" s="58" customFormat="1" ht="25.5" x14ac:dyDescent="0.25">
      <c r="A547" s="69" t="s">
        <v>50</v>
      </c>
      <c r="B547" s="73" t="s">
        <v>387</v>
      </c>
      <c r="C547" s="207">
        <v>330</v>
      </c>
      <c r="D547" s="161" t="s">
        <v>334</v>
      </c>
      <c r="E547" s="196"/>
      <c r="F547" s="196">
        <f t="shared" si="17"/>
        <v>0</v>
      </c>
      <c r="G547" s="194"/>
    </row>
    <row r="548" spans="1:7" s="58" customFormat="1" ht="15" x14ac:dyDescent="0.25">
      <c r="A548" s="69" t="s">
        <v>52</v>
      </c>
      <c r="B548" s="57" t="s">
        <v>388</v>
      </c>
      <c r="C548" s="207">
        <v>3</v>
      </c>
      <c r="D548" s="161" t="s">
        <v>24</v>
      </c>
      <c r="E548" s="196"/>
      <c r="F548" s="196">
        <f t="shared" si="17"/>
        <v>0</v>
      </c>
      <c r="G548" s="194"/>
    </row>
    <row r="549" spans="1:7" s="58" customFormat="1" ht="15" x14ac:dyDescent="0.25">
      <c r="A549" s="2" t="s">
        <v>54</v>
      </c>
      <c r="B549" s="57" t="s">
        <v>389</v>
      </c>
      <c r="C549" s="207">
        <v>3</v>
      </c>
      <c r="D549" s="161" t="s">
        <v>24</v>
      </c>
      <c r="E549" s="196"/>
      <c r="F549" s="196">
        <f t="shared" si="17"/>
        <v>0</v>
      </c>
      <c r="G549" s="194"/>
    </row>
    <row r="550" spans="1:7" s="58" customFormat="1" ht="26.25" x14ac:dyDescent="0.25">
      <c r="A550" s="69" t="s">
        <v>56</v>
      </c>
      <c r="B550" s="60" t="s">
        <v>390</v>
      </c>
      <c r="C550" s="201">
        <v>1</v>
      </c>
      <c r="D550" s="69" t="s">
        <v>24</v>
      </c>
      <c r="E550" s="194"/>
      <c r="F550" s="196">
        <f t="shared" si="17"/>
        <v>0</v>
      </c>
      <c r="G550" s="194"/>
    </row>
    <row r="551" spans="1:7" s="54" customFormat="1" ht="39" x14ac:dyDescent="0.25">
      <c r="A551" s="69" t="s">
        <v>58</v>
      </c>
      <c r="B551" s="60" t="s">
        <v>391</v>
      </c>
      <c r="C551" s="201">
        <v>1</v>
      </c>
      <c r="D551" s="69" t="s">
        <v>24</v>
      </c>
      <c r="E551" s="194"/>
      <c r="F551" s="196">
        <f t="shared" si="17"/>
        <v>0</v>
      </c>
      <c r="G551" s="194"/>
    </row>
    <row r="552" spans="1:7" s="54" customFormat="1" ht="15.75" x14ac:dyDescent="0.25">
      <c r="A552" s="69"/>
      <c r="B552" s="55" t="s">
        <v>392</v>
      </c>
      <c r="C552" s="201"/>
      <c r="D552" s="69"/>
      <c r="E552" s="194"/>
      <c r="F552" s="196"/>
      <c r="G552" s="194"/>
    </row>
    <row r="553" spans="1:7" s="54" customFormat="1" ht="15.75" x14ac:dyDescent="0.25">
      <c r="A553" s="69"/>
      <c r="B553" s="55" t="s">
        <v>393</v>
      </c>
      <c r="C553" s="201"/>
      <c r="D553" s="69"/>
      <c r="E553" s="194"/>
      <c r="F553" s="196"/>
      <c r="G553" s="194"/>
    </row>
    <row r="554" spans="1:7" s="54" customFormat="1" ht="15.75" x14ac:dyDescent="0.25">
      <c r="A554" s="69"/>
      <c r="B554" s="55" t="s">
        <v>394</v>
      </c>
      <c r="C554" s="201"/>
      <c r="D554" s="69"/>
      <c r="E554" s="194"/>
      <c r="F554" s="196"/>
      <c r="G554" s="194"/>
    </row>
    <row r="555" spans="1:7" s="54" customFormat="1" ht="15.75" x14ac:dyDescent="0.25">
      <c r="A555" s="69"/>
      <c r="B555" s="55" t="s">
        <v>395</v>
      </c>
      <c r="C555" s="201"/>
      <c r="D555" s="69"/>
      <c r="E555" s="194"/>
      <c r="F555" s="196"/>
      <c r="G555" s="194"/>
    </row>
    <row r="556" spans="1:7" s="54" customFormat="1" ht="15.75" x14ac:dyDescent="0.25">
      <c r="A556" s="69"/>
      <c r="B556" s="55" t="s">
        <v>396</v>
      </c>
      <c r="C556" s="201"/>
      <c r="D556" s="69"/>
      <c r="E556" s="194"/>
      <c r="F556" s="196"/>
      <c r="G556" s="194"/>
    </row>
    <row r="557" spans="1:7" s="54" customFormat="1" ht="15.75" x14ac:dyDescent="0.25">
      <c r="A557" s="69"/>
      <c r="B557" s="55" t="s">
        <v>397</v>
      </c>
      <c r="C557" s="201"/>
      <c r="D557" s="69"/>
      <c r="E557" s="194"/>
      <c r="F557" s="196"/>
      <c r="G557" s="194"/>
    </row>
    <row r="558" spans="1:7" s="58" customFormat="1" ht="26.25" x14ac:dyDescent="0.25">
      <c r="A558" s="69" t="s">
        <v>60</v>
      </c>
      <c r="B558" s="60" t="s">
        <v>398</v>
      </c>
      <c r="C558" s="208">
        <v>130</v>
      </c>
      <c r="D558" s="69" t="s">
        <v>334</v>
      </c>
      <c r="E558" s="194"/>
      <c r="F558" s="196">
        <f>C558*E558</f>
        <v>0</v>
      </c>
      <c r="G558" s="194"/>
    </row>
    <row r="559" spans="1:7" s="58" customFormat="1" ht="15" x14ac:dyDescent="0.25">
      <c r="A559" s="69"/>
      <c r="B559" s="55" t="s">
        <v>399</v>
      </c>
      <c r="C559" s="201"/>
      <c r="D559" s="69"/>
      <c r="E559" s="194"/>
      <c r="F559" s="196"/>
      <c r="G559" s="194"/>
    </row>
    <row r="560" spans="1:7" s="58" customFormat="1" ht="15" x14ac:dyDescent="0.25">
      <c r="A560" s="69"/>
      <c r="B560" s="55" t="s">
        <v>400</v>
      </c>
      <c r="C560" s="201"/>
      <c r="D560" s="69"/>
      <c r="E560" s="194"/>
      <c r="F560" s="196"/>
      <c r="G560" s="194"/>
    </row>
    <row r="561" spans="1:7" s="58" customFormat="1" ht="15" x14ac:dyDescent="0.25">
      <c r="A561" s="69"/>
      <c r="B561" s="55" t="s">
        <v>401</v>
      </c>
      <c r="C561" s="201"/>
      <c r="D561" s="69"/>
      <c r="E561" s="194"/>
      <c r="F561" s="196"/>
      <c r="G561" s="194"/>
    </row>
    <row r="562" spans="1:7" s="58" customFormat="1" ht="15" x14ac:dyDescent="0.25">
      <c r="A562" s="69"/>
      <c r="B562" s="55" t="s">
        <v>402</v>
      </c>
      <c r="C562" s="201"/>
      <c r="D562" s="69"/>
      <c r="E562" s="194"/>
      <c r="F562" s="196"/>
      <c r="G562" s="194"/>
    </row>
    <row r="563" spans="1:7" s="58" customFormat="1" ht="26.25" x14ac:dyDescent="0.25">
      <c r="A563" s="69" t="s">
        <v>62</v>
      </c>
      <c r="B563" s="60" t="s">
        <v>403</v>
      </c>
      <c r="C563" s="201">
        <v>1</v>
      </c>
      <c r="D563" s="69" t="s">
        <v>24</v>
      </c>
      <c r="E563" s="194"/>
      <c r="F563" s="196">
        <f>C563*E563</f>
        <v>0</v>
      </c>
      <c r="G563" s="194"/>
    </row>
    <row r="564" spans="1:7" s="58" customFormat="1" ht="15" x14ac:dyDescent="0.25">
      <c r="A564" s="69" t="s">
        <v>64</v>
      </c>
      <c r="B564" s="55" t="s">
        <v>404</v>
      </c>
      <c r="C564" s="201">
        <f>0.4*0.6*236</f>
        <v>56.64</v>
      </c>
      <c r="D564" s="69" t="s">
        <v>30</v>
      </c>
      <c r="E564" s="194"/>
      <c r="F564" s="196">
        <f>C564*E564</f>
        <v>0</v>
      </c>
      <c r="G564" s="194"/>
    </row>
    <row r="565" spans="1:7" s="58" customFormat="1" ht="39" x14ac:dyDescent="0.25">
      <c r="A565" s="69" t="s">
        <v>66</v>
      </c>
      <c r="B565" s="60" t="s">
        <v>405</v>
      </c>
      <c r="C565" s="201">
        <v>2</v>
      </c>
      <c r="D565" s="69" t="s">
        <v>24</v>
      </c>
      <c r="E565" s="194"/>
      <c r="F565" s="196">
        <f>C565*E565</f>
        <v>0</v>
      </c>
      <c r="G565" s="194"/>
    </row>
    <row r="566" spans="1:7" s="58" customFormat="1" ht="39" x14ac:dyDescent="0.25">
      <c r="A566" s="69" t="s">
        <v>68</v>
      </c>
      <c r="B566" s="60" t="s">
        <v>406</v>
      </c>
      <c r="C566" s="201">
        <v>1</v>
      </c>
      <c r="D566" s="69" t="s">
        <v>24</v>
      </c>
      <c r="E566" s="194"/>
      <c r="F566" s="196">
        <f>C566*E566</f>
        <v>0</v>
      </c>
      <c r="G566" s="199">
        <f>SUM(F539:F566)</f>
        <v>0</v>
      </c>
    </row>
    <row r="567" spans="1:7" s="58" customFormat="1" ht="15.75" x14ac:dyDescent="0.25">
      <c r="A567" s="69"/>
      <c r="B567" s="66"/>
      <c r="C567" s="209"/>
      <c r="D567" s="68"/>
      <c r="E567" s="192"/>
      <c r="F567" s="205"/>
      <c r="G567" s="192"/>
    </row>
    <row r="568" spans="1:7" customFormat="1" ht="15" x14ac:dyDescent="0.25">
      <c r="A568" s="72"/>
      <c r="B568" s="125" t="s">
        <v>407</v>
      </c>
      <c r="C568" s="125"/>
      <c r="D568" s="125"/>
      <c r="E568" s="125"/>
      <c r="F568" s="182" t="s">
        <v>192</v>
      </c>
      <c r="G568" s="200">
        <f>SUM(G566)</f>
        <v>0</v>
      </c>
    </row>
    <row r="569" spans="1:7" customFormat="1" ht="15" x14ac:dyDescent="0.25">
      <c r="A569" s="72"/>
      <c r="B569" s="65"/>
      <c r="C569" s="72"/>
      <c r="D569" s="72"/>
      <c r="E569" s="72"/>
      <c r="F569" s="72"/>
      <c r="G569" s="72"/>
    </row>
    <row r="570" spans="1:7" customFormat="1" ht="15" x14ac:dyDescent="0.25">
      <c r="A570" s="72"/>
      <c r="B570" s="65" t="s">
        <v>408</v>
      </c>
      <c r="C570" s="72"/>
      <c r="D570" s="72"/>
      <c r="E570" s="72"/>
      <c r="F570" s="72"/>
      <c r="G570" s="72"/>
    </row>
    <row r="571" spans="1:7" customFormat="1" ht="15" x14ac:dyDescent="0.25">
      <c r="A571" s="72"/>
      <c r="B571" s="65" t="s">
        <v>12</v>
      </c>
      <c r="C571" s="72"/>
      <c r="D571" s="72"/>
      <c r="E571" s="72"/>
      <c r="F571" s="72"/>
      <c r="G571" s="72"/>
    </row>
    <row r="572" spans="1:7" s="58" customFormat="1" ht="38.25" x14ac:dyDescent="0.25">
      <c r="A572" s="35" t="s">
        <v>132</v>
      </c>
      <c r="B572" s="73" t="s">
        <v>409</v>
      </c>
      <c r="C572" s="207">
        <v>1</v>
      </c>
      <c r="D572" s="161" t="s">
        <v>24</v>
      </c>
      <c r="E572" s="196"/>
      <c r="F572" s="196">
        <f>C572*E572</f>
        <v>0</v>
      </c>
      <c r="G572" s="210"/>
    </row>
    <row r="573" spans="1:7" s="58" customFormat="1" ht="38.25" x14ac:dyDescent="0.25">
      <c r="A573" s="35" t="s">
        <v>134</v>
      </c>
      <c r="B573" s="74" t="s">
        <v>410</v>
      </c>
      <c r="C573" s="207">
        <v>1</v>
      </c>
      <c r="D573" s="161" t="s">
        <v>24</v>
      </c>
      <c r="E573" s="196"/>
      <c r="F573" s="196">
        <f>C573*E573</f>
        <v>0</v>
      </c>
      <c r="G573" s="210">
        <f>SUM(F572:F573)</f>
        <v>0</v>
      </c>
    </row>
    <row r="574" spans="1:7" customFormat="1" ht="15" x14ac:dyDescent="0.25">
      <c r="A574" s="72"/>
      <c r="B574" s="65" t="s">
        <v>411</v>
      </c>
      <c r="C574" s="72"/>
      <c r="D574" s="72"/>
      <c r="E574" s="72"/>
      <c r="F574" s="72"/>
      <c r="G574" s="72"/>
    </row>
    <row r="575" spans="1:7" s="61" customFormat="1" ht="38.25" x14ac:dyDescent="0.2">
      <c r="A575" s="69" t="s">
        <v>132</v>
      </c>
      <c r="B575" s="73" t="s">
        <v>412</v>
      </c>
      <c r="C575" s="207">
        <v>2</v>
      </c>
      <c r="D575" s="161" t="s">
        <v>24</v>
      </c>
      <c r="E575" s="196"/>
      <c r="F575" s="196">
        <f t="shared" ref="F575:F582" si="18">C575*E575</f>
        <v>0</v>
      </c>
      <c r="G575" s="197"/>
    </row>
    <row r="576" spans="1:7" s="61" customFormat="1" ht="38.25" x14ac:dyDescent="0.2">
      <c r="A576" s="2" t="s">
        <v>134</v>
      </c>
      <c r="B576" s="75" t="s">
        <v>413</v>
      </c>
      <c r="C576" s="207">
        <v>2</v>
      </c>
      <c r="D576" s="161" t="s">
        <v>24</v>
      </c>
      <c r="E576" s="196"/>
      <c r="F576" s="196">
        <f t="shared" si="18"/>
        <v>0</v>
      </c>
      <c r="G576" s="197"/>
    </row>
    <row r="577" spans="1:7" s="61" customFormat="1" ht="38.25" x14ac:dyDescent="0.2">
      <c r="A577" s="69" t="s">
        <v>136</v>
      </c>
      <c r="B577" s="73" t="s">
        <v>414</v>
      </c>
      <c r="C577" s="207">
        <v>1</v>
      </c>
      <c r="D577" s="161" t="s">
        <v>24</v>
      </c>
      <c r="E577" s="196"/>
      <c r="F577" s="196">
        <f t="shared" si="18"/>
        <v>0</v>
      </c>
      <c r="G577" s="197"/>
    </row>
    <row r="578" spans="1:7" s="61" customFormat="1" ht="38.25" x14ac:dyDescent="0.2">
      <c r="A578" s="2" t="s">
        <v>138</v>
      </c>
      <c r="B578" s="75" t="s">
        <v>415</v>
      </c>
      <c r="C578" s="207">
        <v>1</v>
      </c>
      <c r="D578" s="161" t="s">
        <v>24</v>
      </c>
      <c r="E578" s="196"/>
      <c r="F578" s="196">
        <f t="shared" si="18"/>
        <v>0</v>
      </c>
      <c r="G578" s="197"/>
    </row>
    <row r="579" spans="1:7" s="61" customFormat="1" ht="38.25" x14ac:dyDescent="0.2">
      <c r="A579" s="2" t="s">
        <v>34</v>
      </c>
      <c r="B579" s="73" t="s">
        <v>416</v>
      </c>
      <c r="C579" s="207">
        <v>1</v>
      </c>
      <c r="D579" s="161" t="s">
        <v>24</v>
      </c>
      <c r="E579" s="196"/>
      <c r="F579" s="196">
        <f t="shared" si="18"/>
        <v>0</v>
      </c>
      <c r="G579" s="197"/>
    </row>
    <row r="580" spans="1:7" s="61" customFormat="1" ht="38.25" x14ac:dyDescent="0.2">
      <c r="A580" s="2" t="s">
        <v>382</v>
      </c>
      <c r="B580" s="75" t="s">
        <v>417</v>
      </c>
      <c r="C580" s="207">
        <v>1</v>
      </c>
      <c r="D580" s="161" t="s">
        <v>24</v>
      </c>
      <c r="E580" s="196"/>
      <c r="F580" s="196">
        <f t="shared" si="18"/>
        <v>0</v>
      </c>
      <c r="G580" s="197"/>
    </row>
    <row r="581" spans="1:7" s="61" customFormat="1" ht="38.25" x14ac:dyDescent="0.2">
      <c r="A581" s="2" t="s">
        <v>384</v>
      </c>
      <c r="B581" s="73" t="s">
        <v>418</v>
      </c>
      <c r="C581" s="207">
        <v>1</v>
      </c>
      <c r="D581" s="161" t="s">
        <v>24</v>
      </c>
      <c r="E581" s="196"/>
      <c r="F581" s="196">
        <f t="shared" si="18"/>
        <v>0</v>
      </c>
      <c r="G581" s="197"/>
    </row>
    <row r="582" spans="1:7" s="61" customFormat="1" ht="38.25" x14ac:dyDescent="0.2">
      <c r="A582" s="2" t="s">
        <v>48</v>
      </c>
      <c r="B582" s="75" t="s">
        <v>419</v>
      </c>
      <c r="C582" s="207">
        <v>1</v>
      </c>
      <c r="D582" s="161" t="s">
        <v>24</v>
      </c>
      <c r="E582" s="196"/>
      <c r="F582" s="196">
        <f t="shared" si="18"/>
        <v>0</v>
      </c>
      <c r="G582" s="197">
        <f>SUM(F575:F582)</f>
        <v>0</v>
      </c>
    </row>
    <row r="583" spans="1:7" customFormat="1" ht="15" x14ac:dyDescent="0.25">
      <c r="A583" s="72"/>
      <c r="B583" s="65" t="s">
        <v>420</v>
      </c>
      <c r="C583" s="72"/>
      <c r="D583" s="72"/>
      <c r="E583" s="72"/>
      <c r="F583" s="72"/>
      <c r="G583" s="72"/>
    </row>
    <row r="584" spans="1:7" s="61" customFormat="1" ht="38.25" x14ac:dyDescent="0.2">
      <c r="A584" s="69" t="s">
        <v>132</v>
      </c>
      <c r="B584" s="73" t="s">
        <v>412</v>
      </c>
      <c r="C584" s="207">
        <v>4</v>
      </c>
      <c r="D584" s="161" t="s">
        <v>24</v>
      </c>
      <c r="E584" s="196"/>
      <c r="F584" s="196">
        <f t="shared" ref="F584:F589" si="19">C584*E584</f>
        <v>0</v>
      </c>
      <c r="G584" s="197"/>
    </row>
    <row r="585" spans="1:7" s="61" customFormat="1" ht="38.25" x14ac:dyDescent="0.2">
      <c r="A585" s="2" t="s">
        <v>134</v>
      </c>
      <c r="B585" s="75" t="s">
        <v>413</v>
      </c>
      <c r="C585" s="207">
        <v>4</v>
      </c>
      <c r="D585" s="161" t="s">
        <v>24</v>
      </c>
      <c r="E585" s="196"/>
      <c r="F585" s="196">
        <f t="shared" si="19"/>
        <v>0</v>
      </c>
      <c r="G585" s="197"/>
    </row>
    <row r="586" spans="1:7" s="61" customFormat="1" ht="38.25" x14ac:dyDescent="0.2">
      <c r="A586" s="69" t="s">
        <v>136</v>
      </c>
      <c r="B586" s="73" t="s">
        <v>421</v>
      </c>
      <c r="C586" s="207">
        <v>2</v>
      </c>
      <c r="D586" s="161" t="s">
        <v>24</v>
      </c>
      <c r="E586" s="196"/>
      <c r="F586" s="196">
        <f t="shared" si="19"/>
        <v>0</v>
      </c>
      <c r="G586" s="197"/>
    </row>
    <row r="587" spans="1:7" s="61" customFormat="1" ht="38.25" x14ac:dyDescent="0.2">
      <c r="A587" s="2" t="s">
        <v>138</v>
      </c>
      <c r="B587" s="75" t="s">
        <v>422</v>
      </c>
      <c r="C587" s="207">
        <v>2</v>
      </c>
      <c r="D587" s="161" t="s">
        <v>24</v>
      </c>
      <c r="E587" s="196"/>
      <c r="F587" s="196">
        <f t="shared" si="19"/>
        <v>0</v>
      </c>
      <c r="G587" s="197"/>
    </row>
    <row r="588" spans="1:7" s="61" customFormat="1" ht="38.25" x14ac:dyDescent="0.2">
      <c r="A588" s="2" t="s">
        <v>34</v>
      </c>
      <c r="B588" s="73" t="s">
        <v>418</v>
      </c>
      <c r="C588" s="207">
        <v>1</v>
      </c>
      <c r="D588" s="161" t="s">
        <v>24</v>
      </c>
      <c r="E588" s="196"/>
      <c r="F588" s="196">
        <f t="shared" si="19"/>
        <v>0</v>
      </c>
      <c r="G588" s="197"/>
    </row>
    <row r="589" spans="1:7" s="61" customFormat="1" ht="38.25" x14ac:dyDescent="0.2">
      <c r="A589" s="2" t="s">
        <v>382</v>
      </c>
      <c r="B589" s="75" t="s">
        <v>419</v>
      </c>
      <c r="C589" s="207">
        <v>1</v>
      </c>
      <c r="D589" s="161" t="s">
        <v>24</v>
      </c>
      <c r="E589" s="196"/>
      <c r="F589" s="196">
        <f t="shared" si="19"/>
        <v>0</v>
      </c>
      <c r="G589" s="197">
        <f>SUM(F584:F589)</f>
        <v>0</v>
      </c>
    </row>
    <row r="590" spans="1:7" customFormat="1" ht="15" x14ac:dyDescent="0.25">
      <c r="A590" s="72"/>
      <c r="B590" s="65"/>
      <c r="C590" s="72"/>
      <c r="D590" s="72"/>
      <c r="E590" s="72"/>
      <c r="F590" s="72"/>
      <c r="G590" s="72"/>
    </row>
    <row r="591" spans="1:7" customFormat="1" ht="15" x14ac:dyDescent="0.25">
      <c r="A591" s="72"/>
      <c r="B591" s="125" t="s">
        <v>423</v>
      </c>
      <c r="C591" s="125"/>
      <c r="D591" s="125"/>
      <c r="E591" s="125"/>
      <c r="F591" s="182" t="s">
        <v>192</v>
      </c>
      <c r="G591" s="263">
        <f>SUM(G573:G589)</f>
        <v>0</v>
      </c>
    </row>
    <row r="592" spans="1:7" customFormat="1" ht="15" x14ac:dyDescent="0.25">
      <c r="A592" s="72"/>
      <c r="B592" s="65"/>
      <c r="C592" s="72"/>
      <c r="D592" s="72"/>
      <c r="E592" s="72"/>
      <c r="F592" s="72"/>
      <c r="G592" s="72"/>
    </row>
    <row r="593" spans="1:7" customFormat="1" ht="15" x14ac:dyDescent="0.25">
      <c r="A593" s="72"/>
      <c r="B593" s="126" t="s">
        <v>424</v>
      </c>
      <c r="C593" s="126"/>
      <c r="D593" s="126"/>
      <c r="E593" s="126"/>
      <c r="F593" s="211" t="s">
        <v>192</v>
      </c>
      <c r="G593" s="212">
        <f>G568+G537+G533+G502+G470+G591</f>
        <v>0</v>
      </c>
    </row>
    <row r="594" spans="1:7" s="24" customFormat="1" ht="15.75" x14ac:dyDescent="0.25">
      <c r="A594" s="76"/>
      <c r="B594" s="77" t="s">
        <v>425</v>
      </c>
      <c r="C594" s="213"/>
      <c r="D594" s="214"/>
      <c r="E594" s="215"/>
      <c r="F594" s="216"/>
      <c r="G594" s="217"/>
    </row>
    <row r="595" spans="1:7" s="79" customFormat="1" ht="15.95" customHeight="1" x14ac:dyDescent="0.25">
      <c r="A595" s="76"/>
      <c r="B595" s="78" t="s">
        <v>191</v>
      </c>
      <c r="C595" s="218"/>
      <c r="D595" s="218"/>
      <c r="E595" s="215"/>
      <c r="F595" s="219" t="s">
        <v>192</v>
      </c>
      <c r="G595" s="220">
        <f>G147</f>
        <v>0</v>
      </c>
    </row>
    <row r="596" spans="1:7" s="79" customFormat="1" ht="15.95" customHeight="1" x14ac:dyDescent="0.25">
      <c r="A596" s="76"/>
      <c r="B596" s="78" t="s">
        <v>426</v>
      </c>
      <c r="C596" s="218"/>
      <c r="D596" s="214"/>
      <c r="E596" s="215"/>
      <c r="F596" s="219" t="s">
        <v>192</v>
      </c>
      <c r="G596" s="220">
        <f>G276</f>
        <v>0</v>
      </c>
    </row>
    <row r="597" spans="1:7" s="79" customFormat="1" ht="15.95" customHeight="1" x14ac:dyDescent="0.25">
      <c r="A597" s="76"/>
      <c r="B597" s="78" t="s">
        <v>427</v>
      </c>
      <c r="C597" s="218"/>
      <c r="D597" s="218"/>
      <c r="E597" s="215"/>
      <c r="F597" s="219" t="s">
        <v>192</v>
      </c>
      <c r="G597" s="220">
        <f>G407</f>
        <v>0</v>
      </c>
    </row>
    <row r="598" spans="1:7" s="79" customFormat="1" ht="15.95" customHeight="1" x14ac:dyDescent="0.25">
      <c r="A598" s="76"/>
      <c r="B598" s="262" t="s">
        <v>428</v>
      </c>
      <c r="C598" s="218"/>
      <c r="D598" s="214"/>
      <c r="E598" s="215"/>
      <c r="F598" s="219" t="s">
        <v>192</v>
      </c>
      <c r="G598" s="220">
        <f>G441</f>
        <v>0</v>
      </c>
    </row>
    <row r="599" spans="1:7" s="79" customFormat="1" ht="18" customHeight="1" x14ac:dyDescent="0.25">
      <c r="A599" s="80"/>
      <c r="B599" s="127" t="s">
        <v>429</v>
      </c>
      <c r="C599" s="127"/>
      <c r="D599" s="127"/>
      <c r="E599" s="218"/>
      <c r="F599" s="219" t="s">
        <v>192</v>
      </c>
      <c r="G599" s="221">
        <f>G593</f>
        <v>0</v>
      </c>
    </row>
    <row r="600" spans="1:7" s="24" customFormat="1" x14ac:dyDescent="0.2">
      <c r="A600" s="22"/>
      <c r="B600" s="23"/>
      <c r="C600" s="168"/>
      <c r="D600" s="33"/>
      <c r="E600" s="172"/>
      <c r="F600" s="171"/>
      <c r="G600" s="174"/>
    </row>
    <row r="601" spans="1:7" s="79" customFormat="1" ht="15.95" customHeight="1" x14ac:dyDescent="0.25">
      <c r="A601" s="80"/>
      <c r="B601" s="128" t="s">
        <v>430</v>
      </c>
      <c r="C601" s="128"/>
      <c r="D601" s="128"/>
      <c r="E601" s="128"/>
      <c r="F601" s="222" t="s">
        <v>192</v>
      </c>
      <c r="G601" s="221">
        <f>SUM(G595:G599)</f>
        <v>0</v>
      </c>
    </row>
    <row r="602" spans="1:7" s="79" customFormat="1" ht="15" x14ac:dyDescent="0.25">
      <c r="A602" s="81"/>
      <c r="B602" s="82" t="s">
        <v>431</v>
      </c>
      <c r="C602" s="223"/>
      <c r="D602" s="224"/>
      <c r="E602" s="225"/>
      <c r="F602" s="226"/>
      <c r="G602" s="221"/>
    </row>
    <row r="603" spans="1:7" s="79" customFormat="1" ht="15" x14ac:dyDescent="0.25">
      <c r="A603" s="81" t="s">
        <v>132</v>
      </c>
      <c r="B603" s="83" t="s">
        <v>432</v>
      </c>
      <c r="C603" s="223">
        <v>1</v>
      </c>
      <c r="D603" s="224" t="s">
        <v>21</v>
      </c>
      <c r="E603" s="225"/>
      <c r="F603" s="226">
        <f>C603*E603</f>
        <v>0</v>
      </c>
      <c r="G603" s="221">
        <f>SUM(F603)</f>
        <v>0</v>
      </c>
    </row>
    <row r="604" spans="1:7" s="79" customFormat="1" ht="15" x14ac:dyDescent="0.25">
      <c r="A604" s="81"/>
      <c r="B604" s="83"/>
      <c r="C604" s="223"/>
      <c r="D604" s="224"/>
      <c r="E604" s="225"/>
      <c r="F604" s="226"/>
      <c r="G604" s="221"/>
    </row>
    <row r="605" spans="1:7" s="24" customFormat="1" ht="13.5" customHeight="1" x14ac:dyDescent="0.2">
      <c r="A605" s="22"/>
      <c r="B605" s="121" t="s">
        <v>433</v>
      </c>
      <c r="C605" s="121"/>
      <c r="D605" s="121"/>
      <c r="E605" s="121"/>
      <c r="F605" s="166" t="s">
        <v>192</v>
      </c>
      <c r="G605" s="174">
        <f>SUM(G603)</f>
        <v>0</v>
      </c>
    </row>
    <row r="606" spans="1:7" s="79" customFormat="1" ht="14.1" customHeight="1" x14ac:dyDescent="0.25">
      <c r="A606" s="81"/>
      <c r="B606" s="83"/>
      <c r="C606" s="223"/>
      <c r="D606" s="224"/>
      <c r="E606" s="225"/>
      <c r="F606" s="226"/>
      <c r="G606" s="221"/>
    </row>
    <row r="607" spans="1:7" s="85" customFormat="1" ht="14.25" x14ac:dyDescent="0.2">
      <c r="A607" s="84"/>
      <c r="B607" s="128" t="s">
        <v>434</v>
      </c>
      <c r="C607" s="128"/>
      <c r="D607" s="128"/>
      <c r="E607" s="128"/>
      <c r="F607" s="222" t="s">
        <v>192</v>
      </c>
      <c r="G607" s="221">
        <f>G601+G605</f>
        <v>0</v>
      </c>
    </row>
    <row r="608" spans="1:7" s="88" customFormat="1" ht="15" x14ac:dyDescent="0.25">
      <c r="A608" s="86"/>
      <c r="B608" s="87" t="s">
        <v>435</v>
      </c>
      <c r="C608" s="227"/>
      <c r="D608" s="228"/>
      <c r="E608" s="227"/>
      <c r="F608" s="229"/>
      <c r="G608" s="230"/>
    </row>
    <row r="609" spans="1:7" s="88" customFormat="1" ht="15" x14ac:dyDescent="0.25">
      <c r="A609" s="86"/>
      <c r="B609" s="129" t="s">
        <v>436</v>
      </c>
      <c r="C609" s="129"/>
      <c r="D609" s="231"/>
      <c r="E609" s="232">
        <v>0.1</v>
      </c>
      <c r="F609" s="233"/>
      <c r="G609" s="230">
        <f t="shared" ref="G609:G615" si="20">$G$607*E609</f>
        <v>0</v>
      </c>
    </row>
    <row r="610" spans="1:7" s="88" customFormat="1" ht="15" x14ac:dyDescent="0.25">
      <c r="A610" s="86"/>
      <c r="B610" s="124" t="s">
        <v>437</v>
      </c>
      <c r="C610" s="124"/>
      <c r="D610" s="231"/>
      <c r="E610" s="232">
        <v>0.03</v>
      </c>
      <c r="F610" s="233"/>
      <c r="G610" s="230">
        <f t="shared" si="20"/>
        <v>0</v>
      </c>
    </row>
    <row r="611" spans="1:7" s="88" customFormat="1" ht="15" x14ac:dyDescent="0.25">
      <c r="A611" s="86"/>
      <c r="B611" s="89" t="s">
        <v>438</v>
      </c>
      <c r="C611" s="233"/>
      <c r="D611" s="231"/>
      <c r="E611" s="232">
        <v>1.4999999999999999E-2</v>
      </c>
      <c r="F611" s="233"/>
      <c r="G611" s="230">
        <f t="shared" si="20"/>
        <v>0</v>
      </c>
    </row>
    <row r="612" spans="1:7" s="88" customFormat="1" ht="15" x14ac:dyDescent="0.25">
      <c r="A612" s="86"/>
      <c r="B612" s="89" t="s">
        <v>439</v>
      </c>
      <c r="C612" s="233"/>
      <c r="D612" s="231"/>
      <c r="E612" s="232">
        <v>4.4999999999999998E-2</v>
      </c>
      <c r="F612" s="233"/>
      <c r="G612" s="230">
        <f t="shared" si="20"/>
        <v>0</v>
      </c>
    </row>
    <row r="613" spans="1:7" s="88" customFormat="1" ht="14.25" customHeight="1" x14ac:dyDescent="0.25">
      <c r="A613" s="86"/>
      <c r="B613" s="124" t="s">
        <v>440</v>
      </c>
      <c r="C613" s="124"/>
      <c r="D613" s="231"/>
      <c r="E613" s="232">
        <v>0.01</v>
      </c>
      <c r="F613" s="233"/>
      <c r="G613" s="230">
        <f t="shared" si="20"/>
        <v>0</v>
      </c>
    </row>
    <row r="614" spans="1:7" s="88" customFormat="1" ht="15" x14ac:dyDescent="0.25">
      <c r="A614" s="86"/>
      <c r="B614" s="89" t="s">
        <v>441</v>
      </c>
      <c r="C614" s="233"/>
      <c r="D614" s="231"/>
      <c r="E614" s="232">
        <v>0.05</v>
      </c>
      <c r="F614" s="233"/>
      <c r="G614" s="230">
        <f t="shared" si="20"/>
        <v>0</v>
      </c>
    </row>
    <row r="615" spans="1:7" s="88" customFormat="1" ht="15" x14ac:dyDescent="0.25">
      <c r="A615" s="86"/>
      <c r="B615" s="124" t="s">
        <v>442</v>
      </c>
      <c r="C615" s="124"/>
      <c r="D615" s="124"/>
      <c r="E615" s="232">
        <v>0.1</v>
      </c>
      <c r="F615" s="233"/>
      <c r="G615" s="230">
        <f t="shared" si="20"/>
        <v>0</v>
      </c>
    </row>
    <row r="616" spans="1:7" s="88" customFormat="1" ht="15" x14ac:dyDescent="0.25">
      <c r="A616" s="86"/>
      <c r="B616" s="90" t="s">
        <v>443</v>
      </c>
      <c r="C616" s="234"/>
      <c r="D616" s="235"/>
      <c r="E616" s="232">
        <v>0.18</v>
      </c>
      <c r="F616" s="233"/>
      <c r="G616" s="230">
        <f>G609*E616</f>
        <v>0</v>
      </c>
    </row>
    <row r="617" spans="1:7" s="88" customFormat="1" ht="15" x14ac:dyDescent="0.25">
      <c r="A617" s="86"/>
      <c r="B617" s="90" t="s">
        <v>444</v>
      </c>
      <c r="C617" s="234"/>
      <c r="D617" s="235"/>
      <c r="E617" s="232">
        <v>1E-3</v>
      </c>
      <c r="F617" s="233"/>
      <c r="G617" s="230">
        <f>$G$607*E617</f>
        <v>0</v>
      </c>
    </row>
    <row r="618" spans="1:7" s="88" customFormat="1" ht="15" x14ac:dyDescent="0.25">
      <c r="A618" s="86"/>
      <c r="B618" s="90" t="s">
        <v>445</v>
      </c>
      <c r="C618" s="234"/>
      <c r="D618" s="235"/>
      <c r="E618" s="232" t="s">
        <v>446</v>
      </c>
      <c r="F618" s="233"/>
      <c r="G618" s="230"/>
    </row>
    <row r="619" spans="1:7" s="92" customFormat="1" ht="15.75" customHeight="1" x14ac:dyDescent="0.2">
      <c r="A619" s="91"/>
      <c r="B619" s="131" t="s">
        <v>447</v>
      </c>
      <c r="C619" s="131"/>
      <c r="D619" s="236"/>
      <c r="E619" s="237" t="s">
        <v>446</v>
      </c>
      <c r="F619" s="238"/>
      <c r="G619" s="239"/>
    </row>
    <row r="620" spans="1:7" ht="28.5" customHeight="1" x14ac:dyDescent="0.2">
      <c r="A620" s="93"/>
      <c r="B620" s="132" t="s">
        <v>448</v>
      </c>
      <c r="C620" s="132"/>
      <c r="D620" s="132"/>
      <c r="E620" s="237" t="s">
        <v>446</v>
      </c>
      <c r="F620" s="240"/>
      <c r="G620" s="241"/>
    </row>
    <row r="621" spans="1:7" ht="28.5" customHeight="1" x14ac:dyDescent="0.2">
      <c r="A621" s="93"/>
      <c r="B621" s="132" t="s">
        <v>449</v>
      </c>
      <c r="C621" s="132"/>
      <c r="D621" s="132"/>
      <c r="E621" s="237" t="s">
        <v>446</v>
      </c>
      <c r="F621" s="240"/>
      <c r="G621" s="241"/>
    </row>
    <row r="622" spans="1:7" ht="21" customHeight="1" x14ac:dyDescent="0.2">
      <c r="A622" s="93"/>
      <c r="B622" s="133" t="s">
        <v>450</v>
      </c>
      <c r="C622" s="133"/>
      <c r="D622" s="11"/>
      <c r="E622" s="237" t="s">
        <v>446</v>
      </c>
      <c r="F622" s="240"/>
      <c r="G622" s="241"/>
    </row>
    <row r="623" spans="1:7" ht="15" customHeight="1" x14ac:dyDescent="0.2">
      <c r="A623" s="93"/>
      <c r="B623" s="94"/>
      <c r="C623" s="115"/>
      <c r="D623" s="11"/>
      <c r="E623" s="237"/>
      <c r="F623" s="240"/>
      <c r="G623" s="241"/>
    </row>
    <row r="624" spans="1:7" s="88" customFormat="1" ht="18" customHeight="1" x14ac:dyDescent="0.25">
      <c r="A624" s="86"/>
      <c r="B624" s="128" t="s">
        <v>451</v>
      </c>
      <c r="C624" s="128"/>
      <c r="D624" s="128"/>
      <c r="E624" s="128"/>
      <c r="F624" s="242" t="s">
        <v>192</v>
      </c>
      <c r="G624" s="230">
        <f>SUM(G609:G622)</f>
        <v>0</v>
      </c>
    </row>
    <row r="625" spans="1:7" s="88" customFormat="1" ht="15" x14ac:dyDescent="0.25">
      <c r="A625" s="86"/>
      <c r="B625" s="89"/>
      <c r="C625" s="232"/>
      <c r="D625" s="228"/>
      <c r="E625" s="227"/>
      <c r="F625" s="230"/>
      <c r="G625" s="230"/>
    </row>
    <row r="626" spans="1:7" s="88" customFormat="1" ht="15.75" customHeight="1" x14ac:dyDescent="0.25">
      <c r="A626" s="95"/>
      <c r="B626" s="134" t="s">
        <v>452</v>
      </c>
      <c r="C626" s="134"/>
      <c r="D626" s="134"/>
      <c r="E626" s="134"/>
      <c r="F626" s="242" t="s">
        <v>192</v>
      </c>
      <c r="G626" s="230">
        <f>SUM(G624+G607)</f>
        <v>0</v>
      </c>
    </row>
    <row r="627" spans="1:7" s="24" customFormat="1" x14ac:dyDescent="0.2">
      <c r="A627" s="22"/>
      <c r="B627" s="27" t="s">
        <v>453</v>
      </c>
      <c r="C627" s="168"/>
      <c r="D627" s="33"/>
      <c r="E627" s="172"/>
      <c r="F627" s="171"/>
      <c r="G627" s="174"/>
    </row>
    <row r="628" spans="1:7" s="24" customFormat="1" ht="30" customHeight="1" x14ac:dyDescent="0.2">
      <c r="A628" s="96" t="s">
        <v>454</v>
      </c>
      <c r="B628" s="132" t="s">
        <v>455</v>
      </c>
      <c r="C628" s="132"/>
      <c r="D628" s="132"/>
      <c r="E628" s="132"/>
      <c r="F628" s="132"/>
      <c r="G628" s="132"/>
    </row>
    <row r="629" spans="1:7" ht="16.5" customHeight="1" x14ac:dyDescent="0.2">
      <c r="A629" s="97" t="s">
        <v>456</v>
      </c>
      <c r="B629" s="132" t="s">
        <v>457</v>
      </c>
      <c r="C629" s="132"/>
      <c r="D629" s="132"/>
      <c r="E629" s="132"/>
      <c r="F629" s="132"/>
      <c r="G629" s="132"/>
    </row>
    <row r="630" spans="1:7" ht="27.75" customHeight="1" x14ac:dyDescent="0.2">
      <c r="A630" s="98" t="s">
        <v>458</v>
      </c>
      <c r="B630" s="130" t="s">
        <v>459</v>
      </c>
      <c r="C630" s="130"/>
      <c r="D630" s="130"/>
      <c r="E630" s="130"/>
      <c r="F630" s="130"/>
      <c r="G630" s="130"/>
    </row>
    <row r="631" spans="1:7" ht="16.5" customHeight="1" x14ac:dyDescent="0.2">
      <c r="A631" s="99" t="s">
        <v>460</v>
      </c>
      <c r="B631" s="130" t="s">
        <v>461</v>
      </c>
      <c r="C631" s="130"/>
      <c r="D631" s="130"/>
      <c r="E631" s="130"/>
      <c r="F631" s="130"/>
      <c r="G631" s="130"/>
    </row>
    <row r="632" spans="1:7" s="101" customFormat="1" ht="18.75" customHeight="1" x14ac:dyDescent="0.2">
      <c r="A632" s="100" t="s">
        <v>462</v>
      </c>
      <c r="B632" s="130" t="s">
        <v>463</v>
      </c>
      <c r="C632" s="130"/>
      <c r="D632" s="130"/>
      <c r="E632" s="130"/>
      <c r="F632" s="130"/>
      <c r="G632" s="130"/>
    </row>
    <row r="633" spans="1:7" s="102" customFormat="1" x14ac:dyDescent="0.2">
      <c r="A633" s="103"/>
      <c r="B633" s="104"/>
      <c r="C633" s="240"/>
      <c r="D633" s="243"/>
      <c r="E633" s="244"/>
      <c r="F633" s="240"/>
      <c r="G633" s="245"/>
    </row>
    <row r="634" spans="1:7" s="88" customFormat="1" ht="12.95" customHeight="1" x14ac:dyDescent="0.25">
      <c r="A634" s="136" t="s">
        <v>464</v>
      </c>
      <c r="B634" s="136"/>
      <c r="C634" s="136"/>
      <c r="D634" s="246"/>
      <c r="E634" s="247" t="s">
        <v>465</v>
      </c>
      <c r="F634" s="247"/>
      <c r="G634" s="247"/>
    </row>
    <row r="635" spans="1:7" s="88" customFormat="1" ht="14.1" customHeight="1" x14ac:dyDescent="0.25">
      <c r="A635" s="105"/>
      <c r="B635" s="106"/>
      <c r="C635" s="248"/>
      <c r="D635" s="246"/>
      <c r="E635" s="246"/>
      <c r="F635" s="248"/>
      <c r="G635" s="110"/>
    </row>
    <row r="636" spans="1:7" s="88" customFormat="1" ht="14.1" customHeight="1" x14ac:dyDescent="0.25">
      <c r="A636" s="105"/>
      <c r="B636" s="106"/>
      <c r="C636" s="248"/>
      <c r="D636" s="246"/>
      <c r="E636" s="246"/>
      <c r="F636" s="248"/>
      <c r="G636" s="110"/>
    </row>
    <row r="637" spans="1:7" s="88" customFormat="1" ht="14.1" customHeight="1" x14ac:dyDescent="0.25">
      <c r="A637" s="137" t="s">
        <v>466</v>
      </c>
      <c r="B637" s="137"/>
      <c r="C637" s="137"/>
      <c r="D637" s="246"/>
      <c r="E637" s="249" t="s">
        <v>467</v>
      </c>
      <c r="F637" s="249"/>
      <c r="G637" s="249"/>
    </row>
    <row r="638" spans="1:7" s="88" customFormat="1" ht="14.1" customHeight="1" x14ac:dyDescent="0.25">
      <c r="A638" s="137" t="s">
        <v>468</v>
      </c>
      <c r="B638" s="137"/>
      <c r="C638" s="137"/>
      <c r="D638" s="246"/>
      <c r="E638" s="250" t="s">
        <v>469</v>
      </c>
      <c r="F638" s="250"/>
      <c r="G638" s="250"/>
    </row>
    <row r="639" spans="1:7" s="88" customFormat="1" ht="14.1" customHeight="1" x14ac:dyDescent="0.25">
      <c r="A639" s="105"/>
      <c r="B639" s="106"/>
      <c r="C639" s="248"/>
      <c r="D639" s="246"/>
      <c r="E639" s="246"/>
      <c r="F639" s="246"/>
      <c r="G639" s="251"/>
    </row>
    <row r="640" spans="1:7" s="88" customFormat="1" ht="12.95" customHeight="1" x14ac:dyDescent="0.25">
      <c r="A640" s="105"/>
      <c r="B640" s="106"/>
      <c r="C640" s="248"/>
      <c r="D640" s="246"/>
      <c r="E640" s="246"/>
      <c r="F640" s="248"/>
      <c r="G640" s="251"/>
    </row>
    <row r="641" spans="1:7" s="88" customFormat="1" ht="14.25" customHeight="1" x14ac:dyDescent="0.25">
      <c r="A641" s="135" t="s">
        <v>464</v>
      </c>
      <c r="B641" s="135"/>
      <c r="C641" s="135"/>
      <c r="D641" s="135"/>
      <c r="E641" s="135"/>
      <c r="F641" s="135"/>
      <c r="G641" s="135"/>
    </row>
    <row r="642" spans="1:7" s="88" customFormat="1" ht="14.1" customHeight="1" x14ac:dyDescent="0.25">
      <c r="A642" s="105"/>
      <c r="B642" s="107"/>
      <c r="C642" s="252"/>
      <c r="D642" s="246"/>
      <c r="E642" s="253"/>
      <c r="F642" s="248"/>
      <c r="G642" s="254"/>
    </row>
    <row r="643" spans="1:7" s="88" customFormat="1" ht="14.1" customHeight="1" x14ac:dyDescent="0.25">
      <c r="A643" s="105"/>
      <c r="B643" s="107"/>
      <c r="C643" s="248"/>
      <c r="D643" s="246"/>
      <c r="E643" s="253"/>
      <c r="F643" s="248"/>
      <c r="G643" s="254"/>
    </row>
    <row r="644" spans="1:7" s="88" customFormat="1" ht="14.1" customHeight="1" x14ac:dyDescent="0.25">
      <c r="A644" s="138" t="s">
        <v>470</v>
      </c>
      <c r="B644" s="138"/>
      <c r="C644" s="138"/>
      <c r="D644" s="138"/>
      <c r="E644" s="138"/>
      <c r="F644" s="138"/>
      <c r="G644" s="138"/>
    </row>
    <row r="645" spans="1:7" s="88" customFormat="1" ht="14.1" customHeight="1" x14ac:dyDescent="0.25">
      <c r="A645" s="138" t="s">
        <v>471</v>
      </c>
      <c r="B645" s="138"/>
      <c r="C645" s="138"/>
      <c r="D645" s="138"/>
      <c r="E645" s="138"/>
      <c r="F645" s="138"/>
      <c r="G645" s="138"/>
    </row>
    <row r="646" spans="1:7" s="88" customFormat="1" ht="14.1" customHeight="1" x14ac:dyDescent="0.25">
      <c r="A646" s="108"/>
      <c r="B646" s="108"/>
      <c r="C646" s="109"/>
      <c r="D646" s="109"/>
      <c r="E646" s="109"/>
      <c r="F646" s="109"/>
      <c r="G646" s="110"/>
    </row>
    <row r="647" spans="1:7" s="88" customFormat="1" ht="12.95" customHeight="1" x14ac:dyDescent="0.25">
      <c r="A647" s="109"/>
      <c r="B647" s="108"/>
      <c r="C647" s="109"/>
      <c r="D647" s="109"/>
      <c r="E647" s="109"/>
      <c r="F647" s="109"/>
      <c r="G647" s="110"/>
    </row>
    <row r="648" spans="1:7" s="88" customFormat="1" ht="12.95" customHeight="1" x14ac:dyDescent="0.25">
      <c r="A648" s="135" t="s">
        <v>472</v>
      </c>
      <c r="B648" s="135"/>
      <c r="C648" s="135"/>
      <c r="D648" s="135"/>
      <c r="E648" s="135"/>
      <c r="F648" s="135"/>
      <c r="G648" s="135"/>
    </row>
    <row r="649" spans="1:7" s="88" customFormat="1" ht="14.1" customHeight="1" x14ac:dyDescent="0.25">
      <c r="A649" s="110"/>
      <c r="B649" s="111"/>
      <c r="C649" s="110"/>
      <c r="D649" s="110"/>
      <c r="E649" s="255"/>
      <c r="F649" s="110"/>
      <c r="G649" s="252"/>
    </row>
    <row r="650" spans="1:7" s="88" customFormat="1" ht="14.1" customHeight="1" x14ac:dyDescent="0.25">
      <c r="A650" s="105"/>
      <c r="B650" s="107"/>
      <c r="C650" s="248"/>
      <c r="D650" s="246"/>
      <c r="E650" s="253"/>
      <c r="F650" s="248"/>
      <c r="G650" s="254"/>
    </row>
    <row r="651" spans="1:7" s="88" customFormat="1" ht="14.1" customHeight="1" x14ac:dyDescent="0.25">
      <c r="A651" s="139" t="s">
        <v>473</v>
      </c>
      <c r="B651" s="139"/>
      <c r="C651" s="139"/>
      <c r="D651" s="139"/>
      <c r="E651" s="139"/>
      <c r="F651" s="139"/>
      <c r="G651" s="139"/>
    </row>
    <row r="652" spans="1:7" s="88" customFormat="1" ht="14.1" customHeight="1" x14ac:dyDescent="0.25">
      <c r="A652" s="139" t="s">
        <v>474</v>
      </c>
      <c r="B652" s="139"/>
      <c r="C652" s="139"/>
      <c r="D652" s="139"/>
      <c r="E652" s="139"/>
      <c r="F652" s="139"/>
      <c r="G652" s="139"/>
    </row>
    <row r="653" spans="1:7" s="88" customFormat="1" ht="14.1" customHeight="1" x14ac:dyDescent="0.25">
      <c r="A653" s="112"/>
      <c r="B653" s="113"/>
      <c r="C653" s="256"/>
      <c r="D653" s="256"/>
      <c r="E653" s="256"/>
      <c r="F653" s="256"/>
      <c r="G653" s="257"/>
    </row>
    <row r="654" spans="1:7" s="88" customFormat="1" ht="14.1" customHeight="1" x14ac:dyDescent="0.25">
      <c r="A654" s="112"/>
      <c r="B654" s="113"/>
      <c r="C654" s="256"/>
      <c r="D654" s="256"/>
      <c r="E654" s="256"/>
      <c r="F654" s="256"/>
      <c r="G654" s="257"/>
    </row>
    <row r="655" spans="1:7" s="1" customFormat="1" ht="12.75" customHeight="1" x14ac:dyDescent="0.2">
      <c r="A655" s="140" t="s">
        <v>475</v>
      </c>
      <c r="B655" s="140"/>
      <c r="C655" s="258"/>
      <c r="D655" s="258"/>
      <c r="E655" s="258"/>
      <c r="F655" s="258"/>
      <c r="G655" s="114"/>
    </row>
    <row r="656" spans="1:7" s="1" customFormat="1" x14ac:dyDescent="0.2">
      <c r="A656" s="141" t="s">
        <v>476</v>
      </c>
      <c r="B656" s="141"/>
      <c r="C656" s="258"/>
      <c r="D656" s="259"/>
      <c r="E656" s="260"/>
      <c r="F656" s="260"/>
      <c r="G656" s="261"/>
    </row>
    <row r="657" spans="1:6" x14ac:dyDescent="0.2">
      <c r="A657" s="142" t="s">
        <v>477</v>
      </c>
      <c r="B657" s="142"/>
      <c r="C657" s="164"/>
      <c r="F657" s="164"/>
    </row>
  </sheetData>
  <sheetProtection algorithmName="SHA-512" hashValue="WLnCSL+fTz3ay1ENmiLgsX6uoSGp3ACDg7j0y5d/MICJSNykjsqn81CAZR074oqcexriWXUjpWNF/MZBVGFWPA==" saltValue="Pq4O4uYhy7JaSxAcQ+qwDQ==" spinCount="100000" sheet="1" objects="1" scenarios="1"/>
  <protectedRanges>
    <protectedRange sqref="G618:G622" name="Rango12"/>
    <protectedRange sqref="E572:E589" name="Rango10"/>
    <protectedRange sqref="E535" name="Rango8"/>
    <protectedRange sqref="E472:E500" name="Rango6"/>
    <protectedRange sqref="E410:E440" name="Rango4"/>
    <protectedRange sqref="E280:E406" name="Rango3"/>
    <protectedRange sqref="E10:E145" name="Rango1"/>
    <protectedRange sqref="E151:E274" name="Rango2"/>
    <protectedRange sqref="E445:E468" name="Rango5"/>
    <protectedRange sqref="E504:E531" name="Rango7"/>
    <protectedRange sqref="E539:E566" name="Rango9"/>
    <protectedRange sqref="E603" name="Rango11"/>
  </protectedRanges>
  <mergeCells count="52">
    <mergeCell ref="A651:G651"/>
    <mergeCell ref="A652:G652"/>
    <mergeCell ref="A655:B655"/>
    <mergeCell ref="A656:B656"/>
    <mergeCell ref="A657:B657"/>
    <mergeCell ref="A648:G648"/>
    <mergeCell ref="B631:G631"/>
    <mergeCell ref="B632:G632"/>
    <mergeCell ref="A634:C634"/>
    <mergeCell ref="E634:G634"/>
    <mergeCell ref="A637:C637"/>
    <mergeCell ref="E637:G637"/>
    <mergeCell ref="A638:C638"/>
    <mergeCell ref="E638:G638"/>
    <mergeCell ref="A641:G641"/>
    <mergeCell ref="A644:G644"/>
    <mergeCell ref="A645:G645"/>
    <mergeCell ref="B630:G630"/>
    <mergeCell ref="B613:C613"/>
    <mergeCell ref="B615:D615"/>
    <mergeCell ref="B619:C619"/>
    <mergeCell ref="B620:D620"/>
    <mergeCell ref="B621:D621"/>
    <mergeCell ref="B622:C622"/>
    <mergeCell ref="B624:E624"/>
    <mergeCell ref="B626:E626"/>
    <mergeCell ref="B628:G628"/>
    <mergeCell ref="B629:G629"/>
    <mergeCell ref="B610:C610"/>
    <mergeCell ref="B502:E502"/>
    <mergeCell ref="B533:E533"/>
    <mergeCell ref="B537:E537"/>
    <mergeCell ref="B568:E568"/>
    <mergeCell ref="B591:E591"/>
    <mergeCell ref="B593:E593"/>
    <mergeCell ref="B599:D599"/>
    <mergeCell ref="B601:E601"/>
    <mergeCell ref="B605:E605"/>
    <mergeCell ref="B607:E607"/>
    <mergeCell ref="B609:C609"/>
    <mergeCell ref="B470:E470"/>
    <mergeCell ref="A1:E1"/>
    <mergeCell ref="A2:B2"/>
    <mergeCell ref="A3:B3"/>
    <mergeCell ref="B4:E4"/>
    <mergeCell ref="A5:G5"/>
    <mergeCell ref="A6:G6"/>
    <mergeCell ref="B147:E147"/>
    <mergeCell ref="B276:E276"/>
    <mergeCell ref="B278:E278"/>
    <mergeCell ref="B407:E407"/>
    <mergeCell ref="B441:E441"/>
  </mergeCells>
  <pageMargins left="0.70866141732283472" right="0.70866141732283472" top="0.31496062992125984" bottom="1.1417322834645669" header="0.31496062992125984" footer="1.1023622047244095"/>
  <pageSetup scale="90" orientation="portrait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PRESUP. TAMISAJE AGOSTO -20 (2</vt:lpstr>
      <vt:lpstr>'PRESUP. TAMISAJE AGOSTO -20 (2'!Área_de_impresión</vt:lpstr>
      <vt:lpstr>'PRESUP. TAMISAJE AGOSTO -20 (2'!Títulos_a_imprimir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Marisol Lopez</dc:creator>
  <cp:lastModifiedBy>Frannier Sanchez Guzman</cp:lastModifiedBy>
  <cp:lastPrinted>2015-10-05T17:10:04Z</cp:lastPrinted>
  <dcterms:created xsi:type="dcterms:W3CDTF">2015-09-11T16:39:21Z</dcterms:created>
  <dcterms:modified xsi:type="dcterms:W3CDTF">2015-10-05T17:36:31Z</dcterms:modified>
</cp:coreProperties>
</file>