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ownloads\"/>
    </mc:Choice>
  </mc:AlternateContent>
  <xr:revisionPtr revIDLastSave="0" documentId="8_{321C2EB2-53D2-4081-9525-EF1F866D5CF5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resup Aprobado-Ejec., 2021 " sheetId="2" r:id="rId1"/>
  </sheets>
  <definedNames>
    <definedName name="_xlnm.Print_Area" localSheetId="0">'Presup Aprobado-Ejec., 2021 '!$A$1:$P$89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4" i="2" l="1"/>
  <c r="K84" i="2"/>
  <c r="C84" i="2" l="1"/>
  <c r="B84" i="2"/>
  <c r="C75" i="2"/>
  <c r="C10" i="2"/>
  <c r="E84" i="2" l="1"/>
  <c r="F84" i="2"/>
  <c r="G84" i="2"/>
  <c r="H84" i="2"/>
  <c r="I84" i="2"/>
  <c r="J84" i="2"/>
  <c r="D84" i="2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<sst xmlns="http://schemas.openxmlformats.org/spreadsheetml/2006/main" count="98" uniqueCount="98">
  <si>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</si>
  <si>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</si>
  <si>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</si>
  <si>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</si>
  <si>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</si>
  <si>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</si>
  <si>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</si>
  <si>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</si>
  <si>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</si>
  <si>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</si>
  <si>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</si>
  <si>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</si>
  <si>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</si>
  <si>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</si>
  <si>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</si>
  <si>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</si>
  <si>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</si>
  <si>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</si>
  <si>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</si>
  <si>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</si>
  <si>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</si>
  <si>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</si>
  <si>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</si>
  <si>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</si>
  <si>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</si>
  <si>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</si>
  <si>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</si>
  <si>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</si>
  <si>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</si>
  <si>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</si>
  <si>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</si>
  <si>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</si>
  <si>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</si>
  <si>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</si>
  <si>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</si>
  <si>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</si>
  <si>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</si>
  <si>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</si>
  <si>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</si>
  <si>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</si>
  <si>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</si>
  <si>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</si>
  <si>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</si>
  <si>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</si>
  <si>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</si>
  <si>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</si>
  <si>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</si>
  <si>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</si>
  <si>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</si>
  <si>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</si>
  <si>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</si>
  <si>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</si>
  <si>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</si>
  <si>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</si>
  <si>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</si>
  <si>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</si>
  <si>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</si>
  <si>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</si>
  <si>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</si>
  <si>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</si>
  <si>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</si>
  <si>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</si>
  <si>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</si>
  <si>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</si>
  <si>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</si>
  <si>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</si>
  <si>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</si>
  <si>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</si>
  <si>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</si>
  <si>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</si>
  <si>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</si>
  <si>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</si>
  <si>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</si>
  <si>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</si>
  <si>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</si>
  <si>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</si>
  <si>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</si>
  <si>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</si>
  <si>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</si>
  <si>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</si>
  <si>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</si>
  <si>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</si>
  <si>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</si>
  <si>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</si>
  <si>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</si>
  <si>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</si>
  <si>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</si>
  <si>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</si>
  <si>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</si>
  <si>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</si>
  <si>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</si>
  <si>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</si>
  <si>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</si>
  <si>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</si>
  <si>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PUBLICAS Y COMUNICACIONES</t>
  </si>
  <si>
    <t>AÑO 2021</t>
  </si>
  <si>
    <r>
      <t xml:space="preserve">PREPARADO POR: </t>
    </r>
    <r>
      <rPr>
        <b/>
        <sz val="11"/>
        <color theme="1"/>
        <rFont val="Calibri"/>
        <family val="2"/>
        <scheme val="minor"/>
      </rPr>
      <t>JAIME THOMAS CANO</t>
    </r>
    <r>
      <rPr>
        <sz val="11"/>
        <color theme="1"/>
        <rFont val="Calibri"/>
        <family val="2"/>
        <scheme val="minor"/>
      </rPr>
      <t>, ENC.DEPTO.PRESUPUESTO FINANCIERO</t>
    </r>
  </si>
  <si>
    <r>
      <rPr>
        <b/>
        <sz val="11"/>
        <color theme="1"/>
        <rFont val="Calibri"/>
        <family val="2"/>
        <scheme val="minor"/>
      </rPr>
      <t>LIC. VIRGILIO DE LOS SANTOS MENDOZA</t>
    </r>
    <r>
      <rPr>
        <sz val="11"/>
        <color theme="1"/>
        <rFont val="Calibri"/>
        <family val="2"/>
        <scheme val="minor"/>
      </rPr>
      <t>,                      DIRECTOR FINANCIERO, MOPC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</si>
</sst>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599963377788628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8" xfId="0" applyBorder="1"/>
    <xf numFmtId="166" fontId="0" fillId="0" borderId="0" xfId="1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2" fillId="2" borderId="2" xfId="0" applyNumberFormat="1" applyFont="1" applyFill="1" applyBorder="1"/>
    <xf numFmtId="0" fontId="8" fillId="0" borderId="1" xfId="0" applyFont="1" applyBorder="1" applyAlignment="1">
      <alignment horizontal="left"/>
    </xf>
    <xf numFmtId="166" fontId="8" fillId="4" borderId="12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Border="1"/>
    <xf numFmtId="0" fontId="8" fillId="0" borderId="0" xfId="0" applyFont="1" applyAlignment="1">
      <alignment horizontal="left" indent="1"/>
    </xf>
    <xf numFmtId="4" fontId="10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0" fontId="7" fillId="0" borderId="0" xfId="0" applyFont="1" applyAlignment="1">
      <alignment horizontal="left" indent="2"/>
    </xf>
    <xf numFmtId="166" fontId="7" fillId="0" borderId="0" xfId="0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/>
    </xf>
    <xf numFmtId="0" fontId="7" fillId="0" borderId="0" xfId="0" applyFont="1"/>
    <xf numFmtId="166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/>
    <xf numFmtId="165" fontId="8" fillId="0" borderId="1" xfId="0" applyNumberFormat="1" applyFont="1" applyBorder="1"/>
    <xf numFmtId="0" fontId="12" fillId="2" borderId="2" xfId="0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3" fillId="0" borderId="0" xfId="0" applyFont="1" applyBorder="1" applyAlignment="1">
      <alignment wrapText="1"/>
    </xf>
    <xf numFmtId="4" fontId="10" fillId="0" borderId="0" xfId="0" applyNumberFormat="1" applyFont="1"/>
    <xf numFmtId="4" fontId="11" fillId="0" borderId="0" xfId="0" applyNumberFormat="1" applyFont="1"/>
    <xf numFmtId="4" fontId="10" fillId="0" borderId="15" xfId="0" applyNumberFormat="1" applyFont="1" applyBorder="1"/>
    <xf numFmtId="165" fontId="7" fillId="0" borderId="0" xfId="0" applyNumberFormat="1" applyFont="1"/>
    <xf numFmtId="165" fontId="8" fillId="0" borderId="0" xfId="0" applyNumberFormat="1" applyFont="1"/>
    <xf numFmtId="4" fontId="10" fillId="0" borderId="10" xfId="0" applyNumberFormat="1" applyFont="1" applyBorder="1"/>
    <xf numFmtId="164" fontId="6" fillId="0" borderId="15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0</xdr:col>
      <xdr:colOff>1609725</xdr:colOff>
      <xdr:row>3</xdr:row>
      <xdr:rowOff>119915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16E0084E-EEEA-431B-B8EF-F67E50E4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219076</xdr:colOff>
      <xdr:row>2</xdr:row>
      <xdr:rowOff>28575</xdr:rowOff>
    </xdr:from>
    <xdr:to>
      <xdr:col>14</xdr:col>
      <xdr:colOff>904876</xdr:colOff>
      <xdr:row>4</xdr:row>
      <xdr:rowOff>47625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4D4DA2CA-EED9-462E-81FB-CE2CBC5239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12176" y="40957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190500</xdr:colOff>
      <xdr:row>85</xdr:row>
      <xdr:rowOff>123825</xdr:rowOff>
    </xdr:from>
    <xdr:to>
      <xdr:col>4</xdr:col>
      <xdr:colOff>723900</xdr:colOff>
      <xdr:row>88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CB4E07-2EB7-4823-B8E5-E7993B27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6649700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86</xdr:row>
      <xdr:rowOff>114300</xdr:rowOff>
    </xdr:from>
    <xdr:to>
      <xdr:col>10</xdr:col>
      <xdr:colOff>200024</xdr:colOff>
      <xdr:row>87</xdr:row>
      <xdr:rowOff>268102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664FCE-765C-47DE-9ABD-45B60079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775" y="168402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90"/>
  <sheetViews>
    <sheetView showGridLines="0" tabSelected="1" topLeftCell="F1" zoomScaleNormal="100" workbookViewId="0">
      <selection activeCell="N9" sqref="N9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28515625" customWidth="1"/>
    <col min="5" max="5" width="16.7109375" customWidth="1"/>
    <col min="6" max="7" width="16.5703125" customWidth="1"/>
    <col min="8" max="8" width="16.85546875" customWidth="1"/>
    <col min="9" max="9" width="16.5703125" customWidth="1"/>
    <col min="10" max="10" width="17.5703125" customWidth="1"/>
    <col min="11" max="11" width="16.85546875" customWidth="1"/>
    <col min="12" max="14" width="17.28515625" customWidth="1"/>
    <col min="15" max="15" width="17.85546875" customWidth="1"/>
    <col min="16" max="16" width="17.7109375" customWidth="1"/>
  </cols>
  <sheetData>
    <row r="3" spans="1:17" ht="28.5" customHeight="1" x14ac:dyDescent="0.25">
      <c r="A3" s="40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x14ac:dyDescent="0.25">
      <c r="A4" s="47" t="s">
        <v>95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15.75" customHeight="1" x14ac:dyDescent="0.25">
      <c r="A5" s="42" t="s">
        <v>91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15.75" customHeight="1" x14ac:dyDescent="0.25">
      <c r="A6" s="43" t="s">
        <v>76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8" spans="1:17" ht="25.5" customHeight="1" x14ac:dyDescent="0.25">
      <c r="A8" s="44" t="s">
        <v>66</v>
      </c>
      <c r="B8" s="45" t="s">
        <v>93</v>
      </c>
      <c r="C8" s="45" t="s">
        <v>92</v>
      </c>
      <c r="D8" s="50" t="s">
        <v>90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</row>
    <row r="9" spans="1:17" x14ac:dyDescent="0.25">
      <c r="A9" s="44"/>
      <c r="B9" s="53"/>
      <c r="C9" s="46"/>
      <c r="D9" s="9" t="s">
        <v>78</v>
      </c>
      <c r="E9" s="9" t="s">
        <v>79</v>
      </c>
      <c r="F9" s="9" t="s">
        <v>80</v>
      </c>
      <c r="G9" s="9" t="s">
        <v>81</v>
      </c>
      <c r="H9" s="10" t="s">
        <v>82</v>
      </c>
      <c r="I9" s="9" t="s">
        <v>83</v>
      </c>
      <c r="J9" s="10" t="s">
        <v>84</v>
      </c>
      <c r="K9" s="9" t="s">
        <v>85</v>
      </c>
      <c r="L9" s="9" t="s">
        <v>86</v>
      </c>
      <c r="M9" s="9" t="s">
        <v>87</v>
      </c>
      <c r="N9" s="9" t="s">
        <v>88</v>
      </c>
      <c r="O9" s="10" t="s">
        <v>89</v>
      </c>
      <c r="P9" s="9" t="s">
        <v>77</v>
      </c>
    </row>
    <row r="10" spans="1:17" x14ac:dyDescent="0.25">
      <c r="A10" s="12" t="s">
        <v>0</v>
      </c>
      <c r="B10" s="13">
        <v>40322936372</v>
      </c>
      <c r="C10" s="13">
        <f>C11-C17+C27+C37+C46+C53+C63</f>
        <v>35285900507.300003</v>
      </c>
      <c r="D10" s="27">
        <v>380459988.95999998</v>
      </c>
      <c r="E10" s="27">
        <v>1644739565.21</v>
      </c>
      <c r="F10" s="27">
        <v>1302838431.97</v>
      </c>
      <c r="G10" s="27">
        <v>1563366025.1199999</v>
      </c>
      <c r="H10" s="27">
        <v>1340765710.3900001</v>
      </c>
      <c r="I10" s="27">
        <v>2695679247.3499999</v>
      </c>
      <c r="J10" s="27">
        <v>2710903922.5700002</v>
      </c>
      <c r="K10" s="27">
        <v>3075334563.3800001</v>
      </c>
      <c r="L10" s="27">
        <v>2720265386.0100002</v>
      </c>
      <c r="M10" s="27"/>
      <c r="N10" s="27"/>
      <c r="O10" s="27"/>
      <c r="P10" s="14"/>
    </row>
    <row r="11" spans="1:17" x14ac:dyDescent="0.25">
      <c r="A11" s="15" t="s">
        <v>1</v>
      </c>
      <c r="B11" s="32">
        <v>4592326570</v>
      </c>
      <c r="C11" s="32">
        <v>5063865708</v>
      </c>
      <c r="D11" s="29">
        <v>277222787.38</v>
      </c>
      <c r="E11" s="29">
        <v>330999208.25</v>
      </c>
      <c r="F11" s="29">
        <v>414565123.12</v>
      </c>
      <c r="G11" s="29">
        <v>395861482.94999999</v>
      </c>
      <c r="H11" s="29">
        <v>341166288.49000001</v>
      </c>
      <c r="I11" s="29">
        <v>442772524.97000003</v>
      </c>
      <c r="J11" s="29">
        <v>430438709.60000002</v>
      </c>
      <c r="K11" s="29">
        <v>344514092.23000002</v>
      </c>
      <c r="L11" s="29">
        <v>400466908.87</v>
      </c>
      <c r="M11" s="28"/>
      <c r="N11" s="28"/>
      <c r="O11" s="28"/>
      <c r="P11" s="17"/>
    </row>
    <row r="12" spans="1:17" x14ac:dyDescent="0.25">
      <c r="A12" s="18" t="s">
        <v>2</v>
      </c>
      <c r="B12" s="33">
        <v>3225627359</v>
      </c>
      <c r="C12" s="33">
        <v>3691600097</v>
      </c>
      <c r="D12" s="28">
        <v>177785883.28999999</v>
      </c>
      <c r="E12" s="28">
        <v>226641418.40000001</v>
      </c>
      <c r="F12" s="28">
        <v>306788604.66000003</v>
      </c>
      <c r="G12" s="28">
        <v>290505305.30000001</v>
      </c>
      <c r="H12" s="28">
        <v>232638131.88999999</v>
      </c>
      <c r="I12" s="28">
        <v>340438235.49000001</v>
      </c>
      <c r="J12" s="28">
        <v>306074078.69</v>
      </c>
      <c r="K12" s="28">
        <v>308322281.37</v>
      </c>
      <c r="L12" s="28">
        <v>234305007.41999999</v>
      </c>
      <c r="M12" s="28"/>
      <c r="N12" s="28"/>
      <c r="O12" s="28"/>
      <c r="P12" s="17"/>
    </row>
    <row r="13" spans="1:17" x14ac:dyDescent="0.25">
      <c r="A13" s="18" t="s">
        <v>3</v>
      </c>
      <c r="B13" s="33">
        <v>980901611</v>
      </c>
      <c r="C13" s="33">
        <v>954401611</v>
      </c>
      <c r="D13" s="28">
        <v>72217191.260000005</v>
      </c>
      <c r="E13" s="28">
        <v>73914882.890000001</v>
      </c>
      <c r="F13" s="28">
        <v>73153558.75</v>
      </c>
      <c r="G13" s="28">
        <v>72605457</v>
      </c>
      <c r="H13" s="28">
        <v>74088633.480000004</v>
      </c>
      <c r="I13" s="28">
        <v>72216526.069999993</v>
      </c>
      <c r="J13" s="28">
        <v>92192534.629999995</v>
      </c>
      <c r="K13" s="28">
        <v>3118453.97</v>
      </c>
      <c r="L13" s="28">
        <v>132006255.01000001</v>
      </c>
      <c r="M13" s="28"/>
      <c r="N13" s="28"/>
      <c r="O13" s="28"/>
      <c r="P13" s="17"/>
    </row>
    <row r="14" spans="1:17" x14ac:dyDescent="0.25">
      <c r="A14" s="18" t="s">
        <v>4</v>
      </c>
      <c r="B14" s="19"/>
      <c r="C14" s="33"/>
      <c r="D14" s="4"/>
      <c r="E14" s="4"/>
      <c r="F14" s="4"/>
      <c r="G14" s="4"/>
      <c r="H14" s="4"/>
      <c r="I14" s="4"/>
      <c r="J14" s="4"/>
      <c r="K14" s="4"/>
      <c r="L14" s="5"/>
      <c r="M14" s="5"/>
      <c r="N14" s="5"/>
      <c r="O14" s="5"/>
      <c r="P14" s="21"/>
      <c r="Q14" s="1"/>
    </row>
    <row r="15" spans="1:17" x14ac:dyDescent="0.25">
      <c r="A15" s="18" t="s">
        <v>5</v>
      </c>
      <c r="B15" s="33">
        <v>9696000</v>
      </c>
      <c r="C15" s="33">
        <v>9696000</v>
      </c>
      <c r="D15" s="28">
        <v>317900</v>
      </c>
      <c r="E15" s="28">
        <v>41250</v>
      </c>
      <c r="F15" s="28">
        <v>33000</v>
      </c>
      <c r="G15" s="28">
        <v>33000</v>
      </c>
      <c r="H15" s="28">
        <v>87000</v>
      </c>
      <c r="I15" s="28">
        <v>105000</v>
      </c>
      <c r="J15" s="28">
        <v>339000</v>
      </c>
      <c r="K15" s="28">
        <v>2147700</v>
      </c>
      <c r="L15" s="28">
        <v>1034700</v>
      </c>
      <c r="M15" s="28"/>
      <c r="N15" s="28"/>
      <c r="O15" s="28"/>
      <c r="P15" s="17"/>
    </row>
    <row r="16" spans="1:17" x14ac:dyDescent="0.25">
      <c r="A16" s="18" t="s">
        <v>6</v>
      </c>
      <c r="B16" s="33">
        <v>376101600</v>
      </c>
      <c r="C16" s="33">
        <v>408168000</v>
      </c>
      <c r="D16" s="28">
        <v>26901812.829999998</v>
      </c>
      <c r="E16" s="28">
        <v>30401656.960000001</v>
      </c>
      <c r="F16" s="28">
        <v>34589959.710000001</v>
      </c>
      <c r="G16" s="28">
        <v>32717720.649999999</v>
      </c>
      <c r="H16" s="28">
        <v>34352523.119999997</v>
      </c>
      <c r="I16" s="28">
        <v>30012763.41</v>
      </c>
      <c r="J16" s="28">
        <v>31833096.280000001</v>
      </c>
      <c r="K16" s="28">
        <v>30925656.890000001</v>
      </c>
      <c r="L16" s="28">
        <v>33120946.440000001</v>
      </c>
      <c r="M16" s="28"/>
      <c r="N16" s="28"/>
      <c r="O16" s="28"/>
      <c r="P16" s="17"/>
    </row>
    <row r="17" spans="1:16" x14ac:dyDescent="0.25">
      <c r="A17" s="15" t="s">
        <v>7</v>
      </c>
      <c r="B17" s="32">
        <v>1823386284</v>
      </c>
      <c r="C17" s="32">
        <v>1129275924.3499999</v>
      </c>
      <c r="D17" s="29">
        <v>4424149.58</v>
      </c>
      <c r="E17" s="29">
        <v>39804905.619999997</v>
      </c>
      <c r="F17" s="29">
        <v>50382676.270000003</v>
      </c>
      <c r="G17" s="29">
        <v>31583592.59</v>
      </c>
      <c r="H17" s="29">
        <v>43854719.350000001</v>
      </c>
      <c r="I17" s="29">
        <v>46972267.979999997</v>
      </c>
      <c r="J17" s="29">
        <v>18952664.640000001</v>
      </c>
      <c r="K17" s="29">
        <v>80843537.040000007</v>
      </c>
      <c r="L17" s="29">
        <v>47309296.049999997</v>
      </c>
      <c r="M17" s="29"/>
      <c r="N17" s="29"/>
      <c r="O17" s="29"/>
      <c r="P17" s="23"/>
    </row>
    <row r="18" spans="1:16" x14ac:dyDescent="0.25">
      <c r="A18" s="18" t="s">
        <v>8</v>
      </c>
      <c r="B18" s="33">
        <v>116600000</v>
      </c>
      <c r="C18" s="33">
        <v>116600000</v>
      </c>
      <c r="D18" s="28">
        <v>4424149.58</v>
      </c>
      <c r="E18" s="28">
        <v>13854971.85</v>
      </c>
      <c r="F18" s="28">
        <v>8864728.1600000001</v>
      </c>
      <c r="G18" s="28">
        <v>9253007.0199999996</v>
      </c>
      <c r="H18" s="28">
        <v>9059072.8399999999</v>
      </c>
      <c r="I18" s="28">
        <v>9615009.5099999998</v>
      </c>
      <c r="J18" s="28">
        <v>6063160.7300000004</v>
      </c>
      <c r="K18" s="28">
        <v>14580161.609999999</v>
      </c>
      <c r="L18" s="28">
        <v>9859929.3599999994</v>
      </c>
      <c r="M18" s="28"/>
      <c r="N18" s="28"/>
      <c r="O18" s="28"/>
      <c r="P18" s="17"/>
    </row>
    <row r="19" spans="1:16" x14ac:dyDescent="0.25">
      <c r="A19" s="18" t="s">
        <v>9</v>
      </c>
      <c r="B19" s="33">
        <v>120500000</v>
      </c>
      <c r="C19" s="33">
        <v>115800000</v>
      </c>
      <c r="D19" s="28">
        <v>0</v>
      </c>
      <c r="E19" s="28">
        <v>4047300.49</v>
      </c>
      <c r="F19" s="28">
        <v>9488437.75</v>
      </c>
      <c r="G19" s="28">
        <v>1604800.3</v>
      </c>
      <c r="H19" s="28">
        <v>808566.3</v>
      </c>
      <c r="I19" s="28">
        <v>1904203.84</v>
      </c>
      <c r="J19" s="28">
        <v>3681224.66</v>
      </c>
      <c r="K19" s="28">
        <v>8951802.8200000003</v>
      </c>
      <c r="L19" s="28">
        <v>15871034.289999999</v>
      </c>
      <c r="M19" s="28"/>
      <c r="N19" s="28"/>
      <c r="O19" s="28"/>
      <c r="P19" s="17"/>
    </row>
    <row r="20" spans="1:16" x14ac:dyDescent="0.25">
      <c r="A20" s="18" t="s">
        <v>10</v>
      </c>
      <c r="B20" s="33">
        <v>142800000</v>
      </c>
      <c r="C20" s="33">
        <v>110200000</v>
      </c>
      <c r="D20" s="28">
        <v>0</v>
      </c>
      <c r="E20" s="28">
        <v>2446200</v>
      </c>
      <c r="F20" s="28">
        <v>7463550</v>
      </c>
      <c r="G20" s="28">
        <v>16253050</v>
      </c>
      <c r="H20" s="28">
        <v>13543770.6</v>
      </c>
      <c r="I20" s="28">
        <v>21093565</v>
      </c>
      <c r="J20" s="28">
        <v>8792279.25</v>
      </c>
      <c r="K20" s="28">
        <v>37114532.5</v>
      </c>
      <c r="L20" s="28">
        <v>9209174.4100000001</v>
      </c>
      <c r="M20" s="28"/>
      <c r="N20" s="28"/>
      <c r="O20" s="28"/>
      <c r="P20" s="17"/>
    </row>
    <row r="21" spans="1:16" x14ac:dyDescent="0.25">
      <c r="A21" s="18" t="s">
        <v>11</v>
      </c>
      <c r="B21" s="33">
        <v>6500000</v>
      </c>
      <c r="C21" s="33">
        <v>11279000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/>
      <c r="N21" s="28"/>
      <c r="O21" s="28"/>
      <c r="P21" s="17"/>
    </row>
    <row r="22" spans="1:16" x14ac:dyDescent="0.25">
      <c r="A22" s="18" t="s">
        <v>12</v>
      </c>
      <c r="B22" s="33">
        <v>25673748</v>
      </c>
      <c r="C22" s="33">
        <v>96518748</v>
      </c>
      <c r="D22" s="28">
        <v>0</v>
      </c>
      <c r="E22" s="28">
        <v>35518</v>
      </c>
      <c r="F22" s="28">
        <v>0</v>
      </c>
      <c r="G22" s="28">
        <v>0</v>
      </c>
      <c r="H22" s="28">
        <v>0</v>
      </c>
      <c r="I22" s="28">
        <v>0</v>
      </c>
      <c r="J22" s="28">
        <v>180000</v>
      </c>
      <c r="K22" s="28">
        <v>0</v>
      </c>
      <c r="L22" s="28">
        <v>0</v>
      </c>
      <c r="M22" s="28"/>
      <c r="N22" s="28"/>
      <c r="O22" s="28"/>
      <c r="P22" s="17"/>
    </row>
    <row r="23" spans="1:16" x14ac:dyDescent="0.25">
      <c r="A23" s="18" t="s">
        <v>13</v>
      </c>
      <c r="B23" s="33">
        <v>87000000</v>
      </c>
      <c r="C23" s="33">
        <v>84728696.340000004</v>
      </c>
      <c r="D23" s="28">
        <v>0</v>
      </c>
      <c r="E23" s="28">
        <v>15974236.279999999</v>
      </c>
      <c r="F23" s="28">
        <v>18108716.66</v>
      </c>
      <c r="G23" s="28">
        <v>1209158.82</v>
      </c>
      <c r="H23" s="28">
        <v>15974236.289999999</v>
      </c>
      <c r="I23" s="28">
        <v>12979183.039999999</v>
      </c>
      <c r="J23" s="28">
        <v>0</v>
      </c>
      <c r="K23" s="28">
        <v>7804944.0599999996</v>
      </c>
      <c r="L23" s="28">
        <v>9436217.9900000002</v>
      </c>
      <c r="M23" s="28"/>
      <c r="N23" s="28"/>
      <c r="O23" s="28"/>
      <c r="P23" s="17"/>
    </row>
    <row r="24" spans="1:16" x14ac:dyDescent="0.25">
      <c r="A24" s="18" t="s">
        <v>14</v>
      </c>
      <c r="B24" s="33">
        <v>212700000</v>
      </c>
      <c r="C24" s="33">
        <v>83205716.010000005</v>
      </c>
      <c r="D24" s="28">
        <v>0</v>
      </c>
      <c r="E24" s="28">
        <v>258555.7</v>
      </c>
      <c r="F24" s="28">
        <v>0</v>
      </c>
      <c r="G24" s="28">
        <v>354000</v>
      </c>
      <c r="H24" s="28">
        <v>1255064.3999999999</v>
      </c>
      <c r="I24" s="28">
        <v>795412.27</v>
      </c>
      <c r="J24" s="28">
        <v>0</v>
      </c>
      <c r="K24" s="28">
        <v>4436865.63</v>
      </c>
      <c r="L24" s="28">
        <v>0</v>
      </c>
      <c r="M24" s="28"/>
      <c r="N24" s="28"/>
      <c r="O24" s="28"/>
      <c r="P24" s="17"/>
    </row>
    <row r="25" spans="1:16" x14ac:dyDescent="0.25">
      <c r="A25" s="18" t="s">
        <v>15</v>
      </c>
      <c r="B25" s="33">
        <v>810612536</v>
      </c>
      <c r="C25" s="33">
        <v>504489508</v>
      </c>
      <c r="D25" s="28">
        <v>0</v>
      </c>
      <c r="E25" s="28">
        <v>2860123.3</v>
      </c>
      <c r="F25" s="28">
        <v>6332515.3200000003</v>
      </c>
      <c r="G25" s="28">
        <v>2909576.45</v>
      </c>
      <c r="H25" s="28">
        <v>3214008.92</v>
      </c>
      <c r="I25" s="28">
        <v>584894.31999999995</v>
      </c>
      <c r="J25" s="28">
        <v>236000</v>
      </c>
      <c r="K25" s="28">
        <v>7955230.4199999999</v>
      </c>
      <c r="L25" s="28">
        <v>2932940</v>
      </c>
      <c r="M25" s="28"/>
      <c r="N25" s="28"/>
      <c r="O25" s="28"/>
      <c r="P25" s="17"/>
    </row>
    <row r="26" spans="1:16" x14ac:dyDescent="0.25">
      <c r="A26" s="18" t="s">
        <v>16</v>
      </c>
      <c r="B26" s="33">
        <v>301000000</v>
      </c>
      <c r="C26" s="33">
        <v>6454256</v>
      </c>
      <c r="D26" s="28">
        <v>0</v>
      </c>
      <c r="E26" s="28">
        <v>328000</v>
      </c>
      <c r="F26" s="28">
        <v>124728.38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4">
        <v>0</v>
      </c>
      <c r="M26" s="4"/>
      <c r="N26" s="4"/>
      <c r="O26" s="4"/>
      <c r="P26" s="17"/>
    </row>
    <row r="27" spans="1:16" x14ac:dyDescent="0.25">
      <c r="A27" s="15" t="s">
        <v>17</v>
      </c>
      <c r="B27" s="32">
        <v>845632231</v>
      </c>
      <c r="C27" s="32">
        <v>837366737.44000006</v>
      </c>
      <c r="D27" s="29">
        <v>0</v>
      </c>
      <c r="E27" s="29">
        <v>28643498.449999999</v>
      </c>
      <c r="F27" s="29">
        <v>75366899.510000005</v>
      </c>
      <c r="G27" s="29">
        <v>18715334.190000001</v>
      </c>
      <c r="H27" s="29">
        <v>25815669.550000001</v>
      </c>
      <c r="I27" s="29">
        <v>31256147.039999999</v>
      </c>
      <c r="J27" s="29">
        <v>25926338.5</v>
      </c>
      <c r="K27" s="29">
        <v>17636636.170000002</v>
      </c>
      <c r="L27" s="29">
        <v>22628887.41</v>
      </c>
      <c r="M27" s="29"/>
      <c r="N27" s="29"/>
      <c r="O27" s="29"/>
      <c r="P27" s="23"/>
    </row>
    <row r="28" spans="1:16" x14ac:dyDescent="0.25">
      <c r="A28" s="18" t="s">
        <v>18</v>
      </c>
      <c r="B28" s="33">
        <v>37500000</v>
      </c>
      <c r="C28" s="33">
        <v>32768000</v>
      </c>
      <c r="D28" s="28">
        <v>0</v>
      </c>
      <c r="E28" s="28">
        <v>6666105</v>
      </c>
      <c r="F28" s="28">
        <v>588432.59</v>
      </c>
      <c r="G28" s="28">
        <v>236000</v>
      </c>
      <c r="H28" s="28">
        <v>26110.37</v>
      </c>
      <c r="I28" s="28">
        <v>673708.71</v>
      </c>
      <c r="J28" s="28">
        <v>0</v>
      </c>
      <c r="K28" s="28">
        <v>268310.51</v>
      </c>
      <c r="L28" s="28">
        <v>355358.1</v>
      </c>
      <c r="M28" s="28"/>
      <c r="N28" s="28"/>
      <c r="O28" s="28"/>
      <c r="P28" s="17"/>
    </row>
    <row r="29" spans="1:16" x14ac:dyDescent="0.25">
      <c r="A29" s="18" t="s">
        <v>19</v>
      </c>
      <c r="B29" s="33">
        <v>24000000</v>
      </c>
      <c r="C29" s="33">
        <v>36442295</v>
      </c>
      <c r="D29" s="28">
        <v>0</v>
      </c>
      <c r="E29" s="28">
        <v>406805</v>
      </c>
      <c r="F29" s="28">
        <v>8286963</v>
      </c>
      <c r="G29" s="28">
        <v>0</v>
      </c>
      <c r="H29" s="28">
        <v>380511.2</v>
      </c>
      <c r="I29" s="28">
        <v>1627220</v>
      </c>
      <c r="J29" s="28">
        <v>0</v>
      </c>
      <c r="K29" s="28">
        <v>2187.5</v>
      </c>
      <c r="L29" s="28">
        <v>862580</v>
      </c>
      <c r="M29" s="28"/>
      <c r="N29" s="28"/>
      <c r="O29" s="28"/>
      <c r="P29" s="17"/>
    </row>
    <row r="30" spans="1:16" x14ac:dyDescent="0.25">
      <c r="A30" s="18" t="s">
        <v>20</v>
      </c>
      <c r="B30" s="33">
        <v>9600000</v>
      </c>
      <c r="C30" s="33">
        <v>9600000</v>
      </c>
      <c r="D30" s="28">
        <v>0</v>
      </c>
      <c r="E30" s="28">
        <v>62498.7</v>
      </c>
      <c r="F30" s="28">
        <v>61014.59</v>
      </c>
      <c r="G30" s="28">
        <v>0</v>
      </c>
      <c r="H30" s="28">
        <v>62340.19</v>
      </c>
      <c r="I30" s="28">
        <v>1014658.1</v>
      </c>
      <c r="J30" s="28">
        <v>244938.5</v>
      </c>
      <c r="K30" s="28">
        <v>882200.76</v>
      </c>
      <c r="L30" s="28">
        <v>587852.4</v>
      </c>
      <c r="M30" s="28"/>
      <c r="N30" s="28"/>
      <c r="O30" s="28"/>
      <c r="P30" s="17"/>
    </row>
    <row r="31" spans="1:16" x14ac:dyDescent="0.25">
      <c r="A31" s="18" t="s">
        <v>21</v>
      </c>
      <c r="B31" s="33">
        <v>300000</v>
      </c>
      <c r="C31" s="33">
        <v>1150000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56783.24</v>
      </c>
      <c r="L31" s="28">
        <v>0</v>
      </c>
      <c r="M31" s="28"/>
      <c r="N31" s="28"/>
      <c r="O31" s="28"/>
      <c r="P31" s="17"/>
    </row>
    <row r="32" spans="1:16" x14ac:dyDescent="0.25">
      <c r="A32" s="18" t="s">
        <v>22</v>
      </c>
      <c r="B32" s="33">
        <v>57000000</v>
      </c>
      <c r="C32" s="33">
        <v>70275987</v>
      </c>
      <c r="D32" s="28">
        <v>0</v>
      </c>
      <c r="E32" s="28">
        <v>328000</v>
      </c>
      <c r="F32" s="28">
        <v>40558.839999999997</v>
      </c>
      <c r="G32" s="28">
        <v>8435019.5800000001</v>
      </c>
      <c r="H32" s="28">
        <v>191431.88</v>
      </c>
      <c r="I32" s="28">
        <v>11594.39</v>
      </c>
      <c r="J32" s="28">
        <v>0</v>
      </c>
      <c r="K32" s="28">
        <v>4869</v>
      </c>
      <c r="L32" s="28">
        <v>922486.95</v>
      </c>
      <c r="M32" s="28"/>
      <c r="N32" s="28"/>
      <c r="O32" s="28"/>
      <c r="P32" s="17"/>
    </row>
    <row r="33" spans="1:16" x14ac:dyDescent="0.25">
      <c r="A33" s="18" t="s">
        <v>23</v>
      </c>
      <c r="B33" s="33">
        <v>79500000</v>
      </c>
      <c r="C33" s="33">
        <v>81084367.299999997</v>
      </c>
      <c r="D33" s="28">
        <v>0</v>
      </c>
      <c r="E33" s="28">
        <v>152813.54</v>
      </c>
      <c r="F33" s="28">
        <v>2636132.3199999998</v>
      </c>
      <c r="G33" s="28">
        <v>153434.74</v>
      </c>
      <c r="H33" s="28">
        <v>286076.84999999998</v>
      </c>
      <c r="I33" s="28">
        <v>150044.07999999999</v>
      </c>
      <c r="J33" s="28">
        <v>0</v>
      </c>
      <c r="K33" s="28">
        <v>399685.38</v>
      </c>
      <c r="L33" s="28">
        <v>3530003.71</v>
      </c>
      <c r="M33" s="28"/>
      <c r="N33" s="28"/>
      <c r="O33" s="28"/>
      <c r="P33" s="17"/>
    </row>
    <row r="34" spans="1:16" x14ac:dyDescent="0.25">
      <c r="A34" s="18" t="s">
        <v>24</v>
      </c>
      <c r="B34" s="33">
        <v>495632231</v>
      </c>
      <c r="C34" s="33">
        <v>351488455.44</v>
      </c>
      <c r="D34" s="28">
        <v>0</v>
      </c>
      <c r="E34" s="28">
        <v>20540669</v>
      </c>
      <c r="F34" s="28">
        <v>44159700</v>
      </c>
      <c r="G34" s="28">
        <v>5251737.4000000004</v>
      </c>
      <c r="H34" s="28">
        <v>24200689.379999999</v>
      </c>
      <c r="I34" s="28">
        <v>26212700</v>
      </c>
      <c r="J34" s="28">
        <v>25681400</v>
      </c>
      <c r="K34" s="28">
        <v>14576153.73</v>
      </c>
      <c r="L34" s="28">
        <v>11574135.140000001</v>
      </c>
      <c r="M34" s="28"/>
      <c r="N34" s="28"/>
      <c r="O34" s="28"/>
      <c r="P34" s="17"/>
    </row>
    <row r="35" spans="1:16" x14ac:dyDescent="0.25">
      <c r="A35" s="18" t="s">
        <v>25</v>
      </c>
      <c r="B35" s="19"/>
      <c r="C35" s="33"/>
      <c r="D35" s="4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  <c r="P35" s="21"/>
    </row>
    <row r="36" spans="1:16" x14ac:dyDescent="0.25">
      <c r="A36" s="18" t="s">
        <v>26</v>
      </c>
      <c r="B36" s="33">
        <v>142100000</v>
      </c>
      <c r="C36" s="33">
        <v>254557632.69999999</v>
      </c>
      <c r="D36" s="28">
        <v>0</v>
      </c>
      <c r="E36" s="28">
        <v>486607.21</v>
      </c>
      <c r="F36" s="28">
        <v>19594098.170000002</v>
      </c>
      <c r="G36" s="28">
        <v>4639142.47</v>
      </c>
      <c r="H36" s="28">
        <v>668509.68000000005</v>
      </c>
      <c r="I36" s="28">
        <v>1566221.76</v>
      </c>
      <c r="J36" s="28">
        <v>0</v>
      </c>
      <c r="K36" s="28">
        <v>1446446.05</v>
      </c>
      <c r="L36" s="28">
        <v>4796471.1100000003</v>
      </c>
      <c r="M36" s="28"/>
      <c r="N36" s="28"/>
      <c r="O36" s="28"/>
      <c r="P36" s="17"/>
    </row>
    <row r="37" spans="1:16" x14ac:dyDescent="0.25">
      <c r="A37" s="15" t="s">
        <v>27</v>
      </c>
      <c r="B37" s="32">
        <v>6250369932</v>
      </c>
      <c r="C37" s="32">
        <v>5581890379.1000004</v>
      </c>
      <c r="D37" s="29">
        <v>98813052</v>
      </c>
      <c r="E37" s="29">
        <v>102617835.84999999</v>
      </c>
      <c r="F37" s="29">
        <v>101058680.90000001</v>
      </c>
      <c r="G37" s="29">
        <v>116084679.34999999</v>
      </c>
      <c r="H37" s="29">
        <v>120855528.64</v>
      </c>
      <c r="I37" s="29">
        <v>376123657.33999997</v>
      </c>
      <c r="J37" s="29">
        <v>101058681.29000001</v>
      </c>
      <c r="K37" s="29">
        <v>134840529.40000001</v>
      </c>
      <c r="L37" s="29">
        <v>109503514.62</v>
      </c>
      <c r="M37" s="29"/>
      <c r="N37" s="29"/>
      <c r="O37" s="29"/>
      <c r="P37" s="23"/>
    </row>
    <row r="38" spans="1:16" x14ac:dyDescent="0.25">
      <c r="A38" s="18" t="s">
        <v>28</v>
      </c>
      <c r="B38" s="33">
        <v>4937764270</v>
      </c>
      <c r="C38" s="33">
        <v>3797764270</v>
      </c>
      <c r="D38" s="28">
        <v>135862</v>
      </c>
      <c r="E38" s="28">
        <v>317522</v>
      </c>
      <c r="F38" s="28">
        <v>135862</v>
      </c>
      <c r="G38" s="28">
        <v>161860.45000000001</v>
      </c>
      <c r="H38" s="28">
        <v>625963.07999999996</v>
      </c>
      <c r="I38" s="28">
        <v>135862</v>
      </c>
      <c r="J38" s="28">
        <v>135862</v>
      </c>
      <c r="K38" s="28">
        <v>195862</v>
      </c>
      <c r="L38" s="28">
        <v>247362</v>
      </c>
      <c r="M38" s="28"/>
      <c r="N38" s="28"/>
      <c r="O38" s="28"/>
      <c r="P38" s="17"/>
    </row>
    <row r="39" spans="1:16" x14ac:dyDescent="0.25">
      <c r="A39" s="18" t="s">
        <v>29</v>
      </c>
      <c r="B39" s="33">
        <v>1009465333</v>
      </c>
      <c r="C39" s="33">
        <v>1098645369</v>
      </c>
      <c r="D39" s="28">
        <v>77651179</v>
      </c>
      <c r="E39" s="28">
        <v>78517353</v>
      </c>
      <c r="F39" s="28">
        <v>78518333</v>
      </c>
      <c r="G39" s="28">
        <v>78518333</v>
      </c>
      <c r="H39" s="28">
        <v>78518333</v>
      </c>
      <c r="I39" s="28">
        <v>109453995.51000001</v>
      </c>
      <c r="J39" s="28">
        <v>78518333.290000007</v>
      </c>
      <c r="K39" s="28">
        <v>95573514.739999995</v>
      </c>
      <c r="L39" s="28">
        <v>78518333.290000007</v>
      </c>
      <c r="M39" s="28"/>
      <c r="N39" s="28"/>
      <c r="O39" s="28"/>
      <c r="P39" s="17"/>
    </row>
    <row r="40" spans="1:16" x14ac:dyDescent="0.25">
      <c r="A40" s="18" t="s">
        <v>30</v>
      </c>
      <c r="B40" s="19"/>
      <c r="C40" s="33">
        <v>5280158.0999999996</v>
      </c>
      <c r="D40" s="28">
        <v>0</v>
      </c>
      <c r="E40" s="28">
        <v>0</v>
      </c>
      <c r="F40" s="28">
        <v>0</v>
      </c>
      <c r="G40" s="28">
        <v>0</v>
      </c>
      <c r="H40" s="28">
        <v>2640079.0499999998</v>
      </c>
      <c r="I40" s="28">
        <v>0</v>
      </c>
      <c r="J40" s="28">
        <v>0</v>
      </c>
      <c r="K40" s="28">
        <v>0</v>
      </c>
      <c r="L40" s="5">
        <v>0</v>
      </c>
      <c r="M40" s="5"/>
      <c r="N40" s="5"/>
      <c r="O40" s="5"/>
      <c r="P40" s="21"/>
    </row>
    <row r="41" spans="1:16" x14ac:dyDescent="0.25">
      <c r="A41" s="18" t="s">
        <v>31</v>
      </c>
      <c r="B41" s="33">
        <v>303140329</v>
      </c>
      <c r="C41" s="33">
        <v>605200582</v>
      </c>
      <c r="D41" s="28">
        <v>21026011</v>
      </c>
      <c r="E41" s="28">
        <v>23782960.850000001</v>
      </c>
      <c r="F41" s="28">
        <v>22404485.899999999</v>
      </c>
      <c r="G41" s="28">
        <v>37404485.899999999</v>
      </c>
      <c r="H41" s="28">
        <v>22404486.850000001</v>
      </c>
      <c r="I41" s="28">
        <v>258200466.5</v>
      </c>
      <c r="J41" s="28">
        <v>22404486</v>
      </c>
      <c r="K41" s="28">
        <v>22404486</v>
      </c>
      <c r="L41" s="28">
        <v>22404486</v>
      </c>
      <c r="M41" s="28"/>
      <c r="N41" s="28"/>
      <c r="O41" s="28"/>
      <c r="P41" s="17"/>
    </row>
    <row r="42" spans="1:16" x14ac:dyDescent="0.25">
      <c r="A42" s="18" t="s">
        <v>32</v>
      </c>
      <c r="B42" s="19"/>
      <c r="C42" s="33">
        <v>75000000</v>
      </c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21"/>
    </row>
    <row r="43" spans="1:16" x14ac:dyDescent="0.25">
      <c r="A43" s="18" t="s">
        <v>33</v>
      </c>
      <c r="B43" s="19"/>
      <c r="C43" s="20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21"/>
    </row>
    <row r="44" spans="1:16" x14ac:dyDescent="0.25">
      <c r="A44" s="18" t="s">
        <v>34</v>
      </c>
      <c r="B44" s="19"/>
      <c r="C44" s="20"/>
      <c r="D44" s="28">
        <v>0</v>
      </c>
      <c r="E44" s="28">
        <v>0</v>
      </c>
      <c r="F44" s="28">
        <v>0</v>
      </c>
      <c r="G44" s="28">
        <v>0</v>
      </c>
      <c r="H44" s="28">
        <v>16666666.66</v>
      </c>
      <c r="I44" s="28">
        <v>8333333.3300000001</v>
      </c>
      <c r="J44" s="28">
        <v>0</v>
      </c>
      <c r="K44" s="28">
        <v>16666666.66</v>
      </c>
      <c r="L44" s="28">
        <v>8333333.3300000001</v>
      </c>
      <c r="M44" s="28"/>
      <c r="N44" s="28"/>
      <c r="O44" s="28"/>
      <c r="P44" s="17"/>
    </row>
    <row r="45" spans="1:16" x14ac:dyDescent="0.25">
      <c r="A45" s="18" t="s">
        <v>35</v>
      </c>
      <c r="B45" s="32"/>
      <c r="C45" s="16"/>
      <c r="D45" s="4"/>
      <c r="E45" s="4"/>
      <c r="F45" s="4"/>
      <c r="G45" s="4"/>
      <c r="H45" s="4"/>
      <c r="I45" s="4"/>
      <c r="J45" s="4"/>
      <c r="K45" s="5"/>
      <c r="L45" s="5"/>
      <c r="M45" s="5"/>
      <c r="N45" s="5"/>
      <c r="O45" s="5"/>
      <c r="P45" s="21"/>
    </row>
    <row r="46" spans="1:16" x14ac:dyDescent="0.25">
      <c r="A46" s="15" t="s">
        <v>36</v>
      </c>
      <c r="B46" s="32">
        <v>5418277914</v>
      </c>
      <c r="C46" s="32">
        <v>5400131464</v>
      </c>
      <c r="D46" s="29">
        <v>0</v>
      </c>
      <c r="E46" s="29">
        <v>666666666.66999996</v>
      </c>
      <c r="F46" s="29">
        <v>340559999.32999998</v>
      </c>
      <c r="G46" s="29">
        <v>444444444.44999999</v>
      </c>
      <c r="H46" s="29">
        <v>485577777.75999999</v>
      </c>
      <c r="I46" s="29">
        <v>451671111.08999997</v>
      </c>
      <c r="J46" s="29">
        <v>345793333.32999998</v>
      </c>
      <c r="K46" s="29">
        <v>360246666.67000002</v>
      </c>
      <c r="L46" s="29">
        <v>818923024.27999997</v>
      </c>
      <c r="M46" s="29"/>
      <c r="N46" s="29"/>
      <c r="O46" s="29"/>
      <c r="P46" s="23"/>
    </row>
    <row r="47" spans="1:16" x14ac:dyDescent="0.25">
      <c r="A47" s="18" t="s">
        <v>37</v>
      </c>
      <c r="B47" s="33">
        <v>20000000</v>
      </c>
      <c r="C47" s="33">
        <v>20000000</v>
      </c>
      <c r="D47" s="28">
        <v>0</v>
      </c>
      <c r="E47" s="28">
        <v>0</v>
      </c>
      <c r="F47" s="28">
        <v>0</v>
      </c>
      <c r="G47" s="28">
        <v>0</v>
      </c>
      <c r="H47" s="28">
        <v>5000000</v>
      </c>
      <c r="I47" s="28">
        <v>0</v>
      </c>
      <c r="J47" s="28">
        <v>0</v>
      </c>
      <c r="K47" s="28">
        <v>0</v>
      </c>
      <c r="L47" s="28">
        <v>17000000</v>
      </c>
      <c r="M47" s="28"/>
      <c r="N47" s="28"/>
      <c r="O47" s="28"/>
      <c r="P47" s="17"/>
    </row>
    <row r="48" spans="1:16" x14ac:dyDescent="0.25">
      <c r="A48" s="18" t="s">
        <v>38</v>
      </c>
      <c r="B48" s="33">
        <v>108400000</v>
      </c>
      <c r="C48" s="33">
        <v>108400000</v>
      </c>
      <c r="D48" s="28">
        <v>0</v>
      </c>
      <c r="E48" s="28">
        <v>0</v>
      </c>
      <c r="F48" s="28">
        <v>7226666</v>
      </c>
      <c r="G48" s="28">
        <v>0</v>
      </c>
      <c r="H48" s="28">
        <v>36133333.329999998</v>
      </c>
      <c r="I48" s="28">
        <v>7226666.6699999999</v>
      </c>
      <c r="J48" s="28">
        <v>0</v>
      </c>
      <c r="K48" s="28">
        <v>14453333.34</v>
      </c>
      <c r="L48" s="28">
        <v>14453333.33</v>
      </c>
      <c r="M48" s="28"/>
      <c r="N48" s="28"/>
      <c r="O48" s="28"/>
      <c r="P48" s="17"/>
    </row>
    <row r="49" spans="1:16" x14ac:dyDescent="0.25">
      <c r="A49" s="18" t="s">
        <v>39</v>
      </c>
      <c r="B49" s="19"/>
      <c r="C49" s="33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21"/>
    </row>
    <row r="50" spans="1:16" x14ac:dyDescent="0.25">
      <c r="A50" s="18" t="s">
        <v>40</v>
      </c>
      <c r="B50" s="33">
        <v>5289877914</v>
      </c>
      <c r="C50" s="33">
        <v>5271731464</v>
      </c>
      <c r="D50" s="28">
        <v>0</v>
      </c>
      <c r="E50" s="28">
        <v>666666666.66999996</v>
      </c>
      <c r="F50" s="28">
        <v>333333333.32999998</v>
      </c>
      <c r="G50" s="28">
        <v>444444444.44999999</v>
      </c>
      <c r="H50" s="28">
        <v>444444444.43000001</v>
      </c>
      <c r="I50" s="28">
        <v>444444444.42000002</v>
      </c>
      <c r="J50" s="28">
        <v>345793333.32999998</v>
      </c>
      <c r="K50" s="28">
        <v>345793333.32999998</v>
      </c>
      <c r="L50" s="28">
        <v>787469690.95000005</v>
      </c>
      <c r="M50" s="28"/>
      <c r="N50" s="28"/>
      <c r="O50" s="28"/>
      <c r="P50" s="17"/>
    </row>
    <row r="51" spans="1:16" x14ac:dyDescent="0.25">
      <c r="A51" s="18" t="s">
        <v>41</v>
      </c>
      <c r="B51" s="19"/>
      <c r="C51" s="20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21"/>
    </row>
    <row r="52" spans="1:16" x14ac:dyDescent="0.25">
      <c r="A52" s="18" t="s">
        <v>42</v>
      </c>
      <c r="B52" s="19"/>
      <c r="C52" s="20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21"/>
    </row>
    <row r="53" spans="1:16" x14ac:dyDescent="0.25">
      <c r="A53" s="15" t="s">
        <v>43</v>
      </c>
      <c r="B53" s="32">
        <v>1033328930</v>
      </c>
      <c r="C53" s="32">
        <v>662022069.11000001</v>
      </c>
      <c r="D53" s="29">
        <v>0</v>
      </c>
      <c r="E53" s="29">
        <v>1234882.1599999999</v>
      </c>
      <c r="F53" s="29">
        <v>12543637.359999999</v>
      </c>
      <c r="G53" s="29">
        <v>5337146.1900000004</v>
      </c>
      <c r="H53" s="29">
        <v>4968037.45</v>
      </c>
      <c r="I53" s="29">
        <v>8364022.3300000001</v>
      </c>
      <c r="J53" s="29">
        <v>69350881</v>
      </c>
      <c r="K53" s="29">
        <v>98881168.989999995</v>
      </c>
      <c r="L53" s="29">
        <v>73329023.939999998</v>
      </c>
      <c r="M53" s="29"/>
      <c r="N53" s="29"/>
      <c r="O53" s="29"/>
      <c r="P53" s="23"/>
    </row>
    <row r="54" spans="1:16" x14ac:dyDescent="0.25">
      <c r="A54" s="18" t="s">
        <v>44</v>
      </c>
      <c r="B54" s="33">
        <v>84000000</v>
      </c>
      <c r="C54" s="33">
        <v>71800000</v>
      </c>
      <c r="D54" s="28">
        <v>0</v>
      </c>
      <c r="E54" s="28">
        <v>1164246.18</v>
      </c>
      <c r="F54" s="28">
        <v>2251959.2000000002</v>
      </c>
      <c r="G54" s="28">
        <v>4798399.2</v>
      </c>
      <c r="H54" s="28">
        <v>4471220.1399999997</v>
      </c>
      <c r="I54" s="28">
        <v>8429346.5600000005</v>
      </c>
      <c r="J54" s="28">
        <v>0</v>
      </c>
      <c r="K54" s="28">
        <v>5133713.3</v>
      </c>
      <c r="L54" s="28">
        <v>7099330.7599999998</v>
      </c>
      <c r="M54" s="28"/>
      <c r="N54" s="28"/>
      <c r="O54" s="28"/>
      <c r="P54" s="17"/>
    </row>
    <row r="55" spans="1:16" x14ac:dyDescent="0.25">
      <c r="A55" s="18" t="s">
        <v>45</v>
      </c>
      <c r="B55" s="19"/>
      <c r="C55" s="33">
        <v>19000000</v>
      </c>
      <c r="D55" s="28">
        <v>0</v>
      </c>
      <c r="E55" s="28">
        <v>0</v>
      </c>
      <c r="F55" s="28">
        <v>0</v>
      </c>
      <c r="G55" s="28">
        <v>0</v>
      </c>
      <c r="H55" s="28">
        <v>126150.2</v>
      </c>
      <c r="I55" s="28">
        <v>0</v>
      </c>
      <c r="J55" s="28">
        <v>0</v>
      </c>
      <c r="K55" s="28">
        <v>284531.51</v>
      </c>
      <c r="L55" s="28">
        <v>0</v>
      </c>
      <c r="M55" s="28"/>
      <c r="N55" s="28"/>
      <c r="O55" s="28"/>
      <c r="P55" s="17"/>
    </row>
    <row r="56" spans="1:16" x14ac:dyDescent="0.25">
      <c r="A56" s="18" t="s">
        <v>46</v>
      </c>
      <c r="B56" s="19"/>
      <c r="C56" s="33">
        <v>14172652.68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77312.37</v>
      </c>
      <c r="J56" s="28">
        <v>0</v>
      </c>
      <c r="K56" s="28">
        <v>390945.91</v>
      </c>
      <c r="L56" s="28">
        <v>0</v>
      </c>
      <c r="M56" s="28"/>
      <c r="N56" s="28"/>
      <c r="O56" s="28"/>
      <c r="P56" s="17"/>
    </row>
    <row r="57" spans="1:16" x14ac:dyDescent="0.25">
      <c r="A57" s="18" t="s">
        <v>47</v>
      </c>
      <c r="B57" s="33">
        <v>389000000</v>
      </c>
      <c r="C57" s="33">
        <v>196827347.31999999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56800780.799999997</v>
      </c>
      <c r="L57" s="28">
        <v>55043306</v>
      </c>
      <c r="M57" s="28"/>
      <c r="N57" s="28"/>
      <c r="O57" s="28"/>
      <c r="P57" s="17"/>
    </row>
    <row r="58" spans="1:16" x14ac:dyDescent="0.25">
      <c r="A58" s="18" t="s">
        <v>48</v>
      </c>
      <c r="B58" s="33">
        <v>125365174</v>
      </c>
      <c r="C58" s="33">
        <v>65235841.109999999</v>
      </c>
      <c r="D58" s="28">
        <v>0</v>
      </c>
      <c r="E58" s="28">
        <v>70635.98</v>
      </c>
      <c r="F58" s="28">
        <v>164367.75</v>
      </c>
      <c r="G58" s="28">
        <v>16799.990000000002</v>
      </c>
      <c r="H58" s="28">
        <v>370667.11</v>
      </c>
      <c r="I58" s="28">
        <v>126000.4</v>
      </c>
      <c r="J58" s="28">
        <v>0</v>
      </c>
      <c r="K58" s="28">
        <v>87856.47</v>
      </c>
      <c r="L58" s="28">
        <v>9521387.1799999997</v>
      </c>
      <c r="M58" s="28"/>
      <c r="N58" s="28"/>
      <c r="O58" s="28"/>
      <c r="P58" s="17"/>
    </row>
    <row r="59" spans="1:16" x14ac:dyDescent="0.25">
      <c r="A59" s="18" t="s">
        <v>49</v>
      </c>
      <c r="B59" s="19"/>
      <c r="C59" s="33">
        <v>38000000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5"/>
      <c r="N59" s="5"/>
      <c r="O59" s="5"/>
      <c r="P59" s="21"/>
    </row>
    <row r="60" spans="1:16" x14ac:dyDescent="0.25">
      <c r="A60" s="18" t="s">
        <v>50</v>
      </c>
      <c r="B60" s="19"/>
      <c r="C60" s="33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21"/>
    </row>
    <row r="61" spans="1:16" x14ac:dyDescent="0.25">
      <c r="A61" s="18" t="s">
        <v>51</v>
      </c>
      <c r="B61" s="33">
        <v>110000000</v>
      </c>
      <c r="C61" s="33">
        <v>64700000</v>
      </c>
      <c r="D61" s="28">
        <v>0</v>
      </c>
      <c r="E61" s="28">
        <v>0</v>
      </c>
      <c r="F61" s="28">
        <v>2113473.1800000002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/>
      <c r="N61" s="28"/>
      <c r="O61" s="28"/>
      <c r="P61" s="17"/>
    </row>
    <row r="62" spans="1:16" x14ac:dyDescent="0.25">
      <c r="A62" s="18" t="s">
        <v>52</v>
      </c>
      <c r="B62" s="33">
        <v>324963756</v>
      </c>
      <c r="C62" s="33">
        <v>192286228</v>
      </c>
      <c r="D62" s="28">
        <v>0</v>
      </c>
      <c r="E62" s="28">
        <v>0</v>
      </c>
      <c r="F62" s="28">
        <v>8013837.2300000004</v>
      </c>
      <c r="G62" s="28">
        <v>521947</v>
      </c>
      <c r="H62" s="28">
        <v>0</v>
      </c>
      <c r="I62" s="28">
        <v>-268637</v>
      </c>
      <c r="J62" s="28">
        <v>69350881</v>
      </c>
      <c r="K62" s="28">
        <v>36183341</v>
      </c>
      <c r="L62" s="28">
        <v>1665000</v>
      </c>
      <c r="M62" s="28"/>
      <c r="N62" s="28"/>
      <c r="O62" s="28"/>
      <c r="P62" s="17"/>
    </row>
    <row r="63" spans="1:16" x14ac:dyDescent="0.25">
      <c r="A63" s="15" t="s">
        <v>53</v>
      </c>
      <c r="B63" s="32">
        <v>20359614511</v>
      </c>
      <c r="C63" s="32">
        <v>18869900074</v>
      </c>
      <c r="D63" s="28">
        <v>0</v>
      </c>
      <c r="E63" s="29">
        <v>474772568.20999998</v>
      </c>
      <c r="F63" s="29">
        <v>308361415.48000002</v>
      </c>
      <c r="G63" s="29">
        <v>551339345.39999998</v>
      </c>
      <c r="H63" s="29">
        <v>318527689.14999998</v>
      </c>
      <c r="I63" s="29">
        <v>1338519516.5999999</v>
      </c>
      <c r="J63" s="29">
        <v>1719383314.21</v>
      </c>
      <c r="K63" s="29">
        <v>2038371932.8800001</v>
      </c>
      <c r="L63" s="29">
        <v>1248104730.8399999</v>
      </c>
      <c r="M63" s="29"/>
      <c r="N63" s="29"/>
      <c r="O63" s="29"/>
      <c r="P63" s="23"/>
    </row>
    <row r="64" spans="1:16" x14ac:dyDescent="0.25">
      <c r="A64" s="18" t="s">
        <v>54</v>
      </c>
      <c r="B64" s="33">
        <v>2335365569</v>
      </c>
      <c r="C64" s="33">
        <v>1908624701.05</v>
      </c>
      <c r="D64" s="28">
        <v>0</v>
      </c>
      <c r="E64" s="28">
        <v>1960535.57</v>
      </c>
      <c r="F64" s="28">
        <v>23464189.940000001</v>
      </c>
      <c r="G64" s="28">
        <v>18776173.609999999</v>
      </c>
      <c r="H64" s="28">
        <v>76035940.140000001</v>
      </c>
      <c r="I64" s="28">
        <v>94345648.030000001</v>
      </c>
      <c r="J64" s="28">
        <v>4838358.5</v>
      </c>
      <c r="K64" s="28">
        <v>112228253.5</v>
      </c>
      <c r="L64" s="28">
        <v>129595031.02</v>
      </c>
      <c r="M64" s="28"/>
      <c r="N64" s="28"/>
      <c r="O64" s="28"/>
      <c r="P64" s="17"/>
    </row>
    <row r="65" spans="1:16" x14ac:dyDescent="0.25">
      <c r="A65" s="18" t="s">
        <v>55</v>
      </c>
      <c r="B65" s="33">
        <v>18024248942</v>
      </c>
      <c r="C65" s="33">
        <v>16961275372.950001</v>
      </c>
      <c r="D65" s="28">
        <v>0</v>
      </c>
      <c r="E65" s="28">
        <v>472812032.63999999</v>
      </c>
      <c r="F65" s="28">
        <v>284897225.54000002</v>
      </c>
      <c r="G65" s="28">
        <v>532563171.79000002</v>
      </c>
      <c r="H65" s="28">
        <v>242491749.00999999</v>
      </c>
      <c r="I65" s="28">
        <v>1244173868.5699999</v>
      </c>
      <c r="J65" s="28">
        <v>1714544955.71</v>
      </c>
      <c r="K65" s="28">
        <v>1926143679.3800001</v>
      </c>
      <c r="L65" s="28">
        <v>1118509699.8199999</v>
      </c>
      <c r="M65" s="28"/>
      <c r="N65" s="28"/>
      <c r="O65" s="28"/>
      <c r="P65" s="17"/>
    </row>
    <row r="66" spans="1:16" x14ac:dyDescent="0.25">
      <c r="A66" s="18" t="s">
        <v>56</v>
      </c>
      <c r="B66" s="19"/>
      <c r="C66" s="20"/>
      <c r="D66" s="28"/>
      <c r="E66" s="28"/>
      <c r="F66" s="28"/>
      <c r="G66" s="28"/>
      <c r="H66" s="28"/>
      <c r="I66" s="28"/>
      <c r="J66" s="28"/>
      <c r="K66" s="28"/>
      <c r="L66" s="5"/>
      <c r="M66" s="5"/>
      <c r="N66" s="5"/>
      <c r="O66" s="5"/>
      <c r="P66" s="21"/>
    </row>
    <row r="67" spans="1:16" x14ac:dyDescent="0.25">
      <c r="A67" s="18" t="s">
        <v>57</v>
      </c>
      <c r="B67" s="19"/>
      <c r="C67" s="20"/>
      <c r="D67" s="28"/>
      <c r="E67" s="28"/>
      <c r="F67" s="28"/>
      <c r="G67" s="28"/>
      <c r="H67" s="28"/>
      <c r="I67" s="28"/>
      <c r="J67" s="28"/>
      <c r="K67" s="28"/>
      <c r="L67" s="5"/>
      <c r="M67" s="5"/>
      <c r="N67" s="5"/>
      <c r="O67" s="5"/>
      <c r="P67" s="21"/>
    </row>
    <row r="68" spans="1:16" x14ac:dyDescent="0.25">
      <c r="A68" s="15" t="s">
        <v>58</v>
      </c>
      <c r="B68" s="22"/>
      <c r="C68" s="20"/>
      <c r="D68" s="28"/>
      <c r="E68" s="28"/>
      <c r="F68" s="28"/>
      <c r="G68" s="28"/>
      <c r="H68" s="28"/>
      <c r="I68" s="28"/>
      <c r="J68" s="28"/>
      <c r="K68" s="28"/>
      <c r="L68" s="5"/>
      <c r="M68" s="5"/>
      <c r="N68" s="5"/>
      <c r="O68" s="5"/>
      <c r="P68" s="21"/>
    </row>
    <row r="69" spans="1:16" x14ac:dyDescent="0.25">
      <c r="A69" s="18" t="s">
        <v>59</v>
      </c>
      <c r="B69" s="19"/>
      <c r="C69" s="20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21"/>
    </row>
    <row r="70" spans="1:16" x14ac:dyDescent="0.25">
      <c r="A70" s="18" t="s">
        <v>60</v>
      </c>
      <c r="B70" s="19"/>
      <c r="C70" s="20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1"/>
    </row>
    <row r="71" spans="1:16" x14ac:dyDescent="0.25">
      <c r="A71" s="15" t="s">
        <v>61</v>
      </c>
      <c r="B71" s="22"/>
      <c r="C71" s="20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21"/>
    </row>
    <row r="72" spans="1:16" x14ac:dyDescent="0.25">
      <c r="A72" s="18" t="s">
        <v>62</v>
      </c>
      <c r="B72" s="19"/>
      <c r="C72" s="20"/>
      <c r="D72" s="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"/>
    </row>
    <row r="73" spans="1:16" x14ac:dyDescent="0.25">
      <c r="A73" s="18" t="s">
        <v>63</v>
      </c>
      <c r="B73" s="19"/>
      <c r="C73" s="19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21"/>
    </row>
    <row r="74" spans="1:16" x14ac:dyDescent="0.25">
      <c r="A74" s="18" t="s">
        <v>64</v>
      </c>
      <c r="B74" s="19"/>
      <c r="C74" s="21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21"/>
    </row>
    <row r="75" spans="1:16" x14ac:dyDescent="0.25">
      <c r="A75" s="12" t="s">
        <v>67</v>
      </c>
      <c r="B75" s="34">
        <v>2704350790</v>
      </c>
      <c r="C75" s="37">
        <f>C76+C79</f>
        <v>3054350790</v>
      </c>
      <c r="D75" s="38">
        <v>0</v>
      </c>
      <c r="E75" s="38">
        <v>0</v>
      </c>
      <c r="F75" s="38">
        <v>0</v>
      </c>
      <c r="G75" s="39">
        <v>0</v>
      </c>
      <c r="H75" s="39">
        <v>894643815.32000005</v>
      </c>
      <c r="I75" s="39">
        <v>604239383.48000002</v>
      </c>
      <c r="J75" s="39">
        <v>8337285.9699999997</v>
      </c>
      <c r="K75" s="39">
        <v>59356436.640000001</v>
      </c>
      <c r="L75" s="27">
        <v>4611239.41</v>
      </c>
      <c r="M75" s="27"/>
      <c r="N75" s="27"/>
      <c r="O75" s="27"/>
      <c r="P75" s="24"/>
    </row>
    <row r="76" spans="1:16" x14ac:dyDescent="0.25">
      <c r="A76" s="15" t="s">
        <v>68</v>
      </c>
      <c r="B76" s="22"/>
      <c r="C76" s="32">
        <v>350000000</v>
      </c>
      <c r="D76" s="4"/>
      <c r="E76" s="4"/>
      <c r="F76" s="4"/>
      <c r="G76" s="4"/>
      <c r="H76" s="4"/>
      <c r="I76" s="4"/>
      <c r="J76" s="4"/>
      <c r="K76" s="4"/>
      <c r="L76" s="8"/>
      <c r="M76" s="8"/>
      <c r="N76" s="8"/>
      <c r="O76" s="8"/>
      <c r="P76" s="23"/>
    </row>
    <row r="77" spans="1:16" x14ac:dyDescent="0.25">
      <c r="A77" s="18" t="s">
        <v>69</v>
      </c>
      <c r="B77" s="19"/>
      <c r="C77" s="20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21"/>
    </row>
    <row r="78" spans="1:16" x14ac:dyDescent="0.25">
      <c r="A78" s="18" t="s">
        <v>70</v>
      </c>
      <c r="B78" s="19"/>
      <c r="C78" s="33">
        <v>350000000</v>
      </c>
      <c r="D78" s="4"/>
      <c r="E78" s="4"/>
      <c r="F78" s="4"/>
      <c r="G78" s="4"/>
      <c r="H78" s="4"/>
      <c r="I78" s="4"/>
      <c r="J78" s="4"/>
      <c r="K78" s="4"/>
      <c r="L78" s="28"/>
      <c r="M78" s="28"/>
      <c r="N78" s="28"/>
      <c r="O78" s="28"/>
      <c r="P78" s="17"/>
    </row>
    <row r="79" spans="1:16" x14ac:dyDescent="0.25">
      <c r="A79" s="15" t="s">
        <v>71</v>
      </c>
      <c r="B79" s="32">
        <v>2704350790</v>
      </c>
      <c r="C79" s="32">
        <v>2704350790</v>
      </c>
      <c r="D79" s="28">
        <v>0</v>
      </c>
      <c r="E79" s="28">
        <v>0</v>
      </c>
      <c r="F79" s="28">
        <v>0</v>
      </c>
      <c r="G79" s="29">
        <v>0</v>
      </c>
      <c r="H79" s="29">
        <v>894643815.32000005</v>
      </c>
      <c r="I79" s="29">
        <v>604239383.48000002</v>
      </c>
      <c r="J79" s="29">
        <v>8337285.9699999997</v>
      </c>
      <c r="K79" s="29">
        <v>59356436.640000001</v>
      </c>
      <c r="L79" s="29">
        <v>4611239.41</v>
      </c>
      <c r="M79" s="29"/>
      <c r="N79" s="29"/>
      <c r="O79" s="29"/>
      <c r="P79" s="23"/>
    </row>
    <row r="80" spans="1:16" x14ac:dyDescent="0.25">
      <c r="A80" s="18" t="s">
        <v>72</v>
      </c>
      <c r="B80" s="33">
        <v>2704350790</v>
      </c>
      <c r="C80" s="33">
        <v>2704350790</v>
      </c>
      <c r="D80" s="28">
        <v>0</v>
      </c>
      <c r="E80" s="28">
        <v>0</v>
      </c>
      <c r="F80" s="28">
        <v>0</v>
      </c>
      <c r="G80" s="28">
        <v>0</v>
      </c>
      <c r="H80" s="28">
        <v>894643815.32000005</v>
      </c>
      <c r="I80" s="28">
        <v>604239383.48000002</v>
      </c>
      <c r="J80" s="28">
        <v>8337285.9699999997</v>
      </c>
      <c r="K80" s="28">
        <v>59356436.640000001</v>
      </c>
      <c r="L80" s="28">
        <v>4611239.41</v>
      </c>
      <c r="M80" s="28"/>
      <c r="N80" s="28"/>
      <c r="O80" s="28"/>
      <c r="P80" s="17"/>
    </row>
    <row r="81" spans="1:16" x14ac:dyDescent="0.25">
      <c r="A81" s="18" t="s">
        <v>73</v>
      </c>
      <c r="B81" s="35"/>
      <c r="C81" s="20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21"/>
    </row>
    <row r="82" spans="1:16" x14ac:dyDescent="0.25">
      <c r="A82" s="15" t="s">
        <v>74</v>
      </c>
      <c r="B82" s="36"/>
      <c r="C82" s="20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21"/>
    </row>
    <row r="83" spans="1:16" x14ac:dyDescent="0.25">
      <c r="A83" s="18" t="s">
        <v>75</v>
      </c>
      <c r="B83" s="35"/>
      <c r="C83" s="20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21"/>
    </row>
    <row r="84" spans="1:16" x14ac:dyDescent="0.25">
      <c r="A84" s="25" t="s">
        <v>65</v>
      </c>
      <c r="B84" s="11">
        <f>B10+B75</f>
        <v>43027287162</v>
      </c>
      <c r="C84" s="26">
        <f>C11+C17+C27+C37+C46+C53+C63+C75</f>
        <v>40598803146</v>
      </c>
      <c r="D84" s="30">
        <f>D10+D75</f>
        <v>380459988.95999998</v>
      </c>
      <c r="E84" s="30">
        <f t="shared" ref="E84:L84" si="0">E10+E75</f>
        <v>1644739565.21</v>
      </c>
      <c r="F84" s="30">
        <f t="shared" si="0"/>
        <v>1302838431.97</v>
      </c>
      <c r="G84" s="30">
        <f t="shared" si="0"/>
        <v>1563366025.1199999</v>
      </c>
      <c r="H84" s="30">
        <f t="shared" si="0"/>
        <v>2235409525.71</v>
      </c>
      <c r="I84" s="30">
        <f t="shared" si="0"/>
        <v>3299918630.8299999</v>
      </c>
      <c r="J84" s="30">
        <f t="shared" si="0"/>
        <v>2719241208.54</v>
      </c>
      <c r="K84" s="30">
        <f t="shared" si="0"/>
        <v>3134691000.02</v>
      </c>
      <c r="L84" s="30">
        <f t="shared" si="0"/>
        <v>2724876625.4200001</v>
      </c>
      <c r="M84" s="30"/>
      <c r="N84" s="30"/>
      <c r="O84" s="30"/>
      <c r="P84" s="30"/>
    </row>
    <row r="85" spans="1:16" x14ac:dyDescent="0.25">
      <c r="B85" s="3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</row>
    <row r="86" spans="1:16" x14ac:dyDescent="0.25">
      <c r="B86" s="3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</row>
    <row r="87" spans="1:16" x14ac:dyDescent="0.25">
      <c r="A87" s="55"/>
    </row>
    <row r="88" spans="1:16" ht="30.75" customHeight="1" x14ac:dyDescent="0.25">
      <c r="A88" s="31"/>
      <c r="B88" s="54" t="s">
        <v>96</v>
      </c>
      <c r="C88" s="49"/>
      <c r="D88" s="49"/>
      <c r="F88" s="49" t="s">
        <v>97</v>
      </c>
      <c r="G88" s="49"/>
      <c r="H88" s="49"/>
    </row>
    <row r="89" spans="1:16" x14ac:dyDescent="0.25">
      <c r="A89" s="56"/>
    </row>
    <row r="90" spans="1:16" x14ac:dyDescent="0.25">
      <c r="A90" s="57"/>
    </row>
  </sheetData>
  <mergeCells count="10">
    <mergeCell ref="B88:D88"/>
    <mergeCell ref="F88:H88"/>
    <mergeCell ref="A6:P6"/>
    <mergeCell ref="D8:P8"/>
    <mergeCell ref="A3:P3"/>
    <mergeCell ref="A8:A9"/>
    <mergeCell ref="B8:B9"/>
    <mergeCell ref="C8:C9"/>
    <mergeCell ref="A4:P4"/>
    <mergeCell ref="A5:P5"/>
  </mergeCells>
  <pageMargins left="0.31496062992125984" right="0.70866141732283472" top="0.74803149606299213" bottom="0.74803149606299213" header="0.31496062992125984" footer="0.31496062992125984"/>
  <pageSetup scale="36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 Aprobado-Ejec., 2021 </vt:lpstr>
      <vt:lpstr>'Presup Aprobado-Ejec.,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Kennia Adamirsy Nin Nin</cp:lastModifiedBy>
  <cp:lastPrinted>2021-09-07T14:14:48Z</cp:lastPrinted>
  <dcterms:created xsi:type="dcterms:W3CDTF">2021-07-29T18:58:50Z</dcterms:created>
  <dcterms:modified xsi:type="dcterms:W3CDTF">2021-10-08T16:16:25Z</dcterms:modified>
</cp:coreProperties>
</file>