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frdiaz\Desktop\"/>
    </mc:Choice>
  </mc:AlternateContent>
  <xr:revisionPtr revIDLastSave="0" documentId="8_{1F3D5444-EF0A-471E-9CB2-7F4DFE5BB17D}" xr6:coauthVersionLast="47" xr6:coauthVersionMax="47" xr10:uidLastSave="{00000000-0000-0000-0000-000000000000}"/>
  <bookViews>
    <workbookView xWindow="-120" yWindow="-120" windowWidth="19440" windowHeight="15000" tabRatio="787" xr2:uid="{00000000-000D-0000-FFFF-FFFF00000000}"/>
  </bookViews>
  <sheets>
    <sheet name="EXISTENCIA AL 31-08-2021" sheetId="1" r:id="rId1"/>
    <sheet name="Hoja1" sheetId="6" r:id="rId2"/>
    <sheet name="EXPEDIENTES ESCAN. ENTR. Y SAL." sheetId="5" state="hidden" r:id="rId3"/>
  </sheets>
  <definedNames>
    <definedName name="_xlnm._FilterDatabase" localSheetId="0" hidden="1">'EXISTENCIA AL 31-08-2021'!$A$1:$H$252</definedName>
    <definedName name="_xlnm.Print_Area" localSheetId="0">'EXISTENCIA AL 31-08-2021'!$D$1:$H$81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7" i="1" l="1"/>
  <c r="H76" i="1" l="1"/>
  <c r="H66" i="1"/>
  <c r="H73" i="1" l="1"/>
  <c r="H74" i="1"/>
  <c r="H75" i="1"/>
  <c r="H34" i="1" l="1"/>
  <c r="H40" i="1"/>
  <c r="H45" i="1"/>
  <c r="H21" i="1"/>
  <c r="H60" i="1"/>
  <c r="H20" i="1"/>
  <c r="H33" i="1"/>
  <c r="H32" i="1"/>
  <c r="H68" i="1"/>
  <c r="H67" i="1"/>
  <c r="H31" i="1"/>
  <c r="H19" i="1"/>
  <c r="H39" i="1"/>
  <c r="H48" i="1"/>
  <c r="H30" i="1"/>
  <c r="H29" i="1"/>
  <c r="H57" i="1"/>
  <c r="H44" i="1"/>
  <c r="H41" i="1"/>
  <c r="H47" i="1"/>
  <c r="H18" i="1"/>
  <c r="H65" i="1"/>
  <c r="H53" i="1"/>
  <c r="H52" i="1"/>
  <c r="H51" i="1"/>
  <c r="H50" i="1"/>
  <c r="H28" i="1"/>
  <c r="H61" i="1"/>
  <c r="H27" i="1"/>
  <c r="H17" i="1"/>
  <c r="H56" i="1"/>
  <c r="H36" i="1"/>
  <c r="H42" i="1"/>
  <c r="H55" i="1"/>
  <c r="H64" i="1"/>
  <c r="H46" i="1"/>
  <c r="H35" i="1"/>
  <c r="H22" i="1"/>
  <c r="H59" i="1"/>
  <c r="H69" i="1"/>
  <c r="H58" i="1"/>
  <c r="H72" i="1"/>
  <c r="H71" i="1"/>
  <c r="H43" i="1"/>
  <c r="H49" i="1"/>
  <c r="H16" i="1"/>
  <c r="H63" i="1"/>
  <c r="H62" i="1"/>
  <c r="H38" i="1"/>
  <c r="H37" i="1"/>
  <c r="H54" i="1"/>
  <c r="H70" i="1"/>
  <c r="H15" i="1"/>
  <c r="H26" i="1"/>
  <c r="H25" i="1"/>
  <c r="H24" i="1"/>
  <c r="H23" i="1"/>
  <c r="H14" i="1"/>
  <c r="H7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Urraca</author>
    <author>Johanna Altagracia Mateo Santos</author>
  </authors>
  <commentList>
    <comment ref="B2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F41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<sst xmlns="http://schemas.openxmlformats.org/spreadsheetml/2006/main" count="817" uniqueCount="304">
  <si>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</si>
  <si>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</si>
  <si>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</si>
  <si>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</si>
  <si>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</si>
  <si>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</si>
  <si>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</si>
  <si>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</si>
  <si>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</si>
  <si>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</si>
  <si>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</si>
  <si>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</si>
  <si>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</si>
  <si>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</si>
  <si>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</si>
  <si>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</si>
  <si>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</si>
  <si>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</si>
  <si>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</si>
  <si>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</si>
  <si>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</si>
  <si>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</si>
  <si>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</si>
  <si>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</si>
  <si>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</si>
  <si>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</si>
  <si>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</si>
  <si>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</si>
  <si>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</si>
  <si>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</si>
  <si>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</si>
  <si>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</si>
  <si>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</si>
  <si>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</si>
  <si>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DISOLVENTE P/ PINTURA (THINNER)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</si>
  <si>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</si>
  <si>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</si>
  <si>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</si>
  <si>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</si>
  <si>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</si>
  <si>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</si>
  <si>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</si>
  <si>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ABRAZADERA DE 3¨ EMT</t>
  </si>
  <si>
    <t>BASE DE RESINA ACRILICA</t>
  </si>
  <si>
    <t>GL.</t>
  </si>
  <si>
    <t>CAJAS PARA HERRAMIENTAS DE 16¨ PLASTICA</t>
  </si>
  <si>
    <t>CARRETILLAS 130 LT. LLANTAS Y ARO REFORZ MANGO MAD,(DESARMADA)</t>
  </si>
  <si>
    <t>LLAVES AJUSTABLES DE 10¨</t>
  </si>
  <si>
    <t>LLAVES COMBINADAS 15MM</t>
  </si>
  <si>
    <t>LLAVES COMBINADAS 14MM</t>
  </si>
  <si>
    <t>LLAVES COMBINADAS 12MM</t>
  </si>
  <si>
    <t>ROLLO</t>
  </si>
  <si>
    <t>UNID.</t>
  </si>
  <si>
    <t>GATO HIDRAULICO TIPO RANA</t>
  </si>
  <si>
    <t>ESCOBILLON PARA ASFALTO MADERA FIBRA PLASTICO</t>
  </si>
  <si>
    <t>RASTRILLO DE METAL CON PALO  14 DIENTES</t>
  </si>
  <si>
    <t>CARRETILLAS PARA ASFALTO CON MANGO REFORZ.</t>
  </si>
  <si>
    <t>CINTA METRICA MAGNETICA 8M</t>
  </si>
  <si>
    <t>TORNILLOS DE PLANCHA AUTOBARRENA</t>
  </si>
  <si>
    <t>ESCOBILLON DE NYLON BARRENDERO C/PALOS</t>
  </si>
  <si>
    <t>TIJERA DE CORTE (P/HOJALATERO)</t>
  </si>
  <si>
    <t>TIRA LINEAS</t>
  </si>
  <si>
    <t>LLAVES COMBINADAS EN CROMO MATE INCL. 15 GRADOS</t>
  </si>
  <si>
    <t>BROCHA  1"</t>
  </si>
  <si>
    <t>BROCHA  2"</t>
  </si>
  <si>
    <t>CASCO PLASTICOS DE SEGURIDAD COLOR AMARILLO</t>
  </si>
  <si>
    <t>10MM UNIDAD</t>
  </si>
  <si>
    <t>14MM UNIDAD</t>
  </si>
  <si>
    <t>BANDEROLA (BANDERA DE SEÑALIZACIÓ)</t>
  </si>
  <si>
    <t>LUXOMETRO DIGITAL</t>
  </si>
  <si>
    <t>CINTA DE PRECAUCION REFLECTIVA</t>
  </si>
  <si>
    <t>2 TONELADAS UNID,</t>
  </si>
  <si>
    <t xml:space="preserve">CINTA DE PRECAUCION </t>
  </si>
  <si>
    <t>GALON SOLVENTE THINNER SERVICOLOR</t>
  </si>
  <si>
    <t>SOPORTE PARA ROLO DE PINTURA DE 4 PULGADAS</t>
  </si>
  <si>
    <t>CEPILLO DE ALAMBRE</t>
  </si>
  <si>
    <t>MACHETE CORNETA DE 22"</t>
  </si>
  <si>
    <t>DISCO P/CORTE HORMIGON CURADO 14"X 1" LACKMOND</t>
  </si>
  <si>
    <t>FECHA DEL REGISTRO</t>
  </si>
  <si>
    <t>CODIGO INSTITUCIONAL</t>
  </si>
  <si>
    <t>PERIODO DE ADQUISICION</t>
  </si>
  <si>
    <t>Dirección General de Contabilidad Gubernamental</t>
  </si>
  <si>
    <t>MINISTERIO DE OBRAS PUBLICAS Y COMUNICACIONES</t>
  </si>
  <si>
    <t xml:space="preserve"> (AREA FERRETERA)</t>
  </si>
  <si>
    <t>Trimestre Julio-Septiembre 2021</t>
  </si>
  <si>
    <t>BIENES DE CONSUMO EN ALMACEN AL 30/09/2021</t>
  </si>
  <si>
    <t>ENERO-DICIEMBRE 2015</t>
  </si>
  <si>
    <t>ENERO-DICIEMBRE 2016</t>
  </si>
  <si>
    <t>ENERO-DICIEMBRE 2017</t>
  </si>
  <si>
    <t>ENERO-DICIEMBRE 2018</t>
  </si>
  <si>
    <t>ENERO-DICIEMBRE 2019</t>
  </si>
  <si>
    <t>ENERO-DICIEMBRE 2020</t>
  </si>
  <si>
    <t>ENERO-DICIEMBRE 2021</t>
  </si>
  <si>
    <t>TOTAL GENERAL:</t>
  </si>
  <si>
    <t>PREPARADO POR</t>
  </si>
  <si>
    <t xml:space="preserve">RESPONSABLE </t>
  </si>
  <si>
    <t>AUTORIZADO POR</t>
  </si>
  <si>
    <t>JEAN CARLOS MARTINEZ</t>
  </si>
  <si>
    <t xml:space="preserve">KELVIN BURGOS </t>
  </si>
  <si>
    <t>EVERIS M. RODRIGUEZ MEJIA</t>
  </si>
  <si>
    <t>Soporte Administrativo</t>
  </si>
  <si>
    <t>ENCARGADO GENERAL DE LOS ALMACENES</t>
  </si>
  <si>
    <t>Director Administrativo</t>
  </si>
  <si>
    <t>BIENES Y CONSUMO DEL ALMACEN AL 30 DE SEPTIEMBRE DEL 2021</t>
  </si>
  <si>
    <t xml:space="preserve">                 MINISTERIO DE OBRAS PUBLICAS Y COMUNICACIONES</t>
  </si>
  <si>
    <t xml:space="preserve">              (AREA DE MATERIAL GASTABLE)</t>
  </si>
  <si>
    <t xml:space="preserve">         Trimestre Julio- Septiembre 2021</t>
  </si>
  <si>
    <t>ENERO-DICIEMBRE 2014</t>
  </si>
  <si>
    <t>CINTA PARA MAQUINA MECANICA</t>
  </si>
  <si>
    <t>TONER  CANO 106</t>
  </si>
  <si>
    <t>TONER 415  (SMART CARTRIDGE)</t>
  </si>
  <si>
    <t>TONER CANON IMAGEN 1600/203</t>
  </si>
  <si>
    <t>TONER CANON NPG 11</t>
  </si>
  <si>
    <t>TONER CB434A  (400A)</t>
  </si>
  <si>
    <t>TONER CB435A</t>
  </si>
  <si>
    <t>TONER CB436A</t>
  </si>
  <si>
    <t>TONER FUSER M20</t>
  </si>
  <si>
    <t>TONER HP KIT CE314  (126A)</t>
  </si>
  <si>
    <t>TONER M118</t>
  </si>
  <si>
    <t xml:space="preserve">CINTA DE BORRAR PANASONIC </t>
  </si>
  <si>
    <t>CINTA PARA MAQUINA PANASONIC</t>
  </si>
  <si>
    <t>CINTA PARA MAQUINA SUMADORA</t>
  </si>
  <si>
    <t xml:space="preserve">SOBRE BLANCO </t>
  </si>
  <si>
    <t>CASCO PROTECTOR</t>
  </si>
  <si>
    <t>TONER MINOTA 204</t>
  </si>
  <si>
    <t>TONER SHARP AL 1000</t>
  </si>
  <si>
    <t>TONER SHARP AL204TD</t>
  </si>
  <si>
    <t>TONER T3560</t>
  </si>
  <si>
    <t>TONER TOSHIBA 1640</t>
  </si>
  <si>
    <t>TONER TOSHIBA 3640</t>
  </si>
  <si>
    <t>TONER XERO 5030</t>
  </si>
  <si>
    <t>TONER XERO 55  (LASERJET 55X)</t>
  </si>
  <si>
    <t>TONER XERO MP4500</t>
  </si>
  <si>
    <t>TONER ZERO WOLCENTER 106  (106R01305)</t>
  </si>
  <si>
    <t>SOBRE TIMBRADO BLANCO Y NEGRO</t>
  </si>
  <si>
    <t>PERFORADORA DE 2 ORIFICIOS</t>
  </si>
  <si>
    <t>TONER 11A</t>
  </si>
  <si>
    <t>CINTA DE ESCRIBIR BROTHER</t>
  </si>
  <si>
    <t>CARTUCHO 21</t>
  </si>
  <si>
    <t>CARTUCHO 22</t>
  </si>
  <si>
    <t>CARTUCHO 56</t>
  </si>
  <si>
    <t>CARTUCHO 940 AMARILLO</t>
  </si>
  <si>
    <t>CARTUCHO 96</t>
  </si>
  <si>
    <t>CARTUCHO 97</t>
  </si>
  <si>
    <t>CARTUCHO HP C4904A</t>
  </si>
  <si>
    <t>CARTUCHO HP 940 NEGRO</t>
  </si>
  <si>
    <t>TONER TOSHIBA 163  (200 L / 230….)</t>
  </si>
  <si>
    <t>CARTUCHO 88</t>
  </si>
  <si>
    <t>PENDAFLEX 8 1/2 X 11</t>
  </si>
  <si>
    <t xml:space="preserve">CAJA </t>
  </si>
  <si>
    <t xml:space="preserve">ROLON AZUL,NEGRO,VERDE </t>
  </si>
  <si>
    <t xml:space="preserve">TONER 05A </t>
  </si>
  <si>
    <t>TONER 13A</t>
  </si>
  <si>
    <t>TONER 15A</t>
  </si>
  <si>
    <t>TONER 49A</t>
  </si>
  <si>
    <t>BOTE RESIDUAL WT 861</t>
  </si>
  <si>
    <t>KIT DE MANTENIMIENTO  P/MK 592</t>
  </si>
  <si>
    <t xml:space="preserve">UNIDAD </t>
  </si>
  <si>
    <t>TONER M 20</t>
  </si>
  <si>
    <t>CINTA DE BORRAR BROTHER</t>
  </si>
  <si>
    <t>CINTA DE ESCRIBIR SWINTER</t>
  </si>
  <si>
    <t>CARTUCHO CANON  240</t>
  </si>
  <si>
    <t>CARTUCHO CANON  241</t>
  </si>
  <si>
    <t>ARMAZONES 8 1/2 X 13</t>
  </si>
  <si>
    <t xml:space="preserve">GRAPAS 23/20                                                 </t>
  </si>
  <si>
    <t>CAJA</t>
  </si>
  <si>
    <t xml:space="preserve">PAPEL CARBON 8 1/2 X 13   </t>
  </si>
  <si>
    <t>PAPEL CONTINUO 9 1/2 X 5 1/2 DE 1 PARTE</t>
  </si>
  <si>
    <t>GRAPAS 23/23</t>
  </si>
  <si>
    <t>TONER 280 A</t>
  </si>
  <si>
    <t xml:space="preserve">DRUM DK-6306 PARA IMPRESORA KYOCERA T- 8001I    </t>
  </si>
  <si>
    <t>FUSOR FK-170 /KIOCERA M20-2035</t>
  </si>
  <si>
    <t>PENDAFLEX 8 1/2 X 13</t>
  </si>
  <si>
    <t>TONER HP 126A MAGENTA LASER JET PRINT CARTRIGE</t>
  </si>
  <si>
    <t xml:space="preserve">TONER HP 126A YELLOW LASER JET PRINT CARTRIGE </t>
  </si>
  <si>
    <t xml:space="preserve">ALMOHADILLA PARA SELLO </t>
  </si>
  <si>
    <t>TERMO DE AGUA DE 3 GLS.</t>
  </si>
  <si>
    <t>CARPETA DE 2 PULGADA</t>
  </si>
  <si>
    <t xml:space="preserve">CARPETA SATINADA AZUL CON BOLSILLO </t>
  </si>
  <si>
    <t xml:space="preserve">MARCADORES       </t>
  </si>
  <si>
    <t>PORTA LAPIZ</t>
  </si>
  <si>
    <t>UNUDAD</t>
  </si>
  <si>
    <t xml:space="preserve">PENDAFLEX 8 1/2 X 13 </t>
  </si>
  <si>
    <t>LIBRO RECORD DE 150 PAG</t>
  </si>
  <si>
    <t>SEPARADORES DE CARPETA</t>
  </si>
  <si>
    <t>PAQUETE 5/1</t>
  </si>
  <si>
    <t>NOTAS ADHESIVAS BANDERITA</t>
  </si>
  <si>
    <t>PAQUETE</t>
  </si>
  <si>
    <t>MARCADORES  TIPO FELPA M&amp;G</t>
  </si>
  <si>
    <t xml:space="preserve">PORTA CLIP </t>
  </si>
  <si>
    <t>CHINCHETA  50/1</t>
  </si>
  <si>
    <t>FUSOR P18241  115V</t>
  </si>
  <si>
    <t xml:space="preserve">SACA PUNTA MANUAL         </t>
  </si>
  <si>
    <t xml:space="preserve">SACA PUNTA ELECTRICO  </t>
  </si>
  <si>
    <t>SOBRE BLANCO 5X7 TAMAÑO TARJETA</t>
  </si>
  <si>
    <t xml:space="preserve">CINTA EPSON FX 2190 IMPRESORA DE MATRIZ  </t>
  </si>
  <si>
    <t xml:space="preserve">UNIDAD DE IMAGEN LEXMARK 310  500ZA (50F0Z00)  </t>
  </si>
  <si>
    <r>
      <t>CARPETA</t>
    </r>
    <r>
      <rPr>
        <b/>
        <sz val="9"/>
        <color rgb="FF000000"/>
        <rFont val="Calibri"/>
        <family val="2"/>
      </rPr>
      <t>(FORDER)</t>
    </r>
    <r>
      <rPr>
        <b/>
        <sz val="14"/>
        <color rgb="FF000000"/>
        <rFont val="Calibri"/>
        <family val="2"/>
      </rPr>
      <t xml:space="preserve"> TIMBRADA TROQUELADA 9X12  Brexman</t>
    </r>
  </si>
  <si>
    <t xml:space="preserve">PAPEL TIMBRADO 8 1/2 X 11 EN HILO FULL COLOR  </t>
  </si>
  <si>
    <t>RESMA</t>
  </si>
  <si>
    <t xml:space="preserve">SOBRE TIMBRADO 10X15 PAPEL BOND 24 A COLOR  </t>
  </si>
  <si>
    <t>SOBRE TIMBRADO 9.5X4 FONDO BCO. INTERIOR NARANJA</t>
  </si>
  <si>
    <t xml:space="preserve">SOBRE BLANCO 9X12 TIMBRADO CON SOLAPA NARANJA  </t>
  </si>
  <si>
    <t>FUSOR 40X8023 PARA MX310/410/510/610</t>
  </si>
  <si>
    <t>KIT DE MANTENIMIENTO POLAROID</t>
  </si>
  <si>
    <t xml:space="preserve">CARTUCHO HP 711-CZ130A CYAN PRINT CARTRIDGE   </t>
  </si>
  <si>
    <t xml:space="preserve">CARTUCHO HP 711-CZ131A MAGENTA DESGNJET T120  </t>
  </si>
  <si>
    <t xml:space="preserve">CARTUCHO HP 711-CZ132A AMARILLO DESIGNJET  </t>
  </si>
  <si>
    <t>CARTUCHO HP 711-CZ133A NEGRO DESIGNJET</t>
  </si>
  <si>
    <t xml:space="preserve">TONER CARTRIDGE 1X BLACK 1600 (30A) FOR LASERJET   </t>
  </si>
  <si>
    <t xml:space="preserve">TONER CF 230A  </t>
  </si>
  <si>
    <t>TONER HP 30A   CENTROXPERT</t>
  </si>
  <si>
    <t xml:space="preserve">BORRA DE LECHE NICEDAY </t>
  </si>
  <si>
    <t xml:space="preserve">BORRA DE LECHE </t>
  </si>
  <si>
    <t>CARPETA DE 1/2 PULGADA BLANCA</t>
  </si>
  <si>
    <t>CARPETA DE 1 PULGADA</t>
  </si>
  <si>
    <t xml:space="preserve">CARPETA DE 2 PULGADA  </t>
  </si>
  <si>
    <t>CARPETA DE 3 PULGADA</t>
  </si>
  <si>
    <t xml:space="preserve">CARPETA DE 4 PULGADA C/ COVER </t>
  </si>
  <si>
    <t xml:space="preserve">CARPETA DE 5 PULGADA C/ COVER NEGRA </t>
  </si>
  <si>
    <t xml:space="preserve">GRAPAS 23/8 (Equivalente a 1/4"  </t>
  </si>
  <si>
    <t xml:space="preserve">GRAPAS 23/13   (1/2 PULGADA)                     </t>
  </si>
  <si>
    <t>PAPEL CONTINUO 9 1/2 X 5 1/2 DE 4 PARTE</t>
  </si>
  <si>
    <t xml:space="preserve">PAPEL EN HILO 8 1/2 X 11 </t>
  </si>
  <si>
    <t xml:space="preserve">PENDAFLEX 8 1/2 X 11  </t>
  </si>
  <si>
    <t xml:space="preserve">PORTA CLIP  </t>
  </si>
  <si>
    <t xml:space="preserve">MARCADOR DE PIZARRA  </t>
  </si>
  <si>
    <t xml:space="preserve">MARCADOR NEGRO DE PIZARRA  </t>
  </si>
  <si>
    <t xml:space="preserve">MARCADOR PERMANENTE ROJO </t>
  </si>
  <si>
    <t xml:space="preserve">RESALTADOR FLUORECENTE  AMARILLO </t>
  </si>
  <si>
    <t xml:space="preserve">CARTULINA AMARILLA  22 X 34"  </t>
  </si>
  <si>
    <t xml:space="preserve">CARTULINA BLANCA  22 X 34" </t>
  </si>
  <si>
    <t xml:space="preserve">ROLLO DE PAPEL PARA MAQUINA SUMADORA </t>
  </si>
  <si>
    <t>ESPIRAL PARA ENCUADERNACION 1/4"</t>
  </si>
  <si>
    <t>PAPEL PARA PLOTTER 24X50 YDS.</t>
  </si>
  <si>
    <t>PLASTICO PARA PLASTIFICAR TAMAÑO CARTA  1</t>
  </si>
  <si>
    <t xml:space="preserve">GORRO DESECHABLE LUZMED  </t>
  </si>
  <si>
    <t xml:space="preserve">CLIP GRANDE  </t>
  </si>
  <si>
    <t xml:space="preserve">CLIP PEQUEÑO  </t>
  </si>
  <si>
    <t xml:space="preserve">BANDERA NACIONAL DOM. 4X6 PIES  </t>
  </si>
  <si>
    <t xml:space="preserve">LAPICERO (BOLIGRAFO) STUDMARK  </t>
  </si>
  <si>
    <t xml:space="preserve">SELLOS NUMERADORES DE TALONARIOS </t>
  </si>
  <si>
    <t xml:space="preserve">ESPIRALES PLASTICOS 1 1/2 P </t>
  </si>
  <si>
    <t xml:space="preserve">MARCADOR PERMANENTE </t>
  </si>
  <si>
    <t>PLANCHA PARA 9810</t>
  </si>
  <si>
    <t>SACA GRAPA INDUSTRIAL</t>
  </si>
  <si>
    <t xml:space="preserve">GANCHO ACCO                     </t>
  </si>
  <si>
    <t xml:space="preserve">PAPEL BOND 20 8 1/2 X 11 </t>
  </si>
  <si>
    <t>CAFÉ EN POLVO MONTE ALTO 1LB</t>
  </si>
  <si>
    <t>CARPETA FULL COLOR 9X12 CON BOLSILLO SUPLIDORES EXPRESS S.R.L. MOPC-2021-00143</t>
  </si>
  <si>
    <t xml:space="preserve">PAPEL BOND 20 8 1/2 X 11 TIMBRADO FULL COLOR </t>
  </si>
  <si>
    <t xml:space="preserve">PAPEL TIMBRADO DE HILO 8 1/2 X 11 </t>
  </si>
  <si>
    <t>MK-6317 KIT DE MANTENIMIENTO</t>
  </si>
  <si>
    <t xml:space="preserve">TK-5272K TONER NEGRO </t>
  </si>
  <si>
    <t xml:space="preserve">TK-5272C TONER AZUL </t>
  </si>
  <si>
    <t xml:space="preserve">TK-5272M TONER ROSADO </t>
  </si>
  <si>
    <t xml:space="preserve">TK-5272Y TONER AMARILLO </t>
  </si>
  <si>
    <t>TK-592M TONER ROSADO</t>
  </si>
  <si>
    <t>TK-592Y TONER AMARILLO</t>
  </si>
  <si>
    <t>TK-592C TONER AZUL</t>
  </si>
  <si>
    <t>TK-1147 TONER NEGRO</t>
  </si>
  <si>
    <t>TK-6707 TONER NEGRO</t>
  </si>
  <si>
    <t>TK-6307 NEGRO</t>
  </si>
  <si>
    <t>TK-3162 NEGRO</t>
  </si>
  <si>
    <t>TK-1162 NEGRO</t>
  </si>
  <si>
    <t xml:space="preserve">ESPIRALES PLASTICOS 5/8" </t>
  </si>
  <si>
    <t>TOTAL DE MATERIAL GASTABLE</t>
  </si>
  <si>
    <t xml:space="preserve">              (AREA DE MATERIALE PARA LA LIMPIEZA)</t>
  </si>
  <si>
    <t>BOMBA PARA INODORO</t>
  </si>
  <si>
    <t>REPELENTE EN SPRAY</t>
  </si>
  <si>
    <t xml:space="preserve">REPELENTE EN SPRAY            </t>
  </si>
  <si>
    <t>LANA DE ACERO REGULAR</t>
  </si>
  <si>
    <t>FELPA BRILLAR PISO BLANCA</t>
  </si>
  <si>
    <t>FELPA BRILLAR PISO NEGRO DE 20"</t>
  </si>
  <si>
    <t>DISPENSADOR DE PAPEL DE BAÑO</t>
  </si>
  <si>
    <t xml:space="preserve">SUAPER DE GOMA                                </t>
  </si>
  <si>
    <t xml:space="preserve">FUNDA DE BASURA DE 55 GALONES 100/1 </t>
  </si>
  <si>
    <t>FARDO</t>
  </si>
  <si>
    <t xml:space="preserve">CEPILLOS PLASTICOS DE PARED </t>
  </si>
  <si>
    <t>TANQUE DE METAL PARA BASURA DE 55 GALONES</t>
  </si>
  <si>
    <r>
      <t xml:space="preserve">CERA PARA PISO                  </t>
    </r>
    <r>
      <rPr>
        <b/>
        <sz val="12"/>
        <color rgb="FFFF0000"/>
        <rFont val="Times New Roman"/>
        <family val="1"/>
      </rPr>
      <t xml:space="preserve"> </t>
    </r>
  </si>
  <si>
    <t>.</t>
  </si>
  <si>
    <t xml:space="preserve">DISPENSADOR DE PAPEL JUMBO AHUMADO SUI  </t>
  </si>
  <si>
    <t xml:space="preserve">COLADOR DE SUPERFICIE #124 PARA PISCINA KL  </t>
  </si>
  <si>
    <t xml:space="preserve">COLADOR DE FONDO #122 PARA PISCINA  </t>
  </si>
  <si>
    <t>SULFATO DE ALUMINIO 50 KGS</t>
  </si>
  <si>
    <t>SACO</t>
  </si>
  <si>
    <t xml:space="preserve">ACIDO MURIATICO  TANQUE 55 </t>
  </si>
  <si>
    <t>TANQUE</t>
  </si>
  <si>
    <t xml:space="preserve">ALGICIDA  TANQUE DE 55 GLS.  </t>
  </si>
  <si>
    <t xml:space="preserve">CUBETAS DE 5 GALONES </t>
  </si>
  <si>
    <t xml:space="preserve">GUANTE DE TELA PARA HOMBRES </t>
  </si>
  <si>
    <t>LANA DE ACERO REGULAR  (15 Rollos de 5 Lbs.)</t>
  </si>
  <si>
    <t xml:space="preserve">ZAFACON PLASTICO PARA BASURA DE 25 GLS.  </t>
  </si>
  <si>
    <t xml:space="preserve">CLORO  MACIER  </t>
  </si>
  <si>
    <t>LIMPIA CERAMICA</t>
  </si>
  <si>
    <t xml:space="preserve">TRAJE DE BIOSEGURIDAD NIVEL C  </t>
  </si>
  <si>
    <t xml:space="preserve">ACIDO MURIATICO </t>
  </si>
  <si>
    <t>CONTENEDOR CON TAPA DE 55 GLS.</t>
  </si>
  <si>
    <t>GUANTES DE GOMA DE BIOSEGURIDAD NEGRO</t>
  </si>
  <si>
    <t>PARES</t>
  </si>
  <si>
    <t xml:space="preserve">JABON DE CUABA  </t>
  </si>
  <si>
    <t xml:space="preserve">DETERGENTE EN POLVO DE 30 LBS. (SACO)  </t>
  </si>
  <si>
    <t>TOTAL DE MATERIAL DE LIMPIEZA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</si>
</sst>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70" formatCode="_-* #,##0.00_-;\-* #,##0.0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1"/>
      <name val="Courier"/>
      <family val="3"/>
    </font>
    <font>
      <sz val="12"/>
      <name val="Calibri"/>
      <family val="2"/>
      <scheme val="minor"/>
    </font>
    <font>
      <b/>
      <sz val="14"/>
      <name val="Courier"/>
      <family val="3"/>
    </font>
    <font>
      <b/>
      <sz val="15"/>
      <name val="Courier"/>
      <family val="3"/>
    </font>
    <font>
      <b/>
      <sz val="1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rgb="FF000000"/>
      <name val="Courier"/>
      <family val="3"/>
    </font>
    <font>
      <b/>
      <sz val="12"/>
      <name val="Calibri"/>
      <family val="2"/>
      <scheme val="minor"/>
    </font>
    <font>
      <b/>
      <sz val="12"/>
      <name val="Courier"/>
      <family val="3"/>
    </font>
    <font>
      <b/>
      <sz val="9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rgb="FFFF0000"/>
      <name val="Times New Roman"/>
      <family val="1"/>
    </font>
    <font>
      <b/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5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/>
    <xf numFmtId="0" fontId="7" fillId="0" borderId="0" xfId="0" applyFont="1" applyAlignment="1">
      <alignment horizontal="center"/>
    </xf>
    <xf numFmtId="0" fontId="11" fillId="0" borderId="0" xfId="0" applyFont="1"/>
    <xf numFmtId="0" fontId="11" fillId="2" borderId="0" xfId="0" applyFont="1" applyFill="1"/>
    <xf numFmtId="0" fontId="10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164" fontId="11" fillId="0" borderId="0" xfId="1" applyFont="1" applyBorder="1" applyAlignment="1">
      <alignment horizontal="right"/>
    </xf>
    <xf numFmtId="164" fontId="11" fillId="2" borderId="0" xfId="1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/>
    </xf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4" fontId="15" fillId="3" borderId="1" xfId="1" applyFont="1" applyFill="1" applyBorder="1" applyProtection="1">
      <protection locked="0"/>
    </xf>
    <xf numFmtId="164" fontId="16" fillId="3" borderId="1" xfId="1" applyFont="1" applyFill="1" applyBorder="1" applyProtection="1">
      <protection locked="0"/>
    </xf>
    <xf numFmtId="165" fontId="15" fillId="2" borderId="1" xfId="1" applyNumberFormat="1" applyFont="1" applyFill="1" applyBorder="1" applyAlignment="1" applyProtection="1">
      <alignment horizontal="right"/>
      <protection locked="0"/>
    </xf>
    <xf numFmtId="14" fontId="13" fillId="0" borderId="1" xfId="0" applyNumberFormat="1" applyFont="1" applyBorder="1" applyAlignment="1">
      <alignment horizont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8" fillId="0" borderId="0" xfId="0" applyFont="1"/>
    <xf numFmtId="0" fontId="4" fillId="0" borderId="0" xfId="0" applyFont="1"/>
    <xf numFmtId="0" fontId="18" fillId="4" borderId="0" xfId="0" applyFont="1" applyFill="1"/>
    <xf numFmtId="0" fontId="4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4" fontId="20" fillId="0" borderId="7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/>
    </xf>
    <xf numFmtId="165" fontId="22" fillId="4" borderId="6" xfId="0" applyNumberFormat="1" applyFont="1" applyFill="1" applyBorder="1" applyAlignment="1" applyProtection="1">
      <alignment horizontal="right"/>
      <protection locked="0"/>
    </xf>
    <xf numFmtId="170" fontId="22" fillId="4" borderId="6" xfId="0" applyNumberFormat="1" applyFont="1" applyFill="1" applyBorder="1" applyProtection="1">
      <protection locked="0"/>
    </xf>
    <xf numFmtId="0" fontId="1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5" fontId="4" fillId="0" borderId="0" xfId="0" applyNumberFormat="1" applyFont="1" applyProtection="1">
      <protection locked="0"/>
    </xf>
    <xf numFmtId="170" fontId="4" fillId="0" borderId="0" xfId="0" applyNumberFormat="1" applyFont="1" applyProtection="1">
      <protection locked="0"/>
    </xf>
    <xf numFmtId="170" fontId="4" fillId="0" borderId="0" xfId="0" applyNumberFormat="1" applyFont="1" applyAlignment="1">
      <alignment horizontal="center"/>
    </xf>
    <xf numFmtId="14" fontId="4" fillId="0" borderId="0" xfId="0" applyNumberFormat="1" applyFont="1"/>
    <xf numFmtId="49" fontId="4" fillId="0" borderId="0" xfId="0" applyNumberFormat="1" applyFont="1" applyAlignment="1">
      <alignment horizontal="center"/>
    </xf>
    <xf numFmtId="14" fontId="4" fillId="0" borderId="0" xfId="0" applyNumberFormat="1" applyFont="1" applyProtection="1">
      <protection locked="0"/>
    </xf>
    <xf numFmtId="49" fontId="4" fillId="0" borderId="5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4" fontId="4" fillId="4" borderId="0" xfId="0" applyNumberFormat="1" applyFont="1" applyFill="1" applyProtection="1">
      <protection locked="0"/>
    </xf>
    <xf numFmtId="49" fontId="4" fillId="4" borderId="0" xfId="0" applyNumberFormat="1" applyFont="1" applyFill="1" applyAlignment="1" applyProtection="1">
      <alignment horizontal="center"/>
      <protection locked="0"/>
    </xf>
    <xf numFmtId="0" fontId="21" fillId="0" borderId="0" xfId="0" applyFont="1" applyAlignment="1">
      <alignment horizontal="center" vertical="center" wrapText="1"/>
    </xf>
    <xf numFmtId="0" fontId="19" fillId="4" borderId="0" xfId="0" applyFont="1" applyFill="1" applyAlignment="1" applyProtection="1">
      <alignment horizontal="left" vertical="top"/>
      <protection locked="0"/>
    </xf>
    <xf numFmtId="0" fontId="4" fillId="4" borderId="0" xfId="0" applyFont="1" applyFill="1"/>
    <xf numFmtId="165" fontId="4" fillId="4" borderId="0" xfId="0" applyNumberFormat="1" applyFont="1" applyFill="1"/>
    <xf numFmtId="170" fontId="4" fillId="4" borderId="0" xfId="0" applyNumberFormat="1" applyFont="1" applyFill="1"/>
    <xf numFmtId="170" fontId="4" fillId="4" borderId="0" xfId="0" applyNumberFormat="1" applyFont="1" applyFill="1" applyAlignment="1">
      <alignment horizontal="center"/>
    </xf>
    <xf numFmtId="170" fontId="22" fillId="4" borderId="5" xfId="0" applyNumberFormat="1" applyFont="1" applyFill="1" applyBorder="1" applyProtection="1">
      <protection locked="0"/>
    </xf>
    <xf numFmtId="170" fontId="4" fillId="0" borderId="0" xfId="0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0" borderId="9" xfId="0" applyFont="1" applyBorder="1"/>
    <xf numFmtId="165" fontId="4" fillId="4" borderId="10" xfId="0" applyNumberFormat="1" applyFont="1" applyFill="1" applyBorder="1" applyProtection="1">
      <protection locked="0"/>
    </xf>
    <xf numFmtId="170" fontId="4" fillId="0" borderId="7" xfId="0" applyNumberFormat="1" applyFont="1" applyBorder="1" applyProtection="1">
      <protection locked="0"/>
    </xf>
    <xf numFmtId="170" fontId="4" fillId="0" borderId="6" xfId="0" applyNumberFormat="1" applyFont="1" applyBorder="1" applyAlignment="1">
      <alignment horizontal="center"/>
    </xf>
    <xf numFmtId="0" fontId="26" fillId="0" borderId="0" xfId="0" applyFont="1"/>
    <xf numFmtId="165" fontId="26" fillId="0" borderId="0" xfId="0" applyNumberFormat="1" applyFont="1"/>
    <xf numFmtId="170" fontId="26" fillId="0" borderId="0" xfId="0" applyNumberFormat="1" applyFont="1"/>
    <xf numFmtId="170" fontId="18" fillId="0" borderId="0" xfId="0" applyNumberFormat="1" applyFont="1"/>
    <xf numFmtId="0" fontId="4" fillId="4" borderId="0" xfId="0" applyFont="1" applyFill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3153161</xdr:colOff>
      <xdr:row>3</xdr:row>
      <xdr:rowOff>84111</xdr:rowOff>
    </xdr:from>
    <xdr:to>
      <xdr:col>3</xdr:col>
      <xdr:colOff>4321122</xdr:colOff>
      <xdr:row>5</xdr:row>
      <xdr:rowOff>125871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561" y="655611"/>
          <a:ext cx="1167961" cy="42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78</xdr:row>
      <xdr:rowOff>139700</xdr:rowOff>
    </xdr:from>
    <xdr:to>
      <xdr:col>7</xdr:col>
      <xdr:colOff>647700</xdr:colOff>
      <xdr:row>89</xdr:row>
      <xdr:rowOff>205305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596600"/>
          <a:ext cx="14490700" cy="260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171450</xdr:rowOff>
    </xdr:from>
    <xdr:to>
      <xdr:col>6</xdr:col>
      <xdr:colOff>1162</xdr:colOff>
      <xdr:row>4</xdr:row>
      <xdr:rowOff>56034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0549" y="361715"/>
          <a:ext cx="11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123825</xdr:rowOff>
    </xdr:from>
    <xdr:to>
      <xdr:col>6</xdr:col>
      <xdr:colOff>877462</xdr:colOff>
      <xdr:row>4</xdr:row>
      <xdr:rowOff>8409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4" y="318213"/>
          <a:ext cx="14489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704850</xdr:colOff>
      <xdr:row>178</xdr:row>
      <xdr:rowOff>66675</xdr:rowOff>
    </xdr:from>
    <xdr:to>
      <xdr:col>11</xdr:col>
      <xdr:colOff>706012</xdr:colOff>
      <xdr:row>180</xdr:row>
      <xdr:rowOff>132234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0549" y="37509215"/>
          <a:ext cx="11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178</xdr:row>
      <xdr:rowOff>19050</xdr:rowOff>
    </xdr:from>
    <xdr:to>
      <xdr:col>8</xdr:col>
      <xdr:colOff>48787</xdr:colOff>
      <xdr:row>180</xdr:row>
      <xdr:rowOff>84609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4" y="37465713"/>
          <a:ext cx="14489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221</xdr:row>
      <xdr:rowOff>47625</xdr:rowOff>
    </xdr:from>
    <xdr:to>
      <xdr:col>5</xdr:col>
      <xdr:colOff>386426</xdr:colOff>
      <xdr:row>229</xdr:row>
      <xdr:rowOff>106054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" y="46567613"/>
          <a:ext cx="11721176" cy="159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152400</xdr:rowOff>
    </xdr:from>
    <xdr:to>
      <xdr:col>5</xdr:col>
      <xdr:colOff>357868</xdr:colOff>
      <xdr:row>177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61736"/>
          <a:ext cx="11702143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61"/>
  <sheetViews>
    <sheetView tabSelected="1" zoomScale="75" zoomScaleNormal="75" workbookViewId="0">
      <selection activeCell="A8" sqref="A8:H8"/>
    </sheetView>
  </sheetViews>
  <sheetFormatPr baseColWidth="10" defaultRowHeight="15.75" x14ac:dyDescent="0.25"/>
  <cols>
    <col min="1" max="1" width="21" style="1" customWidth="1"/>
    <col min="2" max="2" width="14.7109375" style="1" bestFit="1" customWidth="1"/>
    <col min="3" max="3" width="29.42578125" style="1" bestFit="1" customWidth="1"/>
    <col min="4" max="4" width="85.28515625" style="1" customWidth="1"/>
    <col min="5" max="5" width="17.140625" style="1" customWidth="1"/>
    <col min="6" max="6" width="19.28515625" style="1" customWidth="1"/>
    <col min="7" max="7" width="24.7109375" style="1" customWidth="1"/>
    <col min="8" max="8" width="29.5703125" style="1" bestFit="1" customWidth="1"/>
    <col min="9" max="12" width="11.42578125" style="1"/>
    <col min="13" max="13" width="3.85546875" style="1" customWidth="1"/>
    <col min="14" max="15" width="11.42578125" style="1" hidden="1" customWidth="1"/>
    <col min="16" max="16384" width="11.42578125" style="1"/>
  </cols>
  <sheetData>
    <row r="1" spans="1:15" ht="15" customHeight="1" x14ac:dyDescent="0.3">
      <c r="D1" s="18"/>
      <c r="E1" s="18"/>
      <c r="F1" s="18"/>
      <c r="G1" s="18"/>
      <c r="H1" s="18"/>
    </row>
    <row r="2" spans="1:15" ht="15" customHeight="1" x14ac:dyDescent="0.3">
      <c r="D2" s="18"/>
      <c r="E2" s="18"/>
      <c r="F2" s="18"/>
      <c r="G2" s="18"/>
      <c r="H2" s="18"/>
    </row>
    <row r="3" spans="1:15" ht="15" customHeight="1" x14ac:dyDescent="0.3">
      <c r="D3" s="18"/>
      <c r="E3" s="18"/>
      <c r="F3" s="18"/>
      <c r="G3" s="18"/>
      <c r="H3" s="18"/>
    </row>
    <row r="4" spans="1:15" ht="15" customHeight="1" x14ac:dyDescent="0.25"/>
    <row r="5" spans="1:15" ht="15" customHeight="1" x14ac:dyDescent="0.25"/>
    <row r="6" spans="1:15" ht="15" customHeight="1" x14ac:dyDescent="0.25"/>
    <row r="7" spans="1:15" ht="13.5" customHeight="1" x14ac:dyDescent="0.25">
      <c r="A7" s="45" t="s">
        <v>81</v>
      </c>
      <c r="B7" s="45"/>
      <c r="C7" s="45"/>
      <c r="D7" s="45"/>
      <c r="E7" s="45"/>
      <c r="F7" s="45"/>
      <c r="G7" s="45"/>
      <c r="H7" s="45"/>
    </row>
    <row r="8" spans="1:15" ht="18" customHeight="1" x14ac:dyDescent="0.25">
      <c r="A8" s="45" t="s">
        <v>85</v>
      </c>
      <c r="B8" s="45"/>
      <c r="C8" s="45"/>
      <c r="D8" s="45"/>
      <c r="E8" s="45"/>
      <c r="F8" s="45"/>
      <c r="G8" s="45"/>
      <c r="H8" s="45"/>
    </row>
    <row r="9" spans="1:15" ht="15" customHeight="1" x14ac:dyDescent="0.25">
      <c r="A9" s="45" t="s">
        <v>82</v>
      </c>
      <c r="B9" s="45"/>
      <c r="C9" s="45"/>
      <c r="D9" s="45"/>
      <c r="E9" s="45"/>
      <c r="F9" s="45"/>
      <c r="G9" s="45"/>
      <c r="H9" s="45"/>
    </row>
    <row r="10" spans="1:15" ht="15" customHeight="1" x14ac:dyDescent="0.25">
      <c r="A10" s="45" t="s">
        <v>83</v>
      </c>
      <c r="B10" s="45"/>
      <c r="C10" s="45"/>
      <c r="D10" s="45"/>
      <c r="E10" s="45"/>
      <c r="F10" s="45"/>
      <c r="G10" s="45"/>
      <c r="H10" s="45"/>
    </row>
    <row r="11" spans="1:15" ht="15" customHeight="1" x14ac:dyDescent="0.25">
      <c r="A11" s="46" t="s">
        <v>84</v>
      </c>
      <c r="B11" s="46"/>
      <c r="C11" s="46"/>
      <c r="D11" s="46"/>
      <c r="E11" s="46"/>
      <c r="F11" s="46"/>
      <c r="G11" s="46"/>
      <c r="H11" s="46"/>
    </row>
    <row r="12" spans="1:15" ht="18.75" x14ac:dyDescent="0.3">
      <c r="D12" s="18"/>
      <c r="E12" s="18"/>
      <c r="F12" s="18"/>
      <c r="G12" s="18"/>
      <c r="H12" s="18"/>
    </row>
    <row r="13" spans="1:15" ht="36" customHeight="1" x14ac:dyDescent="0.25">
      <c r="A13" s="32" t="s">
        <v>78</v>
      </c>
      <c r="B13" s="32" t="s">
        <v>79</v>
      </c>
      <c r="C13" s="32" t="s">
        <v>80</v>
      </c>
      <c r="D13" s="32" t="s">
        <v>0</v>
      </c>
      <c r="E13" s="32" t="s">
        <v>37</v>
      </c>
      <c r="F13" s="32" t="s">
        <v>1</v>
      </c>
      <c r="G13" s="32" t="s">
        <v>38</v>
      </c>
      <c r="H13" s="32" t="s">
        <v>2</v>
      </c>
    </row>
    <row r="14" spans="1:15" s="9" customFormat="1" ht="24.95" customHeight="1" x14ac:dyDescent="0.35">
      <c r="A14" s="40">
        <v>42024</v>
      </c>
      <c r="B14" s="41">
        <v>115615</v>
      </c>
      <c r="C14" s="42" t="s">
        <v>86</v>
      </c>
      <c r="D14" s="33" t="s">
        <v>42</v>
      </c>
      <c r="E14" s="33" t="s">
        <v>27</v>
      </c>
      <c r="F14" s="39">
        <v>4</v>
      </c>
      <c r="G14" s="37">
        <v>41.3</v>
      </c>
      <c r="H14" s="37">
        <f t="shared" ref="H14" si="0">F14*G14</f>
        <v>165.2</v>
      </c>
      <c r="I14" s="43"/>
      <c r="J14" s="43"/>
      <c r="K14" s="43"/>
      <c r="L14" s="43"/>
      <c r="M14" s="43"/>
      <c r="N14" s="43"/>
      <c r="O14" s="43"/>
    </row>
    <row r="15" spans="1:15" s="9" customFormat="1" ht="24.95" customHeight="1" x14ac:dyDescent="0.35">
      <c r="A15" s="40">
        <v>42024</v>
      </c>
      <c r="B15" s="41">
        <v>114037</v>
      </c>
      <c r="C15" s="41" t="s">
        <v>86</v>
      </c>
      <c r="D15" s="33" t="s">
        <v>6</v>
      </c>
      <c r="E15" s="33" t="s">
        <v>27</v>
      </c>
      <c r="F15" s="39">
        <v>26</v>
      </c>
      <c r="G15" s="37">
        <v>17.7</v>
      </c>
      <c r="H15" s="37">
        <f t="shared" ref="H15:H46" si="1">F15*G15</f>
        <v>460.2</v>
      </c>
      <c r="I15" s="43"/>
      <c r="J15" s="43"/>
      <c r="K15" s="43"/>
      <c r="L15" s="43"/>
      <c r="M15" s="43"/>
      <c r="N15" s="43"/>
      <c r="O15" s="43"/>
    </row>
    <row r="16" spans="1:15" s="9" customFormat="1" ht="24.95" customHeight="1" x14ac:dyDescent="0.35">
      <c r="A16" s="40">
        <v>42024</v>
      </c>
      <c r="B16" s="41">
        <v>111011</v>
      </c>
      <c r="C16" s="41" t="s">
        <v>86</v>
      </c>
      <c r="D16" s="33" t="s">
        <v>4</v>
      </c>
      <c r="E16" s="33" t="s">
        <v>27</v>
      </c>
      <c r="F16" s="39">
        <v>39</v>
      </c>
      <c r="G16" s="37">
        <v>177</v>
      </c>
      <c r="H16" s="37">
        <f t="shared" si="1"/>
        <v>6903</v>
      </c>
      <c r="I16" s="11"/>
      <c r="J16" s="11"/>
      <c r="K16" s="11"/>
      <c r="L16" s="11"/>
      <c r="M16" s="11"/>
      <c r="N16" s="11"/>
      <c r="O16" s="11"/>
    </row>
    <row r="17" spans="1:15" s="9" customFormat="1" ht="24.95" customHeight="1" x14ac:dyDescent="0.35">
      <c r="A17" s="40">
        <v>42024</v>
      </c>
      <c r="B17" s="41">
        <v>115493</v>
      </c>
      <c r="C17" s="41" t="s">
        <v>86</v>
      </c>
      <c r="D17" s="33" t="s">
        <v>41</v>
      </c>
      <c r="E17" s="33" t="s">
        <v>28</v>
      </c>
      <c r="F17" s="39">
        <v>0.25</v>
      </c>
      <c r="G17" s="37">
        <v>47.2</v>
      </c>
      <c r="H17" s="37">
        <f t="shared" si="1"/>
        <v>11.8</v>
      </c>
      <c r="I17" s="43"/>
      <c r="J17" s="43"/>
      <c r="K17" s="43"/>
      <c r="L17" s="43"/>
      <c r="M17" s="43"/>
      <c r="N17" s="43"/>
      <c r="O17" s="43"/>
    </row>
    <row r="18" spans="1:15" s="9" customFormat="1" ht="24.95" customHeight="1" x14ac:dyDescent="0.35">
      <c r="A18" s="40">
        <v>42024</v>
      </c>
      <c r="B18" s="41">
        <v>111059</v>
      </c>
      <c r="C18" s="41" t="s">
        <v>86</v>
      </c>
      <c r="D18" s="33" t="s">
        <v>3</v>
      </c>
      <c r="E18" s="33" t="s">
        <v>27</v>
      </c>
      <c r="F18" s="39">
        <v>42</v>
      </c>
      <c r="G18" s="37">
        <v>118</v>
      </c>
      <c r="H18" s="37">
        <f t="shared" si="1"/>
        <v>4956</v>
      </c>
      <c r="I18" s="43"/>
      <c r="J18" s="43"/>
      <c r="K18" s="43"/>
      <c r="L18" s="43"/>
      <c r="M18" s="43"/>
      <c r="N18" s="43"/>
      <c r="O18" s="43"/>
    </row>
    <row r="19" spans="1:15" s="9" customFormat="1" ht="24.95" customHeight="1" x14ac:dyDescent="0.35">
      <c r="A19" s="40">
        <v>42024</v>
      </c>
      <c r="B19" s="41">
        <v>114025</v>
      </c>
      <c r="C19" s="42" t="s">
        <v>86</v>
      </c>
      <c r="D19" s="33" t="s">
        <v>5</v>
      </c>
      <c r="E19" s="33" t="s">
        <v>27</v>
      </c>
      <c r="F19" s="39">
        <v>1</v>
      </c>
      <c r="G19" s="37">
        <v>5900</v>
      </c>
      <c r="H19" s="37">
        <f t="shared" si="1"/>
        <v>5900</v>
      </c>
      <c r="I19" s="43"/>
      <c r="J19" s="43"/>
      <c r="K19" s="43"/>
      <c r="L19" s="43"/>
      <c r="M19" s="43"/>
      <c r="N19" s="43"/>
      <c r="O19" s="43"/>
    </row>
    <row r="20" spans="1:15" s="9" customFormat="1" ht="24.95" customHeight="1" x14ac:dyDescent="0.35">
      <c r="A20" s="40">
        <v>42024</v>
      </c>
      <c r="B20" s="41">
        <v>115501</v>
      </c>
      <c r="C20" s="41" t="s">
        <v>86</v>
      </c>
      <c r="D20" s="33" t="s">
        <v>18</v>
      </c>
      <c r="E20" s="33" t="s">
        <v>27</v>
      </c>
      <c r="F20" s="39">
        <v>10</v>
      </c>
      <c r="G20" s="37">
        <v>6.3</v>
      </c>
      <c r="H20" s="37">
        <f t="shared" si="1"/>
        <v>63</v>
      </c>
      <c r="I20" s="12"/>
      <c r="J20" s="12"/>
      <c r="K20" s="12"/>
      <c r="L20" s="12"/>
      <c r="M20" s="12"/>
      <c r="N20" s="12"/>
      <c r="O20" s="12"/>
    </row>
    <row r="21" spans="1:15" s="9" customFormat="1" ht="24.95" customHeight="1" x14ac:dyDescent="0.35">
      <c r="A21" s="40">
        <v>42024</v>
      </c>
      <c r="B21" s="41">
        <v>115504</v>
      </c>
      <c r="C21" s="41" t="s">
        <v>86</v>
      </c>
      <c r="D21" s="33" t="s">
        <v>7</v>
      </c>
      <c r="E21" s="33" t="s">
        <v>27</v>
      </c>
      <c r="F21" s="39">
        <v>44</v>
      </c>
      <c r="G21" s="37">
        <v>47.2</v>
      </c>
      <c r="H21" s="37">
        <f t="shared" si="1"/>
        <v>2076.8000000000002</v>
      </c>
      <c r="I21" s="43"/>
      <c r="J21" s="43"/>
      <c r="K21" s="43"/>
      <c r="L21" s="43"/>
      <c r="M21" s="43"/>
      <c r="N21" s="43"/>
      <c r="O21" s="43"/>
    </row>
    <row r="22" spans="1:15" s="9" customFormat="1" ht="24.95" customHeight="1" x14ac:dyDescent="0.35">
      <c r="A22" s="40">
        <v>42278</v>
      </c>
      <c r="B22" s="41">
        <v>115055</v>
      </c>
      <c r="C22" s="41" t="s">
        <v>86</v>
      </c>
      <c r="D22" s="33" t="s">
        <v>8</v>
      </c>
      <c r="E22" s="33" t="s">
        <v>27</v>
      </c>
      <c r="F22" s="39">
        <v>20</v>
      </c>
      <c r="G22" s="37">
        <v>2234.61</v>
      </c>
      <c r="H22" s="37">
        <f t="shared" si="1"/>
        <v>44692.200000000004</v>
      </c>
      <c r="I22" s="43"/>
      <c r="J22" s="43"/>
      <c r="K22" s="43"/>
      <c r="L22" s="43"/>
      <c r="M22" s="43"/>
      <c r="N22" s="43"/>
      <c r="O22" s="43"/>
    </row>
    <row r="23" spans="1:15" s="9" customFormat="1" ht="24.95" customHeight="1" x14ac:dyDescent="0.35">
      <c r="A23" s="40">
        <v>42398</v>
      </c>
      <c r="B23" s="41">
        <v>115484</v>
      </c>
      <c r="C23" s="41" t="s">
        <v>87</v>
      </c>
      <c r="D23" s="33" t="s">
        <v>9</v>
      </c>
      <c r="E23" s="33" t="s">
        <v>27</v>
      </c>
      <c r="F23" s="39">
        <v>84</v>
      </c>
      <c r="G23" s="37">
        <v>15.53</v>
      </c>
      <c r="H23" s="37">
        <f t="shared" si="1"/>
        <v>1304.52</v>
      </c>
      <c r="I23" s="43"/>
      <c r="J23" s="43"/>
      <c r="K23" s="43"/>
      <c r="L23" s="43"/>
      <c r="M23" s="43"/>
      <c r="N23" s="43"/>
      <c r="O23" s="43"/>
    </row>
    <row r="24" spans="1:15" s="3" customFormat="1" ht="24.95" customHeight="1" x14ac:dyDescent="0.35">
      <c r="A24" s="40">
        <v>42398</v>
      </c>
      <c r="B24" s="41">
        <v>115485</v>
      </c>
      <c r="C24" s="41" t="s">
        <v>87</v>
      </c>
      <c r="D24" s="33" t="s">
        <v>11</v>
      </c>
      <c r="E24" s="33" t="s">
        <v>27</v>
      </c>
      <c r="F24" s="39">
        <v>132</v>
      </c>
      <c r="G24" s="37">
        <v>17.649999999999999</v>
      </c>
      <c r="H24" s="37">
        <f t="shared" si="1"/>
        <v>2329.7999999999997</v>
      </c>
      <c r="I24" s="11"/>
      <c r="J24" s="11"/>
      <c r="K24" s="11"/>
      <c r="L24" s="11"/>
      <c r="M24" s="11"/>
      <c r="N24" s="11"/>
      <c r="O24" s="11"/>
    </row>
    <row r="25" spans="1:15" s="3" customFormat="1" ht="24.95" customHeight="1" x14ac:dyDescent="0.35">
      <c r="A25" s="40">
        <v>42398</v>
      </c>
      <c r="B25" s="41">
        <v>115486</v>
      </c>
      <c r="C25" s="41" t="s">
        <v>87</v>
      </c>
      <c r="D25" s="33" t="s">
        <v>17</v>
      </c>
      <c r="E25" s="33" t="s">
        <v>27</v>
      </c>
      <c r="F25" s="39">
        <v>16</v>
      </c>
      <c r="G25" s="37">
        <v>12.98</v>
      </c>
      <c r="H25" s="37">
        <f t="shared" si="1"/>
        <v>207.68</v>
      </c>
      <c r="I25" s="43"/>
      <c r="J25" s="43"/>
      <c r="K25" s="43"/>
      <c r="L25" s="43"/>
      <c r="M25" s="43"/>
      <c r="N25" s="43"/>
      <c r="O25" s="43"/>
    </row>
    <row r="26" spans="1:15" s="3" customFormat="1" ht="24.95" customHeight="1" x14ac:dyDescent="0.35">
      <c r="A26" s="40">
        <v>42398</v>
      </c>
      <c r="B26" s="41">
        <v>114728</v>
      </c>
      <c r="C26" s="42" t="s">
        <v>87</v>
      </c>
      <c r="D26" s="33" t="s">
        <v>13</v>
      </c>
      <c r="E26" s="33" t="s">
        <v>27</v>
      </c>
      <c r="F26" s="39">
        <v>200</v>
      </c>
      <c r="G26" s="37">
        <v>70.62</v>
      </c>
      <c r="H26" s="37">
        <f t="shared" si="1"/>
        <v>14124</v>
      </c>
      <c r="I26" s="43"/>
      <c r="J26" s="43"/>
      <c r="K26" s="43"/>
      <c r="L26" s="43"/>
      <c r="M26" s="43"/>
      <c r="N26" s="43"/>
      <c r="O26" s="43"/>
    </row>
    <row r="27" spans="1:15" s="3" customFormat="1" ht="24.95" customHeight="1" x14ac:dyDescent="0.35">
      <c r="A27" s="40">
        <v>42398</v>
      </c>
      <c r="B27" s="41">
        <v>115780</v>
      </c>
      <c r="C27" s="41" t="s">
        <v>87</v>
      </c>
      <c r="D27" s="33" t="s">
        <v>40</v>
      </c>
      <c r="E27" s="33" t="s">
        <v>27</v>
      </c>
      <c r="F27" s="39">
        <v>2</v>
      </c>
      <c r="G27" s="37">
        <v>68.400000000000006</v>
      </c>
      <c r="H27" s="37">
        <f t="shared" si="1"/>
        <v>136.80000000000001</v>
      </c>
      <c r="I27" s="11"/>
      <c r="J27" s="11"/>
      <c r="K27" s="11"/>
      <c r="L27" s="11"/>
      <c r="M27" s="11"/>
      <c r="N27" s="11"/>
      <c r="O27" s="11"/>
    </row>
    <row r="28" spans="1:15" s="3" customFormat="1" ht="24.95" customHeight="1" x14ac:dyDescent="0.35">
      <c r="A28" s="40">
        <v>42398</v>
      </c>
      <c r="B28" s="41">
        <v>115494</v>
      </c>
      <c r="C28" s="41" t="s">
        <v>87</v>
      </c>
      <c r="D28" s="33" t="s">
        <v>14</v>
      </c>
      <c r="E28" s="33" t="s">
        <v>27</v>
      </c>
      <c r="F28" s="39">
        <v>1</v>
      </c>
      <c r="G28" s="37">
        <v>1041.3900000000001</v>
      </c>
      <c r="H28" s="37">
        <f t="shared" si="1"/>
        <v>1041.3900000000001</v>
      </c>
      <c r="I28" s="43"/>
      <c r="J28" s="43"/>
      <c r="K28" s="43"/>
      <c r="L28" s="43"/>
      <c r="M28" s="43"/>
      <c r="N28" s="43"/>
      <c r="O28" s="43"/>
    </row>
    <row r="29" spans="1:15" s="3" customFormat="1" ht="24.95" customHeight="1" x14ac:dyDescent="0.35">
      <c r="A29" s="40">
        <v>42398</v>
      </c>
      <c r="B29" s="41">
        <v>114969</v>
      </c>
      <c r="C29" s="41" t="s">
        <v>87</v>
      </c>
      <c r="D29" s="33" t="s">
        <v>15</v>
      </c>
      <c r="E29" s="33" t="s">
        <v>27</v>
      </c>
      <c r="F29" s="39">
        <v>24</v>
      </c>
      <c r="G29" s="37">
        <v>208.22</v>
      </c>
      <c r="H29" s="37">
        <f t="shared" si="1"/>
        <v>4997.28</v>
      </c>
      <c r="I29" s="11"/>
      <c r="J29" s="11"/>
      <c r="K29" s="11"/>
      <c r="L29" s="11"/>
      <c r="M29" s="11"/>
      <c r="N29" s="11"/>
      <c r="O29" s="11"/>
    </row>
    <row r="30" spans="1:15" s="3" customFormat="1" ht="24.95" customHeight="1" x14ac:dyDescent="0.35">
      <c r="A30" s="40">
        <v>42398</v>
      </c>
      <c r="B30" s="41">
        <v>115496</v>
      </c>
      <c r="C30" s="41" t="s">
        <v>87</v>
      </c>
      <c r="D30" s="33" t="s">
        <v>16</v>
      </c>
      <c r="E30" s="33" t="s">
        <v>29</v>
      </c>
      <c r="F30" s="39">
        <v>1</v>
      </c>
      <c r="G30" s="37">
        <v>2578.6799999999998</v>
      </c>
      <c r="H30" s="37">
        <f t="shared" si="1"/>
        <v>2578.6799999999998</v>
      </c>
      <c r="I30" s="43"/>
      <c r="J30" s="43"/>
      <c r="K30" s="43"/>
      <c r="L30" s="43"/>
      <c r="M30" s="43"/>
      <c r="N30" s="43"/>
      <c r="O30" s="43"/>
    </row>
    <row r="31" spans="1:15" s="3" customFormat="1" ht="24.95" customHeight="1" x14ac:dyDescent="0.35">
      <c r="A31" s="40">
        <v>42398</v>
      </c>
      <c r="B31" s="41">
        <v>115498</v>
      </c>
      <c r="C31" s="41" t="s">
        <v>87</v>
      </c>
      <c r="D31" s="33" t="s">
        <v>10</v>
      </c>
      <c r="E31" s="33" t="s">
        <v>27</v>
      </c>
      <c r="F31" s="39">
        <v>28</v>
      </c>
      <c r="G31" s="37">
        <v>12.6</v>
      </c>
      <c r="H31" s="37">
        <f t="shared" si="1"/>
        <v>352.8</v>
      </c>
      <c r="I31" s="13"/>
      <c r="J31" s="13"/>
      <c r="K31" s="13"/>
      <c r="L31" s="13"/>
      <c r="M31" s="13"/>
      <c r="N31" s="13"/>
      <c r="O31" s="13"/>
    </row>
    <row r="32" spans="1:15" s="3" customFormat="1" ht="24.95" customHeight="1" x14ac:dyDescent="0.35">
      <c r="A32" s="40">
        <v>42398</v>
      </c>
      <c r="B32" s="41">
        <v>115499</v>
      </c>
      <c r="C32" s="41" t="s">
        <v>87</v>
      </c>
      <c r="D32" s="33" t="s">
        <v>22</v>
      </c>
      <c r="E32" s="33" t="s">
        <v>27</v>
      </c>
      <c r="F32" s="39">
        <v>100</v>
      </c>
      <c r="G32" s="37">
        <v>83.11</v>
      </c>
      <c r="H32" s="37">
        <f t="shared" si="1"/>
        <v>8311</v>
      </c>
      <c r="I32" s="16"/>
      <c r="J32" s="16"/>
      <c r="K32" s="16"/>
      <c r="L32" s="16"/>
      <c r="M32" s="16"/>
      <c r="N32" s="16"/>
      <c r="O32" s="16"/>
    </row>
    <row r="33" spans="1:15" s="3" customFormat="1" ht="24.95" customHeight="1" x14ac:dyDescent="0.35">
      <c r="A33" s="40">
        <v>42398</v>
      </c>
      <c r="B33" s="41">
        <v>115500</v>
      </c>
      <c r="C33" s="41" t="s">
        <v>87</v>
      </c>
      <c r="D33" s="33" t="s">
        <v>12</v>
      </c>
      <c r="E33" s="33" t="s">
        <v>27</v>
      </c>
      <c r="F33" s="39">
        <v>600</v>
      </c>
      <c r="G33" s="37">
        <v>2.67</v>
      </c>
      <c r="H33" s="37">
        <f t="shared" si="1"/>
        <v>1602</v>
      </c>
      <c r="I33" s="16"/>
      <c r="J33" s="16"/>
      <c r="K33" s="16"/>
      <c r="L33" s="16"/>
      <c r="M33" s="16"/>
      <c r="N33" s="16"/>
      <c r="O33" s="16"/>
    </row>
    <row r="34" spans="1:15" s="3" customFormat="1" ht="24.95" customHeight="1" x14ac:dyDescent="0.35">
      <c r="A34" s="40">
        <v>42422</v>
      </c>
      <c r="B34" s="41">
        <v>115491</v>
      </c>
      <c r="C34" s="42" t="s">
        <v>87</v>
      </c>
      <c r="D34" s="33" t="s">
        <v>19</v>
      </c>
      <c r="E34" s="33" t="s">
        <v>27</v>
      </c>
      <c r="F34" s="39">
        <v>15</v>
      </c>
      <c r="G34" s="37">
        <v>147.5</v>
      </c>
      <c r="H34" s="37">
        <f t="shared" si="1"/>
        <v>2212.5</v>
      </c>
      <c r="I34" s="13"/>
      <c r="J34" s="13"/>
      <c r="K34" s="13"/>
      <c r="L34" s="13"/>
      <c r="M34" s="13"/>
      <c r="N34" s="13"/>
      <c r="O34" s="13"/>
    </row>
    <row r="35" spans="1:15" s="3" customFormat="1" ht="24.95" customHeight="1" x14ac:dyDescent="0.35">
      <c r="A35" s="40">
        <v>42675</v>
      </c>
      <c r="B35" s="41">
        <v>155489</v>
      </c>
      <c r="C35" s="41" t="s">
        <v>87</v>
      </c>
      <c r="D35" s="33" t="s">
        <v>20</v>
      </c>
      <c r="E35" s="33" t="s">
        <v>27</v>
      </c>
      <c r="F35" s="39">
        <v>2</v>
      </c>
      <c r="G35" s="37">
        <v>5.9</v>
      </c>
      <c r="H35" s="37">
        <f t="shared" si="1"/>
        <v>11.8</v>
      </c>
      <c r="I35" s="23"/>
      <c r="J35" s="23"/>
      <c r="K35" s="23"/>
      <c r="L35" s="23"/>
      <c r="M35" s="23"/>
      <c r="N35" s="23"/>
      <c r="O35" s="23"/>
    </row>
    <row r="36" spans="1:15" s="3" customFormat="1" ht="24.95" customHeight="1" x14ac:dyDescent="0.35">
      <c r="A36" s="40">
        <v>42801</v>
      </c>
      <c r="B36" s="41">
        <v>109460</v>
      </c>
      <c r="C36" s="41" t="s">
        <v>88</v>
      </c>
      <c r="D36" s="33" t="s">
        <v>21</v>
      </c>
      <c r="E36" s="33" t="s">
        <v>27</v>
      </c>
      <c r="F36" s="39">
        <v>427</v>
      </c>
      <c r="G36" s="37">
        <v>531</v>
      </c>
      <c r="H36" s="37">
        <f t="shared" si="1"/>
        <v>226737</v>
      </c>
      <c r="I36" s="23"/>
      <c r="J36" s="23"/>
      <c r="K36" s="23"/>
      <c r="L36" s="23"/>
      <c r="M36" s="23"/>
      <c r="N36" s="23"/>
      <c r="O36" s="23"/>
    </row>
    <row r="37" spans="1:15" s="3" customFormat="1" ht="24.95" customHeight="1" x14ac:dyDescent="0.35">
      <c r="A37" s="40">
        <v>42830</v>
      </c>
      <c r="B37" s="41">
        <v>113365</v>
      </c>
      <c r="C37" s="41" t="s">
        <v>88</v>
      </c>
      <c r="D37" s="33" t="s">
        <v>26</v>
      </c>
      <c r="E37" s="33" t="s">
        <v>27</v>
      </c>
      <c r="F37" s="39">
        <v>50</v>
      </c>
      <c r="G37" s="37">
        <v>32</v>
      </c>
      <c r="H37" s="37">
        <f t="shared" si="1"/>
        <v>1600</v>
      </c>
      <c r="I37" s="23"/>
      <c r="J37" s="23"/>
      <c r="K37" s="23"/>
      <c r="L37" s="23"/>
      <c r="M37" s="23"/>
      <c r="N37" s="23"/>
      <c r="O37" s="23"/>
    </row>
    <row r="38" spans="1:15" s="3" customFormat="1" ht="24.95" customHeight="1" x14ac:dyDescent="0.35">
      <c r="A38" s="40">
        <v>42830</v>
      </c>
      <c r="B38" s="41">
        <v>115515</v>
      </c>
      <c r="C38" s="41" t="s">
        <v>88</v>
      </c>
      <c r="D38" s="33" t="s">
        <v>25</v>
      </c>
      <c r="E38" s="33" t="s">
        <v>27</v>
      </c>
      <c r="F38" s="39">
        <v>60</v>
      </c>
      <c r="G38" s="37">
        <v>460.51</v>
      </c>
      <c r="H38" s="37">
        <f t="shared" si="1"/>
        <v>27630.6</v>
      </c>
      <c r="I38" s="16"/>
      <c r="J38" s="16"/>
      <c r="K38" s="16"/>
      <c r="L38" s="16"/>
      <c r="M38" s="16"/>
      <c r="N38" s="16"/>
      <c r="O38" s="16"/>
    </row>
    <row r="39" spans="1:15" s="3" customFormat="1" ht="24.95" customHeight="1" x14ac:dyDescent="0.35">
      <c r="A39" s="40">
        <v>42830</v>
      </c>
      <c r="B39" s="41">
        <v>115508</v>
      </c>
      <c r="C39" s="41" t="s">
        <v>88</v>
      </c>
      <c r="D39" s="33" t="s">
        <v>23</v>
      </c>
      <c r="E39" s="33" t="s">
        <v>51</v>
      </c>
      <c r="F39" s="39">
        <v>4</v>
      </c>
      <c r="G39" s="37">
        <v>64</v>
      </c>
      <c r="H39" s="37">
        <f t="shared" si="1"/>
        <v>256</v>
      </c>
      <c r="I39" s="26"/>
      <c r="J39" s="26"/>
      <c r="K39" s="26"/>
      <c r="L39" s="26"/>
      <c r="M39" s="26"/>
      <c r="N39" s="26"/>
      <c r="O39" s="26"/>
    </row>
    <row r="40" spans="1:15" s="3" customFormat="1" ht="24.95" customHeight="1" x14ac:dyDescent="0.35">
      <c r="A40" s="40">
        <v>42830</v>
      </c>
      <c r="B40" s="41">
        <v>115503</v>
      </c>
      <c r="C40" s="41" t="s">
        <v>88</v>
      </c>
      <c r="D40" s="33" t="s">
        <v>24</v>
      </c>
      <c r="E40" s="33" t="s">
        <v>27</v>
      </c>
      <c r="F40" s="39">
        <v>13</v>
      </c>
      <c r="G40" s="37">
        <v>1059.22</v>
      </c>
      <c r="H40" s="37">
        <f t="shared" si="1"/>
        <v>13769.86</v>
      </c>
      <c r="I40" s="13"/>
      <c r="J40" s="13"/>
      <c r="K40" s="13"/>
      <c r="L40" s="13"/>
      <c r="M40" s="13"/>
      <c r="N40" s="13"/>
      <c r="O40" s="13"/>
    </row>
    <row r="41" spans="1:15" s="3" customFormat="1" ht="24.95" customHeight="1" x14ac:dyDescent="0.35">
      <c r="A41" s="40">
        <v>42898</v>
      </c>
      <c r="B41" s="41">
        <v>115629</v>
      </c>
      <c r="C41" s="41" t="s">
        <v>88</v>
      </c>
      <c r="D41" s="33" t="s">
        <v>39</v>
      </c>
      <c r="E41" s="33" t="s">
        <v>30</v>
      </c>
      <c r="F41" s="39">
        <v>4</v>
      </c>
      <c r="G41" s="37">
        <v>3100</v>
      </c>
      <c r="H41" s="37">
        <f t="shared" si="1"/>
        <v>12400</v>
      </c>
      <c r="I41" s="13"/>
      <c r="J41" s="13"/>
      <c r="K41" s="13"/>
      <c r="L41" s="13"/>
      <c r="M41" s="13"/>
      <c r="N41" s="13"/>
      <c r="O41" s="13"/>
    </row>
    <row r="42" spans="1:15" s="3" customFormat="1" ht="24.95" customHeight="1" x14ac:dyDescent="0.35">
      <c r="A42" s="40">
        <v>43028</v>
      </c>
      <c r="B42" s="41">
        <v>119460</v>
      </c>
      <c r="C42" s="41" t="s">
        <v>88</v>
      </c>
      <c r="D42" s="33" t="s">
        <v>31</v>
      </c>
      <c r="E42" s="33" t="s">
        <v>27</v>
      </c>
      <c r="F42" s="39">
        <v>1992</v>
      </c>
      <c r="G42" s="37">
        <v>161</v>
      </c>
      <c r="H42" s="37">
        <f t="shared" si="1"/>
        <v>320712</v>
      </c>
      <c r="I42" s="13"/>
      <c r="J42" s="13"/>
      <c r="K42" s="13"/>
      <c r="L42" s="13"/>
      <c r="M42" s="13"/>
      <c r="N42" s="13"/>
      <c r="O42" s="13"/>
    </row>
    <row r="43" spans="1:15" s="3" customFormat="1" ht="24.95" customHeight="1" x14ac:dyDescent="0.35">
      <c r="A43" s="40">
        <v>43055</v>
      </c>
      <c r="B43" s="41">
        <v>115569</v>
      </c>
      <c r="C43" s="41" t="s">
        <v>88</v>
      </c>
      <c r="D43" s="33" t="s">
        <v>46</v>
      </c>
      <c r="E43" s="33" t="s">
        <v>27</v>
      </c>
      <c r="F43" s="39">
        <v>221</v>
      </c>
      <c r="G43" s="37">
        <v>3658</v>
      </c>
      <c r="H43" s="37">
        <f t="shared" si="1"/>
        <v>808418</v>
      </c>
      <c r="I43" s="13"/>
      <c r="J43" s="13"/>
      <c r="K43" s="13"/>
      <c r="L43" s="13"/>
      <c r="M43" s="13"/>
      <c r="N43" s="13"/>
      <c r="O43" s="13"/>
    </row>
    <row r="44" spans="1:15" s="3" customFormat="1" ht="24.95" customHeight="1" x14ac:dyDescent="0.35">
      <c r="A44" s="40">
        <v>43069</v>
      </c>
      <c r="B44" s="41">
        <v>115512</v>
      </c>
      <c r="C44" s="41" t="s">
        <v>88</v>
      </c>
      <c r="D44" s="33" t="s">
        <v>32</v>
      </c>
      <c r="E44" s="33" t="s">
        <v>28</v>
      </c>
      <c r="F44" s="39">
        <v>250</v>
      </c>
      <c r="G44" s="37">
        <v>96.8</v>
      </c>
      <c r="H44" s="37">
        <f t="shared" si="1"/>
        <v>24200</v>
      </c>
      <c r="I44" s="13"/>
      <c r="J44" s="13"/>
      <c r="K44" s="13"/>
      <c r="L44" s="13"/>
      <c r="M44" s="13"/>
      <c r="N44" s="13"/>
      <c r="O44" s="13"/>
    </row>
    <row r="45" spans="1:15" s="3" customFormat="1" ht="24.95" customHeight="1" x14ac:dyDescent="0.35">
      <c r="A45" s="40">
        <v>43069</v>
      </c>
      <c r="B45" s="41">
        <v>111325</v>
      </c>
      <c r="C45" s="41" t="s">
        <v>88</v>
      </c>
      <c r="D45" s="33" t="s">
        <v>33</v>
      </c>
      <c r="E45" s="33" t="s">
        <v>27</v>
      </c>
      <c r="F45" s="39">
        <v>883</v>
      </c>
      <c r="G45" s="37">
        <v>645.29</v>
      </c>
      <c r="H45" s="37">
        <f t="shared" si="1"/>
        <v>569791.06999999995</v>
      </c>
      <c r="I45" s="13"/>
      <c r="J45" s="13"/>
      <c r="K45" s="13"/>
      <c r="L45" s="13"/>
      <c r="M45" s="13"/>
      <c r="N45" s="13"/>
      <c r="O45" s="13"/>
    </row>
    <row r="46" spans="1:15" s="3" customFormat="1" ht="24.95" customHeight="1" x14ac:dyDescent="0.35">
      <c r="A46" s="40">
        <v>43173</v>
      </c>
      <c r="B46" s="41">
        <v>112489</v>
      </c>
      <c r="C46" s="42" t="s">
        <v>89</v>
      </c>
      <c r="D46" s="33" t="s">
        <v>34</v>
      </c>
      <c r="E46" s="33" t="s">
        <v>27</v>
      </c>
      <c r="F46" s="39">
        <v>209</v>
      </c>
      <c r="G46" s="37">
        <v>245</v>
      </c>
      <c r="H46" s="37">
        <f t="shared" si="1"/>
        <v>51205</v>
      </c>
      <c r="I46" s="13"/>
      <c r="J46" s="13"/>
      <c r="K46" s="13"/>
      <c r="L46" s="13"/>
      <c r="M46" s="13"/>
      <c r="N46" s="13"/>
      <c r="O46" s="13"/>
    </row>
    <row r="47" spans="1:15" s="3" customFormat="1" ht="24.95" customHeight="1" x14ac:dyDescent="0.35">
      <c r="A47" s="40">
        <v>43230</v>
      </c>
      <c r="B47" s="41">
        <v>113810</v>
      </c>
      <c r="C47" s="41" t="s">
        <v>89</v>
      </c>
      <c r="D47" s="33" t="s">
        <v>35</v>
      </c>
      <c r="E47" s="33" t="s">
        <v>30</v>
      </c>
      <c r="F47" s="39">
        <v>2</v>
      </c>
      <c r="G47" s="37">
        <v>5091.7</v>
      </c>
      <c r="H47" s="37">
        <f t="shared" ref="H47:H77" si="2">F47*G47</f>
        <v>10183.4</v>
      </c>
      <c r="I47" s="13"/>
      <c r="J47" s="13"/>
      <c r="K47" s="13"/>
      <c r="L47" s="13"/>
      <c r="M47" s="13"/>
      <c r="N47" s="13"/>
      <c r="O47" s="13"/>
    </row>
    <row r="48" spans="1:15" s="3" customFormat="1" ht="24.95" customHeight="1" x14ac:dyDescent="0.35">
      <c r="A48" s="40">
        <v>43301</v>
      </c>
      <c r="B48" s="41">
        <v>115791</v>
      </c>
      <c r="C48" s="41" t="s">
        <v>89</v>
      </c>
      <c r="D48" s="33" t="s">
        <v>36</v>
      </c>
      <c r="E48" s="33" t="s">
        <v>29</v>
      </c>
      <c r="F48" s="39">
        <v>10</v>
      </c>
      <c r="G48" s="37">
        <v>1579.29</v>
      </c>
      <c r="H48" s="37">
        <f t="shared" si="2"/>
        <v>15792.9</v>
      </c>
      <c r="I48" s="13"/>
      <c r="J48" s="13"/>
      <c r="K48" s="13"/>
      <c r="L48" s="13"/>
      <c r="M48" s="13"/>
      <c r="N48" s="13"/>
      <c r="O48" s="13"/>
    </row>
    <row r="49" spans="1:15" s="3" customFormat="1" ht="24.95" customHeight="1" x14ac:dyDescent="0.35">
      <c r="A49" s="40">
        <v>43388</v>
      </c>
      <c r="B49" s="41">
        <v>115811</v>
      </c>
      <c r="C49" s="41" t="s">
        <v>89</v>
      </c>
      <c r="D49" s="33" t="s">
        <v>45</v>
      </c>
      <c r="E49" s="33" t="s">
        <v>27</v>
      </c>
      <c r="F49" s="39">
        <v>2</v>
      </c>
      <c r="G49" s="37">
        <v>488.96</v>
      </c>
      <c r="H49" s="37">
        <f t="shared" si="2"/>
        <v>977.92</v>
      </c>
      <c r="I49" s="13"/>
      <c r="J49" s="13"/>
      <c r="K49" s="13"/>
      <c r="L49" s="13"/>
      <c r="M49" s="13"/>
      <c r="N49" s="13"/>
      <c r="O49" s="13"/>
    </row>
    <row r="50" spans="1:15" s="3" customFormat="1" ht="24.95" customHeight="1" x14ac:dyDescent="0.35">
      <c r="A50" s="40">
        <v>43388</v>
      </c>
      <c r="B50" s="41">
        <v>115812</v>
      </c>
      <c r="C50" s="41" t="s">
        <v>89</v>
      </c>
      <c r="D50" s="33" t="s">
        <v>47</v>
      </c>
      <c r="E50" s="33" t="s">
        <v>27</v>
      </c>
      <c r="F50" s="39">
        <v>22</v>
      </c>
      <c r="G50" s="37">
        <v>837</v>
      </c>
      <c r="H50" s="37">
        <f t="shared" si="2"/>
        <v>18414</v>
      </c>
      <c r="I50" s="13"/>
      <c r="J50" s="13"/>
      <c r="K50" s="13"/>
      <c r="L50" s="13"/>
      <c r="M50" s="13"/>
      <c r="N50" s="13"/>
      <c r="O50" s="13"/>
    </row>
    <row r="51" spans="1:15" s="3" customFormat="1" ht="24.95" customHeight="1" x14ac:dyDescent="0.35">
      <c r="A51" s="40">
        <v>43388</v>
      </c>
      <c r="B51" s="41">
        <v>115316</v>
      </c>
      <c r="C51" s="41" t="s">
        <v>89</v>
      </c>
      <c r="D51" s="33" t="s">
        <v>50</v>
      </c>
      <c r="E51" s="33" t="s">
        <v>27</v>
      </c>
      <c r="F51" s="39">
        <v>12</v>
      </c>
      <c r="G51" s="37">
        <v>198</v>
      </c>
      <c r="H51" s="37">
        <f t="shared" si="2"/>
        <v>2376</v>
      </c>
      <c r="I51" s="13"/>
      <c r="J51" s="13"/>
      <c r="K51" s="13"/>
      <c r="L51" s="13"/>
      <c r="M51" s="13"/>
      <c r="N51" s="13"/>
      <c r="O51" s="13"/>
    </row>
    <row r="52" spans="1:15" s="3" customFormat="1" ht="24.95" customHeight="1" x14ac:dyDescent="0.35">
      <c r="A52" s="40">
        <v>43388</v>
      </c>
      <c r="B52" s="41">
        <v>115322</v>
      </c>
      <c r="C52" s="41" t="s">
        <v>89</v>
      </c>
      <c r="D52" s="33" t="s">
        <v>49</v>
      </c>
      <c r="E52" s="33" t="s">
        <v>27</v>
      </c>
      <c r="F52" s="39">
        <v>4</v>
      </c>
      <c r="G52" s="37">
        <v>219.6</v>
      </c>
      <c r="H52" s="37">
        <f t="shared" si="2"/>
        <v>878.4</v>
      </c>
      <c r="I52" s="13"/>
      <c r="J52" s="13"/>
      <c r="K52" s="13"/>
      <c r="L52" s="13"/>
      <c r="M52" s="13"/>
      <c r="N52" s="13"/>
      <c r="O52" s="13"/>
    </row>
    <row r="53" spans="1:15" s="3" customFormat="1" ht="24.95" customHeight="1" x14ac:dyDescent="0.35">
      <c r="A53" s="40">
        <v>43388</v>
      </c>
      <c r="B53" s="41">
        <v>115321</v>
      </c>
      <c r="C53" s="41" t="s">
        <v>89</v>
      </c>
      <c r="D53" s="33" t="s">
        <v>48</v>
      </c>
      <c r="E53" s="33" t="s">
        <v>27</v>
      </c>
      <c r="F53" s="39">
        <v>15</v>
      </c>
      <c r="G53" s="37">
        <v>243</v>
      </c>
      <c r="H53" s="37">
        <f t="shared" si="2"/>
        <v>3645</v>
      </c>
      <c r="I53" s="13"/>
      <c r="J53" s="13"/>
      <c r="K53" s="13"/>
      <c r="L53" s="13"/>
      <c r="M53" s="13"/>
      <c r="N53" s="13"/>
      <c r="O53" s="13"/>
    </row>
    <row r="54" spans="1:15" s="3" customFormat="1" ht="24.95" customHeight="1" x14ac:dyDescent="0.35">
      <c r="A54" s="40">
        <v>43553</v>
      </c>
      <c r="B54" s="41">
        <v>104021</v>
      </c>
      <c r="C54" s="41" t="s">
        <v>90</v>
      </c>
      <c r="D54" s="33" t="s">
        <v>43</v>
      </c>
      <c r="E54" s="33" t="s">
        <v>44</v>
      </c>
      <c r="F54" s="39">
        <v>5</v>
      </c>
      <c r="G54" s="37">
        <v>1260</v>
      </c>
      <c r="H54" s="37">
        <f t="shared" si="2"/>
        <v>6300</v>
      </c>
      <c r="I54" s="13"/>
      <c r="J54" s="13"/>
      <c r="K54" s="13"/>
      <c r="L54" s="13"/>
      <c r="M54" s="13"/>
      <c r="N54" s="13"/>
      <c r="O54" s="13"/>
    </row>
    <row r="55" spans="1:15" s="3" customFormat="1" ht="24.95" customHeight="1" x14ac:dyDescent="0.35">
      <c r="A55" s="40">
        <v>43578</v>
      </c>
      <c r="B55" s="41">
        <v>115278</v>
      </c>
      <c r="C55" s="41" t="s">
        <v>90</v>
      </c>
      <c r="D55" s="33" t="s">
        <v>54</v>
      </c>
      <c r="E55" s="33" t="s">
        <v>52</v>
      </c>
      <c r="F55" s="39">
        <v>9</v>
      </c>
      <c r="G55" s="37">
        <v>319.20179999999999</v>
      </c>
      <c r="H55" s="37">
        <f t="shared" si="2"/>
        <v>2872.8161999999998</v>
      </c>
      <c r="I55" s="25"/>
      <c r="J55" s="25"/>
      <c r="K55" s="25"/>
      <c r="L55" s="25"/>
      <c r="M55" s="25"/>
      <c r="N55" s="25"/>
      <c r="O55" s="25"/>
    </row>
    <row r="56" spans="1:15" s="3" customFormat="1" ht="24.95" customHeight="1" x14ac:dyDescent="0.35">
      <c r="A56" s="40">
        <v>43578</v>
      </c>
      <c r="B56" s="41">
        <v>111026</v>
      </c>
      <c r="C56" s="41" t="s">
        <v>90</v>
      </c>
      <c r="D56" s="33" t="s">
        <v>53</v>
      </c>
      <c r="E56" s="33" t="s">
        <v>71</v>
      </c>
      <c r="F56" s="39">
        <v>8</v>
      </c>
      <c r="G56" s="37">
        <v>2583.02</v>
      </c>
      <c r="H56" s="37">
        <f t="shared" si="2"/>
        <v>20664.16</v>
      </c>
      <c r="I56" s="13"/>
      <c r="J56" s="13"/>
      <c r="K56" s="13"/>
      <c r="L56" s="13"/>
      <c r="M56" s="13"/>
      <c r="N56" s="13"/>
      <c r="O56" s="13"/>
    </row>
    <row r="57" spans="1:15" s="3" customFormat="1" ht="24.95" customHeight="1" x14ac:dyDescent="0.35">
      <c r="A57" s="40">
        <v>43578</v>
      </c>
      <c r="B57" s="41">
        <v>113932</v>
      </c>
      <c r="C57" s="42" t="s">
        <v>90</v>
      </c>
      <c r="D57" s="33" t="s">
        <v>55</v>
      </c>
      <c r="E57" s="33" t="s">
        <v>52</v>
      </c>
      <c r="F57" s="39">
        <v>1</v>
      </c>
      <c r="G57" s="37">
        <v>188.9888</v>
      </c>
      <c r="H57" s="37">
        <f t="shared" si="2"/>
        <v>188.9888</v>
      </c>
      <c r="I57" s="44"/>
      <c r="J57" s="43"/>
      <c r="K57" s="43"/>
      <c r="L57" s="43"/>
      <c r="M57" s="43"/>
      <c r="N57" s="43"/>
      <c r="O57" s="43"/>
    </row>
    <row r="58" spans="1:15" s="3" customFormat="1" ht="24.95" customHeight="1" x14ac:dyDescent="0.35">
      <c r="A58" s="40">
        <v>43761</v>
      </c>
      <c r="B58" s="41">
        <v>111017</v>
      </c>
      <c r="C58" s="41" t="s">
        <v>90</v>
      </c>
      <c r="D58" s="33" t="s">
        <v>56</v>
      </c>
      <c r="E58" s="33" t="s">
        <v>27</v>
      </c>
      <c r="F58" s="39">
        <v>12</v>
      </c>
      <c r="G58" s="37">
        <v>4128.2654000000002</v>
      </c>
      <c r="H58" s="37">
        <f t="shared" si="2"/>
        <v>49539.184800000003</v>
      </c>
      <c r="I58" s="44"/>
      <c r="J58" s="43"/>
      <c r="K58" s="43"/>
      <c r="L58" s="43"/>
      <c r="M58" s="43"/>
      <c r="N58" s="43"/>
      <c r="O58" s="43"/>
    </row>
    <row r="59" spans="1:15" s="3" customFormat="1" ht="24.95" customHeight="1" x14ac:dyDescent="0.35">
      <c r="A59" s="40">
        <v>43881</v>
      </c>
      <c r="B59" s="41">
        <v>117387</v>
      </c>
      <c r="C59" s="41" t="s">
        <v>91</v>
      </c>
      <c r="D59" s="33" t="s">
        <v>57</v>
      </c>
      <c r="E59" s="33" t="s">
        <v>27</v>
      </c>
      <c r="F59" s="39">
        <v>10</v>
      </c>
      <c r="G59" s="37">
        <v>394.59199999999998</v>
      </c>
      <c r="H59" s="37">
        <f t="shared" si="2"/>
        <v>3945.92</v>
      </c>
      <c r="I59" s="44"/>
      <c r="J59" s="43"/>
      <c r="K59" s="43"/>
      <c r="L59" s="43"/>
      <c r="M59" s="43"/>
      <c r="N59" s="43"/>
      <c r="O59" s="43"/>
    </row>
    <row r="60" spans="1:15" s="3" customFormat="1" ht="24.95" customHeight="1" x14ac:dyDescent="0.35">
      <c r="A60" s="40">
        <v>44011</v>
      </c>
      <c r="B60" s="41">
        <v>106218</v>
      </c>
      <c r="C60" s="41" t="s">
        <v>91</v>
      </c>
      <c r="D60" s="33" t="s">
        <v>58</v>
      </c>
      <c r="E60" s="33" t="s">
        <v>28</v>
      </c>
      <c r="F60" s="39">
        <v>159</v>
      </c>
      <c r="G60" s="37">
        <v>187.97399999999999</v>
      </c>
      <c r="H60" s="37">
        <f t="shared" si="2"/>
        <v>29887.865999999998</v>
      </c>
      <c r="I60" s="44"/>
      <c r="J60" s="43"/>
      <c r="K60" s="43"/>
      <c r="L60" s="43"/>
      <c r="M60" s="43"/>
      <c r="N60" s="43"/>
      <c r="O60" s="43"/>
    </row>
    <row r="61" spans="1:15" s="3" customFormat="1" ht="24.95" customHeight="1" x14ac:dyDescent="0.35">
      <c r="A61" s="40">
        <v>44015</v>
      </c>
      <c r="B61" s="41">
        <v>117754</v>
      </c>
      <c r="C61" s="41" t="s">
        <v>91</v>
      </c>
      <c r="D61" s="33" t="s">
        <v>69</v>
      </c>
      <c r="E61" s="33" t="s">
        <v>27</v>
      </c>
      <c r="F61" s="39">
        <v>2</v>
      </c>
      <c r="G61" s="37">
        <v>17216.2</v>
      </c>
      <c r="H61" s="37">
        <f t="shared" si="2"/>
        <v>34432.400000000001</v>
      </c>
      <c r="I61" s="11"/>
      <c r="J61" s="11"/>
      <c r="K61" s="11"/>
      <c r="L61" s="11"/>
      <c r="M61" s="11"/>
      <c r="N61" s="11"/>
      <c r="O61" s="11"/>
    </row>
    <row r="62" spans="1:15" s="3" customFormat="1" ht="24.95" customHeight="1" x14ac:dyDescent="0.35">
      <c r="A62" s="40">
        <v>44034</v>
      </c>
      <c r="B62" s="41">
        <v>117774</v>
      </c>
      <c r="C62" s="41" t="s">
        <v>91</v>
      </c>
      <c r="D62" s="33" t="s">
        <v>63</v>
      </c>
      <c r="E62" s="33" t="s">
        <v>27</v>
      </c>
      <c r="F62" s="39">
        <v>490</v>
      </c>
      <c r="G62" s="37">
        <v>14.6556</v>
      </c>
      <c r="H62" s="37">
        <f t="shared" si="2"/>
        <v>7181.2439999999997</v>
      </c>
      <c r="I62" s="11"/>
      <c r="J62" s="11"/>
      <c r="K62" s="11"/>
      <c r="L62" s="11"/>
      <c r="M62" s="11"/>
      <c r="N62" s="11"/>
      <c r="O62" s="11"/>
    </row>
    <row r="63" spans="1:15" s="3" customFormat="1" ht="24.95" customHeight="1" x14ac:dyDescent="0.35">
      <c r="A63" s="40">
        <v>44034</v>
      </c>
      <c r="B63" s="41">
        <v>111111</v>
      </c>
      <c r="C63" s="41" t="s">
        <v>91</v>
      </c>
      <c r="D63" s="33" t="s">
        <v>64</v>
      </c>
      <c r="E63" s="33" t="s">
        <v>27</v>
      </c>
      <c r="F63" s="39">
        <v>1016</v>
      </c>
      <c r="G63" s="37">
        <v>26.55</v>
      </c>
      <c r="H63" s="37">
        <f t="shared" si="2"/>
        <v>26974.799999999999</v>
      </c>
      <c r="I63" s="11"/>
      <c r="J63" s="11"/>
      <c r="K63" s="11"/>
      <c r="L63" s="11"/>
      <c r="M63" s="11"/>
      <c r="N63" s="11"/>
      <c r="O63" s="11"/>
    </row>
    <row r="64" spans="1:15" s="3" customFormat="1" ht="24.95" customHeight="1" x14ac:dyDescent="0.35">
      <c r="A64" s="40">
        <v>44034</v>
      </c>
      <c r="B64" s="41">
        <v>113898</v>
      </c>
      <c r="C64" s="41" t="s">
        <v>91</v>
      </c>
      <c r="D64" s="33" t="s">
        <v>59</v>
      </c>
      <c r="E64" s="33" t="s">
        <v>27</v>
      </c>
      <c r="F64" s="39">
        <v>1349</v>
      </c>
      <c r="G64" s="37">
        <v>131.7116</v>
      </c>
      <c r="H64" s="37">
        <f t="shared" si="2"/>
        <v>177678.94839999999</v>
      </c>
      <c r="I64" s="11"/>
      <c r="J64" s="11"/>
      <c r="K64" s="11"/>
      <c r="L64" s="11"/>
      <c r="M64" s="11"/>
      <c r="N64" s="11"/>
      <c r="O64" s="11"/>
    </row>
    <row r="65" spans="1:15" s="3" customFormat="1" ht="24.95" customHeight="1" x14ac:dyDescent="0.35">
      <c r="A65" s="40">
        <v>44034</v>
      </c>
      <c r="B65" s="41">
        <v>117777</v>
      </c>
      <c r="C65" s="41" t="s">
        <v>91</v>
      </c>
      <c r="D65" s="33" t="s">
        <v>62</v>
      </c>
      <c r="E65" s="33" t="s">
        <v>66</v>
      </c>
      <c r="F65" s="39">
        <v>595</v>
      </c>
      <c r="G65" s="37">
        <v>58.41</v>
      </c>
      <c r="H65" s="37">
        <f t="shared" si="2"/>
        <v>34753.949999999997</v>
      </c>
      <c r="I65" s="11"/>
      <c r="J65" s="11"/>
      <c r="K65" s="11"/>
      <c r="L65" s="11"/>
      <c r="M65" s="11"/>
      <c r="N65" s="11"/>
      <c r="O65" s="11"/>
    </row>
    <row r="66" spans="1:15" s="3" customFormat="1" ht="24.95" customHeight="1" x14ac:dyDescent="0.35">
      <c r="A66" s="40">
        <v>44034</v>
      </c>
      <c r="B66" s="41">
        <v>117778</v>
      </c>
      <c r="C66" s="42" t="s">
        <v>91</v>
      </c>
      <c r="D66" s="33" t="s">
        <v>62</v>
      </c>
      <c r="E66" s="33" t="s">
        <v>67</v>
      </c>
      <c r="F66" s="39">
        <v>600</v>
      </c>
      <c r="G66" s="37">
        <v>84.96</v>
      </c>
      <c r="H66" s="37">
        <f t="shared" si="2"/>
        <v>50975.999999999993</v>
      </c>
      <c r="I66" s="11"/>
      <c r="J66" s="11"/>
      <c r="K66" s="11"/>
      <c r="L66" s="11"/>
      <c r="M66" s="11"/>
      <c r="N66" s="11"/>
      <c r="O66" s="11"/>
    </row>
    <row r="67" spans="1:15" s="3" customFormat="1" ht="24.95" customHeight="1" x14ac:dyDescent="0.35">
      <c r="A67" s="40">
        <v>44034</v>
      </c>
      <c r="B67" s="41">
        <v>117782</v>
      </c>
      <c r="C67" s="41" t="s">
        <v>91</v>
      </c>
      <c r="D67" s="33" t="s">
        <v>60</v>
      </c>
      <c r="E67" s="33" t="s">
        <v>27</v>
      </c>
      <c r="F67" s="39">
        <v>2</v>
      </c>
      <c r="G67" s="37">
        <v>454.22919999999999</v>
      </c>
      <c r="H67" s="37">
        <f t="shared" si="2"/>
        <v>908.45839999999998</v>
      </c>
      <c r="I67" s="11"/>
      <c r="J67" s="11"/>
      <c r="K67" s="11"/>
      <c r="L67" s="11"/>
      <c r="M67" s="11"/>
      <c r="N67" s="11"/>
      <c r="O67" s="11"/>
    </row>
    <row r="68" spans="1:15" s="3" customFormat="1" ht="24.95" customHeight="1" x14ac:dyDescent="0.35">
      <c r="A68" s="40">
        <v>44034</v>
      </c>
      <c r="B68" s="41">
        <v>117783</v>
      </c>
      <c r="C68" s="41" t="s">
        <v>91</v>
      </c>
      <c r="D68" s="33" t="s">
        <v>61</v>
      </c>
      <c r="E68" s="33" t="s">
        <v>27</v>
      </c>
      <c r="F68" s="39">
        <v>1473</v>
      </c>
      <c r="G68" s="37">
        <v>163.79580000000001</v>
      </c>
      <c r="H68" s="37">
        <f t="shared" si="2"/>
        <v>241271.21340000001</v>
      </c>
      <c r="I68" s="11"/>
      <c r="J68" s="11"/>
      <c r="K68" s="11"/>
      <c r="L68" s="11"/>
      <c r="M68" s="11"/>
      <c r="N68" s="11"/>
      <c r="O68" s="11"/>
    </row>
    <row r="69" spans="1:15" s="3" customFormat="1" ht="24.95" customHeight="1" x14ac:dyDescent="0.35">
      <c r="A69" s="40">
        <v>44139</v>
      </c>
      <c r="B69" s="41">
        <v>114745</v>
      </c>
      <c r="C69" s="41" t="s">
        <v>91</v>
      </c>
      <c r="D69" s="33" t="s">
        <v>65</v>
      </c>
      <c r="E69" s="33" t="s">
        <v>27</v>
      </c>
      <c r="F69" s="39">
        <v>422</v>
      </c>
      <c r="G69" s="37">
        <v>177</v>
      </c>
      <c r="H69" s="37">
        <f t="shared" si="2"/>
        <v>74694</v>
      </c>
      <c r="I69" s="11"/>
      <c r="J69" s="11"/>
      <c r="K69" s="11"/>
      <c r="L69" s="11"/>
      <c r="M69" s="11"/>
      <c r="N69" s="11"/>
      <c r="O69" s="11"/>
    </row>
    <row r="70" spans="1:15" s="3" customFormat="1" ht="24.95" customHeight="1" x14ac:dyDescent="0.35">
      <c r="A70" s="40">
        <v>44258</v>
      </c>
      <c r="B70" s="41">
        <v>117411</v>
      </c>
      <c r="C70" s="41" t="s">
        <v>92</v>
      </c>
      <c r="D70" s="33" t="s">
        <v>68</v>
      </c>
      <c r="E70" s="33" t="s">
        <v>27</v>
      </c>
      <c r="F70" s="39">
        <v>2302</v>
      </c>
      <c r="G70" s="37">
        <v>236</v>
      </c>
      <c r="H70" s="37">
        <f t="shared" si="2"/>
        <v>543272</v>
      </c>
      <c r="I70" s="11"/>
      <c r="J70" s="11"/>
      <c r="K70" s="11"/>
      <c r="L70" s="11"/>
      <c r="M70" s="11"/>
      <c r="N70" s="11"/>
      <c r="O70" s="11"/>
    </row>
    <row r="71" spans="1:15" s="3" customFormat="1" ht="24.95" customHeight="1" x14ac:dyDescent="0.35">
      <c r="A71" s="40">
        <v>44383</v>
      </c>
      <c r="B71" s="41">
        <v>118101</v>
      </c>
      <c r="C71" s="41" t="s">
        <v>92</v>
      </c>
      <c r="D71" s="33" t="s">
        <v>72</v>
      </c>
      <c r="E71" s="33" t="s">
        <v>51</v>
      </c>
      <c r="F71" s="39">
        <v>419</v>
      </c>
      <c r="G71" s="37">
        <v>564.71259999999995</v>
      </c>
      <c r="H71" s="37">
        <f t="shared" si="2"/>
        <v>236614.57939999999</v>
      </c>
      <c r="I71" s="11"/>
      <c r="J71" s="11"/>
      <c r="K71" s="11"/>
      <c r="L71" s="11"/>
      <c r="M71" s="11"/>
      <c r="N71" s="11"/>
      <c r="O71" s="11"/>
    </row>
    <row r="72" spans="1:15" s="3" customFormat="1" ht="24.95" customHeight="1" x14ac:dyDescent="0.35">
      <c r="A72" s="40">
        <v>44383</v>
      </c>
      <c r="B72" s="41">
        <v>118102</v>
      </c>
      <c r="C72" s="42" t="s">
        <v>92</v>
      </c>
      <c r="D72" s="33" t="s">
        <v>70</v>
      </c>
      <c r="E72" s="33" t="s">
        <v>51</v>
      </c>
      <c r="F72" s="39">
        <v>2016</v>
      </c>
      <c r="G72" s="37">
        <v>2528.5747999999999</v>
      </c>
      <c r="H72" s="37">
        <f t="shared" si="2"/>
        <v>5097606.7967999997</v>
      </c>
      <c r="I72" s="11"/>
      <c r="J72" s="11"/>
      <c r="K72" s="11"/>
      <c r="L72" s="11"/>
      <c r="M72" s="11"/>
      <c r="N72" s="11"/>
      <c r="O72" s="11"/>
    </row>
    <row r="73" spans="1:15" s="3" customFormat="1" ht="24.95" customHeight="1" x14ac:dyDescent="0.35">
      <c r="A73" s="40">
        <v>44421</v>
      </c>
      <c r="B73" s="41">
        <v>112489</v>
      </c>
      <c r="C73" s="41" t="s">
        <v>92</v>
      </c>
      <c r="D73" s="33" t="s">
        <v>73</v>
      </c>
      <c r="E73" s="33" t="s">
        <v>29</v>
      </c>
      <c r="F73" s="39">
        <v>600</v>
      </c>
      <c r="G73" s="37">
        <v>224.9906</v>
      </c>
      <c r="H73" s="37">
        <f t="shared" si="2"/>
        <v>134994.35999999999</v>
      </c>
      <c r="I73" s="11"/>
      <c r="J73" s="11"/>
      <c r="K73" s="11"/>
      <c r="L73" s="11"/>
      <c r="M73" s="11"/>
      <c r="N73" s="11"/>
      <c r="O73" s="11"/>
    </row>
    <row r="74" spans="1:15" s="3" customFormat="1" ht="24.95" customHeight="1" x14ac:dyDescent="0.35">
      <c r="A74" s="40">
        <v>44421</v>
      </c>
      <c r="B74" s="41">
        <v>117943</v>
      </c>
      <c r="C74" s="42" t="s">
        <v>92</v>
      </c>
      <c r="D74" s="33" t="s">
        <v>74</v>
      </c>
      <c r="E74" s="33" t="s">
        <v>27</v>
      </c>
      <c r="F74" s="39">
        <v>50</v>
      </c>
      <c r="G74" s="37">
        <v>61.312800000000003</v>
      </c>
      <c r="H74" s="37">
        <f t="shared" si="2"/>
        <v>3065.6400000000003</v>
      </c>
      <c r="I74" s="11"/>
      <c r="J74" s="11"/>
      <c r="K74" s="11"/>
      <c r="L74" s="11"/>
      <c r="M74" s="11"/>
      <c r="N74" s="11"/>
      <c r="O74" s="11"/>
    </row>
    <row r="75" spans="1:15" s="3" customFormat="1" ht="24.95" customHeight="1" x14ac:dyDescent="0.35">
      <c r="A75" s="40">
        <v>44421</v>
      </c>
      <c r="B75" s="41">
        <v>117946</v>
      </c>
      <c r="C75" s="41" t="s">
        <v>92</v>
      </c>
      <c r="D75" s="33" t="s">
        <v>75</v>
      </c>
      <c r="E75" s="33" t="s">
        <v>27</v>
      </c>
      <c r="F75" s="39">
        <v>50</v>
      </c>
      <c r="G75" s="37">
        <v>64.900000000000006</v>
      </c>
      <c r="H75" s="37">
        <f t="shared" si="2"/>
        <v>3245.0000000000005</v>
      </c>
      <c r="I75" s="11"/>
      <c r="J75" s="11"/>
      <c r="K75" s="11"/>
      <c r="L75" s="11"/>
      <c r="M75" s="11"/>
      <c r="N75" s="11"/>
      <c r="O75" s="11"/>
    </row>
    <row r="76" spans="1:15" s="3" customFormat="1" ht="24.95" customHeight="1" x14ac:dyDescent="0.35">
      <c r="A76" s="40">
        <v>44452</v>
      </c>
      <c r="B76" s="41">
        <v>115814</v>
      </c>
      <c r="C76" s="41" t="s">
        <v>92</v>
      </c>
      <c r="D76" s="33" t="s">
        <v>76</v>
      </c>
      <c r="E76" s="33" t="s">
        <v>27</v>
      </c>
      <c r="F76" s="39">
        <v>802</v>
      </c>
      <c r="G76" s="37">
        <v>212.4</v>
      </c>
      <c r="H76" s="37">
        <f t="shared" si="2"/>
        <v>170344.80000000002</v>
      </c>
      <c r="I76" s="11"/>
      <c r="J76" s="11"/>
      <c r="K76" s="11"/>
      <c r="L76" s="11"/>
      <c r="M76" s="11"/>
      <c r="N76" s="11"/>
      <c r="O76" s="11"/>
    </row>
    <row r="77" spans="1:15" s="3" customFormat="1" ht="24.95" customHeight="1" x14ac:dyDescent="0.35">
      <c r="A77" s="40">
        <v>44462</v>
      </c>
      <c r="B77" s="41">
        <v>118183</v>
      </c>
      <c r="C77" s="41" t="s">
        <v>92</v>
      </c>
      <c r="D77" s="33" t="s">
        <v>77</v>
      </c>
      <c r="E77" s="33" t="s">
        <v>27</v>
      </c>
      <c r="F77" s="39">
        <v>2</v>
      </c>
      <c r="G77" s="37">
        <v>14995.10252</v>
      </c>
      <c r="H77" s="37">
        <f t="shared" si="2"/>
        <v>29990.205040000001</v>
      </c>
      <c r="I77" s="11"/>
      <c r="J77" s="11"/>
      <c r="K77" s="11"/>
      <c r="L77" s="11"/>
      <c r="M77" s="11"/>
      <c r="N77" s="11"/>
      <c r="O77" s="11"/>
    </row>
    <row r="78" spans="1:15" s="14" customFormat="1" ht="24.95" customHeight="1" x14ac:dyDescent="0.35">
      <c r="D78" s="27"/>
      <c r="E78" s="48" t="s">
        <v>93</v>
      </c>
      <c r="F78" s="48"/>
      <c r="G78" s="48"/>
      <c r="H78" s="38">
        <f>SUM(H14:H77)</f>
        <v>9194828.9312399998</v>
      </c>
      <c r="I78" s="15"/>
      <c r="J78" s="15"/>
      <c r="K78" s="15"/>
      <c r="L78" s="15"/>
      <c r="M78" s="15"/>
      <c r="N78" s="15"/>
      <c r="O78" s="15"/>
    </row>
    <row r="79" spans="1:15" s="14" customFormat="1" ht="18.75" x14ac:dyDescent="0.3">
      <c r="D79" s="28"/>
      <c r="E79" s="28"/>
      <c r="F79" s="29"/>
      <c r="G79" s="30"/>
      <c r="H79" s="31"/>
      <c r="I79" s="24"/>
      <c r="J79" s="24"/>
      <c r="K79" s="24"/>
      <c r="L79" s="24"/>
      <c r="M79" s="24"/>
      <c r="N79" s="24"/>
      <c r="O79" s="24"/>
    </row>
    <row r="80" spans="1:15" s="14" customFormat="1" ht="18.75" x14ac:dyDescent="0.3">
      <c r="D80" s="28"/>
      <c r="E80" s="28"/>
      <c r="F80" s="29"/>
      <c r="G80" s="30"/>
      <c r="H80" s="31"/>
      <c r="I80" s="24"/>
      <c r="J80" s="24"/>
      <c r="K80" s="24"/>
      <c r="L80" s="24"/>
      <c r="M80" s="24"/>
      <c r="N80" s="24"/>
      <c r="O80" s="24"/>
    </row>
    <row r="81" spans="1:24" s="14" customFormat="1" ht="18.75" x14ac:dyDescent="0.3">
      <c r="D81" s="28"/>
      <c r="E81" s="28"/>
      <c r="F81" s="29"/>
      <c r="G81" s="30"/>
      <c r="H81" s="31"/>
      <c r="I81" s="24"/>
      <c r="J81" s="24"/>
      <c r="K81" s="24"/>
      <c r="L81" s="24"/>
      <c r="M81" s="24"/>
      <c r="N81" s="24"/>
      <c r="O81" s="24"/>
    </row>
    <row r="82" spans="1:24" s="3" customFormat="1" x14ac:dyDescent="0.25">
      <c r="A82" s="47" t="s">
        <v>94</v>
      </c>
      <c r="B82" s="47"/>
      <c r="C82" s="34"/>
      <c r="D82" s="35" t="s">
        <v>95</v>
      </c>
      <c r="E82" s="49" t="s">
        <v>96</v>
      </c>
      <c r="F82" s="49"/>
      <c r="G82" s="49"/>
      <c r="H82" s="49"/>
      <c r="I82" s="43"/>
      <c r="J82" s="43"/>
      <c r="K82" s="43"/>
      <c r="L82" s="43"/>
      <c r="M82" s="43"/>
      <c r="N82" s="43"/>
      <c r="O82" s="43"/>
      <c r="P82" s="9"/>
      <c r="Q82" s="9"/>
      <c r="R82" s="9"/>
      <c r="S82" s="9"/>
      <c r="T82" s="9"/>
      <c r="U82" s="9"/>
      <c r="V82" s="9"/>
      <c r="W82" s="9"/>
      <c r="X82" s="9"/>
    </row>
    <row r="83" spans="1:24" s="9" customFormat="1" x14ac:dyDescent="0.25">
      <c r="A83" s="47" t="s">
        <v>97</v>
      </c>
      <c r="B83" s="47"/>
      <c r="C83" s="34"/>
      <c r="D83" s="36" t="s">
        <v>98</v>
      </c>
      <c r="E83" s="47" t="s">
        <v>99</v>
      </c>
      <c r="F83" s="47"/>
      <c r="G83" s="47"/>
      <c r="H83" s="47"/>
      <c r="I83" s="10"/>
      <c r="J83" s="10"/>
      <c r="K83" s="10"/>
      <c r="L83" s="10"/>
      <c r="M83" s="10"/>
      <c r="N83" s="10"/>
      <c r="O83" s="10"/>
    </row>
    <row r="84" spans="1:24" s="9" customFormat="1" x14ac:dyDescent="0.25">
      <c r="A84" s="47" t="s">
        <v>100</v>
      </c>
      <c r="B84" s="47"/>
      <c r="C84" s="34"/>
      <c r="D84" s="35" t="s">
        <v>101</v>
      </c>
      <c r="E84" s="47" t="s">
        <v>102</v>
      </c>
      <c r="F84" s="47"/>
      <c r="G84" s="47"/>
      <c r="H84" s="47"/>
      <c r="I84" s="10"/>
      <c r="J84" s="10"/>
      <c r="K84" s="10"/>
      <c r="L84" s="10"/>
      <c r="M84" s="10"/>
      <c r="N84" s="10"/>
      <c r="O84" s="10"/>
    </row>
    <row r="85" spans="1:24" s="9" customFormat="1" ht="18.75" x14ac:dyDescent="0.3">
      <c r="D85" s="18"/>
      <c r="E85" s="18"/>
      <c r="F85" s="18"/>
      <c r="G85" s="18"/>
      <c r="H85" s="18"/>
      <c r="I85" s="10"/>
      <c r="J85" s="10"/>
      <c r="K85" s="10"/>
      <c r="L85" s="10"/>
      <c r="M85" s="10"/>
      <c r="N85" s="10"/>
      <c r="O85" s="10"/>
    </row>
    <row r="86" spans="1:24" s="9" customFormat="1" ht="18.75" x14ac:dyDescent="0.3">
      <c r="D86" s="18"/>
      <c r="E86" s="18"/>
      <c r="F86" s="18"/>
      <c r="G86" s="18"/>
      <c r="H86" s="18"/>
      <c r="I86" s="10"/>
      <c r="J86" s="10"/>
      <c r="K86" s="10"/>
      <c r="L86" s="10"/>
      <c r="M86" s="10"/>
      <c r="N86" s="10"/>
      <c r="O86" s="10"/>
      <c r="P86" s="3"/>
      <c r="Q86" s="3"/>
      <c r="R86" s="3"/>
      <c r="S86" s="3"/>
      <c r="T86" s="3"/>
      <c r="U86" s="3"/>
      <c r="V86" s="3"/>
      <c r="W86" s="3"/>
      <c r="X86" s="3"/>
    </row>
    <row r="87" spans="1:24" s="2" customFormat="1" ht="18.75" x14ac:dyDescent="0.3">
      <c r="D87" s="20"/>
      <c r="E87" s="20"/>
      <c r="F87" s="20"/>
      <c r="G87" s="20"/>
      <c r="H87" s="20"/>
      <c r="I87" s="8"/>
      <c r="J87" s="8"/>
      <c r="K87" s="8"/>
      <c r="L87" s="8"/>
      <c r="M87" s="8"/>
      <c r="N87" s="8"/>
      <c r="O87" s="8"/>
    </row>
    <row r="88" spans="1:24" s="2" customFormat="1" ht="18.75" x14ac:dyDescent="0.3">
      <c r="D88" s="20"/>
      <c r="E88" s="20"/>
      <c r="F88" s="20"/>
      <c r="G88" s="20"/>
      <c r="H88" s="20"/>
      <c r="I88" s="8"/>
      <c r="J88" s="8"/>
      <c r="K88" s="8"/>
      <c r="L88" s="8"/>
      <c r="M88" s="8"/>
      <c r="N88" s="8"/>
      <c r="O88" s="8"/>
    </row>
    <row r="89" spans="1:24" s="2" customFormat="1" ht="18.75" x14ac:dyDescent="0.3">
      <c r="D89" s="18"/>
      <c r="E89" s="18"/>
      <c r="F89" s="18"/>
      <c r="G89" s="18"/>
      <c r="H89" s="18"/>
      <c r="I89" s="8"/>
      <c r="J89" s="8"/>
      <c r="K89" s="8"/>
      <c r="L89" s="8"/>
      <c r="M89" s="8"/>
      <c r="N89" s="8"/>
      <c r="O89" s="8"/>
    </row>
    <row r="90" spans="1:24" s="2" customFormat="1" ht="18.75" x14ac:dyDescent="0.3">
      <c r="D90" s="18"/>
      <c r="E90" s="18"/>
      <c r="F90" s="18"/>
      <c r="G90" s="18"/>
      <c r="H90" s="18"/>
      <c r="I90" s="8"/>
      <c r="J90" s="8"/>
      <c r="K90" s="8"/>
      <c r="L90" s="8"/>
      <c r="M90" s="8"/>
      <c r="N90" s="8"/>
      <c r="O90" s="8"/>
    </row>
    <row r="91" spans="1:24" s="2" customFormat="1" ht="18.75" x14ac:dyDescent="0.3">
      <c r="D91" s="18"/>
      <c r="E91" s="18"/>
      <c r="F91" s="18"/>
      <c r="G91" s="18"/>
      <c r="H91" s="18"/>
      <c r="I91" s="8"/>
      <c r="J91" s="8"/>
      <c r="K91" s="8"/>
      <c r="L91" s="8"/>
      <c r="M91" s="8"/>
      <c r="N91" s="8"/>
      <c r="O91" s="8"/>
    </row>
    <row r="92" spans="1:24" s="2" customFormat="1" ht="18.75" x14ac:dyDescent="0.3">
      <c r="D92" s="18"/>
      <c r="E92" s="18"/>
      <c r="F92" s="18"/>
      <c r="G92" s="18"/>
      <c r="H92" s="18"/>
      <c r="I92" s="8"/>
      <c r="J92" s="8"/>
      <c r="K92" s="8"/>
      <c r="L92" s="8"/>
      <c r="M92" s="8"/>
      <c r="N92" s="8"/>
      <c r="O92" s="8"/>
    </row>
    <row r="93" spans="1:24" s="2" customFormat="1" ht="18.75" x14ac:dyDescent="0.3">
      <c r="D93" s="18"/>
      <c r="E93" s="18"/>
      <c r="F93" s="18"/>
      <c r="G93" s="18"/>
      <c r="H93" s="18"/>
      <c r="I93" s="8"/>
      <c r="J93" s="8"/>
      <c r="K93" s="8"/>
      <c r="L93" s="8"/>
      <c r="M93" s="8"/>
      <c r="N93" s="8"/>
      <c r="O93" s="8"/>
    </row>
    <row r="94" spans="1:24" s="2" customFormat="1" ht="18.75" x14ac:dyDescent="0.3">
      <c r="D94" s="18"/>
      <c r="E94" s="18"/>
      <c r="F94" s="18"/>
      <c r="G94" s="18"/>
      <c r="H94" s="18"/>
      <c r="I94" s="8"/>
      <c r="J94" s="8"/>
      <c r="K94" s="8"/>
      <c r="L94" s="8"/>
      <c r="M94" s="8"/>
      <c r="N94" s="8"/>
      <c r="O94" s="8"/>
    </row>
    <row r="95" spans="1:24" s="2" customFormat="1" ht="18.75" x14ac:dyDescent="0.3">
      <c r="D95" s="18"/>
      <c r="E95" s="18"/>
      <c r="F95" s="18"/>
      <c r="G95" s="18"/>
      <c r="H95" s="18"/>
      <c r="I95" s="8"/>
      <c r="J95" s="8"/>
      <c r="K95" s="8"/>
      <c r="L95" s="8"/>
      <c r="M95" s="8"/>
      <c r="N95" s="8"/>
      <c r="O95" s="8"/>
    </row>
    <row r="96" spans="1:24" s="2" customFormat="1" ht="18.75" x14ac:dyDescent="0.3">
      <c r="D96" s="18"/>
      <c r="E96" s="18"/>
      <c r="F96" s="18"/>
      <c r="G96" s="18"/>
      <c r="H96" s="18"/>
      <c r="I96" s="8"/>
      <c r="J96" s="8"/>
      <c r="K96" s="8"/>
      <c r="L96" s="8"/>
      <c r="M96" s="8"/>
      <c r="N96" s="8"/>
      <c r="O96" s="8"/>
    </row>
    <row r="97" spans="4:15" s="2" customFormat="1" ht="18.75" x14ac:dyDescent="0.3">
      <c r="D97" s="18"/>
      <c r="E97" s="18"/>
      <c r="F97" s="18"/>
      <c r="G97" s="18"/>
      <c r="H97" s="18"/>
      <c r="I97" s="8"/>
      <c r="J97" s="8"/>
      <c r="K97" s="8"/>
      <c r="L97" s="8"/>
      <c r="M97" s="8"/>
      <c r="N97" s="8"/>
      <c r="O97" s="8"/>
    </row>
    <row r="98" spans="4:15" s="2" customFormat="1" ht="18.75" x14ac:dyDescent="0.3">
      <c r="D98" s="18"/>
      <c r="E98" s="18"/>
      <c r="F98" s="18"/>
      <c r="G98" s="18"/>
      <c r="H98" s="18"/>
      <c r="I98" s="8"/>
      <c r="J98" s="8"/>
      <c r="K98" s="8"/>
      <c r="L98" s="8"/>
      <c r="M98" s="8"/>
      <c r="N98" s="8"/>
      <c r="O98" s="8"/>
    </row>
    <row r="99" spans="4:15" s="2" customFormat="1" ht="18.75" x14ac:dyDescent="0.3">
      <c r="D99" s="18"/>
      <c r="E99" s="18"/>
      <c r="F99" s="18"/>
      <c r="G99" s="18"/>
      <c r="H99" s="18"/>
      <c r="I99" s="8"/>
      <c r="J99" s="8"/>
      <c r="K99" s="8"/>
      <c r="L99" s="8"/>
      <c r="M99" s="8"/>
      <c r="N99" s="8"/>
      <c r="O99" s="8"/>
    </row>
    <row r="100" spans="4:15" s="2" customFormat="1" ht="18.75" x14ac:dyDescent="0.3">
      <c r="D100" s="18"/>
      <c r="E100" s="18"/>
      <c r="F100" s="18"/>
      <c r="G100" s="18"/>
      <c r="H100" s="18"/>
      <c r="I100" s="8"/>
      <c r="J100" s="8"/>
      <c r="K100" s="8"/>
      <c r="L100" s="8"/>
      <c r="M100" s="8"/>
      <c r="N100" s="8"/>
      <c r="O100" s="8"/>
    </row>
    <row r="101" spans="4:15" s="2" customFormat="1" ht="18.75" x14ac:dyDescent="0.3">
      <c r="D101" s="18"/>
      <c r="E101" s="18"/>
      <c r="F101" s="18"/>
      <c r="G101" s="18"/>
      <c r="H101" s="18"/>
      <c r="I101" s="8"/>
      <c r="J101" s="8"/>
      <c r="K101" s="8"/>
      <c r="L101" s="8"/>
      <c r="M101" s="8"/>
      <c r="N101" s="8"/>
      <c r="O101" s="8"/>
    </row>
    <row r="102" spans="4:15" s="2" customFormat="1" ht="18.75" x14ac:dyDescent="0.3">
      <c r="D102" s="18"/>
      <c r="E102" s="18"/>
      <c r="F102" s="18"/>
      <c r="G102" s="18"/>
      <c r="H102" s="18"/>
      <c r="I102" s="8"/>
      <c r="J102" s="8"/>
      <c r="K102" s="8"/>
      <c r="L102" s="8"/>
      <c r="M102" s="8"/>
      <c r="N102" s="8"/>
      <c r="O102" s="8"/>
    </row>
    <row r="103" spans="4:15" s="2" customFormat="1" ht="18.75" x14ac:dyDescent="0.3">
      <c r="D103" s="18"/>
      <c r="E103" s="18"/>
      <c r="F103" s="18"/>
      <c r="G103" s="18"/>
      <c r="H103" s="18"/>
      <c r="I103" s="8"/>
      <c r="J103" s="8"/>
      <c r="K103" s="8"/>
      <c r="L103" s="8"/>
      <c r="M103" s="8"/>
      <c r="N103" s="8"/>
      <c r="O103" s="8"/>
    </row>
    <row r="104" spans="4:15" s="2" customFormat="1" ht="18.75" x14ac:dyDescent="0.3">
      <c r="D104" s="18"/>
      <c r="E104" s="18"/>
      <c r="F104" s="18"/>
      <c r="G104" s="18"/>
      <c r="H104" s="18"/>
      <c r="I104" s="8"/>
      <c r="J104" s="8"/>
      <c r="K104" s="8"/>
      <c r="L104" s="8"/>
      <c r="M104" s="8"/>
      <c r="N104" s="8"/>
      <c r="O104" s="8"/>
    </row>
    <row r="105" spans="4:15" s="2" customFormat="1" ht="18.75" x14ac:dyDescent="0.3">
      <c r="D105" s="18"/>
      <c r="E105" s="18"/>
      <c r="F105" s="18"/>
      <c r="G105" s="18"/>
      <c r="H105" s="18"/>
      <c r="I105" s="8"/>
      <c r="J105" s="8"/>
      <c r="K105" s="8"/>
      <c r="L105" s="8"/>
      <c r="M105" s="8"/>
      <c r="N105" s="8"/>
      <c r="O105" s="8"/>
    </row>
    <row r="106" spans="4:15" s="2" customFormat="1" ht="18.75" x14ac:dyDescent="0.3">
      <c r="D106" s="18"/>
      <c r="E106" s="18"/>
      <c r="F106" s="18"/>
      <c r="G106" s="18"/>
      <c r="H106" s="18"/>
      <c r="I106" s="8"/>
      <c r="J106" s="8"/>
      <c r="K106" s="8"/>
      <c r="L106" s="8"/>
      <c r="M106" s="8"/>
      <c r="N106" s="8"/>
      <c r="O106" s="8"/>
    </row>
    <row r="107" spans="4:15" s="2" customFormat="1" ht="18.75" x14ac:dyDescent="0.3">
      <c r="D107" s="18"/>
      <c r="E107" s="18"/>
      <c r="F107" s="18"/>
      <c r="G107" s="18"/>
      <c r="H107" s="18"/>
      <c r="I107" s="8"/>
      <c r="J107" s="8"/>
      <c r="K107" s="8"/>
      <c r="L107" s="8"/>
      <c r="M107" s="8"/>
      <c r="N107" s="8"/>
      <c r="O107" s="8"/>
    </row>
    <row r="108" spans="4:15" s="2" customFormat="1" ht="18.75" x14ac:dyDescent="0.3">
      <c r="D108" s="18"/>
      <c r="E108" s="18"/>
      <c r="F108" s="18"/>
      <c r="G108" s="18"/>
      <c r="H108" s="18"/>
      <c r="I108" s="8"/>
      <c r="J108" s="8"/>
      <c r="K108" s="8"/>
      <c r="L108" s="8"/>
      <c r="M108" s="8"/>
      <c r="N108" s="8"/>
      <c r="O108" s="8"/>
    </row>
    <row r="109" spans="4:15" s="2" customFormat="1" ht="18.75" x14ac:dyDescent="0.3">
      <c r="D109" s="18"/>
      <c r="E109" s="18"/>
      <c r="F109" s="18"/>
      <c r="G109" s="18"/>
      <c r="H109" s="18"/>
      <c r="I109" s="8"/>
      <c r="J109" s="8"/>
      <c r="K109" s="8"/>
      <c r="L109" s="8"/>
      <c r="M109" s="8"/>
      <c r="N109" s="8"/>
      <c r="O109" s="8"/>
    </row>
    <row r="110" spans="4:15" s="2" customFormat="1" ht="18.75" x14ac:dyDescent="0.3">
      <c r="D110" s="18"/>
      <c r="E110" s="18"/>
      <c r="F110" s="18"/>
      <c r="G110" s="18"/>
      <c r="H110" s="18"/>
      <c r="I110" s="8"/>
      <c r="J110" s="8"/>
      <c r="K110" s="8"/>
      <c r="L110" s="8"/>
      <c r="M110" s="8"/>
      <c r="N110" s="8"/>
      <c r="O110" s="8"/>
    </row>
    <row r="111" spans="4:15" s="2" customFormat="1" ht="18.75" x14ac:dyDescent="0.3">
      <c r="D111" s="18"/>
      <c r="E111" s="18"/>
      <c r="F111" s="18"/>
      <c r="G111" s="18"/>
      <c r="H111" s="18"/>
      <c r="I111" s="8"/>
      <c r="J111" s="8"/>
      <c r="K111" s="8"/>
      <c r="L111" s="8"/>
      <c r="M111" s="8"/>
      <c r="N111" s="8"/>
      <c r="O111" s="8"/>
    </row>
    <row r="112" spans="4:15" s="2" customFormat="1" ht="18.75" x14ac:dyDescent="0.3">
      <c r="D112" s="18"/>
      <c r="E112" s="18"/>
      <c r="F112" s="18"/>
      <c r="G112" s="18"/>
      <c r="H112" s="18"/>
      <c r="I112" s="8"/>
      <c r="J112" s="8"/>
      <c r="K112" s="8"/>
      <c r="L112" s="8"/>
      <c r="M112" s="8"/>
      <c r="N112" s="8"/>
      <c r="O112" s="8"/>
    </row>
    <row r="113" spans="4:15" s="2" customFormat="1" ht="18.75" x14ac:dyDescent="0.3">
      <c r="D113" s="18"/>
      <c r="E113" s="18"/>
      <c r="F113" s="18"/>
      <c r="G113" s="18"/>
      <c r="H113" s="18"/>
      <c r="I113" s="8"/>
      <c r="J113" s="8"/>
      <c r="K113" s="8"/>
      <c r="L113" s="8"/>
      <c r="M113" s="8"/>
      <c r="N113" s="8"/>
      <c r="O113" s="8"/>
    </row>
    <row r="114" spans="4:15" s="2" customFormat="1" ht="18.75" x14ac:dyDescent="0.3">
      <c r="D114" s="18"/>
      <c r="E114" s="18"/>
      <c r="F114" s="18"/>
      <c r="G114" s="18"/>
      <c r="H114" s="18"/>
      <c r="I114" s="8"/>
      <c r="J114" s="8"/>
      <c r="K114" s="8"/>
    </row>
    <row r="115" spans="4:15" s="2" customFormat="1" ht="18.75" x14ac:dyDescent="0.3">
      <c r="D115" s="21"/>
      <c r="E115" s="22"/>
      <c r="F115" s="17"/>
      <c r="G115" s="18"/>
      <c r="H115" s="19"/>
      <c r="I115" s="8"/>
      <c r="J115" s="8"/>
      <c r="K115" s="8"/>
    </row>
    <row r="116" spans="4:15" s="2" customFormat="1" ht="18.75" x14ac:dyDescent="0.3">
      <c r="D116" s="21"/>
      <c r="E116" s="22"/>
      <c r="F116" s="17"/>
      <c r="G116" s="18"/>
      <c r="H116" s="19"/>
      <c r="I116" s="8"/>
      <c r="J116" s="8"/>
      <c r="K116" s="8"/>
    </row>
    <row r="117" spans="4:15" s="2" customFormat="1" ht="18.75" x14ac:dyDescent="0.3">
      <c r="D117" s="21"/>
      <c r="E117" s="22"/>
      <c r="F117" s="17"/>
      <c r="G117" s="18"/>
      <c r="H117" s="19"/>
      <c r="I117" s="8"/>
      <c r="J117" s="8"/>
      <c r="K117" s="8"/>
    </row>
    <row r="118" spans="4:15" s="2" customFormat="1" ht="18.75" x14ac:dyDescent="0.3">
      <c r="D118" s="21"/>
      <c r="E118" s="22"/>
      <c r="F118" s="17"/>
      <c r="G118" s="18"/>
      <c r="H118" s="19"/>
      <c r="I118" s="8"/>
      <c r="J118" s="8"/>
      <c r="K118" s="8"/>
    </row>
    <row r="119" spans="4:15" s="2" customFormat="1" ht="18.75" x14ac:dyDescent="0.3">
      <c r="D119" s="21"/>
      <c r="E119" s="22"/>
      <c r="F119" s="17"/>
      <c r="G119" s="18"/>
      <c r="H119" s="19"/>
      <c r="I119" s="8"/>
      <c r="J119" s="8"/>
      <c r="K119" s="8"/>
    </row>
    <row r="120" spans="4:15" s="2" customFormat="1" ht="18.75" x14ac:dyDescent="0.3">
      <c r="D120" s="21"/>
      <c r="E120" s="22"/>
      <c r="F120" s="17"/>
      <c r="G120" s="18"/>
      <c r="H120" s="19"/>
      <c r="I120" s="8"/>
      <c r="J120" s="8"/>
      <c r="K120" s="8"/>
    </row>
    <row r="121" spans="4:15" s="2" customFormat="1" ht="18.75" x14ac:dyDescent="0.3">
      <c r="D121" s="21"/>
      <c r="E121" s="22"/>
      <c r="F121" s="17"/>
      <c r="G121" s="18"/>
      <c r="H121" s="19"/>
      <c r="I121" s="8"/>
      <c r="J121" s="8"/>
      <c r="K121" s="8"/>
    </row>
    <row r="122" spans="4:15" s="2" customFormat="1" ht="18.75" x14ac:dyDescent="0.3">
      <c r="D122" s="21"/>
      <c r="E122" s="22"/>
      <c r="F122" s="17"/>
      <c r="G122" s="18"/>
      <c r="H122" s="19"/>
      <c r="I122" s="8"/>
      <c r="J122" s="8"/>
      <c r="K122" s="8"/>
    </row>
    <row r="123" spans="4:15" s="2" customFormat="1" ht="18.75" x14ac:dyDescent="0.3">
      <c r="D123" s="21"/>
      <c r="E123" s="22"/>
      <c r="F123" s="17"/>
      <c r="G123" s="18"/>
      <c r="H123" s="19"/>
      <c r="I123" s="8"/>
      <c r="J123" s="8"/>
      <c r="K123" s="8"/>
    </row>
    <row r="124" spans="4:15" s="2" customFormat="1" ht="18.75" x14ac:dyDescent="0.3">
      <c r="D124" s="21"/>
      <c r="E124" s="22"/>
      <c r="F124" s="17"/>
      <c r="G124" s="18"/>
      <c r="H124" s="19"/>
      <c r="I124" s="6"/>
      <c r="J124" s="6"/>
      <c r="K124" s="6"/>
      <c r="L124" s="6"/>
      <c r="M124" s="6"/>
      <c r="N124" s="6"/>
      <c r="O124" s="6"/>
    </row>
    <row r="125" spans="4:15" s="2" customFormat="1" ht="18.75" x14ac:dyDescent="0.3">
      <c r="D125" s="18"/>
      <c r="E125" s="18"/>
      <c r="F125" s="18"/>
      <c r="G125" s="18"/>
      <c r="H125" s="18"/>
      <c r="I125" s="6"/>
      <c r="J125" s="6"/>
      <c r="K125" s="6"/>
      <c r="L125" s="6"/>
      <c r="M125" s="6"/>
      <c r="N125" s="6"/>
      <c r="O125" s="6"/>
    </row>
    <row r="126" spans="4:15" s="2" customFormat="1" ht="18.75" x14ac:dyDescent="0.3">
      <c r="D126" s="18"/>
      <c r="E126" s="18"/>
      <c r="F126" s="18"/>
      <c r="G126" s="18"/>
      <c r="H126" s="18"/>
      <c r="I126" s="6"/>
      <c r="J126" s="6"/>
      <c r="K126" s="6"/>
      <c r="L126" s="6"/>
      <c r="M126" s="6"/>
      <c r="N126" s="6"/>
      <c r="O126" s="6"/>
    </row>
    <row r="127" spans="4:15" s="2" customFormat="1" ht="18.75" x14ac:dyDescent="0.3">
      <c r="D127" s="18"/>
      <c r="E127" s="18"/>
      <c r="F127" s="18"/>
      <c r="G127" s="18"/>
      <c r="H127" s="18"/>
      <c r="I127" s="6"/>
      <c r="J127" s="6"/>
      <c r="K127" s="6"/>
      <c r="L127" s="6"/>
      <c r="M127" s="6"/>
      <c r="N127" s="6"/>
      <c r="O127" s="6"/>
    </row>
    <row r="128" spans="4:15" s="2" customFormat="1" ht="18.75" x14ac:dyDescent="0.3">
      <c r="D128" s="18"/>
      <c r="E128" s="18"/>
      <c r="F128" s="18"/>
      <c r="G128" s="18"/>
      <c r="H128" s="18"/>
      <c r="I128" s="4"/>
      <c r="J128" s="4"/>
      <c r="K128" s="4"/>
      <c r="L128" s="4"/>
      <c r="M128" s="4"/>
      <c r="N128" s="4"/>
      <c r="O128" s="4"/>
    </row>
    <row r="129" spans="4:15" s="2" customFormat="1" ht="18.75" x14ac:dyDescent="0.3">
      <c r="D129" s="18"/>
      <c r="E129" s="18"/>
      <c r="F129" s="18"/>
      <c r="G129" s="18"/>
      <c r="H129" s="18"/>
      <c r="I129" s="4"/>
      <c r="J129" s="4"/>
      <c r="K129" s="4"/>
      <c r="L129" s="4"/>
      <c r="M129" s="4"/>
      <c r="N129" s="4"/>
      <c r="O129" s="4"/>
    </row>
    <row r="130" spans="4:15" s="2" customFormat="1" ht="18.75" x14ac:dyDescent="0.3">
      <c r="D130" s="18"/>
      <c r="E130" s="18"/>
      <c r="F130" s="18"/>
      <c r="G130" s="18"/>
      <c r="H130" s="18"/>
      <c r="I130" s="5"/>
      <c r="J130" s="5"/>
      <c r="K130" s="5"/>
      <c r="L130" s="5"/>
      <c r="M130" s="5"/>
      <c r="N130" s="5"/>
      <c r="O130" s="5"/>
    </row>
    <row r="131" spans="4:15" s="2" customFormat="1" ht="18.75" x14ac:dyDescent="0.3">
      <c r="D131" s="18"/>
      <c r="E131" s="18"/>
      <c r="F131" s="18"/>
      <c r="G131" s="18"/>
      <c r="H131" s="18"/>
      <c r="I131" s="5"/>
      <c r="J131" s="5"/>
      <c r="K131" s="5"/>
      <c r="L131" s="5"/>
      <c r="M131" s="5"/>
      <c r="N131" s="5"/>
      <c r="O131" s="5"/>
    </row>
    <row r="132" spans="4:15" s="2" customFormat="1" ht="18.75" x14ac:dyDescent="0.3">
      <c r="D132" s="18"/>
      <c r="E132" s="18"/>
      <c r="F132" s="18"/>
      <c r="G132" s="18"/>
      <c r="H132" s="18"/>
      <c r="I132" s="5"/>
      <c r="J132" s="5"/>
      <c r="K132" s="5"/>
      <c r="L132" s="5"/>
      <c r="M132" s="5"/>
      <c r="N132" s="5"/>
      <c r="O132" s="5"/>
    </row>
    <row r="133" spans="4:15" s="2" customFormat="1" ht="18.75" x14ac:dyDescent="0.3">
      <c r="D133" s="18"/>
      <c r="E133" s="18"/>
      <c r="F133" s="18"/>
      <c r="G133" s="18"/>
      <c r="H133" s="18"/>
      <c r="I133" s="5"/>
      <c r="J133" s="5"/>
      <c r="K133" s="5"/>
      <c r="L133" s="5"/>
      <c r="M133" s="5"/>
      <c r="N133" s="5"/>
      <c r="O133" s="5"/>
    </row>
    <row r="134" spans="4:15" s="2" customFormat="1" ht="18.75" x14ac:dyDescent="0.3">
      <c r="D134" s="18"/>
      <c r="E134" s="18"/>
      <c r="F134" s="18"/>
      <c r="G134" s="18"/>
      <c r="H134" s="18"/>
      <c r="I134" s="4"/>
      <c r="J134" s="4"/>
      <c r="K134" s="4"/>
      <c r="L134" s="4"/>
      <c r="M134" s="4"/>
      <c r="N134" s="4"/>
      <c r="O134" s="4"/>
    </row>
    <row r="135" spans="4:15" s="2" customFormat="1" ht="18.75" x14ac:dyDescent="0.3">
      <c r="D135" s="18"/>
      <c r="E135" s="18"/>
      <c r="F135" s="18"/>
      <c r="G135" s="18"/>
      <c r="H135" s="18"/>
      <c r="I135" s="4"/>
      <c r="J135" s="4"/>
      <c r="K135" s="4"/>
      <c r="L135" s="4"/>
      <c r="M135" s="4"/>
      <c r="N135" s="4"/>
      <c r="O135" s="4"/>
    </row>
    <row r="136" spans="4:15" s="2" customFormat="1" ht="18.75" x14ac:dyDescent="0.3">
      <c r="D136" s="18"/>
      <c r="E136" s="18"/>
      <c r="F136" s="18"/>
      <c r="G136" s="18"/>
      <c r="H136" s="18"/>
      <c r="I136" s="4"/>
      <c r="J136" s="4"/>
      <c r="K136" s="4"/>
      <c r="L136" s="4"/>
      <c r="M136" s="4"/>
      <c r="N136" s="4"/>
      <c r="O136" s="4"/>
    </row>
    <row r="137" spans="4:15" s="2" customFormat="1" ht="18.75" x14ac:dyDescent="0.3">
      <c r="D137" s="18"/>
      <c r="E137" s="18"/>
      <c r="F137" s="18"/>
      <c r="G137" s="18"/>
      <c r="H137" s="18"/>
      <c r="I137" s="4"/>
      <c r="J137" s="4"/>
      <c r="K137" s="4"/>
      <c r="L137" s="4"/>
      <c r="M137" s="4"/>
      <c r="N137" s="4"/>
      <c r="O137" s="4"/>
    </row>
    <row r="138" spans="4:15" s="2" customFormat="1" ht="18.75" x14ac:dyDescent="0.3">
      <c r="D138" s="18"/>
      <c r="E138" s="18"/>
      <c r="F138" s="18"/>
      <c r="G138" s="18"/>
      <c r="H138" s="18"/>
      <c r="I138" s="7"/>
      <c r="J138" s="7"/>
      <c r="K138" s="7"/>
      <c r="L138" s="7"/>
      <c r="M138" s="7"/>
      <c r="N138" s="7"/>
      <c r="O138" s="7"/>
    </row>
    <row r="139" spans="4:15" ht="18.75" x14ac:dyDescent="0.3">
      <c r="D139" s="18"/>
      <c r="E139" s="18"/>
      <c r="F139" s="18"/>
      <c r="G139" s="18"/>
      <c r="H139" s="18"/>
    </row>
    <row r="140" spans="4:15" ht="18.75" x14ac:dyDescent="0.3">
      <c r="D140" s="18"/>
      <c r="E140" s="18"/>
      <c r="F140" s="18"/>
      <c r="G140" s="18"/>
      <c r="H140" s="18"/>
    </row>
    <row r="141" spans="4:15" ht="18.75" x14ac:dyDescent="0.3">
      <c r="D141" s="18"/>
      <c r="E141" s="18"/>
      <c r="F141" s="18"/>
      <c r="G141" s="18"/>
      <c r="H141" s="18"/>
    </row>
    <row r="142" spans="4:15" ht="18.75" x14ac:dyDescent="0.3">
      <c r="D142" s="18"/>
      <c r="E142" s="18"/>
      <c r="F142" s="18"/>
      <c r="G142" s="18"/>
      <c r="H142" s="18"/>
    </row>
    <row r="143" spans="4:15" ht="18.75" x14ac:dyDescent="0.3">
      <c r="D143" s="18"/>
      <c r="E143" s="18"/>
      <c r="F143" s="18"/>
      <c r="G143" s="18"/>
      <c r="H143" s="18"/>
    </row>
    <row r="144" spans="4:15" ht="18.75" x14ac:dyDescent="0.3">
      <c r="D144" s="18"/>
      <c r="E144" s="18"/>
      <c r="F144" s="18"/>
      <c r="G144" s="18"/>
      <c r="H144" s="18"/>
    </row>
    <row r="145" spans="4:8" ht="18.75" x14ac:dyDescent="0.3">
      <c r="D145" s="18"/>
      <c r="E145" s="18"/>
      <c r="F145" s="18"/>
      <c r="G145" s="18"/>
      <c r="H145" s="18"/>
    </row>
    <row r="146" spans="4:8" ht="18.75" x14ac:dyDescent="0.3">
      <c r="D146" s="18"/>
      <c r="E146" s="18"/>
      <c r="F146" s="18"/>
      <c r="G146" s="18"/>
      <c r="H146" s="18"/>
    </row>
    <row r="147" spans="4:8" ht="18.75" x14ac:dyDescent="0.3">
      <c r="D147" s="18"/>
      <c r="E147" s="18"/>
      <c r="F147" s="18"/>
      <c r="G147" s="18"/>
      <c r="H147" s="18"/>
    </row>
    <row r="148" spans="4:8" ht="18.75" x14ac:dyDescent="0.3">
      <c r="D148" s="18"/>
      <c r="E148" s="18"/>
      <c r="F148" s="18"/>
      <c r="G148" s="18"/>
      <c r="H148" s="18"/>
    </row>
    <row r="149" spans="4:8" ht="18.75" x14ac:dyDescent="0.3">
      <c r="D149" s="18"/>
      <c r="E149" s="18"/>
      <c r="F149" s="18"/>
      <c r="G149" s="18"/>
      <c r="H149" s="18"/>
    </row>
    <row r="150" spans="4:8" ht="18.75" x14ac:dyDescent="0.3">
      <c r="D150" s="18"/>
      <c r="E150" s="18"/>
      <c r="F150" s="18"/>
      <c r="G150" s="18"/>
      <c r="H150" s="18"/>
    </row>
    <row r="151" spans="4:8" ht="18.75" x14ac:dyDescent="0.3">
      <c r="D151" s="18"/>
      <c r="E151" s="18"/>
      <c r="F151" s="18"/>
      <c r="G151" s="18"/>
      <c r="H151" s="18"/>
    </row>
    <row r="152" spans="4:8" ht="18.75" x14ac:dyDescent="0.3">
      <c r="D152" s="18"/>
      <c r="E152" s="18"/>
      <c r="F152" s="18"/>
      <c r="G152" s="18"/>
      <c r="H152" s="18"/>
    </row>
    <row r="153" spans="4:8" ht="18.75" x14ac:dyDescent="0.3">
      <c r="D153" s="18"/>
      <c r="E153" s="18"/>
      <c r="F153" s="18"/>
      <c r="G153" s="18"/>
      <c r="H153" s="18"/>
    </row>
    <row r="154" spans="4:8" ht="18.75" x14ac:dyDescent="0.3">
      <c r="D154" s="18"/>
      <c r="E154" s="18"/>
      <c r="F154" s="18"/>
      <c r="G154" s="18"/>
      <c r="H154" s="18"/>
    </row>
    <row r="155" spans="4:8" ht="18.75" x14ac:dyDescent="0.3">
      <c r="D155" s="18"/>
      <c r="E155" s="18"/>
      <c r="F155" s="18"/>
      <c r="G155" s="18"/>
      <c r="H155" s="18"/>
    </row>
    <row r="156" spans="4:8" ht="18.75" x14ac:dyDescent="0.3">
      <c r="D156" s="18"/>
      <c r="E156" s="18"/>
      <c r="F156" s="18"/>
      <c r="G156" s="18"/>
      <c r="H156" s="18"/>
    </row>
    <row r="157" spans="4:8" ht="18.75" x14ac:dyDescent="0.3">
      <c r="D157" s="18"/>
      <c r="E157" s="18"/>
      <c r="F157" s="18"/>
      <c r="G157" s="18"/>
      <c r="H157" s="18"/>
    </row>
    <row r="158" spans="4:8" ht="18.75" x14ac:dyDescent="0.3">
      <c r="D158" s="18"/>
      <c r="E158" s="18"/>
      <c r="F158" s="18"/>
      <c r="G158" s="18"/>
      <c r="H158" s="18"/>
    </row>
    <row r="159" spans="4:8" ht="18.75" x14ac:dyDescent="0.3">
      <c r="D159" s="18"/>
      <c r="E159" s="18"/>
      <c r="F159" s="18"/>
      <c r="G159" s="18"/>
      <c r="H159" s="18"/>
    </row>
    <row r="160" spans="4:8" ht="18.75" x14ac:dyDescent="0.3">
      <c r="D160" s="18"/>
      <c r="E160" s="18"/>
      <c r="F160" s="18"/>
      <c r="G160" s="18"/>
      <c r="H160" s="18"/>
    </row>
    <row r="161" spans="4:8" ht="18.75" x14ac:dyDescent="0.3">
      <c r="D161" s="18"/>
      <c r="E161" s="18"/>
      <c r="F161" s="18"/>
      <c r="G161" s="18"/>
      <c r="H161" s="18"/>
    </row>
  </sheetData>
  <autoFilter ref="A1:H252" xr:uid="{00000000-0009-0000-0000-000000000000}"/>
  <sortState xmlns:xlrd2="http://schemas.microsoft.com/office/spreadsheetml/2017/richdata2" ref="A13:H75">
    <sortCondition ref="A12"/>
  </sortState>
  <mergeCells count="29">
    <mergeCell ref="A84:B84"/>
    <mergeCell ref="E84:H84"/>
    <mergeCell ref="E78:G78"/>
    <mergeCell ref="A82:B82"/>
    <mergeCell ref="E82:H82"/>
    <mergeCell ref="A83:B83"/>
    <mergeCell ref="E83:H83"/>
    <mergeCell ref="A7:H7"/>
    <mergeCell ref="A8:H8"/>
    <mergeCell ref="A9:H9"/>
    <mergeCell ref="A10:H10"/>
    <mergeCell ref="A11:H11"/>
    <mergeCell ref="I57:O57"/>
    <mergeCell ref="I82:O82"/>
    <mergeCell ref="I60:O60"/>
    <mergeCell ref="I59:O59"/>
    <mergeCell ref="I58:O58"/>
    <mergeCell ref="I14:O14"/>
    <mergeCell ref="I15:O15"/>
    <mergeCell ref="I30:O30"/>
    <mergeCell ref="I17:O17"/>
    <mergeCell ref="I18:O18"/>
    <mergeCell ref="I19:O19"/>
    <mergeCell ref="I21:O21"/>
    <mergeCell ref="I22:O22"/>
    <mergeCell ref="I23:O23"/>
    <mergeCell ref="I28:O28"/>
    <mergeCell ref="I25:O25"/>
    <mergeCell ref="I26:O26"/>
  </mergeCells>
  <phoneticPr fontId="9" type="noConversion"/>
  <printOptions horizontalCentered="1" verticalCentered="1"/>
  <pageMargins left="0.21" right="0.23622047244094491" top="0.74803149606299213" bottom="0.74803149606299213" header="0.31496062992125984" footer="0.31496062992125984"/>
  <pageSetup paperSize="8" scale="58" fitToWidth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54524-C644-4EB6-836C-B2B30D3539B7}">
  <dimension ref="A1:V222"/>
  <sheetViews>
    <sheetView workbookViewId="0">
      <selection activeCell="D11" sqref="D11"/>
    </sheetView>
  </sheetViews>
  <sheetFormatPr baseColWidth="10" defaultRowHeight="15" x14ac:dyDescent="0.25"/>
  <cols>
    <col min="1" max="1" width="15.5703125" bestFit="1" customWidth="1"/>
    <col min="3" max="3" width="10.42578125" bestFit="1" customWidth="1"/>
    <col min="4" max="4" width="115.5703125" bestFit="1" customWidth="1"/>
    <col min="5" max="5" width="17.140625" bestFit="1" customWidth="1"/>
    <col min="7" max="7" width="17.140625" bestFit="1" customWidth="1"/>
    <col min="8" max="8" width="21.5703125" bestFit="1" customWidth="1"/>
  </cols>
  <sheetData>
    <row r="1" spans="1:22" x14ac:dyDescent="0.2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</row>
    <row r="2" spans="1:22" x14ac:dyDescent="0.2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</row>
    <row r="3" spans="1:22" ht="15.75" x14ac:dyDescent="0.25">
      <c r="A3" s="50"/>
      <c r="B3" s="50"/>
      <c r="C3" s="50"/>
      <c r="D3" s="94"/>
      <c r="E3" s="94"/>
      <c r="F3" s="94"/>
      <c r="G3" s="94"/>
      <c r="H3" s="94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2" x14ac:dyDescent="0.25">
      <c r="A4" s="50"/>
      <c r="B4" s="50"/>
      <c r="C4" s="50"/>
      <c r="D4" s="52"/>
      <c r="E4" s="52"/>
      <c r="F4" s="52"/>
      <c r="G4" s="52"/>
      <c r="H4" s="52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2" ht="18.75" x14ac:dyDescent="0.3">
      <c r="A5" s="95" t="s">
        <v>81</v>
      </c>
      <c r="B5" s="95"/>
      <c r="C5" s="95"/>
      <c r="D5" s="95"/>
      <c r="E5" s="95"/>
      <c r="F5" s="95"/>
      <c r="G5" s="95"/>
      <c r="H5" s="95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</row>
    <row r="6" spans="1:22" ht="15.75" x14ac:dyDescent="0.25">
      <c r="A6" s="96" t="s">
        <v>103</v>
      </c>
      <c r="B6" s="96"/>
      <c r="C6" s="96"/>
      <c r="D6" s="96"/>
      <c r="E6" s="96"/>
      <c r="F6" s="96"/>
      <c r="G6" s="96"/>
      <c r="H6" s="96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</row>
    <row r="7" spans="1:22" ht="15.75" x14ac:dyDescent="0.25">
      <c r="A7" s="96" t="s">
        <v>104</v>
      </c>
      <c r="B7" s="96"/>
      <c r="C7" s="96"/>
      <c r="D7" s="96"/>
      <c r="E7" s="96"/>
      <c r="F7" s="96"/>
      <c r="G7" s="96"/>
      <c r="H7" s="96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</row>
    <row r="8" spans="1:22" ht="15.75" x14ac:dyDescent="0.25">
      <c r="A8" s="96" t="s">
        <v>105</v>
      </c>
      <c r="B8" s="96"/>
      <c r="C8" s="96"/>
      <c r="D8" s="96"/>
      <c r="E8" s="96"/>
      <c r="F8" s="96"/>
      <c r="G8" s="96"/>
      <c r="H8" s="96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</row>
    <row r="9" spans="1:22" ht="15.75" x14ac:dyDescent="0.25">
      <c r="A9" s="97" t="s">
        <v>106</v>
      </c>
      <c r="B9" s="97"/>
      <c r="C9" s="97"/>
      <c r="D9" s="97"/>
      <c r="E9" s="97"/>
      <c r="F9" s="97"/>
      <c r="G9" s="97"/>
      <c r="H9" s="97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</row>
    <row r="10" spans="1:22" ht="15.75" x14ac:dyDescent="0.25">
      <c r="A10" s="50"/>
      <c r="B10" s="50"/>
      <c r="C10" s="50"/>
      <c r="D10" s="98"/>
      <c r="E10" s="98"/>
      <c r="F10" s="98"/>
      <c r="G10" s="98"/>
      <c r="H10" s="98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</row>
    <row r="11" spans="1:22" ht="60" x14ac:dyDescent="0.25">
      <c r="A11" s="54" t="s">
        <v>78</v>
      </c>
      <c r="B11" s="55" t="s">
        <v>79</v>
      </c>
      <c r="C11" s="55" t="s">
        <v>80</v>
      </c>
      <c r="D11" s="56" t="s">
        <v>0</v>
      </c>
      <c r="E11" s="56" t="s">
        <v>37</v>
      </c>
      <c r="F11" s="56" t="s">
        <v>1</v>
      </c>
      <c r="G11" s="56" t="s">
        <v>38</v>
      </c>
      <c r="H11" s="56" t="s">
        <v>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2" ht="47.25" x14ac:dyDescent="0.3">
      <c r="A12" s="57">
        <v>41683</v>
      </c>
      <c r="B12" s="58">
        <v>100043</v>
      </c>
      <c r="C12" s="58" t="s">
        <v>107</v>
      </c>
      <c r="D12" s="59" t="s">
        <v>108</v>
      </c>
      <c r="E12" s="59" t="s">
        <v>27</v>
      </c>
      <c r="F12" s="60">
        <v>63</v>
      </c>
      <c r="G12" s="61">
        <v>75</v>
      </c>
      <c r="H12" s="61">
        <v>4725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ht="47.25" x14ac:dyDescent="0.3">
      <c r="A13" s="57">
        <v>41759</v>
      </c>
      <c r="B13" s="58">
        <v>100096</v>
      </c>
      <c r="C13" s="58" t="s">
        <v>107</v>
      </c>
      <c r="D13" s="59" t="s">
        <v>109</v>
      </c>
      <c r="E13" s="59" t="s">
        <v>27</v>
      </c>
      <c r="F13" s="60">
        <v>2</v>
      </c>
      <c r="G13" s="61">
        <v>2843</v>
      </c>
      <c r="H13" s="61">
        <v>5686</v>
      </c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ht="47.25" x14ac:dyDescent="0.3">
      <c r="A14" s="57">
        <v>41759</v>
      </c>
      <c r="B14" s="58">
        <v>116524</v>
      </c>
      <c r="C14" s="58" t="s">
        <v>107</v>
      </c>
      <c r="D14" s="59" t="s">
        <v>110</v>
      </c>
      <c r="E14" s="59" t="s">
        <v>27</v>
      </c>
      <c r="F14" s="60">
        <v>6</v>
      </c>
      <c r="G14" s="61">
        <v>3850</v>
      </c>
      <c r="H14" s="61">
        <v>23100</v>
      </c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ht="47.25" x14ac:dyDescent="0.3">
      <c r="A15" s="57">
        <v>41759</v>
      </c>
      <c r="B15" s="58">
        <v>100087</v>
      </c>
      <c r="C15" s="58" t="s">
        <v>107</v>
      </c>
      <c r="D15" s="59" t="s">
        <v>111</v>
      </c>
      <c r="E15" s="59" t="s">
        <v>27</v>
      </c>
      <c r="F15" s="60">
        <v>6</v>
      </c>
      <c r="G15" s="61">
        <v>3569</v>
      </c>
      <c r="H15" s="61">
        <v>21414</v>
      </c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ht="47.25" x14ac:dyDescent="0.3">
      <c r="A16" s="57">
        <v>41759</v>
      </c>
      <c r="B16" s="58">
        <v>110376</v>
      </c>
      <c r="C16" s="58" t="s">
        <v>107</v>
      </c>
      <c r="D16" s="59" t="s">
        <v>112</v>
      </c>
      <c r="E16" s="59" t="s">
        <v>27</v>
      </c>
      <c r="F16" s="60">
        <v>4</v>
      </c>
      <c r="G16" s="61">
        <v>1896</v>
      </c>
      <c r="H16" s="61">
        <v>7584</v>
      </c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ht="47.25" x14ac:dyDescent="0.3">
      <c r="A17" s="57">
        <v>41759</v>
      </c>
      <c r="B17" s="58">
        <v>100113</v>
      </c>
      <c r="C17" s="58" t="s">
        <v>107</v>
      </c>
      <c r="D17" s="59" t="s">
        <v>113</v>
      </c>
      <c r="E17" s="59" t="s">
        <v>27</v>
      </c>
      <c r="F17" s="60">
        <v>20</v>
      </c>
      <c r="G17" s="61">
        <v>1032</v>
      </c>
      <c r="H17" s="61">
        <v>20640</v>
      </c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ht="47.25" x14ac:dyDescent="0.3">
      <c r="A18" s="57">
        <v>41759</v>
      </c>
      <c r="B18" s="58">
        <v>100112</v>
      </c>
      <c r="C18" s="58" t="s">
        <v>107</v>
      </c>
      <c r="D18" s="59" t="s">
        <v>114</v>
      </c>
      <c r="E18" s="59" t="s">
        <v>27</v>
      </c>
      <c r="F18" s="60">
        <v>21</v>
      </c>
      <c r="G18" s="61">
        <v>985.15</v>
      </c>
      <c r="H18" s="61">
        <v>20688.150000000001</v>
      </c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ht="47.25" x14ac:dyDescent="0.3">
      <c r="A19" s="57">
        <v>41759</v>
      </c>
      <c r="B19" s="58">
        <v>115917</v>
      </c>
      <c r="C19" s="58" t="s">
        <v>107</v>
      </c>
      <c r="D19" s="59" t="s">
        <v>115</v>
      </c>
      <c r="E19" s="59" t="s">
        <v>27</v>
      </c>
      <c r="F19" s="60">
        <v>20</v>
      </c>
      <c r="G19" s="61">
        <v>895.59</v>
      </c>
      <c r="H19" s="61">
        <v>17911.8</v>
      </c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ht="47.25" x14ac:dyDescent="0.3">
      <c r="A20" s="57">
        <v>41759</v>
      </c>
      <c r="B20" s="58">
        <v>100099</v>
      </c>
      <c r="C20" s="58" t="s">
        <v>107</v>
      </c>
      <c r="D20" s="59" t="s">
        <v>116</v>
      </c>
      <c r="E20" s="59" t="s">
        <v>27</v>
      </c>
      <c r="F20" s="60">
        <v>7</v>
      </c>
      <c r="G20" s="61">
        <v>4562.1499999999996</v>
      </c>
      <c r="H20" s="61">
        <v>31935.05</v>
      </c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ht="47.25" x14ac:dyDescent="0.3">
      <c r="A21" s="57">
        <v>41759</v>
      </c>
      <c r="B21" s="58">
        <v>100110</v>
      </c>
      <c r="C21" s="58" t="s">
        <v>107</v>
      </c>
      <c r="D21" s="59" t="s">
        <v>117</v>
      </c>
      <c r="E21" s="59" t="s">
        <v>27</v>
      </c>
      <c r="F21" s="60">
        <v>12</v>
      </c>
      <c r="G21" s="61">
        <v>1125</v>
      </c>
      <c r="H21" s="61">
        <v>13500</v>
      </c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ht="47.25" x14ac:dyDescent="0.3">
      <c r="A22" s="57">
        <v>41759</v>
      </c>
      <c r="B22" s="58">
        <v>100080</v>
      </c>
      <c r="C22" s="58" t="s">
        <v>107</v>
      </c>
      <c r="D22" s="59" t="s">
        <v>118</v>
      </c>
      <c r="E22" s="59" t="s">
        <v>27</v>
      </c>
      <c r="F22" s="60">
        <v>12</v>
      </c>
      <c r="G22" s="61">
        <v>610.5</v>
      </c>
      <c r="H22" s="61">
        <v>7326</v>
      </c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ht="47.25" x14ac:dyDescent="0.3">
      <c r="A23" s="57">
        <v>41805</v>
      </c>
      <c r="B23" s="58">
        <v>100039</v>
      </c>
      <c r="C23" s="58" t="s">
        <v>107</v>
      </c>
      <c r="D23" s="59" t="s">
        <v>119</v>
      </c>
      <c r="E23" s="59" t="s">
        <v>27</v>
      </c>
      <c r="F23" s="60">
        <v>630</v>
      </c>
      <c r="G23" s="61">
        <v>10.52</v>
      </c>
      <c r="H23" s="61">
        <v>6627.6</v>
      </c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ht="47.25" x14ac:dyDescent="0.3">
      <c r="A24" s="57">
        <v>41805</v>
      </c>
      <c r="B24" s="58">
        <v>100038</v>
      </c>
      <c r="C24" s="58" t="s">
        <v>107</v>
      </c>
      <c r="D24" s="59" t="s">
        <v>120</v>
      </c>
      <c r="E24" s="59" t="s">
        <v>27</v>
      </c>
      <c r="F24" s="60">
        <v>57</v>
      </c>
      <c r="G24" s="61">
        <v>105.93</v>
      </c>
      <c r="H24" s="61">
        <v>6038.01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ht="47.25" x14ac:dyDescent="0.3">
      <c r="A25" s="57">
        <v>41864</v>
      </c>
      <c r="B25" s="58">
        <v>100040</v>
      </c>
      <c r="C25" s="58" t="s">
        <v>107</v>
      </c>
      <c r="D25" s="59" t="s">
        <v>121</v>
      </c>
      <c r="E25" s="59" t="s">
        <v>27</v>
      </c>
      <c r="F25" s="60">
        <v>34</v>
      </c>
      <c r="G25" s="61">
        <v>95</v>
      </c>
      <c r="H25" s="61">
        <v>3230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ht="47.25" x14ac:dyDescent="0.3">
      <c r="A26" s="57">
        <v>42040</v>
      </c>
      <c r="B26" s="58">
        <v>100025</v>
      </c>
      <c r="C26" s="58" t="s">
        <v>86</v>
      </c>
      <c r="D26" s="59" t="s">
        <v>122</v>
      </c>
      <c r="E26" s="59" t="s">
        <v>27</v>
      </c>
      <c r="F26" s="60">
        <v>1679</v>
      </c>
      <c r="G26" s="61">
        <v>2.5</v>
      </c>
      <c r="H26" s="61">
        <v>4197.5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ht="47.25" x14ac:dyDescent="0.3">
      <c r="A27" s="57">
        <v>42041</v>
      </c>
      <c r="B27" s="58">
        <v>101779</v>
      </c>
      <c r="C27" s="58" t="s">
        <v>86</v>
      </c>
      <c r="D27" s="59" t="s">
        <v>123</v>
      </c>
      <c r="E27" s="59" t="s">
        <v>27</v>
      </c>
      <c r="F27" s="60">
        <v>67</v>
      </c>
      <c r="G27" s="61">
        <v>485.85</v>
      </c>
      <c r="H27" s="61">
        <v>32551.95</v>
      </c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ht="47.25" x14ac:dyDescent="0.3">
      <c r="A28" s="57">
        <v>42124</v>
      </c>
      <c r="B28" s="58">
        <v>115877</v>
      </c>
      <c r="C28" s="58" t="s">
        <v>86</v>
      </c>
      <c r="D28" s="59" t="s">
        <v>124</v>
      </c>
      <c r="E28" s="59" t="s">
        <v>27</v>
      </c>
      <c r="F28" s="60">
        <v>2</v>
      </c>
      <c r="G28" s="61">
        <v>2800.85</v>
      </c>
      <c r="H28" s="61">
        <v>5601.7</v>
      </c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ht="47.25" x14ac:dyDescent="0.3">
      <c r="A29" s="57">
        <v>42124</v>
      </c>
      <c r="B29" s="58">
        <v>100076</v>
      </c>
      <c r="C29" s="58" t="s">
        <v>86</v>
      </c>
      <c r="D29" s="59" t="s">
        <v>125</v>
      </c>
      <c r="E29" s="59" t="s">
        <v>27</v>
      </c>
      <c r="F29" s="60">
        <v>6</v>
      </c>
      <c r="G29" s="61">
        <v>1400</v>
      </c>
      <c r="H29" s="61">
        <v>8400</v>
      </c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ht="47.25" x14ac:dyDescent="0.3">
      <c r="A30" s="57">
        <v>42124</v>
      </c>
      <c r="B30" s="58">
        <v>100109</v>
      </c>
      <c r="C30" s="58" t="s">
        <v>86</v>
      </c>
      <c r="D30" s="59" t="s">
        <v>126</v>
      </c>
      <c r="E30" s="59" t="s">
        <v>27</v>
      </c>
      <c r="F30" s="60">
        <v>6</v>
      </c>
      <c r="G30" s="61">
        <v>3314</v>
      </c>
      <c r="H30" s="61">
        <v>19884</v>
      </c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ht="47.25" x14ac:dyDescent="0.3">
      <c r="A31" s="57">
        <v>42124</v>
      </c>
      <c r="B31" s="58">
        <v>111529</v>
      </c>
      <c r="C31" s="58" t="s">
        <v>86</v>
      </c>
      <c r="D31" s="59" t="s">
        <v>127</v>
      </c>
      <c r="E31" s="59" t="s">
        <v>27</v>
      </c>
      <c r="F31" s="60">
        <v>3</v>
      </c>
      <c r="G31" s="61">
        <v>2795.5</v>
      </c>
      <c r="H31" s="61">
        <v>8386.5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ht="47.25" x14ac:dyDescent="0.3">
      <c r="A32" s="57">
        <v>42124</v>
      </c>
      <c r="B32" s="58">
        <v>100106</v>
      </c>
      <c r="C32" s="58" t="s">
        <v>86</v>
      </c>
      <c r="D32" s="59" t="s">
        <v>128</v>
      </c>
      <c r="E32" s="59" t="s">
        <v>27</v>
      </c>
      <c r="F32" s="60">
        <v>4</v>
      </c>
      <c r="G32" s="61">
        <v>3141</v>
      </c>
      <c r="H32" s="61">
        <v>12564</v>
      </c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ht="47.25" x14ac:dyDescent="0.3">
      <c r="A33" s="57">
        <v>42124</v>
      </c>
      <c r="B33" s="58">
        <v>115911</v>
      </c>
      <c r="C33" s="58" t="s">
        <v>86</v>
      </c>
      <c r="D33" s="59" t="s">
        <v>129</v>
      </c>
      <c r="E33" s="59" t="s">
        <v>27</v>
      </c>
      <c r="F33" s="60">
        <v>23</v>
      </c>
      <c r="G33" s="61">
        <v>2123</v>
      </c>
      <c r="H33" s="61">
        <v>48829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ht="47.25" x14ac:dyDescent="0.3">
      <c r="A34" s="57">
        <v>42124</v>
      </c>
      <c r="B34" s="58">
        <v>100089</v>
      </c>
      <c r="C34" s="58" t="s">
        <v>86</v>
      </c>
      <c r="D34" s="59" t="s">
        <v>130</v>
      </c>
      <c r="E34" s="59" t="s">
        <v>27</v>
      </c>
      <c r="F34" s="60">
        <v>24</v>
      </c>
      <c r="G34" s="61">
        <v>3895</v>
      </c>
      <c r="H34" s="61">
        <v>93480</v>
      </c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ht="47.25" x14ac:dyDescent="0.3">
      <c r="A35" s="57">
        <v>42124</v>
      </c>
      <c r="B35" s="58">
        <v>100093</v>
      </c>
      <c r="C35" s="58" t="s">
        <v>86</v>
      </c>
      <c r="D35" s="59" t="s">
        <v>131</v>
      </c>
      <c r="E35" s="59" t="s">
        <v>27</v>
      </c>
      <c r="F35" s="60">
        <v>2</v>
      </c>
      <c r="G35" s="61">
        <v>4895</v>
      </c>
      <c r="H35" s="61">
        <v>9790</v>
      </c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ht="47.25" x14ac:dyDescent="0.3">
      <c r="A36" s="57">
        <v>42124</v>
      </c>
      <c r="B36" s="58">
        <v>100091</v>
      </c>
      <c r="C36" s="58" t="s">
        <v>86</v>
      </c>
      <c r="D36" s="59" t="s">
        <v>132</v>
      </c>
      <c r="E36" s="59" t="s">
        <v>27</v>
      </c>
      <c r="F36" s="60">
        <v>1</v>
      </c>
      <c r="G36" s="61">
        <v>2354</v>
      </c>
      <c r="H36" s="61">
        <v>2354</v>
      </c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ht="47.25" x14ac:dyDescent="0.3">
      <c r="A37" s="57">
        <v>42124</v>
      </c>
      <c r="B37" s="58">
        <v>115773</v>
      </c>
      <c r="C37" s="58" t="s">
        <v>86</v>
      </c>
      <c r="D37" s="59" t="s">
        <v>133</v>
      </c>
      <c r="E37" s="59" t="s">
        <v>27</v>
      </c>
      <c r="F37" s="60">
        <v>2</v>
      </c>
      <c r="G37" s="61">
        <v>4898.5</v>
      </c>
      <c r="H37" s="61">
        <v>9797</v>
      </c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ht="47.25" x14ac:dyDescent="0.3">
      <c r="A38" s="57">
        <v>42128</v>
      </c>
      <c r="B38" s="58">
        <v>100024</v>
      </c>
      <c r="C38" s="58" t="s">
        <v>86</v>
      </c>
      <c r="D38" s="59" t="s">
        <v>134</v>
      </c>
      <c r="E38" s="59" t="s">
        <v>27</v>
      </c>
      <c r="F38" s="60">
        <v>352</v>
      </c>
      <c r="G38" s="61">
        <v>2.6</v>
      </c>
      <c r="H38" s="61">
        <v>915.2</v>
      </c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ht="47.25" x14ac:dyDescent="0.3">
      <c r="A39" s="57">
        <v>42159</v>
      </c>
      <c r="B39" s="58">
        <v>100045</v>
      </c>
      <c r="C39" s="58" t="s">
        <v>86</v>
      </c>
      <c r="D39" s="59" t="s">
        <v>135</v>
      </c>
      <c r="E39" s="59" t="s">
        <v>27</v>
      </c>
      <c r="F39" s="60">
        <v>87</v>
      </c>
      <c r="G39" s="61">
        <v>155</v>
      </c>
      <c r="H39" s="61">
        <v>13485</v>
      </c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ht="47.25" x14ac:dyDescent="0.3">
      <c r="A40" s="57">
        <v>42186</v>
      </c>
      <c r="B40" s="58">
        <v>112953</v>
      </c>
      <c r="C40" s="58" t="s">
        <v>86</v>
      </c>
      <c r="D40" s="59" t="s">
        <v>136</v>
      </c>
      <c r="E40" s="59" t="s">
        <v>27</v>
      </c>
      <c r="F40" s="60">
        <v>91</v>
      </c>
      <c r="G40" s="61">
        <v>1303</v>
      </c>
      <c r="H40" s="61">
        <v>118573</v>
      </c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ht="47.25" x14ac:dyDescent="0.3">
      <c r="A41" s="57">
        <v>42194</v>
      </c>
      <c r="B41" s="58">
        <v>115760</v>
      </c>
      <c r="C41" s="58" t="s">
        <v>86</v>
      </c>
      <c r="D41" s="59" t="s">
        <v>137</v>
      </c>
      <c r="E41" s="59" t="s">
        <v>27</v>
      </c>
      <c r="F41" s="60">
        <v>404</v>
      </c>
      <c r="G41" s="61">
        <v>84.74</v>
      </c>
      <c r="H41" s="61">
        <v>34234.959999999999</v>
      </c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ht="47.25" x14ac:dyDescent="0.3">
      <c r="A42" s="57">
        <v>42199</v>
      </c>
      <c r="B42" s="58">
        <v>100116</v>
      </c>
      <c r="C42" s="58" t="s">
        <v>86</v>
      </c>
      <c r="D42" s="59" t="s">
        <v>138</v>
      </c>
      <c r="E42" s="59" t="s">
        <v>27</v>
      </c>
      <c r="F42" s="60">
        <v>53</v>
      </c>
      <c r="G42" s="61">
        <v>685.23</v>
      </c>
      <c r="H42" s="61">
        <v>36317.19</v>
      </c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ht="47.25" x14ac:dyDescent="0.3">
      <c r="A43" s="57">
        <v>42199</v>
      </c>
      <c r="B43" s="58">
        <v>100117</v>
      </c>
      <c r="C43" s="58" t="s">
        <v>86</v>
      </c>
      <c r="D43" s="59" t="s">
        <v>139</v>
      </c>
      <c r="E43" s="59" t="s">
        <v>27</v>
      </c>
      <c r="F43" s="60">
        <v>46</v>
      </c>
      <c r="G43" s="61">
        <v>625.85</v>
      </c>
      <c r="H43" s="61">
        <v>28789.1</v>
      </c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ht="47.25" x14ac:dyDescent="0.3">
      <c r="A44" s="57">
        <v>42199</v>
      </c>
      <c r="B44" s="58">
        <v>111780</v>
      </c>
      <c r="C44" s="58" t="s">
        <v>86</v>
      </c>
      <c r="D44" s="59" t="s">
        <v>140</v>
      </c>
      <c r="E44" s="59" t="s">
        <v>27</v>
      </c>
      <c r="F44" s="60">
        <v>5</v>
      </c>
      <c r="G44" s="61">
        <v>485.65</v>
      </c>
      <c r="H44" s="61">
        <v>2428.25</v>
      </c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ht="47.25" x14ac:dyDescent="0.3">
      <c r="A45" s="57">
        <v>42199</v>
      </c>
      <c r="B45" s="58">
        <v>111789</v>
      </c>
      <c r="C45" s="58" t="s">
        <v>86</v>
      </c>
      <c r="D45" s="59" t="s">
        <v>141</v>
      </c>
      <c r="E45" s="59" t="s">
        <v>27</v>
      </c>
      <c r="F45" s="60">
        <v>5</v>
      </c>
      <c r="G45" s="61">
        <v>937</v>
      </c>
      <c r="H45" s="61">
        <v>4685</v>
      </c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ht="47.25" x14ac:dyDescent="0.3">
      <c r="A46" s="57">
        <v>42199</v>
      </c>
      <c r="B46" s="58">
        <v>100118</v>
      </c>
      <c r="C46" s="58" t="s">
        <v>86</v>
      </c>
      <c r="D46" s="59" t="s">
        <v>142</v>
      </c>
      <c r="E46" s="59" t="s">
        <v>27</v>
      </c>
      <c r="F46" s="60">
        <v>83</v>
      </c>
      <c r="G46" s="61">
        <v>975</v>
      </c>
      <c r="H46" s="61">
        <v>80925</v>
      </c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ht="47.25" x14ac:dyDescent="0.3">
      <c r="A47" s="57">
        <v>42199</v>
      </c>
      <c r="B47" s="58">
        <v>110119</v>
      </c>
      <c r="C47" s="58" t="s">
        <v>86</v>
      </c>
      <c r="D47" s="59" t="s">
        <v>143</v>
      </c>
      <c r="E47" s="59" t="s">
        <v>27</v>
      </c>
      <c r="F47" s="60">
        <v>78</v>
      </c>
      <c r="G47" s="61">
        <v>1989.6</v>
      </c>
      <c r="H47" s="61">
        <v>155188.79999999999</v>
      </c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ht="47.25" x14ac:dyDescent="0.3">
      <c r="A48" s="57">
        <v>42199</v>
      </c>
      <c r="B48" s="58">
        <v>115942</v>
      </c>
      <c r="C48" s="58" t="s">
        <v>86</v>
      </c>
      <c r="D48" s="59" t="s">
        <v>144</v>
      </c>
      <c r="E48" s="59" t="s">
        <v>27</v>
      </c>
      <c r="F48" s="60">
        <v>16</v>
      </c>
      <c r="G48" s="61">
        <v>689.96</v>
      </c>
      <c r="H48" s="61">
        <v>11039.36</v>
      </c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22" ht="47.25" x14ac:dyDescent="0.3">
      <c r="A49" s="57">
        <v>42202</v>
      </c>
      <c r="B49" s="58">
        <v>111792</v>
      </c>
      <c r="C49" s="58" t="s">
        <v>86</v>
      </c>
      <c r="D49" s="59" t="s">
        <v>145</v>
      </c>
      <c r="E49" s="59" t="s">
        <v>27</v>
      </c>
      <c r="F49" s="60">
        <v>5</v>
      </c>
      <c r="G49" s="61">
        <v>589.95000000000005</v>
      </c>
      <c r="H49" s="61">
        <v>2949.75</v>
      </c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22" ht="47.25" x14ac:dyDescent="0.3">
      <c r="A50" s="57">
        <v>42229</v>
      </c>
      <c r="B50" s="58">
        <v>112961</v>
      </c>
      <c r="C50" s="58" t="s">
        <v>86</v>
      </c>
      <c r="D50" s="59" t="s">
        <v>146</v>
      </c>
      <c r="E50" s="59" t="s">
        <v>27</v>
      </c>
      <c r="F50" s="60">
        <v>7</v>
      </c>
      <c r="G50" s="61">
        <v>3719</v>
      </c>
      <c r="H50" s="61">
        <v>26033</v>
      </c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22" ht="47.25" x14ac:dyDescent="0.3">
      <c r="A51" s="57">
        <v>42291</v>
      </c>
      <c r="B51" s="58">
        <v>100115</v>
      </c>
      <c r="C51" s="58" t="s">
        <v>86</v>
      </c>
      <c r="D51" s="59" t="s">
        <v>147</v>
      </c>
      <c r="E51" s="59" t="s">
        <v>27</v>
      </c>
      <c r="F51" s="60">
        <v>42</v>
      </c>
      <c r="G51" s="61">
        <v>542.32000000000005</v>
      </c>
      <c r="H51" s="61">
        <v>22777.439999999999</v>
      </c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22" ht="47.25" x14ac:dyDescent="0.3">
      <c r="A52" s="57">
        <v>42304</v>
      </c>
      <c r="B52" s="58">
        <v>114905</v>
      </c>
      <c r="C52" s="58" t="s">
        <v>86</v>
      </c>
      <c r="D52" s="59" t="s">
        <v>148</v>
      </c>
      <c r="E52" s="59" t="s">
        <v>149</v>
      </c>
      <c r="F52" s="60">
        <v>145</v>
      </c>
      <c r="G52" s="61">
        <v>118.89</v>
      </c>
      <c r="H52" s="61">
        <v>17239.05</v>
      </c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22" ht="47.25" x14ac:dyDescent="0.3">
      <c r="A53" s="57">
        <v>42326</v>
      </c>
      <c r="B53" s="58">
        <v>100050</v>
      </c>
      <c r="C53" s="58" t="s">
        <v>86</v>
      </c>
      <c r="D53" s="59" t="s">
        <v>150</v>
      </c>
      <c r="E53" s="59" t="s">
        <v>27</v>
      </c>
      <c r="F53" s="60">
        <v>129</v>
      </c>
      <c r="G53" s="61">
        <v>48</v>
      </c>
      <c r="H53" s="61">
        <v>6192</v>
      </c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22" ht="47.25" x14ac:dyDescent="0.3">
      <c r="A54" s="57">
        <v>42399</v>
      </c>
      <c r="B54" s="58">
        <v>111779</v>
      </c>
      <c r="C54" s="58" t="s">
        <v>87</v>
      </c>
      <c r="D54" s="59" t="s">
        <v>151</v>
      </c>
      <c r="E54" s="59" t="s">
        <v>27</v>
      </c>
      <c r="F54" s="60">
        <v>25</v>
      </c>
      <c r="G54" s="61">
        <v>710</v>
      </c>
      <c r="H54" s="61">
        <v>17750</v>
      </c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22" ht="47.25" x14ac:dyDescent="0.3">
      <c r="A55" s="57">
        <v>42399</v>
      </c>
      <c r="B55" s="58">
        <v>100098</v>
      </c>
      <c r="C55" s="58" t="s">
        <v>87</v>
      </c>
      <c r="D55" s="59" t="s">
        <v>152</v>
      </c>
      <c r="E55" s="59" t="s">
        <v>27</v>
      </c>
      <c r="F55" s="60">
        <v>6</v>
      </c>
      <c r="G55" s="61">
        <v>685.25</v>
      </c>
      <c r="H55" s="61">
        <v>4111.5</v>
      </c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</row>
    <row r="56" spans="1:22" ht="47.25" x14ac:dyDescent="0.3">
      <c r="A56" s="57">
        <v>42399</v>
      </c>
      <c r="B56" s="58">
        <v>100095</v>
      </c>
      <c r="C56" s="58" t="s">
        <v>87</v>
      </c>
      <c r="D56" s="59" t="s">
        <v>153</v>
      </c>
      <c r="E56" s="59" t="s">
        <v>27</v>
      </c>
      <c r="F56" s="60">
        <v>1</v>
      </c>
      <c r="G56" s="61">
        <v>1050.95</v>
      </c>
      <c r="H56" s="61">
        <v>1050.95</v>
      </c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</row>
    <row r="57" spans="1:22" ht="47.25" x14ac:dyDescent="0.3">
      <c r="A57" s="57">
        <v>42399</v>
      </c>
      <c r="B57" s="58">
        <v>100102</v>
      </c>
      <c r="C57" s="58" t="s">
        <v>87</v>
      </c>
      <c r="D57" s="59" t="s">
        <v>154</v>
      </c>
      <c r="E57" s="59" t="s">
        <v>27</v>
      </c>
      <c r="F57" s="60">
        <v>9</v>
      </c>
      <c r="G57" s="61">
        <v>615.95000000000005</v>
      </c>
      <c r="H57" s="61">
        <v>5543.55</v>
      </c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</row>
    <row r="58" spans="1:22" ht="47.25" x14ac:dyDescent="0.3">
      <c r="A58" s="57">
        <v>42473</v>
      </c>
      <c r="B58" s="58">
        <v>114560</v>
      </c>
      <c r="C58" s="58" t="s">
        <v>87</v>
      </c>
      <c r="D58" s="59" t="s">
        <v>155</v>
      </c>
      <c r="E58" s="59" t="s">
        <v>27</v>
      </c>
      <c r="F58" s="60">
        <v>6</v>
      </c>
      <c r="G58" s="61">
        <v>2246.5700000000002</v>
      </c>
      <c r="H58" s="61">
        <v>13479.42</v>
      </c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</row>
    <row r="59" spans="1:22" ht="47.25" x14ac:dyDescent="0.3">
      <c r="A59" s="57">
        <v>42473</v>
      </c>
      <c r="B59" s="58">
        <v>114574</v>
      </c>
      <c r="C59" s="58" t="s">
        <v>87</v>
      </c>
      <c r="D59" s="59" t="s">
        <v>156</v>
      </c>
      <c r="E59" s="59" t="s">
        <v>157</v>
      </c>
      <c r="F59" s="60">
        <v>1</v>
      </c>
      <c r="G59" s="61">
        <v>42732.83</v>
      </c>
      <c r="H59" s="61">
        <v>42732.83</v>
      </c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</row>
    <row r="60" spans="1:22" ht="47.25" x14ac:dyDescent="0.3">
      <c r="A60" s="57">
        <v>42501</v>
      </c>
      <c r="B60" s="58">
        <v>115446</v>
      </c>
      <c r="C60" s="58" t="s">
        <v>87</v>
      </c>
      <c r="D60" s="59" t="s">
        <v>158</v>
      </c>
      <c r="E60" s="59" t="s">
        <v>27</v>
      </c>
      <c r="F60" s="60">
        <v>6</v>
      </c>
      <c r="G60" s="61">
        <v>3812</v>
      </c>
      <c r="H60" s="61">
        <v>22872</v>
      </c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</row>
    <row r="61" spans="1:22" ht="47.25" x14ac:dyDescent="0.3">
      <c r="A61" s="57">
        <v>42503</v>
      </c>
      <c r="B61" s="58">
        <v>115759</v>
      </c>
      <c r="C61" s="58" t="s">
        <v>87</v>
      </c>
      <c r="D61" s="59" t="s">
        <v>159</v>
      </c>
      <c r="E61" s="59" t="s">
        <v>27</v>
      </c>
      <c r="F61" s="60">
        <v>301</v>
      </c>
      <c r="G61" s="61">
        <v>16.84</v>
      </c>
      <c r="H61" s="61">
        <v>5068.84</v>
      </c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</row>
    <row r="62" spans="1:22" ht="47.25" x14ac:dyDescent="0.3">
      <c r="A62" s="57">
        <v>42503</v>
      </c>
      <c r="B62" s="58">
        <v>100036</v>
      </c>
      <c r="C62" s="58" t="s">
        <v>87</v>
      </c>
      <c r="D62" s="59" t="s">
        <v>160</v>
      </c>
      <c r="E62" s="59" t="s">
        <v>27</v>
      </c>
      <c r="F62" s="60">
        <v>300</v>
      </c>
      <c r="G62" s="61">
        <v>127.53</v>
      </c>
      <c r="H62" s="61">
        <v>38259</v>
      </c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</row>
    <row r="63" spans="1:22" ht="47.25" x14ac:dyDescent="0.3">
      <c r="A63" s="57">
        <v>42648</v>
      </c>
      <c r="B63" s="58">
        <v>115849</v>
      </c>
      <c r="C63" s="58" t="s">
        <v>87</v>
      </c>
      <c r="D63" s="59" t="s">
        <v>161</v>
      </c>
      <c r="E63" s="59" t="s">
        <v>27</v>
      </c>
      <c r="F63" s="60">
        <v>9</v>
      </c>
      <c r="G63" s="61">
        <v>1062</v>
      </c>
      <c r="H63" s="61">
        <v>9558</v>
      </c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</row>
    <row r="64" spans="1:22" ht="47.25" x14ac:dyDescent="0.3">
      <c r="A64" s="57">
        <v>42648</v>
      </c>
      <c r="B64" s="58">
        <v>115848</v>
      </c>
      <c r="C64" s="58" t="s">
        <v>87</v>
      </c>
      <c r="D64" s="59" t="s">
        <v>162</v>
      </c>
      <c r="E64" s="59" t="s">
        <v>27</v>
      </c>
      <c r="F64" s="60">
        <v>9</v>
      </c>
      <c r="G64" s="61">
        <v>1298</v>
      </c>
      <c r="H64" s="61">
        <v>11682</v>
      </c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</row>
    <row r="65" spans="1:22" ht="47.25" x14ac:dyDescent="0.3">
      <c r="A65" s="57">
        <v>42732</v>
      </c>
      <c r="B65" s="58">
        <v>100029</v>
      </c>
      <c r="C65" s="58" t="s">
        <v>87</v>
      </c>
      <c r="D65" s="59" t="s">
        <v>163</v>
      </c>
      <c r="E65" s="59" t="s">
        <v>27</v>
      </c>
      <c r="F65" s="60">
        <v>16</v>
      </c>
      <c r="G65" s="61">
        <v>185.69</v>
      </c>
      <c r="H65" s="61">
        <v>2971.04</v>
      </c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</row>
    <row r="66" spans="1:22" ht="47.25" x14ac:dyDescent="0.3">
      <c r="A66" s="57">
        <v>42978</v>
      </c>
      <c r="B66" s="58">
        <v>114690</v>
      </c>
      <c r="C66" s="58" t="s">
        <v>88</v>
      </c>
      <c r="D66" s="59" t="s">
        <v>164</v>
      </c>
      <c r="E66" s="59" t="s">
        <v>165</v>
      </c>
      <c r="F66" s="60">
        <v>7</v>
      </c>
      <c r="G66" s="61">
        <v>46</v>
      </c>
      <c r="H66" s="61">
        <v>322</v>
      </c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22" ht="47.25" x14ac:dyDescent="0.3">
      <c r="A67" s="57">
        <v>42978</v>
      </c>
      <c r="B67" s="58">
        <v>100007</v>
      </c>
      <c r="C67" s="58" t="s">
        <v>88</v>
      </c>
      <c r="D67" s="59" t="s">
        <v>166</v>
      </c>
      <c r="E67" s="59" t="s">
        <v>165</v>
      </c>
      <c r="F67" s="60">
        <v>184</v>
      </c>
      <c r="G67" s="61">
        <v>249.49</v>
      </c>
      <c r="H67" s="61">
        <v>45906.16</v>
      </c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22" ht="47.25" x14ac:dyDescent="0.3">
      <c r="A68" s="57">
        <v>43235</v>
      </c>
      <c r="B68" s="58">
        <v>115768</v>
      </c>
      <c r="C68" s="58" t="s">
        <v>89</v>
      </c>
      <c r="D68" s="59" t="s">
        <v>167</v>
      </c>
      <c r="E68" s="59" t="s">
        <v>165</v>
      </c>
      <c r="F68" s="60">
        <v>38</v>
      </c>
      <c r="G68" s="61">
        <v>619.5</v>
      </c>
      <c r="H68" s="61">
        <v>23541</v>
      </c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22" ht="47.25" x14ac:dyDescent="0.3">
      <c r="A69" s="57">
        <v>43281</v>
      </c>
      <c r="B69" s="58">
        <v>115880</v>
      </c>
      <c r="C69" s="58" t="s">
        <v>89</v>
      </c>
      <c r="D69" s="59" t="s">
        <v>168</v>
      </c>
      <c r="E69" s="59" t="s">
        <v>149</v>
      </c>
      <c r="F69" s="60">
        <v>11</v>
      </c>
      <c r="G69" s="61">
        <v>46</v>
      </c>
      <c r="H69" s="61">
        <v>506</v>
      </c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22" ht="47.25" x14ac:dyDescent="0.3">
      <c r="A70" s="57">
        <v>43281</v>
      </c>
      <c r="B70" s="58">
        <v>100088</v>
      </c>
      <c r="C70" s="58" t="s">
        <v>89</v>
      </c>
      <c r="D70" s="59" t="s">
        <v>169</v>
      </c>
      <c r="E70" s="59" t="s">
        <v>27</v>
      </c>
      <c r="F70" s="60">
        <v>52</v>
      </c>
      <c r="G70" s="61">
        <v>2183</v>
      </c>
      <c r="H70" s="61">
        <v>113516</v>
      </c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22" ht="47.25" x14ac:dyDescent="0.3">
      <c r="A71" s="57">
        <v>43434</v>
      </c>
      <c r="B71" s="58">
        <v>111497</v>
      </c>
      <c r="C71" s="58" t="s">
        <v>89</v>
      </c>
      <c r="D71" s="59" t="s">
        <v>170</v>
      </c>
      <c r="E71" s="59" t="s">
        <v>157</v>
      </c>
      <c r="F71" s="60">
        <v>1</v>
      </c>
      <c r="G71" s="61">
        <v>15889.49</v>
      </c>
      <c r="H71" s="61">
        <v>15889.49</v>
      </c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22" ht="47.25" x14ac:dyDescent="0.3">
      <c r="A72" s="57">
        <v>43434</v>
      </c>
      <c r="B72" s="58">
        <v>114577</v>
      </c>
      <c r="C72" s="58" t="s">
        <v>89</v>
      </c>
      <c r="D72" s="59" t="s">
        <v>171</v>
      </c>
      <c r="E72" s="59" t="s">
        <v>27</v>
      </c>
      <c r="F72" s="60">
        <v>42</v>
      </c>
      <c r="G72" s="61">
        <v>5568.74</v>
      </c>
      <c r="H72" s="61">
        <v>233887.08</v>
      </c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22" ht="47.25" x14ac:dyDescent="0.3">
      <c r="A73" s="57">
        <v>43434</v>
      </c>
      <c r="B73" s="58">
        <v>114907</v>
      </c>
      <c r="C73" s="58" t="s">
        <v>89</v>
      </c>
      <c r="D73" s="59" t="s">
        <v>172</v>
      </c>
      <c r="E73" s="59" t="s">
        <v>165</v>
      </c>
      <c r="F73" s="60">
        <v>1</v>
      </c>
      <c r="G73" s="61">
        <v>416.88</v>
      </c>
      <c r="H73" s="61">
        <v>416.88</v>
      </c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22" ht="47.25" x14ac:dyDescent="0.3">
      <c r="A74" s="57">
        <v>43434</v>
      </c>
      <c r="B74" s="58">
        <v>115886</v>
      </c>
      <c r="C74" s="58" t="s">
        <v>89</v>
      </c>
      <c r="D74" s="59" t="s">
        <v>173</v>
      </c>
      <c r="E74" s="59" t="s">
        <v>27</v>
      </c>
      <c r="F74" s="60">
        <v>2</v>
      </c>
      <c r="G74" s="61">
        <v>3157.66</v>
      </c>
      <c r="H74" s="61">
        <v>6315.32</v>
      </c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22" ht="47.25" x14ac:dyDescent="0.3">
      <c r="A75" s="57">
        <v>43434</v>
      </c>
      <c r="B75" s="58">
        <v>115889</v>
      </c>
      <c r="C75" s="58" t="s">
        <v>89</v>
      </c>
      <c r="D75" s="59" t="s">
        <v>174</v>
      </c>
      <c r="E75" s="59" t="s">
        <v>27</v>
      </c>
      <c r="F75" s="60">
        <v>2</v>
      </c>
      <c r="G75" s="61">
        <v>3157.66</v>
      </c>
      <c r="H75" s="61">
        <v>6315.32</v>
      </c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22" ht="47.25" x14ac:dyDescent="0.3">
      <c r="A76" s="57">
        <v>43770</v>
      </c>
      <c r="B76" s="58">
        <v>113866</v>
      </c>
      <c r="C76" s="58" t="s">
        <v>90</v>
      </c>
      <c r="D76" s="59" t="s">
        <v>175</v>
      </c>
      <c r="E76" s="59" t="s">
        <v>27</v>
      </c>
      <c r="F76" s="60">
        <v>117</v>
      </c>
      <c r="G76" s="61">
        <v>52</v>
      </c>
      <c r="H76" s="61">
        <v>6084</v>
      </c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22" ht="47.25" x14ac:dyDescent="0.3">
      <c r="A77" s="57">
        <v>43503</v>
      </c>
      <c r="B77" s="58">
        <v>114566</v>
      </c>
      <c r="C77" s="58" t="s">
        <v>90</v>
      </c>
      <c r="D77" s="59" t="s">
        <v>176</v>
      </c>
      <c r="E77" s="59" t="s">
        <v>27</v>
      </c>
      <c r="F77" s="60">
        <v>2</v>
      </c>
      <c r="G77" s="61">
        <v>4661</v>
      </c>
      <c r="H77" s="61">
        <v>9322</v>
      </c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22" ht="47.25" x14ac:dyDescent="0.3">
      <c r="A78" s="57">
        <v>43517</v>
      </c>
      <c r="B78" s="58">
        <v>113691</v>
      </c>
      <c r="C78" s="58" t="s">
        <v>90</v>
      </c>
      <c r="D78" s="59" t="s">
        <v>177</v>
      </c>
      <c r="E78" s="59" t="s">
        <v>27</v>
      </c>
      <c r="F78" s="60">
        <v>99</v>
      </c>
      <c r="G78" s="61">
        <v>111.75</v>
      </c>
      <c r="H78" s="61">
        <v>11063.25</v>
      </c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22" ht="47.25" x14ac:dyDescent="0.3">
      <c r="A79" s="57">
        <v>43517</v>
      </c>
      <c r="B79" s="58">
        <v>117217</v>
      </c>
      <c r="C79" s="58" t="s">
        <v>90</v>
      </c>
      <c r="D79" s="59" t="s">
        <v>178</v>
      </c>
      <c r="E79" s="59" t="s">
        <v>27</v>
      </c>
      <c r="F79" s="60">
        <v>3047</v>
      </c>
      <c r="G79" s="61">
        <v>27.78</v>
      </c>
      <c r="H79" s="61">
        <v>84645.66</v>
      </c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22" ht="47.25" x14ac:dyDescent="0.3">
      <c r="A80" s="57">
        <v>43517</v>
      </c>
      <c r="B80" s="58">
        <v>100069</v>
      </c>
      <c r="C80" s="58" t="s">
        <v>90</v>
      </c>
      <c r="D80" s="59" t="s">
        <v>179</v>
      </c>
      <c r="E80" s="59" t="s">
        <v>27</v>
      </c>
      <c r="F80" s="60">
        <v>402</v>
      </c>
      <c r="G80" s="61">
        <v>8.49</v>
      </c>
      <c r="H80" s="61">
        <v>3412.98</v>
      </c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</row>
    <row r="81" spans="1:22" ht="47.25" x14ac:dyDescent="0.3">
      <c r="A81" s="57">
        <v>43517</v>
      </c>
      <c r="B81" s="58">
        <v>114905</v>
      </c>
      <c r="C81" s="58" t="s">
        <v>90</v>
      </c>
      <c r="D81" s="59" t="s">
        <v>148</v>
      </c>
      <c r="E81" s="59" t="s">
        <v>165</v>
      </c>
      <c r="F81" s="60">
        <v>100</v>
      </c>
      <c r="G81" s="61">
        <v>301.99</v>
      </c>
      <c r="H81" s="61">
        <v>30199</v>
      </c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</row>
    <row r="82" spans="1:22" ht="47.25" x14ac:dyDescent="0.3">
      <c r="A82" s="57">
        <v>43517</v>
      </c>
      <c r="B82" s="58">
        <v>100058</v>
      </c>
      <c r="C82" s="58" t="s">
        <v>90</v>
      </c>
      <c r="D82" s="59" t="s">
        <v>180</v>
      </c>
      <c r="E82" s="59" t="s">
        <v>181</v>
      </c>
      <c r="F82" s="60">
        <v>82</v>
      </c>
      <c r="G82" s="61">
        <v>41.99</v>
      </c>
      <c r="H82" s="61">
        <v>3443.18</v>
      </c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</row>
    <row r="83" spans="1:22" ht="47.25" x14ac:dyDescent="0.3">
      <c r="A83" s="57">
        <v>43518</v>
      </c>
      <c r="B83" s="58">
        <v>114907</v>
      </c>
      <c r="C83" s="58" t="s">
        <v>90</v>
      </c>
      <c r="D83" s="59" t="s">
        <v>182</v>
      </c>
      <c r="E83" s="59" t="s">
        <v>165</v>
      </c>
      <c r="F83" s="60">
        <v>500</v>
      </c>
      <c r="G83" s="61">
        <v>364.99</v>
      </c>
      <c r="H83" s="61">
        <v>182495</v>
      </c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</row>
    <row r="84" spans="1:22" ht="47.25" x14ac:dyDescent="0.3">
      <c r="A84" s="57">
        <v>43543</v>
      </c>
      <c r="B84" s="58">
        <v>100065</v>
      </c>
      <c r="C84" s="58" t="s">
        <v>90</v>
      </c>
      <c r="D84" s="59" t="s">
        <v>183</v>
      </c>
      <c r="E84" s="59" t="s">
        <v>27</v>
      </c>
      <c r="F84" s="60">
        <v>165</v>
      </c>
      <c r="G84" s="61">
        <v>148.99</v>
      </c>
      <c r="H84" s="61">
        <v>24583.35</v>
      </c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</row>
    <row r="85" spans="1:22" ht="47.25" x14ac:dyDescent="0.3">
      <c r="A85" s="57">
        <v>43543</v>
      </c>
      <c r="B85" s="58">
        <v>114933</v>
      </c>
      <c r="C85" s="58" t="s">
        <v>90</v>
      </c>
      <c r="D85" s="59" t="s">
        <v>184</v>
      </c>
      <c r="E85" s="59" t="s">
        <v>185</v>
      </c>
      <c r="F85" s="60">
        <v>795</v>
      </c>
      <c r="G85" s="61">
        <v>26.55</v>
      </c>
      <c r="H85" s="61">
        <v>21107.25</v>
      </c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</row>
    <row r="86" spans="1:22" ht="47.25" x14ac:dyDescent="0.3">
      <c r="A86" s="57">
        <v>43558</v>
      </c>
      <c r="B86" s="58">
        <v>116628</v>
      </c>
      <c r="C86" s="58" t="s">
        <v>90</v>
      </c>
      <c r="D86" s="59" t="s">
        <v>186</v>
      </c>
      <c r="E86" s="59" t="s">
        <v>187</v>
      </c>
      <c r="F86" s="60">
        <v>259</v>
      </c>
      <c r="G86" s="61">
        <v>30.68</v>
      </c>
      <c r="H86" s="61">
        <v>7946.12</v>
      </c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</row>
    <row r="87" spans="1:22" ht="47.25" x14ac:dyDescent="0.3">
      <c r="A87" s="57">
        <v>43560</v>
      </c>
      <c r="B87" s="58">
        <v>100069</v>
      </c>
      <c r="C87" s="58" t="s">
        <v>90</v>
      </c>
      <c r="D87" s="59" t="s">
        <v>188</v>
      </c>
      <c r="E87" s="59" t="s">
        <v>27</v>
      </c>
      <c r="F87" s="60">
        <v>14</v>
      </c>
      <c r="G87" s="61">
        <v>15.58</v>
      </c>
      <c r="H87" s="61">
        <v>218.06</v>
      </c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</row>
    <row r="88" spans="1:22" ht="47.25" x14ac:dyDescent="0.3">
      <c r="A88" s="57">
        <v>43560</v>
      </c>
      <c r="B88" s="58">
        <v>100059</v>
      </c>
      <c r="C88" s="58" t="s">
        <v>90</v>
      </c>
      <c r="D88" s="59" t="s">
        <v>189</v>
      </c>
      <c r="E88" s="59" t="s">
        <v>27</v>
      </c>
      <c r="F88" s="60">
        <v>500</v>
      </c>
      <c r="G88" s="61">
        <v>21.24</v>
      </c>
      <c r="H88" s="61">
        <v>10620</v>
      </c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</row>
    <row r="89" spans="1:22" ht="47.25" x14ac:dyDescent="0.3">
      <c r="A89" s="57">
        <v>43566</v>
      </c>
      <c r="B89" s="58">
        <v>100070</v>
      </c>
      <c r="C89" s="58" t="s">
        <v>90</v>
      </c>
      <c r="D89" s="59" t="s">
        <v>190</v>
      </c>
      <c r="E89" s="59" t="s">
        <v>165</v>
      </c>
      <c r="F89" s="60">
        <v>194</v>
      </c>
      <c r="G89" s="61">
        <v>12.5</v>
      </c>
      <c r="H89" s="61">
        <v>2425</v>
      </c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</row>
    <row r="90" spans="1:22" ht="47.25" x14ac:dyDescent="0.3">
      <c r="A90" s="57">
        <v>43566</v>
      </c>
      <c r="B90" s="58">
        <v>116597</v>
      </c>
      <c r="C90" s="58" t="s">
        <v>90</v>
      </c>
      <c r="D90" s="59" t="s">
        <v>191</v>
      </c>
      <c r="E90" s="59" t="s">
        <v>27</v>
      </c>
      <c r="F90" s="60">
        <v>1</v>
      </c>
      <c r="G90" s="61">
        <v>15883.1</v>
      </c>
      <c r="H90" s="61">
        <v>15883.1</v>
      </c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</row>
    <row r="91" spans="1:22" ht="47.25" x14ac:dyDescent="0.3">
      <c r="A91" s="57">
        <v>43566</v>
      </c>
      <c r="B91" s="58">
        <v>111552</v>
      </c>
      <c r="C91" s="58" t="s">
        <v>90</v>
      </c>
      <c r="D91" s="59" t="s">
        <v>192</v>
      </c>
      <c r="E91" s="59" t="s">
        <v>27</v>
      </c>
      <c r="F91" s="60">
        <v>77</v>
      </c>
      <c r="G91" s="61">
        <v>4.95</v>
      </c>
      <c r="H91" s="61">
        <v>381.15</v>
      </c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</row>
    <row r="92" spans="1:22" ht="47.25" x14ac:dyDescent="0.3">
      <c r="A92" s="57">
        <v>43566</v>
      </c>
      <c r="B92" s="58">
        <v>111538</v>
      </c>
      <c r="C92" s="58" t="s">
        <v>90</v>
      </c>
      <c r="D92" s="59" t="s">
        <v>193</v>
      </c>
      <c r="E92" s="59" t="s">
        <v>27</v>
      </c>
      <c r="F92" s="60">
        <v>1</v>
      </c>
      <c r="G92" s="61">
        <v>814.2</v>
      </c>
      <c r="H92" s="61">
        <v>814.2</v>
      </c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</row>
    <row r="93" spans="1:22" ht="47.25" x14ac:dyDescent="0.3">
      <c r="A93" s="57">
        <v>43579</v>
      </c>
      <c r="B93" s="58">
        <v>100025</v>
      </c>
      <c r="C93" s="58" t="s">
        <v>90</v>
      </c>
      <c r="D93" s="59" t="s">
        <v>194</v>
      </c>
      <c r="E93" s="59" t="s">
        <v>27</v>
      </c>
      <c r="F93" s="60">
        <v>4684</v>
      </c>
      <c r="G93" s="61">
        <v>1.1299999999999999</v>
      </c>
      <c r="H93" s="61">
        <v>5292.92</v>
      </c>
      <c r="I93" s="50"/>
      <c r="J93" s="50"/>
      <c r="K93" s="50"/>
      <c r="L93" s="50"/>
      <c r="M93" s="50"/>
      <c r="N93" s="53"/>
      <c r="O93" s="53"/>
      <c r="P93" s="62"/>
      <c r="Q93" s="63"/>
      <c r="R93" s="64"/>
      <c r="S93" s="65"/>
      <c r="T93" s="66"/>
      <c r="U93" s="67"/>
      <c r="V93" s="68"/>
    </row>
    <row r="94" spans="1:22" ht="47.25" x14ac:dyDescent="0.3">
      <c r="A94" s="57">
        <v>43651</v>
      </c>
      <c r="B94" s="58">
        <v>116824</v>
      </c>
      <c r="C94" s="58" t="s">
        <v>90</v>
      </c>
      <c r="D94" s="59" t="s">
        <v>195</v>
      </c>
      <c r="E94" s="59" t="s">
        <v>27</v>
      </c>
      <c r="F94" s="60">
        <v>20</v>
      </c>
      <c r="G94" s="61">
        <v>824.34</v>
      </c>
      <c r="H94" s="61">
        <v>16486.8</v>
      </c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</row>
    <row r="95" spans="1:22" ht="47.25" x14ac:dyDescent="0.3">
      <c r="A95" s="57">
        <v>43651</v>
      </c>
      <c r="B95" s="58">
        <v>116821</v>
      </c>
      <c r="C95" s="58" t="s">
        <v>90</v>
      </c>
      <c r="D95" s="59" t="s">
        <v>196</v>
      </c>
      <c r="E95" s="59" t="s">
        <v>27</v>
      </c>
      <c r="F95" s="60">
        <v>2</v>
      </c>
      <c r="G95" s="61">
        <v>3840.9</v>
      </c>
      <c r="H95" s="61">
        <v>7681.8</v>
      </c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</row>
    <row r="96" spans="1:22" ht="47.25" x14ac:dyDescent="0.3">
      <c r="A96" s="57">
        <v>43672</v>
      </c>
      <c r="B96" s="58">
        <v>116816</v>
      </c>
      <c r="C96" s="58" t="s">
        <v>90</v>
      </c>
      <c r="D96" s="59" t="s">
        <v>197</v>
      </c>
      <c r="E96" s="59" t="s">
        <v>27</v>
      </c>
      <c r="F96" s="60">
        <v>365</v>
      </c>
      <c r="G96" s="61">
        <v>29.73</v>
      </c>
      <c r="H96" s="61">
        <v>10851.45</v>
      </c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</row>
    <row r="97" spans="1:22" ht="47.25" x14ac:dyDescent="0.3">
      <c r="A97" s="57">
        <v>43672</v>
      </c>
      <c r="B97" s="58">
        <v>100004</v>
      </c>
      <c r="C97" s="58" t="s">
        <v>90</v>
      </c>
      <c r="D97" s="59" t="s">
        <v>198</v>
      </c>
      <c r="E97" s="59" t="s">
        <v>199</v>
      </c>
      <c r="F97" s="60">
        <v>65</v>
      </c>
      <c r="G97" s="61">
        <v>1552.88</v>
      </c>
      <c r="H97" s="61">
        <v>100937.2</v>
      </c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</row>
    <row r="98" spans="1:22" ht="47.25" x14ac:dyDescent="0.3">
      <c r="A98" s="57">
        <v>43682</v>
      </c>
      <c r="B98" s="58">
        <v>100024</v>
      </c>
      <c r="C98" s="58" t="s">
        <v>90</v>
      </c>
      <c r="D98" s="59" t="s">
        <v>200</v>
      </c>
      <c r="E98" s="59" t="s">
        <v>27</v>
      </c>
      <c r="F98" s="60">
        <v>475</v>
      </c>
      <c r="G98" s="61">
        <v>49.14</v>
      </c>
      <c r="H98" s="61">
        <v>23341.5</v>
      </c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</row>
    <row r="99" spans="1:22" ht="47.25" x14ac:dyDescent="0.3">
      <c r="A99" s="57">
        <v>43682</v>
      </c>
      <c r="B99" s="58">
        <v>100024</v>
      </c>
      <c r="C99" s="58" t="s">
        <v>90</v>
      </c>
      <c r="D99" s="59" t="s">
        <v>201</v>
      </c>
      <c r="E99" s="59" t="s">
        <v>27</v>
      </c>
      <c r="F99" s="60">
        <v>2083</v>
      </c>
      <c r="G99" s="61">
        <v>9.08</v>
      </c>
      <c r="H99" s="61">
        <v>18913.64</v>
      </c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</row>
    <row r="100" spans="1:22" ht="47.25" x14ac:dyDescent="0.3">
      <c r="A100" s="57">
        <v>43691</v>
      </c>
      <c r="B100" s="58">
        <v>100025</v>
      </c>
      <c r="C100" s="58" t="s">
        <v>90</v>
      </c>
      <c r="D100" s="59" t="s">
        <v>202</v>
      </c>
      <c r="E100" s="59" t="s">
        <v>27</v>
      </c>
      <c r="F100" s="60">
        <v>418</v>
      </c>
      <c r="G100" s="61">
        <v>120.59</v>
      </c>
      <c r="H100" s="61">
        <v>50406.62</v>
      </c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</row>
    <row r="101" spans="1:22" ht="47.25" x14ac:dyDescent="0.3">
      <c r="A101" s="57">
        <v>43746</v>
      </c>
      <c r="B101" s="58"/>
      <c r="C101" s="58" t="s">
        <v>90</v>
      </c>
      <c r="D101" s="59" t="s">
        <v>203</v>
      </c>
      <c r="E101" s="59" t="s">
        <v>27</v>
      </c>
      <c r="F101" s="60">
        <v>5</v>
      </c>
      <c r="G101" s="61">
        <v>19658.8</v>
      </c>
      <c r="H101" s="61">
        <v>98294</v>
      </c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</row>
    <row r="102" spans="1:22" ht="47.25" x14ac:dyDescent="0.3">
      <c r="A102" s="57">
        <v>43746</v>
      </c>
      <c r="B102" s="58">
        <v>116822</v>
      </c>
      <c r="C102" s="58" t="s">
        <v>90</v>
      </c>
      <c r="D102" s="59" t="s">
        <v>204</v>
      </c>
      <c r="E102" s="59" t="s">
        <v>27</v>
      </c>
      <c r="F102" s="60">
        <v>8</v>
      </c>
      <c r="G102" s="61">
        <v>4914.7</v>
      </c>
      <c r="H102" s="61">
        <v>39317.599999999999</v>
      </c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</row>
    <row r="103" spans="1:22" ht="47.25" x14ac:dyDescent="0.3">
      <c r="A103" s="57">
        <v>43756</v>
      </c>
      <c r="B103" s="58">
        <v>116870</v>
      </c>
      <c r="C103" s="58" t="s">
        <v>90</v>
      </c>
      <c r="D103" s="59" t="s">
        <v>205</v>
      </c>
      <c r="E103" s="59" t="s">
        <v>27</v>
      </c>
      <c r="F103" s="60">
        <v>3</v>
      </c>
      <c r="G103" s="61">
        <v>1450.6</v>
      </c>
      <c r="H103" s="61">
        <v>4351.8</v>
      </c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</row>
    <row r="104" spans="1:22" ht="47.25" x14ac:dyDescent="0.3">
      <c r="A104" s="57">
        <v>43756</v>
      </c>
      <c r="B104" s="58">
        <v>116872</v>
      </c>
      <c r="C104" s="58" t="s">
        <v>90</v>
      </c>
      <c r="D104" s="59" t="s">
        <v>206</v>
      </c>
      <c r="E104" s="59" t="s">
        <v>27</v>
      </c>
      <c r="F104" s="60">
        <v>3</v>
      </c>
      <c r="G104" s="61">
        <v>1450.6</v>
      </c>
      <c r="H104" s="61">
        <v>4351.8</v>
      </c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</row>
    <row r="105" spans="1:22" ht="47.25" x14ac:dyDescent="0.3">
      <c r="A105" s="57">
        <v>43756</v>
      </c>
      <c r="B105" s="58">
        <v>116873</v>
      </c>
      <c r="C105" s="58" t="s">
        <v>90</v>
      </c>
      <c r="D105" s="59" t="s">
        <v>207</v>
      </c>
      <c r="E105" s="59" t="s">
        <v>27</v>
      </c>
      <c r="F105" s="60">
        <v>3</v>
      </c>
      <c r="G105" s="61">
        <v>1450.6</v>
      </c>
      <c r="H105" s="61">
        <v>4351.8</v>
      </c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</row>
    <row r="106" spans="1:22" ht="47.25" x14ac:dyDescent="0.3">
      <c r="A106" s="57">
        <v>43756</v>
      </c>
      <c r="B106" s="58">
        <v>116871</v>
      </c>
      <c r="C106" s="58" t="s">
        <v>90</v>
      </c>
      <c r="D106" s="59" t="s">
        <v>208</v>
      </c>
      <c r="E106" s="59" t="s">
        <v>27</v>
      </c>
      <c r="F106" s="60">
        <v>3</v>
      </c>
      <c r="G106" s="61">
        <v>2827.5</v>
      </c>
      <c r="H106" s="61">
        <v>8482.5</v>
      </c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</row>
    <row r="107" spans="1:22" ht="47.25" x14ac:dyDescent="0.3">
      <c r="A107" s="57">
        <v>43756</v>
      </c>
      <c r="B107" s="58">
        <v>116865</v>
      </c>
      <c r="C107" s="58" t="s">
        <v>90</v>
      </c>
      <c r="D107" s="59" t="s">
        <v>209</v>
      </c>
      <c r="E107" s="59" t="s">
        <v>27</v>
      </c>
      <c r="F107" s="60">
        <v>24</v>
      </c>
      <c r="G107" s="61">
        <v>3187.25</v>
      </c>
      <c r="H107" s="61">
        <v>76494</v>
      </c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</row>
    <row r="108" spans="1:22" ht="47.25" x14ac:dyDescent="0.3">
      <c r="A108" s="57">
        <v>43756</v>
      </c>
      <c r="B108" s="58">
        <v>116864</v>
      </c>
      <c r="C108" s="58" t="s">
        <v>90</v>
      </c>
      <c r="D108" s="59" t="s">
        <v>210</v>
      </c>
      <c r="E108" s="59" t="s">
        <v>27</v>
      </c>
      <c r="F108" s="60">
        <v>24</v>
      </c>
      <c r="G108" s="61">
        <v>3187.25</v>
      </c>
      <c r="H108" s="61">
        <v>76494</v>
      </c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</row>
    <row r="109" spans="1:22" ht="47.25" x14ac:dyDescent="0.3">
      <c r="A109" s="57">
        <v>43756</v>
      </c>
      <c r="B109" s="58">
        <v>116863</v>
      </c>
      <c r="C109" s="58" t="s">
        <v>90</v>
      </c>
      <c r="D109" s="59" t="s">
        <v>211</v>
      </c>
      <c r="E109" s="59" t="s">
        <v>27</v>
      </c>
      <c r="F109" s="60">
        <v>24</v>
      </c>
      <c r="G109" s="61">
        <v>3187.25</v>
      </c>
      <c r="H109" s="61">
        <v>76494</v>
      </c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</row>
    <row r="110" spans="1:22" ht="47.25" x14ac:dyDescent="0.3">
      <c r="A110" s="57">
        <v>43770</v>
      </c>
      <c r="B110" s="58">
        <v>100074</v>
      </c>
      <c r="C110" s="58" t="s">
        <v>90</v>
      </c>
      <c r="D110" s="59" t="s">
        <v>212</v>
      </c>
      <c r="E110" s="59" t="s">
        <v>27</v>
      </c>
      <c r="F110" s="60">
        <v>200</v>
      </c>
      <c r="G110" s="61">
        <v>3.24</v>
      </c>
      <c r="H110" s="61">
        <v>648</v>
      </c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</row>
    <row r="111" spans="1:22" ht="47.25" x14ac:dyDescent="0.3">
      <c r="A111" s="57">
        <v>43770</v>
      </c>
      <c r="B111" s="58">
        <v>100074</v>
      </c>
      <c r="C111" s="58" t="s">
        <v>90</v>
      </c>
      <c r="D111" s="59" t="s">
        <v>213</v>
      </c>
      <c r="E111" s="59" t="s">
        <v>27</v>
      </c>
      <c r="F111" s="60">
        <v>7</v>
      </c>
      <c r="G111" s="61">
        <v>3.65</v>
      </c>
      <c r="H111" s="61">
        <v>25.55</v>
      </c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</row>
    <row r="112" spans="1:22" ht="47.25" x14ac:dyDescent="0.3">
      <c r="A112" s="57">
        <v>43770</v>
      </c>
      <c r="B112" s="58">
        <v>111526</v>
      </c>
      <c r="C112" s="58" t="s">
        <v>90</v>
      </c>
      <c r="D112" s="59" t="s">
        <v>214</v>
      </c>
      <c r="E112" s="59" t="s">
        <v>27</v>
      </c>
      <c r="F112" s="60">
        <v>62</v>
      </c>
      <c r="G112" s="61">
        <v>79</v>
      </c>
      <c r="H112" s="61">
        <v>4898</v>
      </c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</row>
    <row r="113" spans="1:22" ht="47.25" x14ac:dyDescent="0.3">
      <c r="A113" s="57">
        <v>43770</v>
      </c>
      <c r="B113" s="58">
        <v>111524</v>
      </c>
      <c r="C113" s="58" t="s">
        <v>90</v>
      </c>
      <c r="D113" s="59" t="s">
        <v>215</v>
      </c>
      <c r="E113" s="59" t="s">
        <v>27</v>
      </c>
      <c r="F113" s="60">
        <v>1326</v>
      </c>
      <c r="G113" s="61">
        <v>85.79</v>
      </c>
      <c r="H113" s="61">
        <v>113757.54</v>
      </c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</row>
    <row r="114" spans="1:22" ht="47.25" x14ac:dyDescent="0.3">
      <c r="A114" s="57">
        <v>43770</v>
      </c>
      <c r="B114" s="58">
        <v>117200</v>
      </c>
      <c r="C114" s="58" t="s">
        <v>90</v>
      </c>
      <c r="D114" s="59" t="s">
        <v>216</v>
      </c>
      <c r="E114" s="59" t="s">
        <v>27</v>
      </c>
      <c r="F114" s="60">
        <v>1994</v>
      </c>
      <c r="G114" s="61">
        <v>116.99</v>
      </c>
      <c r="H114" s="61">
        <v>233278.06</v>
      </c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</row>
    <row r="115" spans="1:22" ht="47.25" x14ac:dyDescent="0.3">
      <c r="A115" s="57">
        <v>43770</v>
      </c>
      <c r="B115" s="58">
        <v>114655</v>
      </c>
      <c r="C115" s="58" t="s">
        <v>90</v>
      </c>
      <c r="D115" s="59" t="s">
        <v>217</v>
      </c>
      <c r="E115" s="59" t="s">
        <v>27</v>
      </c>
      <c r="F115" s="60">
        <v>1574</v>
      </c>
      <c r="G115" s="61">
        <v>159.99</v>
      </c>
      <c r="H115" s="61">
        <v>251824.26</v>
      </c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</row>
    <row r="116" spans="1:22" ht="47.25" x14ac:dyDescent="0.3">
      <c r="A116" s="57">
        <v>43770</v>
      </c>
      <c r="B116" s="58">
        <v>117209</v>
      </c>
      <c r="C116" s="58" t="s">
        <v>90</v>
      </c>
      <c r="D116" s="59" t="s">
        <v>218</v>
      </c>
      <c r="E116" s="59" t="s">
        <v>27</v>
      </c>
      <c r="F116" s="60">
        <v>1193</v>
      </c>
      <c r="G116" s="61">
        <v>190</v>
      </c>
      <c r="H116" s="61">
        <v>226670</v>
      </c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</row>
    <row r="117" spans="1:22" ht="47.25" x14ac:dyDescent="0.3">
      <c r="A117" s="57">
        <v>43770</v>
      </c>
      <c r="B117" s="58">
        <v>117210</v>
      </c>
      <c r="C117" s="58" t="s">
        <v>90</v>
      </c>
      <c r="D117" s="59" t="s">
        <v>219</v>
      </c>
      <c r="E117" s="59" t="s">
        <v>27</v>
      </c>
      <c r="F117" s="60">
        <v>638</v>
      </c>
      <c r="G117" s="61">
        <v>264</v>
      </c>
      <c r="H117" s="61">
        <v>168432</v>
      </c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</row>
    <row r="118" spans="1:22" ht="47.25" x14ac:dyDescent="0.3">
      <c r="A118" s="57">
        <v>43770</v>
      </c>
      <c r="B118" s="58">
        <v>100055</v>
      </c>
      <c r="C118" s="58" t="s">
        <v>90</v>
      </c>
      <c r="D118" s="59" t="s">
        <v>220</v>
      </c>
      <c r="E118" s="59" t="s">
        <v>149</v>
      </c>
      <c r="F118" s="60">
        <v>291</v>
      </c>
      <c r="G118" s="61">
        <v>44.84</v>
      </c>
      <c r="H118" s="61">
        <v>13048.44</v>
      </c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</row>
    <row r="119" spans="1:22" ht="47.25" x14ac:dyDescent="0.3">
      <c r="A119" s="57">
        <v>43770</v>
      </c>
      <c r="B119" s="58">
        <v>117211</v>
      </c>
      <c r="C119" s="58" t="s">
        <v>90</v>
      </c>
      <c r="D119" s="59" t="s">
        <v>221</v>
      </c>
      <c r="E119" s="59" t="s">
        <v>165</v>
      </c>
      <c r="F119" s="60">
        <v>175</v>
      </c>
      <c r="G119" s="61">
        <v>44.84</v>
      </c>
      <c r="H119" s="61">
        <v>7847</v>
      </c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</row>
    <row r="120" spans="1:22" ht="47.25" x14ac:dyDescent="0.3">
      <c r="A120" s="57">
        <v>43770</v>
      </c>
      <c r="B120" s="58">
        <v>115768</v>
      </c>
      <c r="C120" s="58" t="s">
        <v>90</v>
      </c>
      <c r="D120" s="59" t="s">
        <v>222</v>
      </c>
      <c r="E120" s="59" t="s">
        <v>165</v>
      </c>
      <c r="F120" s="60">
        <v>143</v>
      </c>
      <c r="G120" s="61">
        <v>495.6</v>
      </c>
      <c r="H120" s="61">
        <v>70870.8</v>
      </c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</row>
    <row r="121" spans="1:22" ht="47.25" x14ac:dyDescent="0.3">
      <c r="A121" s="57">
        <v>43770</v>
      </c>
      <c r="B121" s="58">
        <v>115576</v>
      </c>
      <c r="C121" s="58" t="s">
        <v>90</v>
      </c>
      <c r="D121" s="59" t="s">
        <v>223</v>
      </c>
      <c r="E121" s="59" t="s">
        <v>199</v>
      </c>
      <c r="F121" s="60">
        <v>34</v>
      </c>
      <c r="G121" s="61">
        <v>348.1</v>
      </c>
      <c r="H121" s="61">
        <v>11835.4</v>
      </c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</row>
    <row r="122" spans="1:22" ht="47.25" x14ac:dyDescent="0.3">
      <c r="A122" s="57">
        <v>43770</v>
      </c>
      <c r="B122" s="58">
        <v>114905</v>
      </c>
      <c r="C122" s="58" t="s">
        <v>90</v>
      </c>
      <c r="D122" s="59" t="s">
        <v>224</v>
      </c>
      <c r="E122" s="59" t="s">
        <v>165</v>
      </c>
      <c r="F122" s="60">
        <v>180</v>
      </c>
      <c r="G122" s="61">
        <v>316</v>
      </c>
      <c r="H122" s="61">
        <v>56880</v>
      </c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</row>
    <row r="123" spans="1:22" ht="47.25" x14ac:dyDescent="0.3">
      <c r="A123" s="57">
        <v>43770</v>
      </c>
      <c r="B123" s="58">
        <v>114907</v>
      </c>
      <c r="C123" s="58" t="s">
        <v>90</v>
      </c>
      <c r="D123" s="59" t="s">
        <v>182</v>
      </c>
      <c r="E123" s="59" t="s">
        <v>165</v>
      </c>
      <c r="F123" s="60">
        <v>180</v>
      </c>
      <c r="G123" s="61">
        <v>417</v>
      </c>
      <c r="H123" s="61">
        <v>75060</v>
      </c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</row>
    <row r="124" spans="1:22" ht="47.25" x14ac:dyDescent="0.3">
      <c r="A124" s="57">
        <v>43770</v>
      </c>
      <c r="B124" s="58">
        <v>100059</v>
      </c>
      <c r="C124" s="58" t="s">
        <v>90</v>
      </c>
      <c r="D124" s="59" t="s">
        <v>225</v>
      </c>
      <c r="E124" s="59" t="s">
        <v>27</v>
      </c>
      <c r="F124" s="60">
        <v>200</v>
      </c>
      <c r="G124" s="61">
        <v>22</v>
      </c>
      <c r="H124" s="61">
        <v>4400</v>
      </c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</row>
    <row r="125" spans="1:22" ht="47.25" x14ac:dyDescent="0.3">
      <c r="A125" s="57">
        <v>43781</v>
      </c>
      <c r="B125" s="58">
        <v>111735</v>
      </c>
      <c r="C125" s="58" t="s">
        <v>90</v>
      </c>
      <c r="D125" s="59" t="s">
        <v>226</v>
      </c>
      <c r="E125" s="59" t="s">
        <v>27</v>
      </c>
      <c r="F125" s="60">
        <v>28</v>
      </c>
      <c r="G125" s="61">
        <v>54.3</v>
      </c>
      <c r="H125" s="61">
        <v>1520.4</v>
      </c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</row>
    <row r="126" spans="1:22" ht="47.25" x14ac:dyDescent="0.3">
      <c r="A126" s="57">
        <v>43781</v>
      </c>
      <c r="B126" s="58">
        <v>117235</v>
      </c>
      <c r="C126" s="58" t="s">
        <v>90</v>
      </c>
      <c r="D126" s="59" t="s">
        <v>227</v>
      </c>
      <c r="E126" s="59" t="s">
        <v>27</v>
      </c>
      <c r="F126" s="60">
        <v>681</v>
      </c>
      <c r="G126" s="61">
        <v>54.3</v>
      </c>
      <c r="H126" s="61">
        <v>36978.300000000003</v>
      </c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</row>
    <row r="127" spans="1:22" ht="47.25" x14ac:dyDescent="0.3">
      <c r="A127" s="57">
        <v>43781</v>
      </c>
      <c r="B127" s="58">
        <v>117236</v>
      </c>
      <c r="C127" s="58" t="s">
        <v>90</v>
      </c>
      <c r="D127" s="59" t="s">
        <v>228</v>
      </c>
      <c r="E127" s="59" t="s">
        <v>27</v>
      </c>
      <c r="F127" s="60">
        <v>148</v>
      </c>
      <c r="G127" s="61">
        <v>9.75</v>
      </c>
      <c r="H127" s="61">
        <v>1443</v>
      </c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</row>
    <row r="128" spans="1:22" ht="47.25" x14ac:dyDescent="0.3">
      <c r="A128" s="57">
        <v>43781</v>
      </c>
      <c r="B128" s="58">
        <v>117241</v>
      </c>
      <c r="C128" s="58" t="s">
        <v>90</v>
      </c>
      <c r="D128" s="59" t="s">
        <v>229</v>
      </c>
      <c r="E128" s="59" t="s">
        <v>27</v>
      </c>
      <c r="F128" s="60">
        <v>2</v>
      </c>
      <c r="G128" s="61">
        <v>12.53</v>
      </c>
      <c r="H128" s="61">
        <v>25.06</v>
      </c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</row>
    <row r="129" spans="1:22" ht="47.25" x14ac:dyDescent="0.3">
      <c r="A129" s="57">
        <v>43787</v>
      </c>
      <c r="B129" s="58">
        <v>117228</v>
      </c>
      <c r="C129" s="58" t="s">
        <v>90</v>
      </c>
      <c r="D129" s="59" t="s">
        <v>230</v>
      </c>
      <c r="E129" s="59" t="s">
        <v>199</v>
      </c>
      <c r="F129" s="60">
        <v>2</v>
      </c>
      <c r="G129" s="61">
        <v>2784.8</v>
      </c>
      <c r="H129" s="61">
        <v>5569.6</v>
      </c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</row>
    <row r="130" spans="1:22" ht="47.25" x14ac:dyDescent="0.3">
      <c r="A130" s="57">
        <v>43787</v>
      </c>
      <c r="B130" s="58">
        <v>117229</v>
      </c>
      <c r="C130" s="58" t="s">
        <v>90</v>
      </c>
      <c r="D130" s="59" t="s">
        <v>231</v>
      </c>
      <c r="E130" s="59" t="s">
        <v>199</v>
      </c>
      <c r="F130" s="60">
        <v>2</v>
      </c>
      <c r="G130" s="61">
        <v>2784.8</v>
      </c>
      <c r="H130" s="61">
        <v>5569.6</v>
      </c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</row>
    <row r="131" spans="1:22" ht="47.25" x14ac:dyDescent="0.3">
      <c r="A131" s="57">
        <v>43787</v>
      </c>
      <c r="B131" s="58">
        <v>100046</v>
      </c>
      <c r="C131" s="58" t="s">
        <v>90</v>
      </c>
      <c r="D131" s="59" t="s">
        <v>232</v>
      </c>
      <c r="E131" s="59" t="s">
        <v>27</v>
      </c>
      <c r="F131" s="60">
        <v>707</v>
      </c>
      <c r="G131" s="61">
        <v>18.100000000000001</v>
      </c>
      <c r="H131" s="61">
        <v>12796.7</v>
      </c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</row>
    <row r="132" spans="1:22" ht="47.25" x14ac:dyDescent="0.3">
      <c r="A132" s="57">
        <v>43801</v>
      </c>
      <c r="B132" s="58">
        <v>111555</v>
      </c>
      <c r="C132" s="58" t="s">
        <v>90</v>
      </c>
      <c r="D132" s="59" t="s">
        <v>233</v>
      </c>
      <c r="E132" s="59" t="s">
        <v>27</v>
      </c>
      <c r="F132" s="60">
        <v>23</v>
      </c>
      <c r="G132" s="61">
        <v>1.25</v>
      </c>
      <c r="H132" s="61">
        <v>28.75</v>
      </c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</row>
    <row r="133" spans="1:22" ht="47.25" x14ac:dyDescent="0.3">
      <c r="A133" s="57">
        <v>43801</v>
      </c>
      <c r="B133" s="58">
        <v>117220</v>
      </c>
      <c r="C133" s="58" t="s">
        <v>90</v>
      </c>
      <c r="D133" s="59" t="s">
        <v>234</v>
      </c>
      <c r="E133" s="59" t="s">
        <v>51</v>
      </c>
      <c r="F133" s="60">
        <v>7</v>
      </c>
      <c r="G133" s="61">
        <v>494.99</v>
      </c>
      <c r="H133" s="61">
        <v>3464.93</v>
      </c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</row>
    <row r="134" spans="1:22" ht="47.25" x14ac:dyDescent="0.3">
      <c r="A134" s="57">
        <v>43801</v>
      </c>
      <c r="B134" s="58">
        <v>117224</v>
      </c>
      <c r="C134" s="58" t="s">
        <v>90</v>
      </c>
      <c r="D134" s="59" t="s">
        <v>235</v>
      </c>
      <c r="E134" s="59" t="s">
        <v>27</v>
      </c>
      <c r="F134" s="60">
        <v>2200</v>
      </c>
      <c r="G134" s="61">
        <v>5.6</v>
      </c>
      <c r="H134" s="61">
        <v>12320</v>
      </c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</row>
    <row r="135" spans="1:22" ht="47.25" x14ac:dyDescent="0.3">
      <c r="A135" s="57">
        <v>43929</v>
      </c>
      <c r="B135" s="58">
        <v>117637</v>
      </c>
      <c r="C135" s="58" t="s">
        <v>91</v>
      </c>
      <c r="D135" s="59" t="s">
        <v>236</v>
      </c>
      <c r="E135" s="59" t="s">
        <v>27</v>
      </c>
      <c r="F135" s="60">
        <v>100</v>
      </c>
      <c r="G135" s="61">
        <v>348.1</v>
      </c>
      <c r="H135" s="61">
        <v>34810</v>
      </c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</row>
    <row r="136" spans="1:22" ht="47.25" x14ac:dyDescent="0.3">
      <c r="A136" s="57">
        <v>44125</v>
      </c>
      <c r="B136" s="58">
        <v>114915</v>
      </c>
      <c r="C136" s="58" t="s">
        <v>91</v>
      </c>
      <c r="D136" s="59" t="s">
        <v>237</v>
      </c>
      <c r="E136" s="59" t="s">
        <v>165</v>
      </c>
      <c r="F136" s="60">
        <v>1587</v>
      </c>
      <c r="G136" s="61">
        <v>26</v>
      </c>
      <c r="H136" s="61">
        <v>41262</v>
      </c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</row>
    <row r="137" spans="1:22" ht="47.25" x14ac:dyDescent="0.3">
      <c r="A137" s="57">
        <v>44125</v>
      </c>
      <c r="B137" s="58">
        <v>114926</v>
      </c>
      <c r="C137" s="58" t="s">
        <v>91</v>
      </c>
      <c r="D137" s="59" t="s">
        <v>238</v>
      </c>
      <c r="E137" s="59" t="s">
        <v>165</v>
      </c>
      <c r="F137" s="60">
        <v>1788</v>
      </c>
      <c r="G137" s="61">
        <v>9.26</v>
      </c>
      <c r="H137" s="61">
        <v>16556.88</v>
      </c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</row>
    <row r="138" spans="1:22" ht="47.25" x14ac:dyDescent="0.3">
      <c r="A138" s="57">
        <v>44188</v>
      </c>
      <c r="B138" s="58">
        <v>112430</v>
      </c>
      <c r="C138" s="58" t="s">
        <v>91</v>
      </c>
      <c r="D138" s="59" t="s">
        <v>239</v>
      </c>
      <c r="E138" s="59" t="s">
        <v>27</v>
      </c>
      <c r="F138" s="60">
        <v>1</v>
      </c>
      <c r="G138" s="61">
        <v>501.5</v>
      </c>
      <c r="H138" s="61">
        <v>501.5</v>
      </c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</row>
    <row r="139" spans="1:22" ht="47.25" x14ac:dyDescent="0.3">
      <c r="A139" s="57">
        <v>44202</v>
      </c>
      <c r="B139" s="58">
        <v>114836</v>
      </c>
      <c r="C139" s="58" t="s">
        <v>92</v>
      </c>
      <c r="D139" s="59" t="s">
        <v>240</v>
      </c>
      <c r="E139" s="59" t="s">
        <v>27</v>
      </c>
      <c r="F139" s="60">
        <v>926</v>
      </c>
      <c r="G139" s="61">
        <v>2.67</v>
      </c>
      <c r="H139" s="61">
        <v>2472.42</v>
      </c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</row>
    <row r="140" spans="1:22" ht="47.25" x14ac:dyDescent="0.3">
      <c r="A140" s="57">
        <v>44202</v>
      </c>
      <c r="B140" s="58">
        <v>114680</v>
      </c>
      <c r="C140" s="58" t="s">
        <v>92</v>
      </c>
      <c r="D140" s="59" t="s">
        <v>241</v>
      </c>
      <c r="E140" s="59" t="s">
        <v>27</v>
      </c>
      <c r="F140" s="60">
        <v>2</v>
      </c>
      <c r="G140" s="61">
        <v>1062</v>
      </c>
      <c r="H140" s="61">
        <v>2124</v>
      </c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</row>
    <row r="141" spans="1:22" ht="47.25" x14ac:dyDescent="0.3">
      <c r="A141" s="57">
        <v>44208</v>
      </c>
      <c r="B141" s="58"/>
      <c r="C141" s="58" t="s">
        <v>92</v>
      </c>
      <c r="D141" s="59" t="s">
        <v>242</v>
      </c>
      <c r="E141" s="59" t="s">
        <v>27</v>
      </c>
      <c r="F141" s="60">
        <v>50</v>
      </c>
      <c r="G141" s="61">
        <v>4.9400000000000004</v>
      </c>
      <c r="H141" s="61">
        <v>247.21</v>
      </c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</row>
    <row r="142" spans="1:22" ht="47.25" x14ac:dyDescent="0.3">
      <c r="A142" s="57">
        <v>44208</v>
      </c>
      <c r="B142" s="58">
        <v>100069</v>
      </c>
      <c r="C142" s="58" t="s">
        <v>92</v>
      </c>
      <c r="D142" s="59" t="s">
        <v>243</v>
      </c>
      <c r="E142" s="59" t="s">
        <v>27</v>
      </c>
      <c r="F142" s="60">
        <v>1179</v>
      </c>
      <c r="G142" s="61">
        <v>8.9</v>
      </c>
      <c r="H142" s="61">
        <v>10493.1</v>
      </c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</row>
    <row r="143" spans="1:22" ht="47.25" x14ac:dyDescent="0.3">
      <c r="A143" s="57">
        <v>44208</v>
      </c>
      <c r="B143" s="58"/>
      <c r="C143" s="58" t="s">
        <v>92</v>
      </c>
      <c r="D143" s="59" t="s">
        <v>244</v>
      </c>
      <c r="E143" s="59" t="s">
        <v>27</v>
      </c>
      <c r="F143" s="60">
        <v>6</v>
      </c>
      <c r="G143" s="61">
        <v>578.20000000000005</v>
      </c>
      <c r="H143" s="61">
        <v>3469.2</v>
      </c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</row>
    <row r="144" spans="1:22" ht="47.25" x14ac:dyDescent="0.3">
      <c r="A144" s="57">
        <v>44208</v>
      </c>
      <c r="B144" s="58"/>
      <c r="C144" s="58" t="s">
        <v>92</v>
      </c>
      <c r="D144" s="59" t="s">
        <v>245</v>
      </c>
      <c r="E144" s="59" t="s">
        <v>27</v>
      </c>
      <c r="F144" s="60">
        <v>2</v>
      </c>
      <c r="G144" s="61">
        <v>133.94999999999999</v>
      </c>
      <c r="H144" s="61">
        <v>267.91000000000003</v>
      </c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</row>
    <row r="145" spans="1:22" ht="47.25" x14ac:dyDescent="0.3">
      <c r="A145" s="57">
        <v>44211</v>
      </c>
      <c r="B145" s="58">
        <v>100073</v>
      </c>
      <c r="C145" s="58" t="s">
        <v>92</v>
      </c>
      <c r="D145" s="59" t="s">
        <v>246</v>
      </c>
      <c r="E145" s="59" t="s">
        <v>165</v>
      </c>
      <c r="F145" s="60">
        <v>4</v>
      </c>
      <c r="G145" s="61">
        <v>70.28</v>
      </c>
      <c r="H145" s="61">
        <v>281.12</v>
      </c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</row>
    <row r="146" spans="1:22" ht="47.25" x14ac:dyDescent="0.3">
      <c r="A146" s="57">
        <v>44211</v>
      </c>
      <c r="B146" s="58">
        <v>117214</v>
      </c>
      <c r="C146" s="58" t="s">
        <v>92</v>
      </c>
      <c r="D146" s="59" t="s">
        <v>186</v>
      </c>
      <c r="E146" s="59" t="s">
        <v>187</v>
      </c>
      <c r="F146" s="60">
        <v>12</v>
      </c>
      <c r="G146" s="61">
        <v>45.58</v>
      </c>
      <c r="H146" s="61">
        <v>546.96</v>
      </c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</row>
    <row r="147" spans="1:22" ht="47.25" x14ac:dyDescent="0.3">
      <c r="A147" s="57">
        <v>44215</v>
      </c>
      <c r="B147" s="58">
        <v>100001</v>
      </c>
      <c r="C147" s="58" t="s">
        <v>92</v>
      </c>
      <c r="D147" s="59" t="s">
        <v>247</v>
      </c>
      <c r="E147" s="59" t="s">
        <v>199</v>
      </c>
      <c r="F147" s="60">
        <v>725</v>
      </c>
      <c r="G147" s="61">
        <v>195.95</v>
      </c>
      <c r="H147" s="61">
        <v>142063.75</v>
      </c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</row>
    <row r="148" spans="1:22" ht="47.25" x14ac:dyDescent="0.3">
      <c r="A148" s="57">
        <v>44246</v>
      </c>
      <c r="B148" s="58">
        <v>114937</v>
      </c>
      <c r="C148" s="58" t="s">
        <v>92</v>
      </c>
      <c r="D148" s="59" t="s">
        <v>248</v>
      </c>
      <c r="E148" s="59" t="s">
        <v>187</v>
      </c>
      <c r="F148" s="60">
        <v>1075</v>
      </c>
      <c r="G148" s="61">
        <v>193.7</v>
      </c>
      <c r="H148" s="61">
        <v>208224.06</v>
      </c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</row>
    <row r="149" spans="1:22" ht="47.25" x14ac:dyDescent="0.3">
      <c r="A149" s="57">
        <v>44377</v>
      </c>
      <c r="B149" s="58"/>
      <c r="C149" s="58" t="s">
        <v>92</v>
      </c>
      <c r="D149" s="59" t="s">
        <v>249</v>
      </c>
      <c r="E149" s="59" t="s">
        <v>27</v>
      </c>
      <c r="F149" s="60">
        <v>4350</v>
      </c>
      <c r="G149" s="61">
        <v>112.1</v>
      </c>
      <c r="H149" s="61">
        <v>487635</v>
      </c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</row>
    <row r="150" spans="1:22" ht="47.25" x14ac:dyDescent="0.3">
      <c r="A150" s="57">
        <v>44377</v>
      </c>
      <c r="B150" s="58"/>
      <c r="C150" s="58" t="s">
        <v>92</v>
      </c>
      <c r="D150" s="59" t="s">
        <v>250</v>
      </c>
      <c r="E150" s="59" t="s">
        <v>199</v>
      </c>
      <c r="F150" s="60">
        <v>129</v>
      </c>
      <c r="G150" s="61">
        <v>1091.5</v>
      </c>
      <c r="H150" s="61">
        <v>140803.5</v>
      </c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</row>
    <row r="151" spans="1:22" ht="47.25" x14ac:dyDescent="0.3">
      <c r="A151" s="57">
        <v>44377</v>
      </c>
      <c r="B151" s="58"/>
      <c r="C151" s="58" t="s">
        <v>92</v>
      </c>
      <c r="D151" s="59" t="s">
        <v>251</v>
      </c>
      <c r="E151" s="59" t="s">
        <v>199</v>
      </c>
      <c r="F151" s="60">
        <v>35</v>
      </c>
      <c r="G151" s="61">
        <v>1372.34</v>
      </c>
      <c r="H151" s="61">
        <v>48031.9</v>
      </c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</row>
    <row r="152" spans="1:22" ht="47.25" x14ac:dyDescent="0.3">
      <c r="A152" s="57">
        <v>44454</v>
      </c>
      <c r="B152" s="58"/>
      <c r="C152" s="58" t="s">
        <v>92</v>
      </c>
      <c r="D152" s="59" t="s">
        <v>252</v>
      </c>
      <c r="E152" s="59" t="s">
        <v>27</v>
      </c>
      <c r="F152" s="60">
        <v>1</v>
      </c>
      <c r="G152" s="61">
        <v>53115.25</v>
      </c>
      <c r="H152" s="61">
        <v>53115.25</v>
      </c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</row>
    <row r="153" spans="1:22" ht="47.25" x14ac:dyDescent="0.3">
      <c r="A153" s="57">
        <v>44454</v>
      </c>
      <c r="B153" s="58"/>
      <c r="C153" s="58" t="s">
        <v>92</v>
      </c>
      <c r="D153" s="59" t="s">
        <v>253</v>
      </c>
      <c r="E153" s="59" t="s">
        <v>27</v>
      </c>
      <c r="F153" s="60">
        <v>4</v>
      </c>
      <c r="G153" s="61">
        <v>9039.69</v>
      </c>
      <c r="H153" s="61">
        <v>36158.74</v>
      </c>
      <c r="I153" s="50"/>
      <c r="J153" s="50"/>
      <c r="K153" s="51"/>
      <c r="L153" s="51"/>
      <c r="M153" s="64"/>
      <c r="N153" s="65"/>
      <c r="O153" s="66"/>
      <c r="P153" s="69"/>
      <c r="Q153" s="70"/>
      <c r="R153" s="50"/>
      <c r="S153" s="50"/>
      <c r="T153" s="50"/>
      <c r="U153" s="50"/>
      <c r="V153" s="50"/>
    </row>
    <row r="154" spans="1:22" ht="47.25" x14ac:dyDescent="0.3">
      <c r="A154" s="57">
        <v>44454</v>
      </c>
      <c r="B154" s="58"/>
      <c r="C154" s="58" t="s">
        <v>92</v>
      </c>
      <c r="D154" s="59" t="s">
        <v>254</v>
      </c>
      <c r="E154" s="59" t="s">
        <v>27</v>
      </c>
      <c r="F154" s="60">
        <v>4</v>
      </c>
      <c r="G154" s="61">
        <v>9723.09</v>
      </c>
      <c r="H154" s="61">
        <v>38892.339999999997</v>
      </c>
      <c r="I154" s="50"/>
      <c r="J154" s="50"/>
      <c r="K154" s="51"/>
      <c r="L154" s="51"/>
      <c r="M154" s="64"/>
      <c r="N154" s="65"/>
      <c r="O154" s="66"/>
      <c r="P154" s="69"/>
      <c r="Q154" s="71"/>
      <c r="R154" s="50"/>
      <c r="S154" s="50"/>
      <c r="T154" s="50"/>
      <c r="U154" s="50"/>
      <c r="V154" s="50"/>
    </row>
    <row r="155" spans="1:22" ht="47.25" x14ac:dyDescent="0.3">
      <c r="A155" s="57">
        <v>44454</v>
      </c>
      <c r="B155" s="58"/>
      <c r="C155" s="58" t="s">
        <v>92</v>
      </c>
      <c r="D155" s="59" t="s">
        <v>255</v>
      </c>
      <c r="E155" s="59" t="s">
        <v>27</v>
      </c>
      <c r="F155" s="60">
        <v>4</v>
      </c>
      <c r="G155" s="61">
        <v>9723.09</v>
      </c>
      <c r="H155" s="61">
        <v>38892.339999999997</v>
      </c>
      <c r="I155" s="50"/>
      <c r="J155" s="50"/>
      <c r="K155" s="51"/>
      <c r="L155" s="51"/>
      <c r="M155" s="64"/>
      <c r="N155" s="65"/>
      <c r="O155" s="66"/>
      <c r="P155" s="69"/>
      <c r="Q155" s="71"/>
      <c r="R155" s="50"/>
      <c r="S155" s="50"/>
      <c r="T155" s="50"/>
      <c r="U155" s="50"/>
      <c r="V155" s="50"/>
    </row>
    <row r="156" spans="1:22" ht="47.25" x14ac:dyDescent="0.3">
      <c r="A156" s="57">
        <v>44454</v>
      </c>
      <c r="B156" s="58"/>
      <c r="C156" s="58" t="s">
        <v>92</v>
      </c>
      <c r="D156" s="59" t="s">
        <v>256</v>
      </c>
      <c r="E156" s="59" t="s">
        <v>27</v>
      </c>
      <c r="F156" s="60">
        <v>4</v>
      </c>
      <c r="G156" s="61">
        <v>9723.09</v>
      </c>
      <c r="H156" s="61">
        <v>38892.339999999997</v>
      </c>
      <c r="I156" s="50"/>
      <c r="J156" s="50"/>
      <c r="K156" s="51"/>
      <c r="L156" s="51"/>
      <c r="M156" s="64"/>
      <c r="N156" s="65"/>
      <c r="O156" s="66"/>
      <c r="P156" s="69"/>
      <c r="Q156" s="71"/>
      <c r="R156" s="50"/>
      <c r="S156" s="50"/>
      <c r="T156" s="50"/>
      <c r="U156" s="50"/>
      <c r="V156" s="50"/>
    </row>
    <row r="157" spans="1:22" ht="47.25" x14ac:dyDescent="0.3">
      <c r="A157" s="57">
        <v>44454</v>
      </c>
      <c r="B157" s="58"/>
      <c r="C157" s="58" t="s">
        <v>92</v>
      </c>
      <c r="D157" s="59" t="s">
        <v>257</v>
      </c>
      <c r="E157" s="59" t="s">
        <v>27</v>
      </c>
      <c r="F157" s="60">
        <v>1</v>
      </c>
      <c r="G157" s="61">
        <v>6478.2</v>
      </c>
      <c r="H157" s="61">
        <v>6478.2</v>
      </c>
      <c r="I157" s="50"/>
      <c r="J157" s="50"/>
      <c r="K157" s="51"/>
      <c r="L157" s="51"/>
      <c r="M157" s="64"/>
      <c r="N157" s="65"/>
      <c r="O157" s="66"/>
      <c r="P157" s="69"/>
      <c r="Q157" s="71"/>
      <c r="R157" s="50"/>
      <c r="S157" s="50"/>
      <c r="T157" s="50"/>
      <c r="U157" s="50"/>
      <c r="V157" s="50"/>
    </row>
    <row r="158" spans="1:22" ht="47.25" x14ac:dyDescent="0.3">
      <c r="A158" s="57">
        <v>44454</v>
      </c>
      <c r="B158" s="58"/>
      <c r="C158" s="58" t="s">
        <v>92</v>
      </c>
      <c r="D158" s="59" t="s">
        <v>258</v>
      </c>
      <c r="E158" s="59" t="s">
        <v>27</v>
      </c>
      <c r="F158" s="60">
        <v>1</v>
      </c>
      <c r="G158" s="61">
        <v>6478.2</v>
      </c>
      <c r="H158" s="61">
        <v>6478.2</v>
      </c>
      <c r="I158" s="50"/>
      <c r="J158" s="50"/>
      <c r="K158" s="51"/>
      <c r="L158" s="51"/>
      <c r="M158" s="64"/>
      <c r="N158" s="65"/>
      <c r="O158" s="66"/>
      <c r="P158" s="69"/>
      <c r="Q158" s="71"/>
      <c r="R158" s="50"/>
      <c r="S158" s="50"/>
      <c r="T158" s="50"/>
      <c r="U158" s="50"/>
      <c r="V158" s="50"/>
    </row>
    <row r="159" spans="1:22" ht="47.25" x14ac:dyDescent="0.3">
      <c r="A159" s="57">
        <v>44454</v>
      </c>
      <c r="B159" s="58"/>
      <c r="C159" s="58" t="s">
        <v>92</v>
      </c>
      <c r="D159" s="59" t="s">
        <v>259</v>
      </c>
      <c r="E159" s="59" t="s">
        <v>27</v>
      </c>
      <c r="F159" s="60">
        <v>2</v>
      </c>
      <c r="G159" s="61">
        <v>6478.2</v>
      </c>
      <c r="H159" s="61">
        <v>12956.39</v>
      </c>
      <c r="I159" s="50"/>
      <c r="J159" s="50"/>
      <c r="K159" s="51"/>
      <c r="L159" s="51"/>
      <c r="M159" s="64"/>
      <c r="N159" s="65"/>
      <c r="O159" s="66"/>
      <c r="P159" s="69"/>
      <c r="Q159" s="71"/>
      <c r="R159" s="50"/>
      <c r="S159" s="50"/>
      <c r="T159" s="50"/>
      <c r="U159" s="50"/>
      <c r="V159" s="50"/>
    </row>
    <row r="160" spans="1:22" ht="47.25" x14ac:dyDescent="0.3">
      <c r="A160" s="57">
        <v>44454</v>
      </c>
      <c r="B160" s="58"/>
      <c r="C160" s="58" t="s">
        <v>92</v>
      </c>
      <c r="D160" s="59" t="s">
        <v>260</v>
      </c>
      <c r="E160" s="59" t="s">
        <v>27</v>
      </c>
      <c r="F160" s="60">
        <v>33</v>
      </c>
      <c r="G160" s="61">
        <v>5782</v>
      </c>
      <c r="H160" s="61">
        <v>190806</v>
      </c>
      <c r="I160" s="50"/>
      <c r="J160" s="50"/>
      <c r="K160" s="51"/>
      <c r="L160" s="51"/>
      <c r="M160" s="64"/>
      <c r="N160" s="65"/>
      <c r="O160" s="66"/>
      <c r="P160" s="69"/>
      <c r="Q160" s="71"/>
      <c r="R160" s="50"/>
      <c r="S160" s="50"/>
      <c r="T160" s="50"/>
      <c r="U160" s="50"/>
      <c r="V160" s="50"/>
    </row>
    <row r="161" spans="1:22" ht="47.25" x14ac:dyDescent="0.3">
      <c r="A161" s="57">
        <v>44454</v>
      </c>
      <c r="B161" s="58"/>
      <c r="C161" s="58" t="s">
        <v>92</v>
      </c>
      <c r="D161" s="59" t="s">
        <v>261</v>
      </c>
      <c r="E161" s="59" t="s">
        <v>27</v>
      </c>
      <c r="F161" s="60">
        <v>1</v>
      </c>
      <c r="G161" s="61">
        <v>10571.12</v>
      </c>
      <c r="H161" s="61">
        <v>10571.12</v>
      </c>
      <c r="I161" s="50"/>
      <c r="J161" s="50"/>
      <c r="K161" s="51"/>
      <c r="L161" s="51"/>
      <c r="M161" s="64"/>
      <c r="N161" s="65"/>
      <c r="O161" s="66"/>
      <c r="P161" s="69"/>
      <c r="Q161" s="71"/>
      <c r="R161" s="50"/>
      <c r="S161" s="50"/>
      <c r="T161" s="50"/>
      <c r="U161" s="50"/>
      <c r="V161" s="50"/>
    </row>
    <row r="162" spans="1:22" ht="47.25" x14ac:dyDescent="0.3">
      <c r="A162" s="57">
        <v>44454</v>
      </c>
      <c r="B162" s="58"/>
      <c r="C162" s="58" t="s">
        <v>92</v>
      </c>
      <c r="D162" s="59" t="s">
        <v>262</v>
      </c>
      <c r="E162" s="59" t="s">
        <v>27</v>
      </c>
      <c r="F162" s="60">
        <v>3</v>
      </c>
      <c r="G162" s="61">
        <v>9903.58</v>
      </c>
      <c r="H162" s="61">
        <v>29710.73</v>
      </c>
      <c r="I162" s="50"/>
      <c r="J162" s="50"/>
      <c r="K162" s="51"/>
      <c r="L162" s="51"/>
      <c r="M162" s="64"/>
      <c r="N162" s="65"/>
      <c r="O162" s="66"/>
      <c r="P162" s="69"/>
      <c r="Q162" s="71"/>
      <c r="R162" s="50"/>
      <c r="S162" s="50"/>
      <c r="T162" s="50"/>
      <c r="U162" s="50"/>
      <c r="V162" s="50"/>
    </row>
    <row r="163" spans="1:22" ht="47.25" x14ac:dyDescent="0.3">
      <c r="A163" s="57">
        <v>44454</v>
      </c>
      <c r="B163" s="58"/>
      <c r="C163" s="58" t="s">
        <v>92</v>
      </c>
      <c r="D163" s="59" t="s">
        <v>263</v>
      </c>
      <c r="E163" s="59" t="s">
        <v>27</v>
      </c>
      <c r="F163" s="60">
        <v>7</v>
      </c>
      <c r="G163" s="61">
        <v>7593.3</v>
      </c>
      <c r="H163" s="61">
        <v>53153.1</v>
      </c>
      <c r="I163" s="50"/>
      <c r="J163" s="50"/>
      <c r="K163" s="51"/>
      <c r="L163" s="51"/>
      <c r="M163" s="64"/>
      <c r="N163" s="65"/>
      <c r="O163" s="66"/>
      <c r="P163" s="69"/>
      <c r="Q163" s="71"/>
      <c r="R163" s="50"/>
      <c r="S163" s="50"/>
      <c r="T163" s="50"/>
      <c r="U163" s="50"/>
      <c r="V163" s="50"/>
    </row>
    <row r="164" spans="1:22" ht="47.25" x14ac:dyDescent="0.3">
      <c r="A164" s="57">
        <v>44454</v>
      </c>
      <c r="B164" s="58"/>
      <c r="C164" s="58" t="s">
        <v>92</v>
      </c>
      <c r="D164" s="59" t="s">
        <v>264</v>
      </c>
      <c r="E164" s="59" t="s">
        <v>27</v>
      </c>
      <c r="F164" s="60">
        <v>1</v>
      </c>
      <c r="G164" s="61">
        <v>7670</v>
      </c>
      <c r="H164" s="61">
        <v>7670</v>
      </c>
      <c r="I164" s="50"/>
      <c r="J164" s="50"/>
      <c r="K164" s="51"/>
      <c r="L164" s="51"/>
      <c r="M164" s="64"/>
      <c r="N164" s="65"/>
      <c r="O164" s="66"/>
      <c r="P164" s="69"/>
      <c r="Q164" s="71"/>
      <c r="R164" s="50"/>
      <c r="S164" s="50"/>
      <c r="T164" s="50"/>
      <c r="U164" s="50"/>
      <c r="V164" s="50"/>
    </row>
    <row r="165" spans="1:22" ht="47.25" x14ac:dyDescent="0.3">
      <c r="A165" s="57">
        <v>44536</v>
      </c>
      <c r="B165" s="58">
        <v>111556</v>
      </c>
      <c r="C165" s="58" t="s">
        <v>92</v>
      </c>
      <c r="D165" s="59" t="s">
        <v>265</v>
      </c>
      <c r="E165" s="59" t="s">
        <v>27</v>
      </c>
      <c r="F165" s="60">
        <v>23</v>
      </c>
      <c r="G165" s="61">
        <v>3.42</v>
      </c>
      <c r="H165" s="61">
        <v>78.66</v>
      </c>
      <c r="I165" s="50"/>
      <c r="J165" s="50"/>
      <c r="K165" s="51"/>
      <c r="L165" s="51"/>
      <c r="M165" s="64"/>
      <c r="N165" s="65"/>
      <c r="O165" s="66"/>
      <c r="P165" s="69"/>
      <c r="Q165" s="71"/>
      <c r="R165" s="50"/>
      <c r="S165" s="50"/>
      <c r="T165" s="50"/>
      <c r="U165" s="50"/>
      <c r="V165" s="50"/>
    </row>
    <row r="166" spans="1:22" ht="15.75" x14ac:dyDescent="0.25">
      <c r="A166" s="72"/>
      <c r="B166" s="73"/>
      <c r="C166" s="74"/>
      <c r="D166" s="75"/>
      <c r="E166" s="76"/>
      <c r="F166" s="77"/>
      <c r="G166" s="78"/>
      <c r="H166" s="79"/>
      <c r="I166" s="50"/>
      <c r="J166" s="50"/>
      <c r="K166" s="51"/>
      <c r="L166" s="51"/>
      <c r="M166" s="64"/>
      <c r="N166" s="65"/>
      <c r="O166" s="66"/>
      <c r="P166" s="69"/>
      <c r="Q166" s="71"/>
      <c r="R166" s="50"/>
      <c r="S166" s="50"/>
      <c r="T166" s="50"/>
      <c r="U166" s="50"/>
      <c r="V166" s="50"/>
    </row>
    <row r="167" spans="1:22" ht="16.5" x14ac:dyDescent="0.3">
      <c r="A167" s="50"/>
      <c r="B167" s="50"/>
      <c r="C167" s="50"/>
      <c r="D167" s="99" t="s">
        <v>266</v>
      </c>
      <c r="E167" s="100"/>
      <c r="F167" s="100"/>
      <c r="G167" s="101"/>
      <c r="H167" s="80">
        <v>5649729.7599999998</v>
      </c>
      <c r="I167" s="50"/>
      <c r="J167" s="50"/>
      <c r="K167" s="51"/>
      <c r="L167" s="51"/>
      <c r="M167" s="64"/>
      <c r="N167" s="65"/>
      <c r="O167" s="66"/>
      <c r="P167" s="69"/>
      <c r="Q167" s="71"/>
      <c r="R167" s="50"/>
      <c r="S167" s="50"/>
      <c r="T167" s="50"/>
      <c r="U167" s="50"/>
      <c r="V167" s="50"/>
    </row>
    <row r="168" spans="1:22" ht="15.75" x14ac:dyDescent="0.25">
      <c r="A168" s="50"/>
      <c r="B168" s="50"/>
      <c r="C168" s="50"/>
      <c r="D168" s="63"/>
      <c r="E168" s="63"/>
      <c r="F168" s="64"/>
      <c r="G168" s="65"/>
      <c r="H168" s="81"/>
      <c r="I168" s="50"/>
      <c r="J168" s="50"/>
      <c r="K168" s="51"/>
      <c r="L168" s="51"/>
      <c r="M168" s="64"/>
      <c r="N168" s="65"/>
      <c r="O168" s="66"/>
      <c r="P168" s="69"/>
      <c r="Q168" s="68"/>
      <c r="R168" s="50"/>
      <c r="S168" s="50"/>
      <c r="T168" s="50"/>
      <c r="U168" s="50"/>
      <c r="V168" s="50"/>
    </row>
    <row r="169" spans="1:22" ht="15.75" x14ac:dyDescent="0.25">
      <c r="A169" s="50"/>
      <c r="B169" s="50"/>
      <c r="C169" s="50"/>
      <c r="D169" s="63"/>
      <c r="E169" s="63"/>
      <c r="F169" s="64"/>
      <c r="G169" s="65"/>
      <c r="H169" s="81"/>
      <c r="I169" s="50"/>
      <c r="J169" s="50"/>
      <c r="K169" s="51"/>
      <c r="L169" s="51"/>
      <c r="M169" s="64"/>
      <c r="N169" s="65"/>
      <c r="O169" s="66"/>
      <c r="P169" s="69"/>
      <c r="Q169" s="68"/>
      <c r="R169" s="50"/>
      <c r="S169" s="50"/>
      <c r="T169" s="50"/>
      <c r="U169" s="50"/>
      <c r="V169" s="50"/>
    </row>
    <row r="170" spans="1:22" ht="15.75" x14ac:dyDescent="0.25">
      <c r="A170" s="50"/>
      <c r="B170" s="50"/>
      <c r="C170" s="50"/>
      <c r="D170" s="63"/>
      <c r="E170" s="63"/>
      <c r="F170" s="64"/>
      <c r="G170" s="65"/>
      <c r="H170" s="81"/>
      <c r="I170" s="50"/>
      <c r="J170" s="50"/>
      <c r="K170" s="51"/>
      <c r="L170" s="51"/>
      <c r="M170" s="64"/>
      <c r="N170" s="65"/>
      <c r="O170" s="66"/>
      <c r="P170" s="69"/>
      <c r="Q170" s="68"/>
      <c r="R170" s="50"/>
      <c r="S170" s="50"/>
      <c r="T170" s="50"/>
      <c r="U170" s="50"/>
      <c r="V170" s="50"/>
    </row>
    <row r="171" spans="1:22" ht="15.75" x14ac:dyDescent="0.25">
      <c r="A171" s="102" t="s">
        <v>94</v>
      </c>
      <c r="B171" s="102"/>
      <c r="C171" s="83"/>
      <c r="D171" s="84" t="s">
        <v>95</v>
      </c>
      <c r="E171" s="103" t="s">
        <v>96</v>
      </c>
      <c r="F171" s="103"/>
      <c r="G171" s="103"/>
      <c r="H171" s="103"/>
      <c r="I171" s="50"/>
      <c r="J171" s="50"/>
      <c r="K171" s="51"/>
      <c r="L171" s="51"/>
      <c r="M171" s="64"/>
      <c r="N171" s="65"/>
      <c r="O171" s="66"/>
      <c r="P171" s="69"/>
      <c r="Q171" s="68"/>
      <c r="R171" s="50"/>
      <c r="S171" s="50"/>
      <c r="T171" s="50"/>
      <c r="U171" s="50"/>
      <c r="V171" s="50"/>
    </row>
    <row r="172" spans="1:22" ht="15.75" x14ac:dyDescent="0.25">
      <c r="A172" s="102" t="s">
        <v>97</v>
      </c>
      <c r="B172" s="102"/>
      <c r="C172" s="83"/>
      <c r="D172" s="85" t="s">
        <v>98</v>
      </c>
      <c r="E172" s="102" t="s">
        <v>99</v>
      </c>
      <c r="F172" s="102"/>
      <c r="G172" s="102"/>
      <c r="H172" s="102"/>
      <c r="I172" s="50"/>
      <c r="J172" s="50"/>
      <c r="K172" s="51"/>
      <c r="L172" s="51"/>
      <c r="M172" s="64"/>
      <c r="N172" s="65"/>
      <c r="O172" s="66"/>
      <c r="P172" s="69"/>
      <c r="Q172" s="68"/>
      <c r="R172" s="50"/>
      <c r="S172" s="50"/>
      <c r="T172" s="50"/>
      <c r="U172" s="50"/>
      <c r="V172" s="50"/>
    </row>
    <row r="173" spans="1:22" ht="15.75" x14ac:dyDescent="0.25">
      <c r="A173" s="102" t="s">
        <v>100</v>
      </c>
      <c r="B173" s="102"/>
      <c r="C173" s="83"/>
      <c r="D173" s="84" t="s">
        <v>101</v>
      </c>
      <c r="E173" s="102" t="s">
        <v>102</v>
      </c>
      <c r="F173" s="102"/>
      <c r="G173" s="102"/>
      <c r="H173" s="102"/>
      <c r="I173" s="50"/>
      <c r="J173" s="50"/>
      <c r="K173" s="51"/>
      <c r="L173" s="51"/>
      <c r="M173" s="64"/>
      <c r="N173" s="65"/>
      <c r="O173" s="66"/>
      <c r="P173" s="69"/>
      <c r="Q173" s="68"/>
      <c r="R173" s="50"/>
      <c r="S173" s="50"/>
      <c r="T173" s="50"/>
      <c r="U173" s="50"/>
      <c r="V173" s="50"/>
    </row>
    <row r="174" spans="1:22" ht="15.75" x14ac:dyDescent="0.25">
      <c r="A174" s="82"/>
      <c r="B174" s="82"/>
      <c r="C174" s="83"/>
      <c r="D174" s="84"/>
      <c r="E174" s="82"/>
      <c r="F174" s="82"/>
      <c r="G174" s="82"/>
      <c r="H174" s="82"/>
      <c r="I174" s="50"/>
      <c r="J174" s="50"/>
      <c r="K174" s="51"/>
      <c r="L174" s="51"/>
      <c r="M174" s="64"/>
      <c r="N174" s="65"/>
      <c r="O174" s="66"/>
      <c r="P174" s="69"/>
      <c r="Q174" s="68"/>
      <c r="R174" s="50"/>
      <c r="S174" s="50"/>
      <c r="T174" s="50"/>
      <c r="U174" s="50"/>
      <c r="V174" s="50"/>
    </row>
    <row r="175" spans="1:22" ht="15.75" x14ac:dyDescent="0.2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1"/>
      <c r="L175" s="51"/>
      <c r="M175" s="64"/>
      <c r="N175" s="65"/>
      <c r="O175" s="66"/>
      <c r="P175" s="69"/>
      <c r="Q175" s="68"/>
      <c r="R175" s="50"/>
      <c r="S175" s="50"/>
      <c r="T175" s="50"/>
      <c r="U175" s="50"/>
      <c r="V175" s="50"/>
    </row>
    <row r="176" spans="1:22" ht="15.75" x14ac:dyDescent="0.25">
      <c r="A176" s="50"/>
      <c r="B176" s="50"/>
      <c r="C176" s="50"/>
      <c r="D176" s="94"/>
      <c r="E176" s="94"/>
      <c r="F176" s="94"/>
      <c r="G176" s="94"/>
      <c r="H176" s="94"/>
      <c r="I176" s="50"/>
      <c r="J176" s="50"/>
      <c r="K176" s="51"/>
      <c r="L176" s="51"/>
      <c r="M176" s="64"/>
      <c r="N176" s="65"/>
      <c r="O176" s="66"/>
      <c r="P176" s="69"/>
      <c r="Q176" s="68"/>
      <c r="R176" s="50"/>
      <c r="S176" s="50"/>
      <c r="T176" s="50"/>
      <c r="U176" s="50"/>
      <c r="V176" s="50"/>
    </row>
    <row r="177" spans="1:22" ht="15.75" x14ac:dyDescent="0.25">
      <c r="A177" s="50"/>
      <c r="B177" s="50"/>
      <c r="C177" s="50"/>
      <c r="D177" s="52"/>
      <c r="E177" s="52"/>
      <c r="F177" s="52"/>
      <c r="G177" s="52"/>
      <c r="H177" s="52"/>
      <c r="I177" s="50"/>
      <c r="J177" s="50"/>
      <c r="K177" s="51"/>
      <c r="L177" s="51"/>
      <c r="M177" s="64"/>
      <c r="N177" s="65"/>
      <c r="O177" s="66"/>
      <c r="P177" s="69"/>
      <c r="Q177" s="68"/>
      <c r="R177" s="50"/>
      <c r="S177" s="50"/>
      <c r="T177" s="50"/>
      <c r="U177" s="50"/>
      <c r="V177" s="50"/>
    </row>
    <row r="178" spans="1:22" ht="18.75" x14ac:dyDescent="0.3">
      <c r="A178" s="95" t="s">
        <v>81</v>
      </c>
      <c r="B178" s="95"/>
      <c r="C178" s="95"/>
      <c r="D178" s="95"/>
      <c r="E178" s="95"/>
      <c r="F178" s="95"/>
      <c r="G178" s="95"/>
      <c r="H178" s="95"/>
      <c r="I178" s="50"/>
      <c r="J178" s="50"/>
      <c r="K178" s="51"/>
      <c r="L178" s="51"/>
      <c r="M178" s="64"/>
      <c r="N178" s="65"/>
      <c r="O178" s="66"/>
      <c r="P178" s="69"/>
      <c r="Q178" s="68"/>
      <c r="R178" s="50"/>
      <c r="S178" s="50"/>
      <c r="T178" s="50"/>
      <c r="U178" s="50"/>
      <c r="V178" s="50"/>
    </row>
    <row r="179" spans="1:22" ht="15.75" x14ac:dyDescent="0.25">
      <c r="A179" s="96" t="s">
        <v>103</v>
      </c>
      <c r="B179" s="96"/>
      <c r="C179" s="96"/>
      <c r="D179" s="96"/>
      <c r="E179" s="96"/>
      <c r="F179" s="96"/>
      <c r="G179" s="96"/>
      <c r="H179" s="96"/>
      <c r="I179" s="50"/>
      <c r="J179" s="50"/>
      <c r="K179" s="51"/>
      <c r="L179" s="51"/>
      <c r="M179" s="64"/>
      <c r="N179" s="65"/>
      <c r="O179" s="66"/>
      <c r="P179" s="69"/>
      <c r="Q179" s="68"/>
      <c r="R179" s="50"/>
      <c r="S179" s="50"/>
      <c r="T179" s="50"/>
      <c r="U179" s="50"/>
      <c r="V179" s="50"/>
    </row>
    <row r="180" spans="1:22" ht="15.75" x14ac:dyDescent="0.25">
      <c r="A180" s="96" t="s">
        <v>104</v>
      </c>
      <c r="B180" s="96"/>
      <c r="C180" s="96"/>
      <c r="D180" s="96"/>
      <c r="E180" s="96"/>
      <c r="F180" s="96"/>
      <c r="G180" s="96"/>
      <c r="H180" s="96"/>
      <c r="I180" s="50"/>
      <c r="J180" s="50"/>
      <c r="K180" s="51"/>
      <c r="L180" s="51"/>
      <c r="M180" s="64"/>
      <c r="N180" s="65"/>
      <c r="O180" s="66"/>
      <c r="P180" s="69"/>
      <c r="Q180" s="68"/>
      <c r="R180" s="50"/>
      <c r="S180" s="50"/>
      <c r="T180" s="50"/>
      <c r="U180" s="50"/>
      <c r="V180" s="50"/>
    </row>
    <row r="181" spans="1:22" ht="15.75" x14ac:dyDescent="0.25">
      <c r="A181" s="96" t="s">
        <v>267</v>
      </c>
      <c r="B181" s="96"/>
      <c r="C181" s="96"/>
      <c r="D181" s="96"/>
      <c r="E181" s="96"/>
      <c r="F181" s="96"/>
      <c r="G181" s="96"/>
      <c r="H181" s="96"/>
      <c r="I181" s="50"/>
      <c r="J181" s="50"/>
      <c r="K181" s="51"/>
      <c r="L181" s="51"/>
      <c r="M181" s="64"/>
      <c r="N181" s="65"/>
      <c r="O181" s="66"/>
      <c r="P181" s="69"/>
      <c r="Q181" s="68"/>
      <c r="R181" s="50"/>
      <c r="S181" s="50"/>
      <c r="T181" s="50"/>
      <c r="U181" s="50"/>
      <c r="V181" s="50"/>
    </row>
    <row r="182" spans="1:22" ht="15.75" x14ac:dyDescent="0.25">
      <c r="A182" s="104" t="s">
        <v>106</v>
      </c>
      <c r="B182" s="104"/>
      <c r="C182" s="104"/>
      <c r="D182" s="104"/>
      <c r="E182" s="104"/>
      <c r="F182" s="104"/>
      <c r="G182" s="104"/>
      <c r="H182" s="104"/>
      <c r="I182" s="50"/>
      <c r="J182" s="50"/>
      <c r="K182" s="51"/>
      <c r="L182" s="51"/>
      <c r="M182" s="64"/>
      <c r="N182" s="65"/>
      <c r="O182" s="66"/>
      <c r="P182" s="69"/>
      <c r="Q182" s="68"/>
      <c r="R182" s="50"/>
      <c r="S182" s="50"/>
      <c r="T182" s="50"/>
      <c r="U182" s="50"/>
      <c r="V182" s="50"/>
    </row>
    <row r="183" spans="1:22" ht="60" x14ac:dyDescent="0.25">
      <c r="A183" s="54" t="s">
        <v>78</v>
      </c>
      <c r="B183" s="55" t="s">
        <v>79</v>
      </c>
      <c r="C183" s="55" t="s">
        <v>80</v>
      </c>
      <c r="D183" s="55" t="s">
        <v>0</v>
      </c>
      <c r="E183" s="55" t="s">
        <v>37</v>
      </c>
      <c r="F183" s="55" t="s">
        <v>1</v>
      </c>
      <c r="G183" s="55" t="s">
        <v>38</v>
      </c>
      <c r="H183" s="55" t="s">
        <v>2</v>
      </c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</row>
    <row r="184" spans="1:22" ht="47.25" x14ac:dyDescent="0.3">
      <c r="A184" s="57">
        <v>42115</v>
      </c>
      <c r="B184" s="58">
        <v>110121</v>
      </c>
      <c r="C184" s="58" t="s">
        <v>86</v>
      </c>
      <c r="D184" s="59" t="s">
        <v>268</v>
      </c>
      <c r="E184" s="59" t="s">
        <v>27</v>
      </c>
      <c r="F184" s="60">
        <v>2</v>
      </c>
      <c r="G184" s="61">
        <v>78</v>
      </c>
      <c r="H184" s="61">
        <v>156</v>
      </c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</row>
    <row r="185" spans="1:22" ht="47.25" x14ac:dyDescent="0.3">
      <c r="A185" s="57">
        <v>42513</v>
      </c>
      <c r="B185" s="58">
        <v>115155</v>
      </c>
      <c r="C185" s="58" t="s">
        <v>87</v>
      </c>
      <c r="D185" s="59" t="s">
        <v>269</v>
      </c>
      <c r="E185" s="59" t="s">
        <v>27</v>
      </c>
      <c r="F185" s="60">
        <v>99</v>
      </c>
      <c r="G185" s="61">
        <v>88</v>
      </c>
      <c r="H185" s="61">
        <v>8712</v>
      </c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</row>
    <row r="186" spans="1:22" ht="47.25" x14ac:dyDescent="0.3">
      <c r="A186" s="57">
        <v>42878</v>
      </c>
      <c r="B186" s="58">
        <v>115155</v>
      </c>
      <c r="C186" s="58" t="s">
        <v>88</v>
      </c>
      <c r="D186" s="59" t="s">
        <v>270</v>
      </c>
      <c r="E186" s="59" t="s">
        <v>27</v>
      </c>
      <c r="F186" s="60">
        <v>2</v>
      </c>
      <c r="G186" s="61">
        <v>190</v>
      </c>
      <c r="H186" s="61">
        <v>380</v>
      </c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</row>
    <row r="187" spans="1:22" ht="47.25" x14ac:dyDescent="0.3">
      <c r="A187" s="57">
        <v>42996</v>
      </c>
      <c r="B187" s="58">
        <v>110121</v>
      </c>
      <c r="C187" s="58" t="s">
        <v>88</v>
      </c>
      <c r="D187" s="59" t="s">
        <v>268</v>
      </c>
      <c r="E187" s="59" t="s">
        <v>27</v>
      </c>
      <c r="F187" s="60">
        <v>9</v>
      </c>
      <c r="G187" s="61">
        <v>47.5</v>
      </c>
      <c r="H187" s="61">
        <v>427.5</v>
      </c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</row>
    <row r="188" spans="1:22" ht="47.25" x14ac:dyDescent="0.3">
      <c r="A188" s="57">
        <v>43255</v>
      </c>
      <c r="B188" s="58">
        <v>115770</v>
      </c>
      <c r="C188" s="58" t="s">
        <v>89</v>
      </c>
      <c r="D188" s="59" t="s">
        <v>271</v>
      </c>
      <c r="E188" s="59" t="s">
        <v>51</v>
      </c>
      <c r="F188" s="60">
        <v>1</v>
      </c>
      <c r="G188" s="61">
        <v>4377.8</v>
      </c>
      <c r="H188" s="61">
        <v>4377.8</v>
      </c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</row>
    <row r="189" spans="1:22" ht="47.25" x14ac:dyDescent="0.3">
      <c r="A189" s="57">
        <v>43279</v>
      </c>
      <c r="B189" s="58">
        <v>114166</v>
      </c>
      <c r="C189" s="58" t="s">
        <v>89</v>
      </c>
      <c r="D189" s="59" t="s">
        <v>272</v>
      </c>
      <c r="E189" s="59" t="s">
        <v>27</v>
      </c>
      <c r="F189" s="60">
        <v>12</v>
      </c>
      <c r="G189" s="61">
        <v>460.2</v>
      </c>
      <c r="H189" s="61">
        <v>5522.4</v>
      </c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</row>
    <row r="190" spans="1:22" ht="47.25" x14ac:dyDescent="0.3">
      <c r="A190" s="57">
        <v>43279</v>
      </c>
      <c r="B190" s="58">
        <v>114169</v>
      </c>
      <c r="C190" s="58" t="s">
        <v>89</v>
      </c>
      <c r="D190" s="59" t="s">
        <v>273</v>
      </c>
      <c r="E190" s="59" t="s">
        <v>27</v>
      </c>
      <c r="F190" s="60">
        <v>100</v>
      </c>
      <c r="G190" s="61">
        <v>1132.8</v>
      </c>
      <c r="H190" s="61">
        <v>113280</v>
      </c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</row>
    <row r="191" spans="1:22" ht="47.25" x14ac:dyDescent="0.3">
      <c r="A191" s="57">
        <v>43515</v>
      </c>
      <c r="B191" s="58">
        <v>100052</v>
      </c>
      <c r="C191" s="58" t="s">
        <v>90</v>
      </c>
      <c r="D191" s="59" t="s">
        <v>274</v>
      </c>
      <c r="E191" s="59" t="s">
        <v>27</v>
      </c>
      <c r="F191" s="60">
        <v>50</v>
      </c>
      <c r="G191" s="61">
        <v>678.5</v>
      </c>
      <c r="H191" s="61">
        <v>33925</v>
      </c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</row>
    <row r="192" spans="1:22" ht="47.25" x14ac:dyDescent="0.3">
      <c r="A192" s="57">
        <v>43522</v>
      </c>
      <c r="B192" s="58">
        <v>114463</v>
      </c>
      <c r="C192" s="58" t="s">
        <v>90</v>
      </c>
      <c r="D192" s="59" t="s">
        <v>275</v>
      </c>
      <c r="E192" s="59" t="s">
        <v>27</v>
      </c>
      <c r="F192" s="60">
        <v>8</v>
      </c>
      <c r="G192" s="61">
        <v>151.04</v>
      </c>
      <c r="H192" s="61">
        <v>1208.32</v>
      </c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</row>
    <row r="193" spans="1:22" ht="47.25" x14ac:dyDescent="0.3">
      <c r="A193" s="57">
        <v>43617</v>
      </c>
      <c r="B193" s="58">
        <v>110132</v>
      </c>
      <c r="C193" s="58" t="s">
        <v>90</v>
      </c>
      <c r="D193" s="59" t="s">
        <v>276</v>
      </c>
      <c r="E193" s="59" t="s">
        <v>277</v>
      </c>
      <c r="F193" s="60">
        <v>1612</v>
      </c>
      <c r="G193" s="61">
        <v>339.84</v>
      </c>
      <c r="H193" s="61">
        <v>547822.07999999996</v>
      </c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</row>
    <row r="194" spans="1:22" ht="47.25" x14ac:dyDescent="0.3">
      <c r="A194" s="57">
        <v>43619</v>
      </c>
      <c r="B194" s="58">
        <v>100135</v>
      </c>
      <c r="C194" s="58" t="s">
        <v>90</v>
      </c>
      <c r="D194" s="59" t="s">
        <v>278</v>
      </c>
      <c r="E194" s="59" t="s">
        <v>27</v>
      </c>
      <c r="F194" s="60">
        <v>10</v>
      </c>
      <c r="G194" s="61">
        <v>36.72</v>
      </c>
      <c r="H194" s="61">
        <v>367.2</v>
      </c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</row>
    <row r="195" spans="1:22" ht="47.25" x14ac:dyDescent="0.3">
      <c r="A195" s="57">
        <v>43623</v>
      </c>
      <c r="B195" s="58">
        <v>114380</v>
      </c>
      <c r="C195" s="58" t="s">
        <v>90</v>
      </c>
      <c r="D195" s="59" t="s">
        <v>279</v>
      </c>
      <c r="E195" s="59" t="s">
        <v>27</v>
      </c>
      <c r="F195" s="60">
        <v>25</v>
      </c>
      <c r="G195" s="61">
        <v>600</v>
      </c>
      <c r="H195" s="61">
        <v>15000</v>
      </c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</row>
    <row r="196" spans="1:22" ht="47.25" x14ac:dyDescent="0.3">
      <c r="A196" s="57">
        <v>43626</v>
      </c>
      <c r="B196" s="58">
        <v>113033</v>
      </c>
      <c r="C196" s="58" t="s">
        <v>90</v>
      </c>
      <c r="D196" s="59" t="s">
        <v>280</v>
      </c>
      <c r="E196" s="59" t="s">
        <v>29</v>
      </c>
      <c r="F196" s="60">
        <v>69</v>
      </c>
      <c r="G196" s="61">
        <v>395.3</v>
      </c>
      <c r="H196" s="61">
        <v>27275.7</v>
      </c>
      <c r="I196" s="50"/>
      <c r="J196" s="50"/>
      <c r="K196" s="50" t="s">
        <v>281</v>
      </c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</row>
    <row r="197" spans="1:22" ht="47.25" x14ac:dyDescent="0.3">
      <c r="A197" s="57">
        <v>43626</v>
      </c>
      <c r="B197" s="58">
        <v>100052</v>
      </c>
      <c r="C197" s="58" t="s">
        <v>90</v>
      </c>
      <c r="D197" s="59" t="s">
        <v>282</v>
      </c>
      <c r="E197" s="59" t="s">
        <v>27</v>
      </c>
      <c r="F197" s="60">
        <v>29</v>
      </c>
      <c r="G197" s="61">
        <v>666.7</v>
      </c>
      <c r="H197" s="61">
        <v>19334.3</v>
      </c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</row>
    <row r="198" spans="1:22" ht="47.25" x14ac:dyDescent="0.3">
      <c r="A198" s="57">
        <v>43649</v>
      </c>
      <c r="B198" s="58">
        <v>117165</v>
      </c>
      <c r="C198" s="58" t="s">
        <v>90</v>
      </c>
      <c r="D198" s="59" t="s">
        <v>283</v>
      </c>
      <c r="E198" s="59" t="s">
        <v>27</v>
      </c>
      <c r="F198" s="60">
        <v>5</v>
      </c>
      <c r="G198" s="61">
        <v>584.1</v>
      </c>
      <c r="H198" s="61">
        <v>2920.5</v>
      </c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</row>
    <row r="199" spans="1:22" ht="47.25" x14ac:dyDescent="0.3">
      <c r="A199" s="57">
        <v>43650</v>
      </c>
      <c r="B199" s="58">
        <v>117064</v>
      </c>
      <c r="C199" s="58" t="s">
        <v>90</v>
      </c>
      <c r="D199" s="59" t="s">
        <v>284</v>
      </c>
      <c r="E199" s="59" t="s">
        <v>27</v>
      </c>
      <c r="F199" s="60">
        <v>5</v>
      </c>
      <c r="G199" s="61">
        <v>373.34</v>
      </c>
      <c r="H199" s="61">
        <v>1866.7</v>
      </c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</row>
    <row r="200" spans="1:22" ht="47.25" x14ac:dyDescent="0.3">
      <c r="A200" s="57">
        <v>43650</v>
      </c>
      <c r="B200" s="58">
        <v>110141</v>
      </c>
      <c r="C200" s="58" t="s">
        <v>90</v>
      </c>
      <c r="D200" s="59" t="s">
        <v>285</v>
      </c>
      <c r="E200" s="59" t="s">
        <v>286</v>
      </c>
      <c r="F200" s="60">
        <v>20</v>
      </c>
      <c r="G200" s="61">
        <v>320</v>
      </c>
      <c r="H200" s="61">
        <v>6400</v>
      </c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</row>
    <row r="201" spans="1:22" ht="47.25" x14ac:dyDescent="0.3">
      <c r="A201" s="57">
        <v>43864</v>
      </c>
      <c r="B201" s="58">
        <v>110139</v>
      </c>
      <c r="C201" s="58" t="s">
        <v>91</v>
      </c>
      <c r="D201" s="59" t="s">
        <v>287</v>
      </c>
      <c r="E201" s="59" t="s">
        <v>288</v>
      </c>
      <c r="F201" s="60">
        <v>10</v>
      </c>
      <c r="G201" s="61">
        <v>7021</v>
      </c>
      <c r="H201" s="61">
        <v>70210</v>
      </c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</row>
    <row r="202" spans="1:22" ht="47.25" x14ac:dyDescent="0.3">
      <c r="A202" s="57">
        <v>43864</v>
      </c>
      <c r="B202" s="58">
        <v>115096</v>
      </c>
      <c r="C202" s="58" t="s">
        <v>91</v>
      </c>
      <c r="D202" s="59" t="s">
        <v>289</v>
      </c>
      <c r="E202" s="59" t="s">
        <v>288</v>
      </c>
      <c r="F202" s="60">
        <v>4</v>
      </c>
      <c r="G202" s="61">
        <v>9381</v>
      </c>
      <c r="H202" s="61">
        <v>37524</v>
      </c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</row>
    <row r="203" spans="1:22" ht="47.25" x14ac:dyDescent="0.3">
      <c r="A203" s="57">
        <v>43892</v>
      </c>
      <c r="B203" s="58">
        <v>110130</v>
      </c>
      <c r="C203" s="58" t="s">
        <v>91</v>
      </c>
      <c r="D203" s="59" t="s">
        <v>290</v>
      </c>
      <c r="E203" s="59" t="s">
        <v>27</v>
      </c>
      <c r="F203" s="60">
        <v>1</v>
      </c>
      <c r="G203" s="61">
        <v>113.13</v>
      </c>
      <c r="H203" s="61">
        <v>113.13</v>
      </c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</row>
    <row r="204" spans="1:22" ht="47.25" x14ac:dyDescent="0.3">
      <c r="A204" s="57">
        <v>43892</v>
      </c>
      <c r="B204" s="58">
        <v>100130</v>
      </c>
      <c r="C204" s="58" t="s">
        <v>91</v>
      </c>
      <c r="D204" s="59" t="s">
        <v>291</v>
      </c>
      <c r="E204" s="59" t="s">
        <v>157</v>
      </c>
      <c r="F204" s="60">
        <v>68</v>
      </c>
      <c r="G204" s="61">
        <v>17.5</v>
      </c>
      <c r="H204" s="61">
        <v>1190</v>
      </c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</row>
    <row r="205" spans="1:22" ht="47.25" x14ac:dyDescent="0.3">
      <c r="A205" s="57">
        <v>43892</v>
      </c>
      <c r="B205" s="58">
        <v>117215</v>
      </c>
      <c r="C205" s="58" t="s">
        <v>91</v>
      </c>
      <c r="D205" s="59" t="s">
        <v>292</v>
      </c>
      <c r="E205" s="59" t="s">
        <v>51</v>
      </c>
      <c r="F205" s="60">
        <v>3</v>
      </c>
      <c r="G205" s="61">
        <v>4218.75</v>
      </c>
      <c r="H205" s="61">
        <v>12656.25</v>
      </c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</row>
    <row r="206" spans="1:22" ht="47.25" x14ac:dyDescent="0.3">
      <c r="A206" s="57">
        <v>43892</v>
      </c>
      <c r="B206" s="58">
        <v>117216</v>
      </c>
      <c r="C206" s="58" t="s">
        <v>91</v>
      </c>
      <c r="D206" s="59" t="s">
        <v>293</v>
      </c>
      <c r="E206" s="59" t="s">
        <v>27</v>
      </c>
      <c r="F206" s="60">
        <v>9</v>
      </c>
      <c r="G206" s="61">
        <v>2286.25</v>
      </c>
      <c r="H206" s="61">
        <v>20576.25</v>
      </c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</row>
    <row r="207" spans="1:22" ht="47.25" x14ac:dyDescent="0.3">
      <c r="A207" s="57">
        <v>43920</v>
      </c>
      <c r="B207" s="58">
        <v>115350</v>
      </c>
      <c r="C207" s="58" t="s">
        <v>91</v>
      </c>
      <c r="D207" s="59" t="s">
        <v>294</v>
      </c>
      <c r="E207" s="59" t="s">
        <v>29</v>
      </c>
      <c r="F207" s="60">
        <v>16</v>
      </c>
      <c r="G207" s="61">
        <v>117.48</v>
      </c>
      <c r="H207" s="61">
        <v>1879.68</v>
      </c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</row>
    <row r="208" spans="1:22" ht="47.25" x14ac:dyDescent="0.3">
      <c r="A208" s="57">
        <v>43922</v>
      </c>
      <c r="B208" s="58">
        <v>115136</v>
      </c>
      <c r="C208" s="58" t="s">
        <v>91</v>
      </c>
      <c r="D208" s="59" t="s">
        <v>295</v>
      </c>
      <c r="E208" s="59" t="s">
        <v>29</v>
      </c>
      <c r="F208" s="60">
        <v>24</v>
      </c>
      <c r="G208" s="61">
        <v>275.33</v>
      </c>
      <c r="H208" s="61">
        <v>6607.92</v>
      </c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</row>
    <row r="209" spans="1:22" ht="47.25" x14ac:dyDescent="0.3">
      <c r="A209" s="57">
        <v>43928</v>
      </c>
      <c r="B209" s="58">
        <v>117626</v>
      </c>
      <c r="C209" s="58" t="s">
        <v>91</v>
      </c>
      <c r="D209" s="59" t="s">
        <v>296</v>
      </c>
      <c r="E209" s="59" t="s">
        <v>27</v>
      </c>
      <c r="F209" s="60">
        <v>7</v>
      </c>
      <c r="G209" s="61">
        <v>1652</v>
      </c>
      <c r="H209" s="61">
        <v>11564</v>
      </c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</row>
    <row r="210" spans="1:22" ht="47.25" x14ac:dyDescent="0.3">
      <c r="A210" s="57">
        <v>43929</v>
      </c>
      <c r="B210" s="58">
        <v>100126</v>
      </c>
      <c r="C210" s="58" t="s">
        <v>91</v>
      </c>
      <c r="D210" s="59" t="s">
        <v>297</v>
      </c>
      <c r="E210" s="59" t="s">
        <v>29</v>
      </c>
      <c r="F210" s="60">
        <v>95</v>
      </c>
      <c r="G210" s="61">
        <v>224.2</v>
      </c>
      <c r="H210" s="61">
        <v>21299</v>
      </c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</row>
    <row r="211" spans="1:22" ht="47.25" x14ac:dyDescent="0.3">
      <c r="A211" s="57">
        <v>43929</v>
      </c>
      <c r="B211" s="58">
        <v>117634</v>
      </c>
      <c r="C211" s="58" t="s">
        <v>91</v>
      </c>
      <c r="D211" s="59" t="s">
        <v>298</v>
      </c>
      <c r="E211" s="59" t="s">
        <v>27</v>
      </c>
      <c r="F211" s="60">
        <v>163</v>
      </c>
      <c r="G211" s="61">
        <v>7375</v>
      </c>
      <c r="H211" s="61">
        <v>1202125</v>
      </c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</row>
    <row r="212" spans="1:22" ht="47.25" x14ac:dyDescent="0.3">
      <c r="A212" s="57">
        <v>43929</v>
      </c>
      <c r="B212" s="58">
        <v>117638</v>
      </c>
      <c r="C212" s="58" t="s">
        <v>91</v>
      </c>
      <c r="D212" s="59" t="s">
        <v>299</v>
      </c>
      <c r="E212" s="59" t="s">
        <v>300</v>
      </c>
      <c r="F212" s="60">
        <v>1487</v>
      </c>
      <c r="G212" s="61">
        <v>92.04</v>
      </c>
      <c r="H212" s="61">
        <v>136863.48000000001</v>
      </c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</row>
    <row r="213" spans="1:22" ht="47.25" x14ac:dyDescent="0.3">
      <c r="A213" s="57">
        <v>43930</v>
      </c>
      <c r="B213" s="58">
        <v>117612</v>
      </c>
      <c r="C213" s="58" t="s">
        <v>91</v>
      </c>
      <c r="D213" s="59" t="s">
        <v>301</v>
      </c>
      <c r="E213" s="59" t="s">
        <v>29</v>
      </c>
      <c r="F213" s="60">
        <v>1</v>
      </c>
      <c r="G213" s="61">
        <v>252</v>
      </c>
      <c r="H213" s="61">
        <v>252</v>
      </c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</row>
    <row r="214" spans="1:22" ht="47.25" x14ac:dyDescent="0.3">
      <c r="A214" s="57">
        <v>43952</v>
      </c>
      <c r="B214" s="58">
        <v>110138</v>
      </c>
      <c r="C214" s="58" t="s">
        <v>91</v>
      </c>
      <c r="D214" s="59" t="s">
        <v>302</v>
      </c>
      <c r="E214" s="59" t="s">
        <v>286</v>
      </c>
      <c r="F214" s="60">
        <v>1</v>
      </c>
      <c r="G214" s="61">
        <v>706.24</v>
      </c>
      <c r="H214" s="61">
        <v>706.24</v>
      </c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</row>
    <row r="215" spans="1:22" ht="15.75" x14ac:dyDescent="0.25">
      <c r="A215" s="50"/>
      <c r="B215" s="50"/>
      <c r="C215" s="50"/>
      <c r="D215" s="86"/>
      <c r="E215" s="86"/>
      <c r="F215" s="87"/>
      <c r="G215" s="88"/>
      <c r="H215" s="89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</row>
    <row r="216" spans="1:22" ht="16.5" x14ac:dyDescent="0.3">
      <c r="A216" s="50"/>
      <c r="B216" s="50"/>
      <c r="C216" s="50"/>
      <c r="D216" s="99" t="s">
        <v>303</v>
      </c>
      <c r="E216" s="100"/>
      <c r="F216" s="100"/>
      <c r="G216" s="101"/>
      <c r="H216" s="61">
        <v>2312542.4500000002</v>
      </c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</row>
    <row r="217" spans="1:22" ht="15.75" x14ac:dyDescent="0.25">
      <c r="A217" s="50"/>
      <c r="B217" s="50"/>
      <c r="C217" s="50"/>
      <c r="D217" s="90"/>
      <c r="E217" s="90"/>
      <c r="F217" s="91"/>
      <c r="G217" s="92"/>
      <c r="H217" s="92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</row>
    <row r="218" spans="1:22" ht="15.75" x14ac:dyDescent="0.25">
      <c r="A218" s="50"/>
      <c r="B218" s="50"/>
      <c r="C218" s="50"/>
      <c r="D218" s="90"/>
      <c r="E218" s="90"/>
      <c r="F218" s="91"/>
      <c r="G218" s="92"/>
      <c r="H218" s="92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</row>
    <row r="219" spans="1:22" x14ac:dyDescent="0.25">
      <c r="A219" s="50"/>
      <c r="B219" s="50"/>
      <c r="C219" s="50"/>
      <c r="D219" s="50"/>
      <c r="E219" s="50"/>
      <c r="F219" s="50"/>
      <c r="G219" s="50"/>
      <c r="H219" s="93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</row>
    <row r="220" spans="1:22" ht="15.75" x14ac:dyDescent="0.25">
      <c r="A220" s="102" t="s">
        <v>94</v>
      </c>
      <c r="B220" s="102"/>
      <c r="C220" s="83"/>
      <c r="D220" s="84" t="s">
        <v>95</v>
      </c>
      <c r="E220" s="103" t="s">
        <v>96</v>
      </c>
      <c r="F220" s="103"/>
      <c r="G220" s="103"/>
      <c r="H220" s="103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</row>
    <row r="221" spans="1:22" ht="15.75" x14ac:dyDescent="0.25">
      <c r="A221" s="102" t="s">
        <v>97</v>
      </c>
      <c r="B221" s="102"/>
      <c r="C221" s="83"/>
      <c r="D221" s="85" t="s">
        <v>98</v>
      </c>
      <c r="E221" s="102" t="s">
        <v>99</v>
      </c>
      <c r="F221" s="102"/>
      <c r="G221" s="102"/>
      <c r="H221" s="102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</row>
    <row r="222" spans="1:22" ht="15.75" x14ac:dyDescent="0.25">
      <c r="A222" s="102" t="s">
        <v>100</v>
      </c>
      <c r="B222" s="102"/>
      <c r="C222" s="83"/>
      <c r="D222" s="84" t="s">
        <v>101</v>
      </c>
      <c r="E222" s="102" t="s">
        <v>102</v>
      </c>
      <c r="F222" s="102"/>
      <c r="G222" s="102"/>
      <c r="H222" s="102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</row>
  </sheetData>
  <mergeCells count="27">
    <mergeCell ref="A222:B222"/>
    <mergeCell ref="E222:H222"/>
    <mergeCell ref="A181:H181"/>
    <mergeCell ref="A182:H182"/>
    <mergeCell ref="D216:G216"/>
    <mergeCell ref="A220:B220"/>
    <mergeCell ref="E220:H220"/>
    <mergeCell ref="A221:B221"/>
    <mergeCell ref="E221:H221"/>
    <mergeCell ref="A173:B173"/>
    <mergeCell ref="E173:H173"/>
    <mergeCell ref="D176:H176"/>
    <mergeCell ref="A178:H178"/>
    <mergeCell ref="A179:H179"/>
    <mergeCell ref="A180:H180"/>
    <mergeCell ref="D10:H10"/>
    <mergeCell ref="D167:G167"/>
    <mergeCell ref="A171:B171"/>
    <mergeCell ref="E171:H171"/>
    <mergeCell ref="A172:B172"/>
    <mergeCell ref="E172:H172"/>
    <mergeCell ref="D3:H3"/>
    <mergeCell ref="A5:H5"/>
    <mergeCell ref="A6:H6"/>
    <mergeCell ref="A7:H7"/>
    <mergeCell ref="A8:H8"/>
    <mergeCell ref="A9:H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EXISTENCIA AL 31-08-2021</vt:lpstr>
      <vt:lpstr>Hoja1</vt:lpstr>
      <vt:lpstr>EXPEDIENTES ESCAN. ENTR. Y SAL.</vt:lpstr>
      <vt:lpstr>'EXISTENCIA AL 31-08-2021'!Área_de_impresión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Franklin Diaz</cp:lastModifiedBy>
  <cp:lastPrinted>2021-10-04T15:27:42Z</cp:lastPrinted>
  <dcterms:created xsi:type="dcterms:W3CDTF">2015-09-30T14:04:31Z</dcterms:created>
  <dcterms:modified xsi:type="dcterms:W3CDTF">2021-10-08T19:30:52Z</dcterms:modified>
</cp:coreProperties>
</file>