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AFBAC148-19CB-4FAC-8834-55DBB6B09C90}" xr6:coauthVersionLast="45" xr6:coauthVersionMax="45" xr10:uidLastSave="{00000000-0000-0000-0000-000000000000}"/>
  <bookViews>
    <workbookView xWindow="-120" yWindow="-120" windowWidth="20730" windowHeight="11160" xr2:uid="{784E5D24-0E0A-4A1C-AEDB-8C414D77F257}"/>
  </bookViews>
  <sheets>
    <sheet name="Ejecucion Presup. al 31-12-202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4" l="1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9" i="4"/>
  <c r="N83" i="4" s="1"/>
  <c r="M83" i="4" l="1"/>
  <c r="L83" i="4" l="1"/>
  <c r="K83" i="4"/>
  <c r="J83" i="4"/>
  <c r="I83" i="4"/>
  <c r="H83" i="4"/>
  <c r="G83" i="4"/>
  <c r="F83" i="4"/>
  <c r="E83" i="4"/>
  <c r="D83" i="4"/>
  <c r="C83" i="4"/>
  <c r="B83" i="4"/>
</calcChain>
</file>

<file path=xl/sharedStrings.xml><?xml version="1.0" encoding="utf-8"?>
<sst xmlns="http://schemas.openxmlformats.org/spreadsheetml/2006/main" count="96" uniqueCount="96">
  <si>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</si>
  <si>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</si>
  <si>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</si>
  <si>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</si>
  <si>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</si>
  <si>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</si>
  <si>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</si>
  <si>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</si>
  <si>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</si>
  <si>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</si>
  <si>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</si>
  <si>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</si>
  <si>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</si>
  <si>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</si>
  <si>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</si>
  <si>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</si>
  <si>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</si>
  <si>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</si>
  <si>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</si>
  <si>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</si>
  <si>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</si>
  <si>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</si>
  <si>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</si>
  <si>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</si>
  <si>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</si>
  <si>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</si>
  <si>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</si>
  <si>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</si>
  <si>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</si>
  <si>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</si>
  <si>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</si>
  <si>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</si>
  <si>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</si>
  <si>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</si>
  <si>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</si>
  <si>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</si>
  <si>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</si>
  <si>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</si>
  <si>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</si>
  <si>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</si>
  <si>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</si>
  <si>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</si>
  <si>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</si>
  <si>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</si>
  <si>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</si>
  <si>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</si>
  <si>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</si>
  <si>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</si>
  <si>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</si>
  <si>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</si>
  <si>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</si>
  <si>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</si>
  <si>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</si>
  <si>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</si>
  <si>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</si>
  <si>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</si>
  <si>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</si>
  <si>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</si>
  <si>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</si>
  <si>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</si>
  <si>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</si>
  <si>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</si>
  <si>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</si>
  <si>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</si>
  <si>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</si>
  <si>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</si>
  <si>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</si>
  <si>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</si>
  <si>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</si>
  <si>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</si>
  <si>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</si>
  <si>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</si>
  <si>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</si>
  <si>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</si>
  <si>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</si>
  <si>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</si>
  <si>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</si>
  <si>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</si>
  <si>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</si>
  <si>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</si>
  <si>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</si>
  <si>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</si>
  <si>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</si>
  <si>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</si>
  <si>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</si>
  <si>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</si>
  <si>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</si>
  <si>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</si>
  <si>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</si>
  <si>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</si>
  <si>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</si>
  <si>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</si>
  <si>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</si>
  <si>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t>Año 2021</t>
  </si>
  <si>
    <t>PREPARADO POR: JAIME THOMAS CANO, ENC.DEPTO.PRESUPUESTO FINANCIERO</t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</si>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</sst>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0"/>
      </top>
      <bottom style="thin">
        <color theme="4" tint="0.5999633777886288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6" xfId="0" applyBorder="1"/>
    <xf numFmtId="0" fontId="2" fillId="2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2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9" fillId="0" borderId="7" xfId="1" applyFont="1" applyBorder="1" applyAlignment="1">
      <alignment horizontal="right"/>
    </xf>
    <xf numFmtId="43" fontId="9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0" fillId="0" borderId="0" xfId="1" applyFont="1"/>
    <xf numFmtId="43" fontId="6" fillId="0" borderId="8" xfId="1" applyFont="1" applyBorder="1" applyAlignment="1">
      <alignment horizontal="right"/>
    </xf>
    <xf numFmtId="43" fontId="9" fillId="0" borderId="8" xfId="1" applyFont="1" applyBorder="1" applyAlignment="1">
      <alignment horizontal="right"/>
    </xf>
    <xf numFmtId="43" fontId="9" fillId="0" borderId="0" xfId="1" applyFont="1" applyAlignment="1">
      <alignment horizontal="center" vertical="center"/>
    </xf>
    <xf numFmtId="43" fontId="10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43" fontId="8" fillId="0" borderId="7" xfId="1" applyFont="1" applyBorder="1"/>
    <xf numFmtId="43" fontId="8" fillId="0" borderId="0" xfId="1" applyFont="1" applyBorder="1"/>
    <xf numFmtId="43" fontId="7" fillId="0" borderId="0" xfId="1" applyFont="1" applyBorder="1"/>
    <xf numFmtId="43" fontId="0" fillId="0" borderId="0" xfId="1" applyFont="1" applyBorder="1"/>
    <xf numFmtId="43" fontId="8" fillId="0" borderId="9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2</xdr:row>
      <xdr:rowOff>171450</xdr:rowOff>
    </xdr:from>
    <xdr:to>
      <xdr:col>13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491C053-2E66-410A-A40D-4134E269320C}"/>
            </a:ext>
          </a:extLst>
        </xdr:cNvPr>
        <xdr:cNvSpPr txBox="1"/>
      </xdr:nvSpPr>
      <xdr:spPr>
        <a:xfrm>
          <a:off x="22469476" y="552450"/>
          <a:ext cx="32765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E74A874-E4D7-4E20-9D94-8D68F9899A5E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E0080E61-F7A5-4339-AA27-D1CD4B937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231323</xdr:colOff>
      <xdr:row>2</xdr:row>
      <xdr:rowOff>136071</xdr:rowOff>
    </xdr:from>
    <xdr:to>
      <xdr:col>12</xdr:col>
      <xdr:colOff>1170215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25BF509C-98E5-40C7-9043-52C83BC4E15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00923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176893</xdr:colOff>
      <xdr:row>84</xdr:row>
      <xdr:rowOff>96613</xdr:rowOff>
    </xdr:from>
    <xdr:to>
      <xdr:col>5</xdr:col>
      <xdr:colOff>214993</xdr:colOff>
      <xdr:row>84</xdr:row>
      <xdr:rowOff>1030063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A43A876-5CD0-4101-8D9F-82E01E325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3893" y="16784413"/>
          <a:ext cx="16859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349701</xdr:colOff>
      <xdr:row>84</xdr:row>
      <xdr:rowOff>187780</xdr:rowOff>
    </xdr:from>
    <xdr:to>
      <xdr:col>9</xdr:col>
      <xdr:colOff>1111700</xdr:colOff>
      <xdr:row>84</xdr:row>
      <xdr:rowOff>722582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3EDC24E-1D6C-46D8-8559-A8D38BA2B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28001" y="16875580"/>
          <a:ext cx="2409824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453BA-3941-4960-B02D-8E8ED314AFA8}">
  <dimension ref="A3:O85"/>
  <sheetViews>
    <sheetView showGridLines="0" tabSelected="1" zoomScale="70" zoomScaleNormal="70" workbookViewId="0">
      <selection activeCell="B78" sqref="B78"/>
    </sheetView>
  </sheetViews>
  <sheetFormatPr baseColWidth="10" defaultColWidth="11.42578125" defaultRowHeight="15" x14ac:dyDescent="0.25"/>
  <cols>
    <col min="1" max="1" width="81.42578125" style="6" customWidth="1"/>
    <col min="2" max="2" width="24.7109375" style="16" customWidth="1"/>
    <col min="3" max="3" width="23.42578125" style="16" customWidth="1"/>
    <col min="4" max="14" width="24.7109375" style="16" customWidth="1"/>
  </cols>
  <sheetData>
    <row r="3" spans="1:15" ht="28.5" customHeight="1" x14ac:dyDescent="0.25">
      <c r="A3" s="22" t="s">
        <v>91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 ht="15.75" x14ac:dyDescent="0.25">
      <c r="A4" s="24" t="s">
        <v>93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5" ht="15.75" customHeight="1" x14ac:dyDescent="0.25">
      <c r="A5" s="26" t="s">
        <v>90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ht="15.75" customHeight="1" x14ac:dyDescent="0.25">
      <c r="A6" s="27" t="s">
        <v>76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8" spans="1:15" ht="23.25" customHeight="1" x14ac:dyDescent="0.25">
      <c r="A8" s="2" t="s">
        <v>66</v>
      </c>
      <c r="B8" s="9" t="s">
        <v>78</v>
      </c>
      <c r="C8" s="9" t="s">
        <v>79</v>
      </c>
      <c r="D8" s="9" t="s">
        <v>80</v>
      </c>
      <c r="E8" s="9" t="s">
        <v>81</v>
      </c>
      <c r="F8" s="10" t="s">
        <v>82</v>
      </c>
      <c r="G8" s="9" t="s">
        <v>83</v>
      </c>
      <c r="H8" s="10" t="s">
        <v>84</v>
      </c>
      <c r="I8" s="9" t="s">
        <v>85</v>
      </c>
      <c r="J8" s="9" t="s">
        <v>86</v>
      </c>
      <c r="K8" s="9" t="s">
        <v>87</v>
      </c>
      <c r="L8" s="9" t="s">
        <v>88</v>
      </c>
      <c r="M8" s="10" t="s">
        <v>89</v>
      </c>
      <c r="N8" s="9" t="s">
        <v>77</v>
      </c>
    </row>
    <row r="9" spans="1:15" x14ac:dyDescent="0.25">
      <c r="A9" s="3" t="s">
        <v>0</v>
      </c>
      <c r="B9" s="11">
        <v>380459988.95999998</v>
      </c>
      <c r="C9" s="11">
        <v>1644739565.21</v>
      </c>
      <c r="D9" s="11">
        <v>1302838431.97</v>
      </c>
      <c r="E9" s="11">
        <v>1563366025.1199999</v>
      </c>
      <c r="F9" s="11">
        <v>1340765710.3900001</v>
      </c>
      <c r="G9" s="11">
        <v>2695679247.3499999</v>
      </c>
      <c r="H9" s="11">
        <v>2710903922.5700002</v>
      </c>
      <c r="I9" s="11">
        <v>3075334563.3800001</v>
      </c>
      <c r="J9" s="11">
        <v>2720265386.0100002</v>
      </c>
      <c r="K9" s="11">
        <v>2793675277.5900002</v>
      </c>
      <c r="L9" s="11">
        <v>2199793049.23</v>
      </c>
      <c r="M9" s="11">
        <v>11334324392.139999</v>
      </c>
      <c r="N9" s="35">
        <f>B9+C9+D9+E9+F9+G9+H9+I9+J9+K9+L9+M9</f>
        <v>33762145559.919998</v>
      </c>
    </row>
    <row r="10" spans="1:15" x14ac:dyDescent="0.25">
      <c r="A10" s="4" t="s">
        <v>1</v>
      </c>
      <c r="B10" s="12">
        <v>277222787.38</v>
      </c>
      <c r="C10" s="12">
        <v>330999208.25</v>
      </c>
      <c r="D10" s="12">
        <v>414565123.12</v>
      </c>
      <c r="E10" s="12">
        <v>395861482.94999999</v>
      </c>
      <c r="F10" s="12">
        <v>341166288.49000001</v>
      </c>
      <c r="G10" s="12">
        <v>442772524.97000003</v>
      </c>
      <c r="H10" s="12">
        <v>430438709.60000002</v>
      </c>
      <c r="I10" s="12">
        <v>344514092.23000002</v>
      </c>
      <c r="J10" s="12">
        <v>400466908.87</v>
      </c>
      <c r="K10" s="12">
        <v>405895540.06</v>
      </c>
      <c r="L10" s="12">
        <v>388233655.29000002</v>
      </c>
      <c r="M10" s="12">
        <v>879230230.89999998</v>
      </c>
      <c r="N10" s="32">
        <f t="shared" ref="N10:N73" si="0">B10+C10+D10+E10+F10+G10+H10+I10+J10+K10+L10+M10</f>
        <v>5051366552.1099997</v>
      </c>
    </row>
    <row r="11" spans="1:15" x14ac:dyDescent="0.25">
      <c r="A11" s="8" t="s">
        <v>2</v>
      </c>
      <c r="B11" s="13">
        <v>177785883.28999999</v>
      </c>
      <c r="C11" s="13">
        <v>226641418.40000001</v>
      </c>
      <c r="D11" s="13">
        <v>306788604.66000003</v>
      </c>
      <c r="E11" s="13">
        <v>290505305.30000001</v>
      </c>
      <c r="F11" s="13">
        <v>232638131.88999999</v>
      </c>
      <c r="G11" s="13">
        <v>340438235.49000001</v>
      </c>
      <c r="H11" s="13">
        <v>306074078.69</v>
      </c>
      <c r="I11" s="13">
        <v>308322281.37</v>
      </c>
      <c r="J11" s="13">
        <v>234305007.41999999</v>
      </c>
      <c r="K11" s="13">
        <v>298784032.43000001</v>
      </c>
      <c r="L11" s="13">
        <v>283400510.92000002</v>
      </c>
      <c r="M11" s="13">
        <v>731975116.03999996</v>
      </c>
      <c r="N11" s="33">
        <f t="shared" si="0"/>
        <v>3737658605.9000001</v>
      </c>
    </row>
    <row r="12" spans="1:15" x14ac:dyDescent="0.25">
      <c r="A12" s="8" t="s">
        <v>3</v>
      </c>
      <c r="B12" s="13">
        <v>72217191.260000005</v>
      </c>
      <c r="C12" s="13">
        <v>73914882.890000001</v>
      </c>
      <c r="D12" s="13">
        <v>73153558.75</v>
      </c>
      <c r="E12" s="13">
        <v>72605457</v>
      </c>
      <c r="F12" s="13">
        <v>74088633.480000004</v>
      </c>
      <c r="G12" s="13">
        <v>72216526.069999993</v>
      </c>
      <c r="H12" s="13">
        <v>92192534.629999995</v>
      </c>
      <c r="I12" s="13">
        <v>3118453.97</v>
      </c>
      <c r="J12" s="13">
        <v>132006255.01000001</v>
      </c>
      <c r="K12" s="13">
        <v>70493326.920000002</v>
      </c>
      <c r="L12" s="13">
        <v>70781128.549999997</v>
      </c>
      <c r="M12" s="13">
        <v>109755579.77</v>
      </c>
      <c r="N12" s="33">
        <f t="shared" si="0"/>
        <v>916543528.29999995</v>
      </c>
    </row>
    <row r="13" spans="1:15" x14ac:dyDescent="0.25">
      <c r="A13" s="8" t="s">
        <v>4</v>
      </c>
      <c r="B13" s="14"/>
      <c r="C13" s="14"/>
      <c r="D13" s="14"/>
      <c r="E13" s="14"/>
      <c r="F13" s="14"/>
      <c r="G13" s="14"/>
      <c r="H13" s="14"/>
      <c r="I13" s="14"/>
      <c r="J13" s="15"/>
      <c r="K13" s="15"/>
      <c r="L13" s="15"/>
      <c r="M13" s="15"/>
      <c r="N13" s="33">
        <f t="shared" si="0"/>
        <v>0</v>
      </c>
      <c r="O13" s="1"/>
    </row>
    <row r="14" spans="1:15" x14ac:dyDescent="0.25">
      <c r="A14" s="8" t="s">
        <v>5</v>
      </c>
      <c r="B14" s="13">
        <v>317900</v>
      </c>
      <c r="C14" s="13">
        <v>41250</v>
      </c>
      <c r="D14" s="13">
        <v>33000</v>
      </c>
      <c r="E14" s="13">
        <v>33000</v>
      </c>
      <c r="F14" s="13">
        <v>87000</v>
      </c>
      <c r="G14" s="13">
        <v>105000</v>
      </c>
      <c r="H14" s="13">
        <v>339000</v>
      </c>
      <c r="I14" s="13">
        <v>2147700</v>
      </c>
      <c r="J14" s="13">
        <v>1034700</v>
      </c>
      <c r="K14" s="13">
        <v>574500</v>
      </c>
      <c r="L14" s="13">
        <v>540000</v>
      </c>
      <c r="M14" s="13">
        <v>540000</v>
      </c>
      <c r="N14" s="33">
        <f t="shared" si="0"/>
        <v>5793050</v>
      </c>
    </row>
    <row r="15" spans="1:15" x14ac:dyDescent="0.25">
      <c r="A15" s="8" t="s">
        <v>6</v>
      </c>
      <c r="B15" s="13">
        <v>26901812.829999998</v>
      </c>
      <c r="C15" s="13">
        <v>30401656.960000001</v>
      </c>
      <c r="D15" s="13">
        <v>34589959.710000001</v>
      </c>
      <c r="E15" s="13">
        <v>32717720.649999999</v>
      </c>
      <c r="F15" s="13">
        <v>34352523.119999997</v>
      </c>
      <c r="G15" s="13">
        <v>30012763.41</v>
      </c>
      <c r="H15" s="13">
        <v>31833096.280000001</v>
      </c>
      <c r="I15" s="13">
        <v>30925656.890000001</v>
      </c>
      <c r="J15" s="13">
        <v>33120946.440000001</v>
      </c>
      <c r="K15" s="13">
        <v>36043680.710000001</v>
      </c>
      <c r="L15" s="13">
        <v>33512015.82</v>
      </c>
      <c r="M15" s="13">
        <v>36959535.090000004</v>
      </c>
      <c r="N15" s="33">
        <f t="shared" si="0"/>
        <v>391371367.90999997</v>
      </c>
    </row>
    <row r="16" spans="1:15" x14ac:dyDescent="0.25">
      <c r="A16" s="4" t="s">
        <v>7</v>
      </c>
      <c r="B16" s="12">
        <v>4424149.58</v>
      </c>
      <c r="C16" s="12">
        <v>39804905.619999997</v>
      </c>
      <c r="D16" s="12">
        <v>50382676.270000003</v>
      </c>
      <c r="E16" s="12">
        <v>31583592.59</v>
      </c>
      <c r="F16" s="12">
        <v>43854719.350000001</v>
      </c>
      <c r="G16" s="12">
        <v>46972267.979999997</v>
      </c>
      <c r="H16" s="12">
        <v>18952664.640000001</v>
      </c>
      <c r="I16" s="12">
        <v>80843537.040000007</v>
      </c>
      <c r="J16" s="12">
        <v>47309296.049999997</v>
      </c>
      <c r="K16" s="12">
        <v>52711144.340000004</v>
      </c>
      <c r="L16" s="12">
        <v>71238377.420000002</v>
      </c>
      <c r="M16" s="12">
        <v>41177717.219999999</v>
      </c>
      <c r="N16" s="32">
        <f t="shared" si="0"/>
        <v>529255048.10000002</v>
      </c>
    </row>
    <row r="17" spans="1:14" x14ac:dyDescent="0.25">
      <c r="A17" s="8" t="s">
        <v>8</v>
      </c>
      <c r="B17" s="13">
        <v>4424149.58</v>
      </c>
      <c r="C17" s="13">
        <v>13854971.85</v>
      </c>
      <c r="D17" s="13">
        <v>8864728.1600000001</v>
      </c>
      <c r="E17" s="13">
        <v>9253007.0199999996</v>
      </c>
      <c r="F17" s="13">
        <v>9059072.8399999999</v>
      </c>
      <c r="G17" s="13">
        <v>9615009.5099999998</v>
      </c>
      <c r="H17" s="13">
        <v>6063160.7300000004</v>
      </c>
      <c r="I17" s="13">
        <v>14580161.609999999</v>
      </c>
      <c r="J17" s="13">
        <v>9859929.3599999994</v>
      </c>
      <c r="K17" s="13">
        <v>8559434.2400000002</v>
      </c>
      <c r="L17" s="13">
        <v>11822820.699999999</v>
      </c>
      <c r="M17" s="13">
        <v>9801518.4499999993</v>
      </c>
      <c r="N17" s="33">
        <f t="shared" si="0"/>
        <v>115757964.05</v>
      </c>
    </row>
    <row r="18" spans="1:14" x14ac:dyDescent="0.25">
      <c r="A18" s="8" t="s">
        <v>9</v>
      </c>
      <c r="B18" s="13">
        <v>0</v>
      </c>
      <c r="C18" s="13">
        <v>4047300.49</v>
      </c>
      <c r="D18" s="13">
        <v>9488437.75</v>
      </c>
      <c r="E18" s="13">
        <v>1604800.3</v>
      </c>
      <c r="F18" s="13">
        <v>808566.3</v>
      </c>
      <c r="G18" s="13">
        <v>1904203.84</v>
      </c>
      <c r="H18" s="13">
        <v>3681224.66</v>
      </c>
      <c r="I18" s="13">
        <v>8951802.8200000003</v>
      </c>
      <c r="J18" s="13">
        <v>15871034.289999999</v>
      </c>
      <c r="K18" s="13">
        <v>3862829.99</v>
      </c>
      <c r="L18" s="13">
        <v>19358628.359999999</v>
      </c>
      <c r="M18" s="13">
        <v>7952395.2800000003</v>
      </c>
      <c r="N18" s="33">
        <f t="shared" si="0"/>
        <v>77531224.080000013</v>
      </c>
    </row>
    <row r="19" spans="1:14" x14ac:dyDescent="0.25">
      <c r="A19" s="8" t="s">
        <v>10</v>
      </c>
      <c r="B19" s="13">
        <v>0</v>
      </c>
      <c r="C19" s="13">
        <v>2446200</v>
      </c>
      <c r="D19" s="13">
        <v>7463550</v>
      </c>
      <c r="E19" s="13">
        <v>16253050</v>
      </c>
      <c r="F19" s="13">
        <v>13543770.6</v>
      </c>
      <c r="G19" s="13">
        <v>21093565</v>
      </c>
      <c r="H19" s="13">
        <v>8792279.25</v>
      </c>
      <c r="I19" s="13">
        <v>37114532.5</v>
      </c>
      <c r="J19" s="13">
        <v>9209174.4100000001</v>
      </c>
      <c r="K19" s="13">
        <v>21892434.789999999</v>
      </c>
      <c r="L19" s="13">
        <v>21584230.010000002</v>
      </c>
      <c r="M19" s="13">
        <v>17686095</v>
      </c>
      <c r="N19" s="33">
        <f t="shared" si="0"/>
        <v>177078881.55999997</v>
      </c>
    </row>
    <row r="20" spans="1:14" x14ac:dyDescent="0.25">
      <c r="A20" s="8" t="s">
        <v>11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4779000</v>
      </c>
      <c r="M20" s="13">
        <v>0</v>
      </c>
      <c r="N20" s="33">
        <f t="shared" si="0"/>
        <v>4779000</v>
      </c>
    </row>
    <row r="21" spans="1:14" x14ac:dyDescent="0.25">
      <c r="A21" s="8" t="s">
        <v>12</v>
      </c>
      <c r="B21" s="13">
        <v>0</v>
      </c>
      <c r="C21" s="13">
        <v>35518</v>
      </c>
      <c r="D21" s="13">
        <v>0</v>
      </c>
      <c r="E21" s="13">
        <v>0</v>
      </c>
      <c r="F21" s="13">
        <v>0</v>
      </c>
      <c r="G21" s="13">
        <v>0</v>
      </c>
      <c r="H21" s="13">
        <v>180000</v>
      </c>
      <c r="I21" s="13">
        <v>0</v>
      </c>
      <c r="J21" s="13">
        <v>0</v>
      </c>
      <c r="K21" s="13">
        <v>0</v>
      </c>
      <c r="L21" s="13">
        <v>58192</v>
      </c>
      <c r="M21" s="13">
        <v>14000</v>
      </c>
      <c r="N21" s="33">
        <f t="shared" si="0"/>
        <v>287710</v>
      </c>
    </row>
    <row r="22" spans="1:14" x14ac:dyDescent="0.25">
      <c r="A22" s="8" t="s">
        <v>13</v>
      </c>
      <c r="B22" s="13">
        <v>0</v>
      </c>
      <c r="C22" s="13">
        <v>15974236.279999999</v>
      </c>
      <c r="D22" s="13">
        <v>18108716.66</v>
      </c>
      <c r="E22" s="13">
        <v>1209158.82</v>
      </c>
      <c r="F22" s="13">
        <v>15974236.289999999</v>
      </c>
      <c r="G22" s="13">
        <v>12979183.039999999</v>
      </c>
      <c r="H22" s="13">
        <v>0</v>
      </c>
      <c r="I22" s="13">
        <v>7804944.0599999996</v>
      </c>
      <c r="J22" s="13">
        <v>9436217.9900000002</v>
      </c>
      <c r="K22" s="13">
        <v>9218739.0899999999</v>
      </c>
      <c r="L22" s="13">
        <v>5996992.7400000002</v>
      </c>
      <c r="M22" s="13">
        <v>2458619.7000000002</v>
      </c>
      <c r="N22" s="33">
        <f t="shared" si="0"/>
        <v>99161044.669999987</v>
      </c>
    </row>
    <row r="23" spans="1:14" ht="30" x14ac:dyDescent="0.25">
      <c r="A23" s="8" t="s">
        <v>14</v>
      </c>
      <c r="B23" s="13">
        <v>0</v>
      </c>
      <c r="C23" s="13">
        <v>258555.7</v>
      </c>
      <c r="D23" s="13">
        <v>0</v>
      </c>
      <c r="E23" s="13">
        <v>354000</v>
      </c>
      <c r="F23" s="13">
        <v>1255064.3999999999</v>
      </c>
      <c r="G23" s="13">
        <v>795412.27</v>
      </c>
      <c r="H23" s="13">
        <v>0</v>
      </c>
      <c r="I23" s="13">
        <v>4436865.63</v>
      </c>
      <c r="J23" s="13">
        <v>0</v>
      </c>
      <c r="K23" s="13">
        <v>3746039</v>
      </c>
      <c r="L23" s="13">
        <v>1052113.19</v>
      </c>
      <c r="M23" s="13">
        <v>1024920.06</v>
      </c>
      <c r="N23" s="33">
        <f t="shared" si="0"/>
        <v>12922970.25</v>
      </c>
    </row>
    <row r="24" spans="1:14" x14ac:dyDescent="0.25">
      <c r="A24" s="8" t="s">
        <v>15</v>
      </c>
      <c r="B24" s="13">
        <v>0</v>
      </c>
      <c r="C24" s="13">
        <v>2860123.3</v>
      </c>
      <c r="D24" s="13">
        <v>6332515.3200000003</v>
      </c>
      <c r="E24" s="13">
        <v>2909576.45</v>
      </c>
      <c r="F24" s="13">
        <v>3214008.92</v>
      </c>
      <c r="G24" s="13">
        <v>584894.31999999995</v>
      </c>
      <c r="H24" s="13">
        <v>236000</v>
      </c>
      <c r="I24" s="13">
        <v>7955230.4199999999</v>
      </c>
      <c r="J24" s="13">
        <v>2932940</v>
      </c>
      <c r="K24" s="13">
        <v>5313254.2300000004</v>
      </c>
      <c r="L24" s="13">
        <v>6586400.4199999999</v>
      </c>
      <c r="M24" s="13">
        <v>2240168.73</v>
      </c>
      <c r="N24" s="33">
        <f t="shared" si="0"/>
        <v>41165112.109999999</v>
      </c>
    </row>
    <row r="25" spans="1:14" x14ac:dyDescent="0.25">
      <c r="A25" s="8" t="s">
        <v>16</v>
      </c>
      <c r="B25" s="13">
        <v>0</v>
      </c>
      <c r="C25" s="13">
        <v>328000</v>
      </c>
      <c r="D25" s="13">
        <v>124728.38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4">
        <v>0</v>
      </c>
      <c r="K25" s="14">
        <v>118413</v>
      </c>
      <c r="L25" s="14">
        <v>0</v>
      </c>
      <c r="M25" s="14">
        <v>0</v>
      </c>
      <c r="N25" s="33">
        <f t="shared" si="0"/>
        <v>571141.38</v>
      </c>
    </row>
    <row r="26" spans="1:14" x14ac:dyDescent="0.25">
      <c r="A26" s="4" t="s">
        <v>17</v>
      </c>
      <c r="B26" s="12">
        <v>0</v>
      </c>
      <c r="C26" s="12">
        <v>28643498.449999999</v>
      </c>
      <c r="D26" s="12">
        <v>75366899.510000005</v>
      </c>
      <c r="E26" s="12">
        <v>18715334.190000001</v>
      </c>
      <c r="F26" s="12">
        <v>25815669.550000001</v>
      </c>
      <c r="G26" s="12">
        <v>31256147.039999999</v>
      </c>
      <c r="H26" s="12">
        <v>25926338.5</v>
      </c>
      <c r="I26" s="12">
        <v>17636636.170000002</v>
      </c>
      <c r="J26" s="12">
        <v>22628887.41</v>
      </c>
      <c r="K26" s="12">
        <v>49664914.880000003</v>
      </c>
      <c r="L26" s="12">
        <v>68077335.719999999</v>
      </c>
      <c r="M26" s="12">
        <v>41889411</v>
      </c>
      <c r="N26" s="32">
        <f t="shared" si="0"/>
        <v>405621072.42000008</v>
      </c>
    </row>
    <row r="27" spans="1:14" x14ac:dyDescent="0.25">
      <c r="A27" s="8" t="s">
        <v>18</v>
      </c>
      <c r="B27" s="13">
        <v>0</v>
      </c>
      <c r="C27" s="13">
        <v>6666105</v>
      </c>
      <c r="D27" s="13">
        <v>588432.59</v>
      </c>
      <c r="E27" s="13">
        <v>236000</v>
      </c>
      <c r="F27" s="13">
        <v>26110.37</v>
      </c>
      <c r="G27" s="13">
        <v>673708.71</v>
      </c>
      <c r="H27" s="13">
        <v>0</v>
      </c>
      <c r="I27" s="13">
        <v>268310.51</v>
      </c>
      <c r="J27" s="13">
        <v>355358.1</v>
      </c>
      <c r="K27" s="13">
        <v>1025057.32</v>
      </c>
      <c r="L27" s="13">
        <v>579151.93000000005</v>
      </c>
      <c r="M27" s="13">
        <v>1125471.57</v>
      </c>
      <c r="N27" s="33">
        <f t="shared" si="0"/>
        <v>11543706.1</v>
      </c>
    </row>
    <row r="28" spans="1:14" x14ac:dyDescent="0.25">
      <c r="A28" s="8" t="s">
        <v>19</v>
      </c>
      <c r="B28" s="13">
        <v>0</v>
      </c>
      <c r="C28" s="13">
        <v>406805</v>
      </c>
      <c r="D28" s="13">
        <v>8286963</v>
      </c>
      <c r="E28" s="13">
        <v>0</v>
      </c>
      <c r="F28" s="13">
        <v>380511.2</v>
      </c>
      <c r="G28" s="13">
        <v>1627220</v>
      </c>
      <c r="H28" s="13">
        <v>0</v>
      </c>
      <c r="I28" s="13">
        <v>2187.5</v>
      </c>
      <c r="J28" s="13">
        <v>862580</v>
      </c>
      <c r="K28" s="13">
        <v>56568.05</v>
      </c>
      <c r="L28" s="13">
        <v>251996</v>
      </c>
      <c r="M28" s="13">
        <v>12750264.4</v>
      </c>
      <c r="N28" s="33">
        <f t="shared" si="0"/>
        <v>24625095.149999999</v>
      </c>
    </row>
    <row r="29" spans="1:14" x14ac:dyDescent="0.25">
      <c r="A29" s="8" t="s">
        <v>20</v>
      </c>
      <c r="B29" s="13">
        <v>0</v>
      </c>
      <c r="C29" s="13">
        <v>62498.7</v>
      </c>
      <c r="D29" s="13">
        <v>61014.59</v>
      </c>
      <c r="E29" s="13">
        <v>0</v>
      </c>
      <c r="F29" s="13">
        <v>62340.19</v>
      </c>
      <c r="G29" s="13">
        <v>1014658.1</v>
      </c>
      <c r="H29" s="13">
        <v>244938.5</v>
      </c>
      <c r="I29" s="13">
        <v>882200.76</v>
      </c>
      <c r="J29" s="13">
        <v>587852.4</v>
      </c>
      <c r="K29" s="13">
        <v>23438.5</v>
      </c>
      <c r="L29" s="13">
        <v>2058193</v>
      </c>
      <c r="M29" s="13">
        <v>85463.56</v>
      </c>
      <c r="N29" s="33">
        <f t="shared" si="0"/>
        <v>5082598.3</v>
      </c>
    </row>
    <row r="30" spans="1:14" x14ac:dyDescent="0.25">
      <c r="A30" s="8" t="s">
        <v>21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56783.24</v>
      </c>
      <c r="J30" s="13">
        <v>0</v>
      </c>
      <c r="K30" s="13">
        <v>0</v>
      </c>
      <c r="L30" s="13">
        <v>5097.2</v>
      </c>
      <c r="M30" s="13">
        <v>25531.96</v>
      </c>
      <c r="N30" s="33">
        <f t="shared" si="0"/>
        <v>87412.4</v>
      </c>
    </row>
    <row r="31" spans="1:14" x14ac:dyDescent="0.25">
      <c r="A31" s="8" t="s">
        <v>22</v>
      </c>
      <c r="B31" s="13">
        <v>0</v>
      </c>
      <c r="C31" s="13">
        <v>328000</v>
      </c>
      <c r="D31" s="13">
        <v>40558.839999999997</v>
      </c>
      <c r="E31" s="13">
        <v>8435019.5800000001</v>
      </c>
      <c r="F31" s="13">
        <v>191431.88</v>
      </c>
      <c r="G31" s="13">
        <v>11594.39</v>
      </c>
      <c r="H31" s="13">
        <v>0</v>
      </c>
      <c r="I31" s="13">
        <v>4869</v>
      </c>
      <c r="J31" s="13">
        <v>922486.95</v>
      </c>
      <c r="K31" s="13">
        <v>6147</v>
      </c>
      <c r="L31" s="13">
        <v>348</v>
      </c>
      <c r="M31" s="13">
        <v>528536.67000000004</v>
      </c>
      <c r="N31" s="33">
        <f t="shared" si="0"/>
        <v>10468992.310000001</v>
      </c>
    </row>
    <row r="32" spans="1:14" x14ac:dyDescent="0.25">
      <c r="A32" s="8" t="s">
        <v>23</v>
      </c>
      <c r="B32" s="13">
        <v>0</v>
      </c>
      <c r="C32" s="13">
        <v>152813.54</v>
      </c>
      <c r="D32" s="13">
        <v>2636132.3199999998</v>
      </c>
      <c r="E32" s="13">
        <v>153434.74</v>
      </c>
      <c r="F32" s="13">
        <v>286076.84999999998</v>
      </c>
      <c r="G32" s="13">
        <v>150044.07999999999</v>
      </c>
      <c r="H32" s="13">
        <v>0</v>
      </c>
      <c r="I32" s="13">
        <v>399685.38</v>
      </c>
      <c r="J32" s="13">
        <v>3530003.71</v>
      </c>
      <c r="K32" s="13">
        <v>4737112.1900000004</v>
      </c>
      <c r="L32" s="13">
        <v>19212.759999999998</v>
      </c>
      <c r="M32" s="13">
        <v>1997387.15</v>
      </c>
      <c r="N32" s="33">
        <f t="shared" si="0"/>
        <v>14061902.719999999</v>
      </c>
    </row>
    <row r="33" spans="1:14" x14ac:dyDescent="0.25">
      <c r="A33" s="8" t="s">
        <v>24</v>
      </c>
      <c r="B33" s="13">
        <v>0</v>
      </c>
      <c r="C33" s="13">
        <v>20540669</v>
      </c>
      <c r="D33" s="13">
        <v>44159700</v>
      </c>
      <c r="E33" s="13">
        <v>5251737.4000000004</v>
      </c>
      <c r="F33" s="13">
        <v>24200689.379999999</v>
      </c>
      <c r="G33" s="13">
        <v>26212700</v>
      </c>
      <c r="H33" s="13">
        <v>25681400</v>
      </c>
      <c r="I33" s="13">
        <v>14576153.73</v>
      </c>
      <c r="J33" s="13">
        <v>11574135.140000001</v>
      </c>
      <c r="K33" s="13">
        <v>41087877.079999998</v>
      </c>
      <c r="L33" s="13">
        <v>59506224.310000002</v>
      </c>
      <c r="M33" s="13">
        <v>24060789.02</v>
      </c>
      <c r="N33" s="33">
        <f t="shared" si="0"/>
        <v>296852075.05999994</v>
      </c>
    </row>
    <row r="34" spans="1:14" x14ac:dyDescent="0.25">
      <c r="A34" s="8" t="s">
        <v>25</v>
      </c>
      <c r="B34" s="14"/>
      <c r="C34" s="14"/>
      <c r="D34" s="14"/>
      <c r="E34" s="14"/>
      <c r="F34" s="14"/>
      <c r="G34" s="14"/>
      <c r="H34" s="14"/>
      <c r="I34" s="14"/>
      <c r="J34" s="15"/>
      <c r="K34" s="15"/>
      <c r="L34" s="15"/>
      <c r="M34" s="15"/>
      <c r="N34" s="33">
        <f t="shared" si="0"/>
        <v>0</v>
      </c>
    </row>
    <row r="35" spans="1:14" x14ac:dyDescent="0.25">
      <c r="A35" s="8" t="s">
        <v>26</v>
      </c>
      <c r="B35" s="13">
        <v>0</v>
      </c>
      <c r="C35" s="13">
        <v>486607.21</v>
      </c>
      <c r="D35" s="13">
        <v>19594098.170000002</v>
      </c>
      <c r="E35" s="13">
        <v>4639142.47</v>
      </c>
      <c r="F35" s="13">
        <v>668509.68000000005</v>
      </c>
      <c r="G35" s="13">
        <v>1566221.76</v>
      </c>
      <c r="H35" s="13">
        <v>0</v>
      </c>
      <c r="I35" s="13">
        <v>1446446.05</v>
      </c>
      <c r="J35" s="13">
        <v>4796471.1100000003</v>
      </c>
      <c r="K35" s="13">
        <v>2728714.74</v>
      </c>
      <c r="L35" s="13">
        <v>5657112.5199999996</v>
      </c>
      <c r="M35" s="13">
        <v>1315966.67</v>
      </c>
      <c r="N35" s="33">
        <f t="shared" si="0"/>
        <v>42899290.38000001</v>
      </c>
    </row>
    <row r="36" spans="1:14" x14ac:dyDescent="0.25">
      <c r="A36" s="4" t="s">
        <v>27</v>
      </c>
      <c r="B36" s="12">
        <v>98813052</v>
      </c>
      <c r="C36" s="12">
        <v>102617835.84999999</v>
      </c>
      <c r="D36" s="12">
        <v>101058680.90000001</v>
      </c>
      <c r="E36" s="12">
        <v>116084679.34999999</v>
      </c>
      <c r="F36" s="12">
        <v>120855528.64</v>
      </c>
      <c r="G36" s="12">
        <v>376123657.33999997</v>
      </c>
      <c r="H36" s="12">
        <v>101058681.29000001</v>
      </c>
      <c r="I36" s="12">
        <v>134840529.40000001</v>
      </c>
      <c r="J36" s="12">
        <v>109503514.62</v>
      </c>
      <c r="K36" s="12">
        <v>682754417.49000001</v>
      </c>
      <c r="L36" s="12">
        <v>224311479.84999999</v>
      </c>
      <c r="M36" s="12">
        <v>4083835003.5799999</v>
      </c>
      <c r="N36" s="32">
        <f t="shared" si="0"/>
        <v>6251857060.3099995</v>
      </c>
    </row>
    <row r="37" spans="1:14" x14ac:dyDescent="0.25">
      <c r="A37" s="8" t="s">
        <v>28</v>
      </c>
      <c r="B37" s="13">
        <v>135862</v>
      </c>
      <c r="C37" s="13">
        <v>317522</v>
      </c>
      <c r="D37" s="13">
        <v>135862</v>
      </c>
      <c r="E37" s="13">
        <v>161860.45000000001</v>
      </c>
      <c r="F37" s="13">
        <v>625963.07999999996</v>
      </c>
      <c r="G37" s="13">
        <v>135862</v>
      </c>
      <c r="H37" s="13">
        <v>135862</v>
      </c>
      <c r="I37" s="13">
        <v>195862</v>
      </c>
      <c r="J37" s="13">
        <v>247362</v>
      </c>
      <c r="K37" s="13">
        <v>547684505.95000005</v>
      </c>
      <c r="L37" s="13">
        <v>206003</v>
      </c>
      <c r="M37" s="13">
        <v>3829471787.9000001</v>
      </c>
      <c r="N37" s="33">
        <f t="shared" si="0"/>
        <v>4379454314.3800001</v>
      </c>
    </row>
    <row r="38" spans="1:14" x14ac:dyDescent="0.25">
      <c r="A38" s="8" t="s">
        <v>29</v>
      </c>
      <c r="B38" s="13">
        <v>77651179</v>
      </c>
      <c r="C38" s="13">
        <v>78517353</v>
      </c>
      <c r="D38" s="13">
        <v>78518333</v>
      </c>
      <c r="E38" s="13">
        <v>78518333</v>
      </c>
      <c r="F38" s="13">
        <v>78518333</v>
      </c>
      <c r="G38" s="13">
        <v>109453995.51000001</v>
      </c>
      <c r="H38" s="13">
        <v>78518333.290000007</v>
      </c>
      <c r="I38" s="13">
        <v>95573514.739999995</v>
      </c>
      <c r="J38" s="13">
        <v>78518333.290000007</v>
      </c>
      <c r="K38" s="13">
        <v>78518333.290000007</v>
      </c>
      <c r="L38" s="13">
        <v>193367656.66999999</v>
      </c>
      <c r="M38" s="13">
        <v>92971601.099999994</v>
      </c>
      <c r="N38" s="33">
        <f t="shared" si="0"/>
        <v>1118645298.8899999</v>
      </c>
    </row>
    <row r="39" spans="1:14" x14ac:dyDescent="0.25">
      <c r="A39" s="8" t="s">
        <v>30</v>
      </c>
      <c r="B39" s="13">
        <v>0</v>
      </c>
      <c r="C39" s="13">
        <v>0</v>
      </c>
      <c r="D39" s="13">
        <v>0</v>
      </c>
      <c r="E39" s="13">
        <v>0</v>
      </c>
      <c r="F39" s="13">
        <v>2640079.0499999998</v>
      </c>
      <c r="G39" s="13">
        <v>0</v>
      </c>
      <c r="H39" s="13">
        <v>0</v>
      </c>
      <c r="I39" s="13">
        <v>0</v>
      </c>
      <c r="J39" s="13">
        <v>0</v>
      </c>
      <c r="K39" s="15">
        <v>0</v>
      </c>
      <c r="L39" s="15">
        <v>0</v>
      </c>
      <c r="M39" s="15">
        <v>0</v>
      </c>
      <c r="N39" s="33">
        <f t="shared" si="0"/>
        <v>2640079.0499999998</v>
      </c>
    </row>
    <row r="40" spans="1:14" x14ac:dyDescent="0.25">
      <c r="A40" s="8" t="s">
        <v>31</v>
      </c>
      <c r="B40" s="13">
        <v>21026011</v>
      </c>
      <c r="C40" s="13">
        <v>23782960.850000001</v>
      </c>
      <c r="D40" s="13">
        <v>22404485.899999999</v>
      </c>
      <c r="E40" s="13">
        <v>37404485.899999999</v>
      </c>
      <c r="F40" s="13">
        <v>22404486.850000001</v>
      </c>
      <c r="G40" s="13">
        <v>258200466.5</v>
      </c>
      <c r="H40" s="13">
        <v>22404486</v>
      </c>
      <c r="I40" s="13">
        <v>22404486</v>
      </c>
      <c r="J40" s="13">
        <v>22404486</v>
      </c>
      <c r="K40" s="13">
        <v>48218244.920000002</v>
      </c>
      <c r="L40" s="13">
        <v>22404486.850000001</v>
      </c>
      <c r="M40" s="13">
        <v>153058281.25</v>
      </c>
      <c r="N40" s="33">
        <f t="shared" si="0"/>
        <v>676117368.01999998</v>
      </c>
    </row>
    <row r="41" spans="1:14" x14ac:dyDescent="0.25">
      <c r="A41" s="8" t="s">
        <v>32</v>
      </c>
      <c r="B41" s="14"/>
      <c r="C41" s="14"/>
      <c r="D41" s="14"/>
      <c r="E41" s="14"/>
      <c r="F41" s="14"/>
      <c r="G41" s="14"/>
      <c r="H41" s="14"/>
      <c r="I41" s="14"/>
      <c r="J41" s="15"/>
      <c r="K41" s="15"/>
      <c r="L41" s="15"/>
      <c r="M41" s="15"/>
      <c r="N41" s="33">
        <f t="shared" si="0"/>
        <v>0</v>
      </c>
    </row>
    <row r="42" spans="1:14" x14ac:dyDescent="0.25">
      <c r="A42" s="8" t="s">
        <v>33</v>
      </c>
      <c r="B42" s="14"/>
      <c r="C42" s="14"/>
      <c r="D42" s="14"/>
      <c r="E42" s="14"/>
      <c r="F42" s="14"/>
      <c r="G42" s="14"/>
      <c r="H42" s="14"/>
      <c r="I42" s="14"/>
      <c r="J42" s="15"/>
      <c r="K42" s="15"/>
      <c r="L42" s="15"/>
      <c r="M42" s="15"/>
      <c r="N42" s="33">
        <f t="shared" si="0"/>
        <v>0</v>
      </c>
    </row>
    <row r="43" spans="1:14" x14ac:dyDescent="0.25">
      <c r="A43" s="8" t="s">
        <v>34</v>
      </c>
      <c r="B43" s="13">
        <v>0</v>
      </c>
      <c r="C43" s="13">
        <v>0</v>
      </c>
      <c r="D43" s="13">
        <v>0</v>
      </c>
      <c r="E43" s="13">
        <v>0</v>
      </c>
      <c r="F43" s="13">
        <v>16666666.66</v>
      </c>
      <c r="G43" s="13">
        <v>8333333.3300000001</v>
      </c>
      <c r="H43" s="13">
        <v>0</v>
      </c>
      <c r="I43" s="13">
        <v>16666666.66</v>
      </c>
      <c r="J43" s="13">
        <v>8333333.3300000001</v>
      </c>
      <c r="K43" s="13"/>
      <c r="L43" s="13"/>
      <c r="M43" s="13"/>
      <c r="N43" s="33">
        <f t="shared" si="0"/>
        <v>49999999.980000004</v>
      </c>
    </row>
    <row r="44" spans="1:14" x14ac:dyDescent="0.25">
      <c r="A44" s="8" t="s">
        <v>35</v>
      </c>
      <c r="B44" s="14">
        <v>0</v>
      </c>
      <c r="C44" s="14">
        <v>0</v>
      </c>
      <c r="D44" s="14">
        <v>0</v>
      </c>
      <c r="E44" s="14">
        <v>0</v>
      </c>
      <c r="F44" s="14">
        <v>16666666.66</v>
      </c>
      <c r="G44" s="14">
        <v>8333333.3300000001</v>
      </c>
      <c r="H44" s="14">
        <v>0</v>
      </c>
      <c r="I44" s="15">
        <v>16666666.66</v>
      </c>
      <c r="J44" s="15">
        <v>8333333.3300000001</v>
      </c>
      <c r="K44" s="15">
        <v>8333333.3300000001</v>
      </c>
      <c r="L44" s="15">
        <v>8333333.3300000001</v>
      </c>
      <c r="M44" s="15">
        <v>8333333.3300000001</v>
      </c>
      <c r="N44" s="33">
        <f t="shared" si="0"/>
        <v>74999999.969999999</v>
      </c>
    </row>
    <row r="45" spans="1:14" x14ac:dyDescent="0.25">
      <c r="A45" s="4" t="s">
        <v>36</v>
      </c>
      <c r="B45" s="12">
        <v>0</v>
      </c>
      <c r="C45" s="12">
        <v>666666666.66999996</v>
      </c>
      <c r="D45" s="12">
        <v>340559999.32999998</v>
      </c>
      <c r="E45" s="12">
        <v>444444444.44999999</v>
      </c>
      <c r="F45" s="12">
        <v>485577777.75999999</v>
      </c>
      <c r="G45" s="12">
        <v>451671111.08999997</v>
      </c>
      <c r="H45" s="12">
        <v>345793333.32999998</v>
      </c>
      <c r="I45" s="12">
        <v>360246666.67000002</v>
      </c>
      <c r="J45" s="12">
        <v>818923024.27999997</v>
      </c>
      <c r="K45" s="12">
        <v>543222222</v>
      </c>
      <c r="L45" s="12">
        <v>557675555.33000004</v>
      </c>
      <c r="M45" s="12">
        <v>1557295555.3299999</v>
      </c>
      <c r="N45" s="32">
        <f t="shared" si="0"/>
        <v>6572076356.2399998</v>
      </c>
    </row>
    <row r="46" spans="1:14" x14ac:dyDescent="0.25">
      <c r="A46" s="8" t="s">
        <v>37</v>
      </c>
      <c r="B46" s="13">
        <v>0</v>
      </c>
      <c r="C46" s="13">
        <v>0</v>
      </c>
      <c r="D46" s="13">
        <v>0</v>
      </c>
      <c r="E46" s="13">
        <v>0</v>
      </c>
      <c r="F46" s="13">
        <v>5000000</v>
      </c>
      <c r="G46" s="13">
        <v>0</v>
      </c>
      <c r="H46" s="13">
        <v>0</v>
      </c>
      <c r="I46" s="13">
        <v>0</v>
      </c>
      <c r="J46" s="13">
        <v>17000000</v>
      </c>
      <c r="K46" s="13">
        <v>0</v>
      </c>
      <c r="L46" s="13">
        <v>0</v>
      </c>
      <c r="M46" s="13">
        <v>0</v>
      </c>
      <c r="N46" s="33">
        <f t="shared" si="0"/>
        <v>22000000</v>
      </c>
    </row>
    <row r="47" spans="1:14" x14ac:dyDescent="0.25">
      <c r="A47" s="8" t="s">
        <v>38</v>
      </c>
      <c r="B47" s="13">
        <v>0</v>
      </c>
      <c r="C47" s="13">
        <v>0</v>
      </c>
      <c r="D47" s="13">
        <v>7226666</v>
      </c>
      <c r="E47" s="13">
        <v>0</v>
      </c>
      <c r="F47" s="13">
        <v>36133333.329999998</v>
      </c>
      <c r="G47" s="13">
        <v>7226666.6699999999</v>
      </c>
      <c r="H47" s="13">
        <v>0</v>
      </c>
      <c r="I47" s="13">
        <v>14453333.34</v>
      </c>
      <c r="J47" s="13">
        <v>14453333.33</v>
      </c>
      <c r="K47" s="13">
        <v>0</v>
      </c>
      <c r="L47" s="13">
        <v>14453333.33</v>
      </c>
      <c r="M47" s="13">
        <v>14453333.33</v>
      </c>
      <c r="N47" s="33">
        <f t="shared" si="0"/>
        <v>108399999.33</v>
      </c>
    </row>
    <row r="48" spans="1:14" x14ac:dyDescent="0.25">
      <c r="A48" s="8" t="s">
        <v>39</v>
      </c>
      <c r="B48" s="14"/>
      <c r="C48" s="14"/>
      <c r="D48" s="14"/>
      <c r="E48" s="14"/>
      <c r="F48" s="14"/>
      <c r="G48" s="14"/>
      <c r="H48" s="14"/>
      <c r="I48" s="14"/>
      <c r="J48" s="15"/>
      <c r="K48" s="15"/>
      <c r="L48" s="15"/>
      <c r="M48" s="15"/>
      <c r="N48" s="33">
        <f t="shared" si="0"/>
        <v>0</v>
      </c>
    </row>
    <row r="49" spans="1:14" x14ac:dyDescent="0.25">
      <c r="A49" s="8" t="s">
        <v>40</v>
      </c>
      <c r="B49" s="13">
        <v>0</v>
      </c>
      <c r="C49" s="13">
        <v>666666666.66999996</v>
      </c>
      <c r="D49" s="13">
        <v>333333333.32999998</v>
      </c>
      <c r="E49" s="13">
        <v>444444444.44999999</v>
      </c>
      <c r="F49" s="13">
        <v>444444444.43000001</v>
      </c>
      <c r="G49" s="13">
        <v>444444444.42000002</v>
      </c>
      <c r="H49" s="13">
        <v>345793333.32999998</v>
      </c>
      <c r="I49" s="13">
        <v>345793333.32999998</v>
      </c>
      <c r="J49" s="13">
        <v>787469690.95000005</v>
      </c>
      <c r="K49" s="13">
        <v>543222222</v>
      </c>
      <c r="L49" s="13">
        <v>543222222</v>
      </c>
      <c r="M49" s="13">
        <v>1542842222</v>
      </c>
      <c r="N49" s="33">
        <f t="shared" si="0"/>
        <v>6441676356.9099998</v>
      </c>
    </row>
    <row r="50" spans="1:14" x14ac:dyDescent="0.25">
      <c r="A50" s="8" t="s">
        <v>41</v>
      </c>
      <c r="B50" s="14"/>
      <c r="C50" s="14"/>
      <c r="D50" s="14"/>
      <c r="E50" s="14"/>
      <c r="F50" s="14"/>
      <c r="G50" s="14"/>
      <c r="H50" s="14"/>
      <c r="I50" s="14"/>
      <c r="J50" s="15"/>
      <c r="K50" s="15"/>
      <c r="L50" s="15"/>
      <c r="M50" s="15"/>
      <c r="N50" s="33">
        <f t="shared" si="0"/>
        <v>0</v>
      </c>
    </row>
    <row r="51" spans="1:14" x14ac:dyDescent="0.25">
      <c r="A51" s="8" t="s">
        <v>42</v>
      </c>
      <c r="B51" s="14"/>
      <c r="C51" s="14"/>
      <c r="D51" s="14"/>
      <c r="E51" s="14"/>
      <c r="F51" s="14"/>
      <c r="G51" s="14"/>
      <c r="H51" s="14"/>
      <c r="I51" s="14"/>
      <c r="J51" s="15"/>
      <c r="K51" s="15"/>
      <c r="L51" s="15"/>
      <c r="M51" s="15"/>
      <c r="N51" s="33">
        <f t="shared" si="0"/>
        <v>0</v>
      </c>
    </row>
    <row r="52" spans="1:14" x14ac:dyDescent="0.25">
      <c r="A52" s="4" t="s">
        <v>43</v>
      </c>
      <c r="B52" s="12">
        <v>0</v>
      </c>
      <c r="C52" s="12">
        <v>1234882.1599999999</v>
      </c>
      <c r="D52" s="12">
        <v>12543637.359999999</v>
      </c>
      <c r="E52" s="12">
        <v>5337146.1900000004</v>
      </c>
      <c r="F52" s="12">
        <v>4968037.45</v>
      </c>
      <c r="G52" s="12">
        <v>8364022.3300000001</v>
      </c>
      <c r="H52" s="12">
        <v>69350881</v>
      </c>
      <c r="I52" s="12">
        <v>98881168.989999995</v>
      </c>
      <c r="J52" s="12">
        <v>73329023.939999998</v>
      </c>
      <c r="K52" s="12">
        <v>27054787.370000001</v>
      </c>
      <c r="L52" s="12">
        <v>205100305.78</v>
      </c>
      <c r="M52" s="12">
        <v>276485825.25999999</v>
      </c>
      <c r="N52" s="32">
        <f t="shared" si="0"/>
        <v>782649717.83000004</v>
      </c>
    </row>
    <row r="53" spans="1:14" x14ac:dyDescent="0.25">
      <c r="A53" s="8" t="s">
        <v>44</v>
      </c>
      <c r="B53" s="13">
        <v>0</v>
      </c>
      <c r="C53" s="13">
        <v>1164246.18</v>
      </c>
      <c r="D53" s="13">
        <v>2251959.2000000002</v>
      </c>
      <c r="E53" s="13">
        <v>4798399.2</v>
      </c>
      <c r="F53" s="13">
        <v>4471220.1399999997</v>
      </c>
      <c r="G53" s="13">
        <v>8429346.5600000005</v>
      </c>
      <c r="H53" s="13">
        <v>0</v>
      </c>
      <c r="I53" s="13">
        <v>5133713.3</v>
      </c>
      <c r="J53" s="13">
        <v>7099330.7599999998</v>
      </c>
      <c r="K53" s="13">
        <v>13213</v>
      </c>
      <c r="L53" s="13">
        <v>32826.78</v>
      </c>
      <c r="M53" s="13">
        <v>1122435.05</v>
      </c>
      <c r="N53" s="33">
        <f t="shared" si="0"/>
        <v>34516690.170000002</v>
      </c>
    </row>
    <row r="54" spans="1:14" x14ac:dyDescent="0.25">
      <c r="A54" s="8" t="s">
        <v>45</v>
      </c>
      <c r="B54" s="13">
        <v>0</v>
      </c>
      <c r="C54" s="13">
        <v>0</v>
      </c>
      <c r="D54" s="13">
        <v>0</v>
      </c>
      <c r="E54" s="13">
        <v>0</v>
      </c>
      <c r="F54" s="13">
        <v>126150.2</v>
      </c>
      <c r="G54" s="13">
        <v>0</v>
      </c>
      <c r="H54" s="13">
        <v>0</v>
      </c>
      <c r="I54" s="13">
        <v>284531.51</v>
      </c>
      <c r="J54" s="13">
        <v>0</v>
      </c>
      <c r="K54" s="13">
        <v>0</v>
      </c>
      <c r="L54" s="13">
        <v>231861.03</v>
      </c>
      <c r="M54" s="13">
        <v>0</v>
      </c>
      <c r="N54" s="33">
        <f t="shared" si="0"/>
        <v>642542.74</v>
      </c>
    </row>
    <row r="55" spans="1:14" x14ac:dyDescent="0.25">
      <c r="A55" s="8" t="s">
        <v>46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77312.37</v>
      </c>
      <c r="H55" s="13">
        <v>0</v>
      </c>
      <c r="I55" s="13">
        <v>390945.91</v>
      </c>
      <c r="J55" s="13">
        <v>0</v>
      </c>
      <c r="K55" s="13">
        <v>0</v>
      </c>
      <c r="L55" s="13">
        <v>0</v>
      </c>
      <c r="M55" s="13">
        <v>0</v>
      </c>
      <c r="N55" s="33">
        <f t="shared" si="0"/>
        <v>468258.27999999997</v>
      </c>
    </row>
    <row r="56" spans="1:14" x14ac:dyDescent="0.25">
      <c r="A56" s="8" t="s">
        <v>47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56800780.799999997</v>
      </c>
      <c r="J56" s="13">
        <v>55043306</v>
      </c>
      <c r="K56" s="13">
        <v>14335000</v>
      </c>
      <c r="L56" s="13">
        <v>0</v>
      </c>
      <c r="M56" s="13">
        <v>30405000</v>
      </c>
      <c r="N56" s="33">
        <f t="shared" si="0"/>
        <v>156584086.80000001</v>
      </c>
    </row>
    <row r="57" spans="1:14" x14ac:dyDescent="0.25">
      <c r="A57" s="8" t="s">
        <v>48</v>
      </c>
      <c r="B57" s="13">
        <v>0</v>
      </c>
      <c r="C57" s="13">
        <v>70635.98</v>
      </c>
      <c r="D57" s="13">
        <v>164367.75</v>
      </c>
      <c r="E57" s="13">
        <v>16799.990000000002</v>
      </c>
      <c r="F57" s="13">
        <v>370667.11</v>
      </c>
      <c r="G57" s="13">
        <v>126000.4</v>
      </c>
      <c r="H57" s="13">
        <v>0</v>
      </c>
      <c r="I57" s="13">
        <v>87856.47</v>
      </c>
      <c r="J57" s="13">
        <v>9521387.1799999997</v>
      </c>
      <c r="K57" s="13">
        <v>12706574.369999999</v>
      </c>
      <c r="L57" s="13">
        <v>5419740</v>
      </c>
      <c r="M57" s="13">
        <v>507413.74</v>
      </c>
      <c r="N57" s="33">
        <f t="shared" si="0"/>
        <v>28991442.989999998</v>
      </c>
    </row>
    <row r="58" spans="1:14" x14ac:dyDescent="0.25">
      <c r="A58" s="8" t="s">
        <v>49</v>
      </c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5">
        <v>0</v>
      </c>
      <c r="L58" s="15">
        <v>0</v>
      </c>
      <c r="M58" s="15">
        <v>0</v>
      </c>
      <c r="N58" s="33">
        <f t="shared" si="0"/>
        <v>0</v>
      </c>
    </row>
    <row r="59" spans="1:14" x14ac:dyDescent="0.25">
      <c r="A59" s="8" t="s">
        <v>50</v>
      </c>
      <c r="B59" s="14"/>
      <c r="C59" s="14"/>
      <c r="D59" s="14"/>
      <c r="E59" s="14"/>
      <c r="F59" s="14"/>
      <c r="G59" s="14"/>
      <c r="H59" s="14"/>
      <c r="I59" s="14"/>
      <c r="J59" s="15"/>
      <c r="K59" s="15"/>
      <c r="L59" s="15"/>
      <c r="M59" s="15"/>
      <c r="N59" s="33">
        <f t="shared" si="0"/>
        <v>0</v>
      </c>
    </row>
    <row r="60" spans="1:14" x14ac:dyDescent="0.25">
      <c r="A60" s="8" t="s">
        <v>51</v>
      </c>
      <c r="B60" s="13">
        <v>0</v>
      </c>
      <c r="C60" s="13">
        <v>0</v>
      </c>
      <c r="D60" s="13">
        <v>2113473.1800000002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33">
        <f t="shared" si="0"/>
        <v>2113473.1800000002</v>
      </c>
    </row>
    <row r="61" spans="1:14" x14ac:dyDescent="0.25">
      <c r="A61" s="8" t="s">
        <v>52</v>
      </c>
      <c r="B61" s="13">
        <v>0</v>
      </c>
      <c r="C61" s="13">
        <v>0</v>
      </c>
      <c r="D61" s="13">
        <v>8013837.2300000004</v>
      </c>
      <c r="E61" s="13">
        <v>521947</v>
      </c>
      <c r="F61" s="13">
        <v>0</v>
      </c>
      <c r="G61" s="13">
        <v>-268637</v>
      </c>
      <c r="H61" s="13">
        <v>69350881</v>
      </c>
      <c r="I61" s="13">
        <v>36183341</v>
      </c>
      <c r="J61" s="13">
        <v>1665000</v>
      </c>
      <c r="K61" s="13">
        <v>0</v>
      </c>
      <c r="L61" s="13">
        <v>199415877.97</v>
      </c>
      <c r="M61" s="13">
        <v>244450976.47</v>
      </c>
      <c r="N61" s="33">
        <f t="shared" si="0"/>
        <v>559333223.66999996</v>
      </c>
    </row>
    <row r="62" spans="1:14" x14ac:dyDescent="0.25">
      <c r="A62" s="4" t="s">
        <v>53</v>
      </c>
      <c r="B62" s="12">
        <v>0</v>
      </c>
      <c r="C62" s="12">
        <v>474772568.20999998</v>
      </c>
      <c r="D62" s="12">
        <v>308361415.48000002</v>
      </c>
      <c r="E62" s="12">
        <v>551339345.39999998</v>
      </c>
      <c r="F62" s="12">
        <v>318527689.14999998</v>
      </c>
      <c r="G62" s="12">
        <v>1338519516.5999999</v>
      </c>
      <c r="H62" s="12">
        <v>1719383314.21</v>
      </c>
      <c r="I62" s="12">
        <v>2038371932.8800001</v>
      </c>
      <c r="J62" s="12">
        <v>1248104730.8399999</v>
      </c>
      <c r="K62" s="12">
        <v>1032372251.45</v>
      </c>
      <c r="L62" s="12">
        <v>685156339.84000003</v>
      </c>
      <c r="M62" s="12">
        <v>4454410648.8500004</v>
      </c>
      <c r="N62" s="32">
        <f t="shared" si="0"/>
        <v>14169319752.910002</v>
      </c>
    </row>
    <row r="63" spans="1:14" x14ac:dyDescent="0.25">
      <c r="A63" s="8" t="s">
        <v>54</v>
      </c>
      <c r="B63" s="13">
        <v>0</v>
      </c>
      <c r="C63" s="13">
        <v>1960535.57</v>
      </c>
      <c r="D63" s="13">
        <v>23464189.940000001</v>
      </c>
      <c r="E63" s="13">
        <v>18776173.609999999</v>
      </c>
      <c r="F63" s="13">
        <v>76035940.140000001</v>
      </c>
      <c r="G63" s="13">
        <v>94345648.030000001</v>
      </c>
      <c r="H63" s="13">
        <v>4838358.5</v>
      </c>
      <c r="I63" s="13">
        <v>112228253.5</v>
      </c>
      <c r="J63" s="13">
        <v>129595031.02</v>
      </c>
      <c r="K63" s="13">
        <v>74206661.180000007</v>
      </c>
      <c r="L63" s="13">
        <v>6131798.5300000003</v>
      </c>
      <c r="M63" s="13">
        <v>83583661.359999999</v>
      </c>
      <c r="N63" s="33">
        <f t="shared" si="0"/>
        <v>625166251.38</v>
      </c>
    </row>
    <row r="64" spans="1:14" x14ac:dyDescent="0.25">
      <c r="A64" s="8" t="s">
        <v>55</v>
      </c>
      <c r="B64" s="13">
        <v>0</v>
      </c>
      <c r="C64" s="13">
        <v>472812032.63999999</v>
      </c>
      <c r="D64" s="13">
        <v>284897225.54000002</v>
      </c>
      <c r="E64" s="13">
        <v>532563171.79000002</v>
      </c>
      <c r="F64" s="13">
        <v>242491749.00999999</v>
      </c>
      <c r="G64" s="13">
        <v>1244173868.5699999</v>
      </c>
      <c r="H64" s="13">
        <v>1714544955.71</v>
      </c>
      <c r="I64" s="13">
        <v>1926143679.3800001</v>
      </c>
      <c r="J64" s="13">
        <v>1118509699.8199999</v>
      </c>
      <c r="K64" s="13">
        <v>958165590.26999998</v>
      </c>
      <c r="L64" s="13">
        <v>679024541.30999994</v>
      </c>
      <c r="M64" s="13">
        <v>4370826987.4899998</v>
      </c>
      <c r="N64" s="33">
        <f t="shared" si="0"/>
        <v>13544153501.529999</v>
      </c>
    </row>
    <row r="65" spans="1:14" x14ac:dyDescent="0.25">
      <c r="A65" s="8" t="s">
        <v>56</v>
      </c>
      <c r="B65" s="13"/>
      <c r="C65" s="13"/>
      <c r="D65" s="13"/>
      <c r="E65" s="13"/>
      <c r="F65" s="13"/>
      <c r="G65" s="13"/>
      <c r="H65" s="13"/>
      <c r="I65" s="13"/>
      <c r="N65" s="33">
        <f t="shared" si="0"/>
        <v>0</v>
      </c>
    </row>
    <row r="66" spans="1:14" ht="30" x14ac:dyDescent="0.25">
      <c r="A66" s="8" t="s">
        <v>57</v>
      </c>
      <c r="B66" s="13"/>
      <c r="C66" s="13"/>
      <c r="D66" s="13"/>
      <c r="E66" s="13"/>
      <c r="F66" s="13"/>
      <c r="G66" s="13"/>
      <c r="H66" s="13"/>
      <c r="I66" s="13"/>
      <c r="N66" s="33">
        <f t="shared" si="0"/>
        <v>0</v>
      </c>
    </row>
    <row r="67" spans="1:14" x14ac:dyDescent="0.25">
      <c r="A67" s="4" t="s">
        <v>58</v>
      </c>
      <c r="B67" s="13"/>
      <c r="C67" s="13"/>
      <c r="D67" s="13"/>
      <c r="E67" s="13"/>
      <c r="F67" s="13"/>
      <c r="G67" s="13"/>
      <c r="H67" s="13"/>
      <c r="I67" s="13"/>
      <c r="N67" s="33">
        <f t="shared" si="0"/>
        <v>0</v>
      </c>
    </row>
    <row r="68" spans="1:14" x14ac:dyDescent="0.25">
      <c r="A68" s="8" t="s">
        <v>59</v>
      </c>
      <c r="N68" s="33">
        <f t="shared" si="0"/>
        <v>0</v>
      </c>
    </row>
    <row r="69" spans="1:14" x14ac:dyDescent="0.25">
      <c r="A69" s="8" t="s">
        <v>60</v>
      </c>
      <c r="N69" s="33">
        <f t="shared" si="0"/>
        <v>0</v>
      </c>
    </row>
    <row r="70" spans="1:14" x14ac:dyDescent="0.25">
      <c r="A70" s="4" t="s">
        <v>61</v>
      </c>
      <c r="N70" s="33">
        <f t="shared" si="0"/>
        <v>0</v>
      </c>
    </row>
    <row r="71" spans="1:14" x14ac:dyDescent="0.25">
      <c r="A71" s="8" t="s">
        <v>62</v>
      </c>
      <c r="N71" s="33">
        <f t="shared" si="0"/>
        <v>0</v>
      </c>
    </row>
    <row r="72" spans="1:14" x14ac:dyDescent="0.25">
      <c r="A72" s="8" t="s">
        <v>63</v>
      </c>
      <c r="N72" s="33">
        <f t="shared" si="0"/>
        <v>0</v>
      </c>
    </row>
    <row r="73" spans="1:14" x14ac:dyDescent="0.25">
      <c r="A73" s="8" t="s">
        <v>64</v>
      </c>
      <c r="N73" s="33">
        <f t="shared" si="0"/>
        <v>0</v>
      </c>
    </row>
    <row r="74" spans="1:14" x14ac:dyDescent="0.25">
      <c r="A74" s="3" t="s">
        <v>67</v>
      </c>
      <c r="B74" s="17">
        <v>0</v>
      </c>
      <c r="C74" s="17">
        <v>0</v>
      </c>
      <c r="D74" s="17">
        <v>0</v>
      </c>
      <c r="E74" s="18">
        <v>0</v>
      </c>
      <c r="F74" s="18">
        <v>894643815.32000005</v>
      </c>
      <c r="G74" s="18">
        <v>604239383.48000002</v>
      </c>
      <c r="H74" s="18">
        <v>8337285.9699999997</v>
      </c>
      <c r="I74" s="18">
        <v>59356436.640000001</v>
      </c>
      <c r="J74" s="18">
        <v>4611239.41</v>
      </c>
      <c r="K74" s="18">
        <v>691080206.29999995</v>
      </c>
      <c r="L74" s="11">
        <v>720159.3</v>
      </c>
      <c r="M74" s="11">
        <v>372412427.44999999</v>
      </c>
      <c r="N74" s="31">
        <f t="shared" ref="N74:N79" si="1">B74+C74+D74+E74+F74+G74+H74+I74+J74+K74+L74+M74</f>
        <v>2635400953.8700004</v>
      </c>
    </row>
    <row r="75" spans="1:14" x14ac:dyDescent="0.25">
      <c r="A75" s="4" t="s">
        <v>68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9">
        <v>0</v>
      </c>
      <c r="M75" s="19">
        <v>370000000</v>
      </c>
      <c r="N75" s="32">
        <f t="shared" si="1"/>
        <v>370000000</v>
      </c>
    </row>
    <row r="76" spans="1:14" x14ac:dyDescent="0.25">
      <c r="A76" s="8" t="s">
        <v>69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5"/>
      <c r="M76" s="15"/>
      <c r="N76" s="32">
        <f t="shared" si="1"/>
        <v>0</v>
      </c>
    </row>
    <row r="77" spans="1:14" x14ac:dyDescent="0.25">
      <c r="A77" s="8" t="s">
        <v>70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3">
        <v>0</v>
      </c>
      <c r="M77" s="13">
        <v>370000000</v>
      </c>
      <c r="N77" s="33">
        <f t="shared" si="1"/>
        <v>370000000</v>
      </c>
    </row>
    <row r="78" spans="1:14" x14ac:dyDescent="0.25">
      <c r="A78" s="4" t="s">
        <v>71</v>
      </c>
      <c r="B78" s="13">
        <v>0</v>
      </c>
      <c r="C78" s="13">
        <v>0</v>
      </c>
      <c r="D78" s="13">
        <v>0</v>
      </c>
      <c r="E78" s="12">
        <v>0</v>
      </c>
      <c r="F78" s="12">
        <v>894643815.32000005</v>
      </c>
      <c r="G78" s="12">
        <v>604239383.48000002</v>
      </c>
      <c r="H78" s="12">
        <v>8337285.9699999997</v>
      </c>
      <c r="I78" s="12">
        <v>59356436.640000001</v>
      </c>
      <c r="J78" s="12">
        <v>4611239.41</v>
      </c>
      <c r="K78" s="12">
        <v>691080206.29999995</v>
      </c>
      <c r="L78" s="12">
        <v>720159.3</v>
      </c>
      <c r="M78" s="12">
        <v>2412427.4500000002</v>
      </c>
      <c r="N78" s="32">
        <f t="shared" si="1"/>
        <v>2265400953.8700004</v>
      </c>
    </row>
    <row r="79" spans="1:14" x14ac:dyDescent="0.25">
      <c r="A79" s="8" t="s">
        <v>72</v>
      </c>
      <c r="B79" s="13">
        <v>0</v>
      </c>
      <c r="C79" s="13">
        <v>0</v>
      </c>
      <c r="D79" s="13">
        <v>0</v>
      </c>
      <c r="E79" s="13">
        <v>0</v>
      </c>
      <c r="F79" s="13">
        <v>894643815.32000005</v>
      </c>
      <c r="G79" s="13">
        <v>604239383.48000002</v>
      </c>
      <c r="H79" s="13">
        <v>8337285.9699999997</v>
      </c>
      <c r="I79" s="13">
        <v>59356436.640000001</v>
      </c>
      <c r="J79" s="13">
        <v>4611239.41</v>
      </c>
      <c r="K79" s="13">
        <v>691080206.29999995</v>
      </c>
      <c r="L79" s="13">
        <v>720159.3</v>
      </c>
      <c r="M79" s="13">
        <v>2412427.4500000002</v>
      </c>
      <c r="N79" s="33">
        <f t="shared" si="1"/>
        <v>2265400953.8700004</v>
      </c>
    </row>
    <row r="80" spans="1:14" x14ac:dyDescent="0.25">
      <c r="A80" s="8" t="s">
        <v>73</v>
      </c>
      <c r="N80" s="34"/>
    </row>
    <row r="81" spans="1:14" x14ac:dyDescent="0.25">
      <c r="A81" s="4" t="s">
        <v>74</v>
      </c>
    </row>
    <row r="82" spans="1:14" x14ac:dyDescent="0.25">
      <c r="A82" s="8" t="s">
        <v>75</v>
      </c>
    </row>
    <row r="83" spans="1:14" x14ac:dyDescent="0.25">
      <c r="A83" s="5" t="s">
        <v>65</v>
      </c>
      <c r="B83" s="20">
        <f>B9+B74</f>
        <v>380459988.95999998</v>
      </c>
      <c r="C83" s="20">
        <f t="shared" ref="C83:M83" si="2">C9+C74</f>
        <v>1644739565.21</v>
      </c>
      <c r="D83" s="20">
        <f t="shared" si="2"/>
        <v>1302838431.97</v>
      </c>
      <c r="E83" s="20">
        <f t="shared" si="2"/>
        <v>1563366025.1199999</v>
      </c>
      <c r="F83" s="20">
        <f t="shared" si="2"/>
        <v>2235409525.71</v>
      </c>
      <c r="G83" s="20">
        <f t="shared" si="2"/>
        <v>3299918630.8299999</v>
      </c>
      <c r="H83" s="20">
        <f t="shared" si="2"/>
        <v>2719241208.54</v>
      </c>
      <c r="I83" s="20">
        <f t="shared" si="2"/>
        <v>3134691000.02</v>
      </c>
      <c r="J83" s="20">
        <f t="shared" si="2"/>
        <v>2724876625.4200001</v>
      </c>
      <c r="K83" s="20">
        <f t="shared" si="2"/>
        <v>3484755483.8900003</v>
      </c>
      <c r="L83" s="20">
        <f t="shared" si="2"/>
        <v>2200513208.5300002</v>
      </c>
      <c r="M83" s="20">
        <f t="shared" si="2"/>
        <v>11706736819.59</v>
      </c>
      <c r="N83" s="20">
        <f>N9+N74</f>
        <v>36397546513.790001</v>
      </c>
    </row>
    <row r="85" spans="1:14" s="7" customFormat="1" ht="93.75" customHeight="1" x14ac:dyDescent="0.25">
      <c r="A85" s="28" t="s">
        <v>92</v>
      </c>
      <c r="B85" s="28"/>
      <c r="C85" s="29" t="s">
        <v>94</v>
      </c>
      <c r="D85" s="29"/>
      <c r="E85" s="21"/>
      <c r="F85" s="21"/>
      <c r="G85" s="30" t="s">
        <v>95</v>
      </c>
      <c r="H85" s="30"/>
      <c r="I85" s="21"/>
      <c r="J85" s="21"/>
      <c r="K85" s="21"/>
      <c r="L85" s="21"/>
      <c r="M85" s="21"/>
      <c r="N85" s="21"/>
    </row>
  </sheetData>
  <mergeCells count="7">
    <mergeCell ref="A3:N3"/>
    <mergeCell ref="A4:N4"/>
    <mergeCell ref="A5:N5"/>
    <mergeCell ref="A6:N6"/>
    <mergeCell ref="A85:B85"/>
    <mergeCell ref="C85:D85"/>
    <mergeCell ref="G85:H85"/>
  </mergeCells>
  <pageMargins left="0.51181102362204722" right="0.51181102362204722" top="0.35433070866141736" bottom="0.35433070866141736" header="0.31496062992125984" footer="0.31496062992125984"/>
  <pageSetup paperSize="5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Presup. al 31-12-2021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2022-01-04T14:19:29Z</cp:lastPrinted>
  <dcterms:created xsi:type="dcterms:W3CDTF">2021-07-29T18:58:50Z</dcterms:created>
  <dcterms:modified xsi:type="dcterms:W3CDTF">2022-01-04T14:19:44Z</dcterms:modified>
</cp:coreProperties>
</file>