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os J. Peña\Documents\Amalia\"/>
    </mc:Choice>
  </mc:AlternateContent>
  <bookViews>
    <workbookView xWindow="0" yWindow="0" windowWidth="28800" windowHeight="12330"/>
  </bookViews>
  <sheets>
    <sheet name="INFORME SEGUIMIENTO" sheetId="1" r:id="rId1"/>
  </sheets>
  <definedNames>
    <definedName name="_xlnm.Print_Area" localSheetId="0">'INFORME SEGUIMIENTO'!$A$1:$K$104</definedName>
    <definedName name="_xlnm.Print_Titles" localSheetId="0">'INFORME SEGUIMIENTO'!$1:$4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6" i="1"/>
</calcChain>
</file>

<file path=xl/sharedStrings.xml><?xml version="1.0" encoding="utf-8"?>
<sst xmlns="http://schemas.openxmlformats.org/spreadsheetml/2006/main" count="504" uniqueCount="297">
  <si>
    <t>MINISTERIO DE OBRAS PÚBLICAS Y COMUNICACIONES</t>
  </si>
  <si>
    <t xml:space="preserve">INFORME DE SEGUIMIENTO Y PRESUPUESTO DE PROGRAMAS Y PROYECTOS </t>
  </si>
  <si>
    <t xml:space="preserve">CORTE AL TRIMESTRE  DE  (OCTUBRE-DICIEMBRE 2021) </t>
  </si>
  <si>
    <t>NO.</t>
  </si>
  <si>
    <t>ESTADO ACTUAL (T3)</t>
  </si>
  <si>
    <t>TIPO PROYECTO</t>
  </si>
  <si>
    <t>NOMBRE</t>
  </si>
  <si>
    <t>CONTRATO</t>
  </si>
  <si>
    <t>CONTRATISTA</t>
  </si>
  <si>
    <t>%FÍSICO AVANCE (T3)</t>
  </si>
  <si>
    <t>MONTO PRESUPUESTO (RD$)</t>
  </si>
  <si>
    <t>MONTO PAGADO (RD$)</t>
  </si>
  <si>
    <t>MONTO CUBICADO ACTUAL (RD$) (T3)</t>
  </si>
  <si>
    <t xml:space="preserve">DESCRIPCION DEL  EXCEDENTE </t>
  </si>
  <si>
    <t>EJECUCION</t>
  </si>
  <si>
    <t>INFRAESTRUCTURA VIAL</t>
  </si>
  <si>
    <t xml:space="preserve">CONSTRUCCIÓN DEL PUENTE SOBRE EL RÍO TABARA (TABARA ARRIBA), PROV. DE AZUA </t>
  </si>
  <si>
    <t>395-2019</t>
  </si>
  <si>
    <t>PROYECTOS INDUSTRIALES, S.R.L.</t>
  </si>
  <si>
    <t>INFRAESTRUCTURA EDIFICACIONES</t>
  </si>
  <si>
    <t>CONSTRUCCION DE LA ESTACION DE  PEAJE CIRCUNVALACION DE AZUA</t>
  </si>
  <si>
    <t>632-2019</t>
  </si>
  <si>
    <t>CONSORCIO MALESPIN- PINSA.</t>
  </si>
  <si>
    <t>CONSTRUCCION DEL MATADERO MUNICIPAL DE SANTA CRUZ BARAHONA, PROVINCIA BARAHONA</t>
  </si>
  <si>
    <t>457-2019</t>
  </si>
  <si>
    <t>PROJECT AND CONSTRUCTION SERVICES PCS, SRL</t>
  </si>
  <si>
    <t>LOTE 11, PROVINCIA BARAHONA, ZONA 1, BIEN PARA LA REPARACIÓN Y CONSTRUCCIÓN DE EDIFICACIONES TALES COMO: (a) IGLESIAS, (b) CENTROS DE ATENCIÓN PRIMARIA, (c) DESTACAMENTOS POLICIALES, (d) INSTALACIONES DEPORTIVAS Y (e) CENTROS COMUNALES</t>
  </si>
  <si>
    <t>726-15</t>
  </si>
  <si>
    <t>PAULA MIOSOTIS FERNANDEZ AMPARO</t>
  </si>
  <si>
    <t>RECONSTRUCCION CARRETERA BARAHONA - ENRIQUILLO POR LOS DAÑOS OCACIONADOS DURANTE LA TORMENTA SANDY, INCLUYENDO PARTIDAS DE RECONSTRUCCION DE PUENTES SEGÚN PRESUPUESTO #148 DEL 15-11-2012</t>
  </si>
  <si>
    <t>169-2012</t>
  </si>
  <si>
    <t>INVERSIONES DEL CARIBE (IDC)</t>
  </si>
  <si>
    <t xml:space="preserve">REPARACIÓN DEL PUENTE FLOTANTE SOBRE EL RÍO OZAMA, DISTRITO NACIONAL </t>
  </si>
  <si>
    <t>394-2019</t>
  </si>
  <si>
    <t>PROYECTOS INDUSTRIALES, S.R.L (PINSA)</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</si>
  <si>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</si>
  <si>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170-2019</t>
  </si>
  <si>
    <t xml:space="preserve">RECONST. CALZADA AUT. DUARTE (TRAMO SANTIAGO- STO. DGO.) CALZADA VIEJA. EL 49.99% FUE CEDIDO A CONSTRUCTORA MAR </t>
  </si>
  <si>
    <t>478-2004</t>
  </si>
  <si>
    <t>CONSTRUCTORA J.M - LAS</t>
  </si>
  <si>
    <t xml:space="preserve">TRABAJOS EMERGENCIA VARIOS EN LA PROVINCIA DUARTE POR LAS LLUVIAS DE NOVIEMBRE Y DICIEMBRE 2016 </t>
  </si>
  <si>
    <t>39-2017</t>
  </si>
  <si>
    <t>CONSTRUCTORA CALICHE, SRL</t>
  </si>
  <si>
    <t xml:space="preserve">CONST. AVE., CIRCUNVALACIÓN SUR DE LA CIUDAD DE SAN FCO DE MACORIS PROV. DUARTE </t>
  </si>
  <si>
    <t>176-2018</t>
  </si>
  <si>
    <t>ANDALAR INTERNATIONAL, SRL</t>
  </si>
  <si>
    <t xml:space="preserve">RECONST. DE CAM. VEC. EN LA PROV. DUARTE (LOTE 2) </t>
  </si>
  <si>
    <t>940-2019</t>
  </si>
  <si>
    <t>PROYECTOS INDUSTRIALES SRL (PINSA)</t>
  </si>
  <si>
    <t xml:space="preserve">TRABAJOS EMERGENCIA VARIOS EN LAS PROVINCIAS DUARTE,ESPAILLAT,LA VEGA,SANCHEZ RAMIREZ,SANTIAGO Y VALVERDE POR LAS LLUVIAS DE NOVIEMBRE Y DICIEMBRE 2016 </t>
  </si>
  <si>
    <t>50-2017</t>
  </si>
  <si>
    <t>GRUPO AG &amp; ASOCIADOS, SRL</t>
  </si>
  <si>
    <t xml:space="preserve">TRABAJOS EMERGENCIA VARIOS EN LAS PROVINCIAS DUARTE Y LA VEGA POR LLUVIAS DE NOVIEMBRE Y DICIEMBRE/2016 </t>
  </si>
  <si>
    <t>20-2017</t>
  </si>
  <si>
    <t>INGENIERIA E INVERSIONES GLOBISA, SRL</t>
  </si>
  <si>
    <t xml:space="preserve">TRABAJOS EMERGENCIA VARIOS EN PROVINCIAS DUARTE Y MARIA TRINIDAD SANCHEZ POR LLUVIAS DE NOVIEMBRE Y DICIEMBRE/2016 </t>
  </si>
  <si>
    <t>25-2017</t>
  </si>
  <si>
    <t>MOLL, S.A.</t>
  </si>
  <si>
    <t xml:space="preserve">TRABAJOS EMERGENCIA VARIOS EN LAS PROVINCIAS DUARTE, EL SEIBO, MARIA TRINIDAD SANCHEZ Y SAMANA POR LLUVIAS DE NOVIEMBRE Y DICIEMBRE/2016 </t>
  </si>
  <si>
    <t>48-2017</t>
  </si>
  <si>
    <t>CAONABO ESTRELLA PEREZ &amp; ASOCIADOS, SRL</t>
  </si>
  <si>
    <t xml:space="preserve">TRABAJOS VARIOS DE EMERGENCIA EN LAS PROVINCIAS , SANCHEZ RAMIREZ Y HERMANAS MIRABAL POR LLUVIAS DE NOV. Y DIC./2016 </t>
  </si>
  <si>
    <t>08-2017</t>
  </si>
  <si>
    <t>CONSTRUCTORA BOPER, SRL</t>
  </si>
  <si>
    <t xml:space="preserve">TRABAJOS EMERGENCIA VARIOS EN LAS PROVINCIAS DUARTE Y SANCHEZ RAMIREZ POR LLUVIAS DE NOVIEMBRE Y DICIEMBRE/2016 </t>
  </si>
  <si>
    <t>38-2017</t>
  </si>
  <si>
    <t>EMPRESAS CONSTRUCTORA DE OBRAS VIALES (ECOVIAL), SRL</t>
  </si>
  <si>
    <t xml:space="preserve">TRABAJOS EMERGENCIAE VARIOS EN LAS PROVINCIAS DUARTE,SANCHEZ RAMIREZ,HERMANAS MIRABAL,ESPAILLAT POR LLUVIAS DE NOVIEMBRE Y DICIEMBRE DEL 2016 </t>
  </si>
  <si>
    <t>26-2017</t>
  </si>
  <si>
    <t>ARIDOS ESF, SRL</t>
  </si>
  <si>
    <t xml:space="preserve">TRABAJOS EMERGENCIA VARIOS EN LA PROVINCIA EL SEIBO POR LAS LLUVIAS DE NOVIEMBRE Y DICIEMBRE 2016 </t>
  </si>
  <si>
    <t>21-2017</t>
  </si>
  <si>
    <t>CONSTRUCTORA GALAPAGOS, SRL</t>
  </si>
  <si>
    <t xml:space="preserve">TRABAJOS EMERGENCIA VARIOS EN LAS PROVINCIAS EL SEIBO,HATO MAYOR Y ESPAILLAT POR LAS LLUVIAS DE NOVIEMBRE Y DICIEMBRE 2016, EL 30% DE ESTE CONTRATO, FUE CEDIDO A EL CONTRATISTA: MOLL, S.A. S/OFIC. 1507 CON EL (ACTO DE ALGUACIL # 288/2018). </t>
  </si>
  <si>
    <t>11-2017</t>
  </si>
  <si>
    <t>INVERSIONES Y CONSTRUCCIONES DEL CARIBE PL IDC, SRL</t>
  </si>
  <si>
    <t xml:space="preserve">TRABAJOS EMERGENCIA VATIOS EN PROVINCIAS EL SEYBO Y MARIA TRINIDAD SANCHEZ POR LAS LLUVIAS DE NOVIEMBRE Y DICIEMBRE/2016 </t>
  </si>
  <si>
    <t>30-2017</t>
  </si>
  <si>
    <t>A. ALBA SANCHEZ &amp; ASOCIADOS, SAS</t>
  </si>
  <si>
    <t xml:space="preserve">TRABAJOS EMERGENCIA VARIOS EN LAS PROVINCIAS DE MOCA, LA VEGA Y SANTIAGO  POR LLUVIAS DE NOVIEMBRE Y DICIEMBRE/2016 </t>
  </si>
  <si>
    <t>14-2017</t>
  </si>
  <si>
    <t>EQUIPOS Y CONSTRUCCIONES DEL CIBAO (ECOCISA)</t>
  </si>
  <si>
    <t xml:space="preserve">TRABAJOS EMERGENCIA VARIOS EN LA PROVINCIA ESPAILLAT POR LAS LLUVIAS DE NOVIEMBRE Y DICIEMBRE 2016 </t>
  </si>
  <si>
    <t>33-2017</t>
  </si>
  <si>
    <t>GRUPO JP CONSTRUCCIONES &amp; EQUIPOS</t>
  </si>
  <si>
    <t xml:space="preserve">TRABAJOS EMERGENCIA VARIOS EN LA PROVINCIA HATO MAYOR POR LAS LLUVIAS DE NOVIEMBRE Y DICIEMBRE 2016 </t>
  </si>
  <si>
    <t>40-2017</t>
  </si>
  <si>
    <t>CONIDEC, SRL</t>
  </si>
  <si>
    <t xml:space="preserve">TRABAJOS DE EMERGENCIA POR LLUVIAS  DE NOVIEMBRE Y DICIEMBRE/2016 EN LA PROV. HATO MAYOR </t>
  </si>
  <si>
    <t>44-2017</t>
  </si>
  <si>
    <t>SUCRE REYES SUERO</t>
  </si>
  <si>
    <t xml:space="preserve">TRABAJOS EMERGENCIA VARIOS EN LA PROVINCIA DE HATO MAYOR POR LLUVIAS DE NOVIEMBRE Y DICIEMBRE/2016 </t>
  </si>
  <si>
    <t>43-2017</t>
  </si>
  <si>
    <t>FANEYTY &amp; GENAO, SRL (FAGENCA)</t>
  </si>
  <si>
    <t xml:space="preserve">TRABAJ. EMERG. RECONST. CARRET. HATO MAYOR-YERBA BUENA-VICENTILLO POR LAS LLUVIAS DE NOVIEMBRE Y DICIEMBRE 2016 </t>
  </si>
  <si>
    <t>07-2017</t>
  </si>
  <si>
    <t>CONSTRUCTORA JORDACA, SRL</t>
  </si>
  <si>
    <t xml:space="preserve">TRABAJOS EMERGENCIA VARIOS EN PROVINCIAS HATO MAYOR Y PUERTO PLATA POR LLUVIAS DE NOVIEMBRE Y DICIEMBRE/2016 </t>
  </si>
  <si>
    <t>24-2017</t>
  </si>
  <si>
    <t>PROYECTOS INDUSTRIALES, SRL (PINSA)</t>
  </si>
  <si>
    <t xml:space="preserve">TRABAJOS EMERGENCIA VARIOS EN LAS PROVINCIAS HATO MAYOR, SANTIAGO  Y PUERTO PLATA POR LAS LLUVIAS DE NOV. Y DIC./2016 </t>
  </si>
  <si>
    <t>09-2017</t>
  </si>
  <si>
    <t>GRUPO MILOMAR, SRL</t>
  </si>
  <si>
    <t xml:space="preserve">TRABAJOS EMERGENCIA VARIOS EN LA PROVINCIA MARIA TRINIDAD SANCHEZ POR LLUVIAS DE NOVIEMBRE Y DICIEMBRE/2016 </t>
  </si>
  <si>
    <t>29-2017</t>
  </si>
  <si>
    <t>NELSON GREGORIO PEGUERO REYES</t>
  </si>
  <si>
    <t xml:space="preserve">TRABAJOS EMERGENCIA VARIOS EN LAS PROVINCIA MOTECRISTI POR LAS LLUVIAS DE NOVIEMBRE Y DICIEMBRE 2016 </t>
  </si>
  <si>
    <t>22-2017</t>
  </si>
  <si>
    <t>MALESPIN CONSTRUCTORA, SRL</t>
  </si>
  <si>
    <t xml:space="preserve">TRABAJOS EMERGENCIA VARIOS EN LAS PROVINCIAS HERMANAS MIRABAL Y PUERTO PLATA POR LLUVIAS DE NOVIEMBRE Y DICIEMBRE/2016 </t>
  </si>
  <si>
    <t>54-2017</t>
  </si>
  <si>
    <t>SAYBAR, SRL</t>
  </si>
  <si>
    <t xml:space="preserve">TRABAJOS EMERGENCIA VARIOS EN LA PROVINCIA LA ALTAGRACIA  POR LLUVIAS DE NOVIEMBRE Y DICIEMBRE/2016 </t>
  </si>
  <si>
    <t>62-2017</t>
  </si>
  <si>
    <t xml:space="preserve"> CONSTRUCCIÓN DEL MERCADO MUNICIPAL DE HIGUEY, PROV. LA ALTAGRACIA </t>
  </si>
  <si>
    <t>793-2019</t>
  </si>
  <si>
    <t>CONSORCIO GPS</t>
  </si>
  <si>
    <t xml:space="preserve">TRABAJOS EMERGENCIA VARIOS EN LA PROVINVIA LA ALTAGRACIA, POR LLUVIAS DE NOVIEMBRE Y DICIEMBRE/2016 </t>
  </si>
  <si>
    <t>97-2017</t>
  </si>
  <si>
    <t>CORPORACION DE ASFALTO SRL (COA)</t>
  </si>
  <si>
    <t xml:space="preserve">TRABAJOS EMERGENCIA PARA LA RECONSTRUCCION CAM. VEC.EL PEÑON DE LOS REYES, PROLONG.SANTA CLARA-LA TRANQUERA, TRAMO CARRET. LA ZANJA-NISIBON Y CAM. VEC. BEJUCAL-GUINEO-GARCIA, HIGUEY, PROV. LA ALTRAGRACIA </t>
  </si>
  <si>
    <t>110-2017</t>
  </si>
  <si>
    <t>MARCUS PUBLISHING, SRL</t>
  </si>
  <si>
    <t>RECONSTRUCCION CARRETERA JOBO DULCE-HIGUEY</t>
  </si>
  <si>
    <t>60-2017</t>
  </si>
  <si>
    <t>CONSTRUCCION DE LAS CALLES DEL BARRIO VILLA HERMOSA, PROV. LA ROMANA</t>
  </si>
  <si>
    <t>189-2008</t>
  </si>
  <si>
    <t>GRUPO DE INGENIEROS DEL ESTE, S.A. (GIESA)</t>
  </si>
  <si>
    <t xml:space="preserve">TRABAJOS EMERGENCIA VARIOS EN LA PROVINCIA LA VEGA POR LLUVIAS DE NOVIEMBRE Y DICIEMBRE/2016 </t>
  </si>
  <si>
    <t>51-2017</t>
  </si>
  <si>
    <t>CONSTRUCTORA RAVENNA, SRL</t>
  </si>
  <si>
    <t xml:space="preserve">CONSTRUCCIÓN DEL MERCADO DE LA VEGA, ETAPA II, PROV. LA VEGA </t>
  </si>
  <si>
    <t>150-2020</t>
  </si>
  <si>
    <t>IDC CONSTRUCCION, SRL</t>
  </si>
  <si>
    <t xml:space="preserve">CONSTRUCCIÓN DE LA CARRETERA LA PENDA, PROV. LA VEGA </t>
  </si>
  <si>
    <t>219-2019</t>
  </si>
  <si>
    <t>INGENIRIA ESTRELLA, S. A.</t>
  </si>
  <si>
    <t xml:space="preserve">TRABAJOS EMERGENCIAS EN LA CONSTRUCCION MERCADO DE LA VEGA, PROV. LA VEGA POR LAS LLUVIAS DE NOV. Y DIC./2016 </t>
  </si>
  <si>
    <t>32-2017</t>
  </si>
  <si>
    <t>ARQ. RAUL MORILLA Y ASOCIADOS, SRL</t>
  </si>
  <si>
    <t xml:space="preserve">TRABAJOS EMERGENCIA VARIOS EN LAS PROVINCIAS LA VEGA Y ESPAILLAT POR LAS LLUVIAS DE NOVIEMBRE Y DICIEMBRE 2016 </t>
  </si>
  <si>
    <t>42-2017</t>
  </si>
  <si>
    <t>CONSTRUCTORA ARENA FINA, SRL</t>
  </si>
  <si>
    <t xml:space="preserve">TRABAJOS EMERGENCIA VARIOS EN LAS PROVINCIAS LA VEGA Y ESPAILLAT POR LAS LLUVIAS DE NOV. Y DIC./2016 </t>
  </si>
  <si>
    <t>10-2017</t>
  </si>
  <si>
    <t>CONSTRUCCIONES Y PROYECTOS PROVISAT, SRL</t>
  </si>
  <si>
    <t xml:space="preserve">TRABAJOS EMERGENCIA VARIOS EN LAS PROVINCIAS LA VEGA, MONTECRISTI Y PUERTO PLATA POR LLUVIAS DE NOVIEMBRE Y DICIEMBRE/2016 </t>
  </si>
  <si>
    <t>55-2017</t>
  </si>
  <si>
    <t>CONSTRUCTORA RIZEK &amp; ASOCIADOS, SRL</t>
  </si>
  <si>
    <t xml:space="preserve">ASFALTADO Y ACONDICIONAMIENTO DE LA CARRET. NAGUA-CABRERA-RIO SAN JUAN-GASPAR HERNANDEZ-PUERTO PLATA (LLUVIAS DE ABRIL 2012) EL 49.5927% FUE CEDIDO S/C/CONTRATO 1100/2017 QUE SUSTITUYO A LA 295/2017. A CONSTRUCTORA MAR </t>
  </si>
  <si>
    <t>76-2012</t>
  </si>
  <si>
    <t>SEDEINSA, S.A.</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</si>
  <si>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</si>
  <si>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1100-2017</t>
  </si>
  <si>
    <t>CONSTRUCTORA MAR</t>
  </si>
  <si>
    <t>28-2017</t>
  </si>
  <si>
    <t>SAMUEL TEJADA GARCIA</t>
  </si>
  <si>
    <t xml:space="preserve">TRABAJOS EMERGENCIA CONSTRUCCION DE UN PUENTE Y CARRETERA EN LAS PROVINCIAS MARIA T. SANCHEZ Y ESPAILLAT POR LLUVIAS DE NOVIEMBRE Y DICIEMBRE/2016 </t>
  </si>
  <si>
    <t>57-2017</t>
  </si>
  <si>
    <t>J. LOPEZ CONSTRUCTORA, SRL</t>
  </si>
  <si>
    <t xml:space="preserve">TRABAJOS EMERGENCIA VARIOS EN LAS PROVINCIAS MARIA TRINIDAD SANCHEZ Y PUERTO PLATA POR LAS LLUVIAS DE NOVIEMBRE Y DICIEMBRE 2016 </t>
  </si>
  <si>
    <t>37-2017</t>
  </si>
  <si>
    <t>CONSORCIO CONDA KUKY IEMCA, SRL</t>
  </si>
  <si>
    <t xml:space="preserve">TRABAJOS EMERGENCIA VARIOS EN LAS PROVINCIAS MARIA TRINIDAD SANCHEZ Y SAMANA POR LLUVIAS DE NOVIEMBRE Y DICIEMBRE/2016 </t>
  </si>
  <si>
    <t>47-2017</t>
  </si>
  <si>
    <t>INGECOMPSA, SRL</t>
  </si>
  <si>
    <t xml:space="preserve">TRABAJOS EMERGENCIA VARIOS EN LAS PROVINCIAS MONSEÑOR NOUEL Y SANTIAGO  POR LLUVIAS DE NOVIEMBRE Y DICIEMBRE/2016 </t>
  </si>
  <si>
    <t>12-2017</t>
  </si>
  <si>
    <t>MANTENIMIENTO VIAL, SRL</t>
  </si>
  <si>
    <t xml:space="preserve">RECONSTRUCCIÓN DE LA CARRETERA PORTILLO-LA LUISA, PROV. MONTE PLATA </t>
  </si>
  <si>
    <t>190-2020</t>
  </si>
  <si>
    <t xml:space="preserve">CONSTRUCTORA RIZEK &amp; ASOCIADOS, S.R.L.  </t>
  </si>
  <si>
    <t xml:space="preserve">RECONSTRUCCIÓN DE LA CARRETERA BAYAGUANA-EL PUERTO. </t>
  </si>
  <si>
    <t>51-2019</t>
  </si>
  <si>
    <t>CONSTRUCTORA MOLL, SRL</t>
  </si>
  <si>
    <t xml:space="preserve">TRABAJOS EMERGENCIA VARIOS EN LA PROVINCIA MONTECRISTI POR LAS LLUVIAS DE NOV. Y DIC./2016 </t>
  </si>
  <si>
    <t>41-2017</t>
  </si>
  <si>
    <t>EQUIPOS Y CONSTRUCCIONES ORIS MANZUETA (ECOM), SRL</t>
  </si>
  <si>
    <t xml:space="preserve">RECONSTRUCCIÓN CARRETERA GUAYUBIN -LAS MATAS DE SANTA CRUZ-COPEY-PEPILLO-SALCEDO, PROVINCIA MONTECRISTI,R.D. </t>
  </si>
  <si>
    <t>520-2018</t>
  </si>
  <si>
    <t>ANDRES &amp; CAMILA MATERIALES Y CONSTRUCCIONES, SRL</t>
  </si>
  <si>
    <t>16-2017</t>
  </si>
  <si>
    <t>GIL + GIL CONSTRUCTORA, SRL</t>
  </si>
  <si>
    <t xml:space="preserve">PLAN DE ASFALTADO Y ADECUACION CON UN ANCHO DE 5MTS. Y ESPESOR DE ASFALTO 2" EN DIFERENTES PROVS. DEL PAIS </t>
  </si>
  <si>
    <t>242-2017</t>
  </si>
  <si>
    <t xml:space="preserve">ADDENDUM 1, 175/2018 AL CONTRATO: 224/2012 DE LA OISOE, OBRA: RECONST. Y AMPL. CARRET. ENRIQUILLO -PEDERNALES </t>
  </si>
  <si>
    <t>175-2018</t>
  </si>
  <si>
    <t xml:space="preserve">DISEÑO Y CONSTRUCCIÓN DE LA AV. CIRCUNVALACIÓN DE BANI, PROV. PERAVIA </t>
  </si>
  <si>
    <t>546-2019</t>
  </si>
  <si>
    <t>EQUIPOS Y CONSTRUCCIONES DEL CIBAO, S.A. (ECOCISA)</t>
  </si>
  <si>
    <t xml:space="preserve">TRABAJOS EMERGENCIA VARIOS  EN LA PROVINCIA PUERTO PLATA POR LLUVIAS DE NOVIEMBRE Y DICIEMBRE/2016 </t>
  </si>
  <si>
    <t>31-2017</t>
  </si>
  <si>
    <t>GALAN GRULLON &amp; MONTAS, SRL</t>
  </si>
  <si>
    <t xml:space="preserve">TRABAJOS EMERGENCIA VARIOS EN LAS PROVINCIAS PUERTO PLATA Y VALVERDE POR LLUVIAS DE NOVIEMBRE Y DICIEMBRE/2016 </t>
  </si>
  <si>
    <t>17-2017</t>
  </si>
  <si>
    <t>P&amp;H SERVING, SRL</t>
  </si>
  <si>
    <t xml:space="preserve">CONST. DE LAS CASAS DE LOS PERIODISTAS (LOTE 2), PROV. PUERTO PLATA. </t>
  </si>
  <si>
    <t>383-2018</t>
  </si>
  <si>
    <t>ITRANS, SRL</t>
  </si>
  <si>
    <t xml:space="preserve">TRABAJOS EMERGENCIA VARIOS EN LA PROVINCIA DE PUERTO PLATA POR LLUVIAS DE NOVIEMBRE Y DICIEMBRE/2016 </t>
  </si>
  <si>
    <t>13-2017</t>
  </si>
  <si>
    <t>DEVIALSA DESARROLLO VIAL, SRL</t>
  </si>
  <si>
    <t>CONSTRUCCION Y RECONSTRUCCION CARRETERA ISABELA  - BARRANCON - EL ESTRECHO, PROV., PUERTO PLATA</t>
  </si>
  <si>
    <t>70-2008</t>
  </si>
  <si>
    <t>ING. NANCY JAQUELIN GOMEZ POPOTERS</t>
  </si>
  <si>
    <t xml:space="preserve">TRABAJOS EMERGENCIA VARIOS EN LAS PROVINCIAS PUERTO PLATA Y SAMANA POR LAS LLUVIAS DE NOVIEMBRE Y DICIEMBRE DEL 2016 </t>
  </si>
  <si>
    <t>49-2017</t>
  </si>
  <si>
    <t>ANTILLEAN CONSTRUCTION CORPORATION, SRL</t>
  </si>
  <si>
    <t xml:space="preserve">TRABAJOS EMERGENCIA VARIOS EN LAS PROVINCIAS PUERTO PLATA, SANTIAGO, VALVERDE, MONTECRISTI ,POR LLUVIAS DE NOVIEMBRE Y DICIEMBRE/2016 </t>
  </si>
  <si>
    <t>52-2017</t>
  </si>
  <si>
    <t>INGENIERIA ESTRELLA, SRL</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</si>
  <si>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</si>
  <si>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192-2020</t>
  </si>
  <si>
    <t>CONSTRUCTORA MAR S.R.L</t>
  </si>
  <si>
    <t xml:space="preserve">DISEÑO Y RECONSTRUCCIÓN ENTRADA DE ACCESO A LA PROVINCIA DE SAMANÁ </t>
  </si>
  <si>
    <t>68-2019</t>
  </si>
  <si>
    <t xml:space="preserve">MALESPIN CONSTRUCTORA, S.R.L. </t>
  </si>
  <si>
    <t xml:space="preserve">TRABAJOS EMERGENCIA VARIOS EN LAS PROVINCIAS SAMANA Y MARIA TRINIDAD SANCHEZ  POR LLUVIAS DE NOVIEMBRE Y DICIEMBRE/2016 </t>
  </si>
  <si>
    <t>56-2017</t>
  </si>
  <si>
    <t>INGENIERIA VIAL ESTRUCTURAL HIDRAULICA ELECTRICA, SRL (INVEHESA)</t>
  </si>
  <si>
    <t xml:space="preserve">DISEÑO Y CONSTRUCCION DEL PUENTE SOBRE EL RIO YUBAZO, MUNICIPIO CAMBITA GARABITO, PROVINCIA SAN CRISTOBAL </t>
  </si>
  <si>
    <t>783-2019</t>
  </si>
  <si>
    <t xml:space="preserve">PROYECTOS INDUSTRIALES, S.R.L. (PINSA) </t>
  </si>
  <si>
    <t xml:space="preserve">DISEÑO PARA LA RECONST. DE MUROS DE GAVIONES Y READECUACION DE LOS RIOS NIGUA Y YUBAZO, PROV. SAN CRISTOBAL, DECRETO NO. 521-11 D/F 31/8/2011 </t>
  </si>
  <si>
    <t>115-2011</t>
  </si>
  <si>
    <t>CONSTRUCTORA MARTINEZ DE LA CRUZ, S.R.L. (MARDECRUZ)</t>
  </si>
  <si>
    <t xml:space="preserve">LOTE 37, CONST. DE UN (1) EDIF. DE APTOS. ECONS. TIPO (A) D 4 NIVELES Y 4 APTOS POR PISO DE 3 HABITACIONES C/U CON SUS RESPECTIVAS ANEXIDADES, PARA UN TOTAL DE 16 APTOS. DE 78 MTS. CUADRADOS C/U. </t>
  </si>
  <si>
    <t>110-2015</t>
  </si>
  <si>
    <t>CARLOS ANDIOLIX RAMIREZ VALENZUELA</t>
  </si>
  <si>
    <t xml:space="preserve">LOTE 35, CONST. DE UN (1) EDIF. DE APTOS. ECONS. TIPO A, DE 4 NIVELES Y 4 APTOS. POR PISO DE 3 HABS. C/U, PARA UN TOTAL DE 16 APTOS. DE 78 MTS. CUADRADOS C/U. </t>
  </si>
  <si>
    <t>112-2015</t>
  </si>
  <si>
    <t>RAFAEL JHONY JIMENEZ RAMIREZ</t>
  </si>
  <si>
    <r>
      <rPr>
        <b/>
        <sz val="10"/>
        <color rgb="FF000000"/>
        <rFont val="Calibri"/>
        <family val="2"/>
      </rPr>
      <t>LOTE 38,</t>
    </r>
    <r>
      <rPr>
        <sz val="10"/>
        <color rgb="FF000000"/>
        <rFont val="Calibri"/>
        <family val="2"/>
      </rPr>
      <t xml:space="preserve"> CONST. DE UN EDIF. DE APTOS. ECON. TIPO (A) DE 4 NIVELES Y 4 APTOS. POR PISO DE 3HABS. C/U CON ANEXIDADES PARA UN TOTAL DE 16 APTOS. DE 78 MTS. </t>
    </r>
  </si>
  <si>
    <t>109-2015</t>
  </si>
  <si>
    <t>VILMA MARGARITA MARTIN SANCHEZ DE LARA</t>
  </si>
  <si>
    <r>
      <rPr>
        <b/>
        <sz val="10"/>
        <color rgb="FF000000"/>
        <rFont val="Calibri"/>
        <family val="2"/>
      </rPr>
      <t>LOTE 41</t>
    </r>
    <r>
      <rPr>
        <sz val="10"/>
        <color rgb="FF000000"/>
        <rFont val="Calibri"/>
        <family val="2"/>
      </rPr>
      <t xml:space="preserve"> CONST. DE (3) EDIFS DE APTOS ECONS TIPO-B DE (4) NIVELES Y (2) APTOS POR PISO DE (2) HABTS C/U PARA UN TOTAL DE (8) APTOS DE (58) MTS CUADRADOS C/U </t>
    </r>
  </si>
  <si>
    <t>107-2015</t>
  </si>
  <si>
    <t>RAMON ANTONIO ANTIGUA PIÑA</t>
  </si>
  <si>
    <r>
      <rPr>
        <b/>
        <sz val="10"/>
        <color rgb="FF000000"/>
        <rFont val="Calibri"/>
        <family val="2"/>
      </rPr>
      <t xml:space="preserve">LOTE 39 </t>
    </r>
    <r>
      <rPr>
        <sz val="10"/>
        <color rgb="FF000000"/>
        <rFont val="Calibri"/>
        <family val="2"/>
      </rPr>
      <t xml:space="preserve">CONST. DE (2) EDIFS DE APTOS ECONS TIPO-B DE (4) NIVELES Y (2) APTOS POR PISO DE (2) HABITS C/U PARA UN TOTAL DE (8) APTOS  DE (58) MTS. CUADRADOS C/U </t>
    </r>
  </si>
  <si>
    <t>108-2015</t>
  </si>
  <si>
    <t>CESAR AUGUSTO MORILLO CUEVAS</t>
  </si>
  <si>
    <r>
      <rPr>
        <b/>
        <sz val="10"/>
        <color rgb="FF000000"/>
        <rFont val="Calibri"/>
        <family val="2"/>
      </rPr>
      <t>LOTE 40</t>
    </r>
    <r>
      <rPr>
        <sz val="10"/>
        <color rgb="FF000000"/>
        <rFont val="Calibri"/>
        <family val="2"/>
      </rPr>
      <t xml:space="preserve">,CONSTRUCCION DE 2 EDIFICIOS DE APARTS. ECONOMS.TIPO B,DE 4NIVELES Y 2 APARTS. POR PISO DE 2 HABTS.CADA UNO CON SUS RESPECTIVAS ANEXIDADES PARA UN TOTAL DE 8 APARTS.DE 58 MTS. CUADRADOS C/U </t>
    </r>
  </si>
  <si>
    <t>75-2016</t>
  </si>
  <si>
    <t>JOSEFINA ALTAGRACIA RODRIGUEZ SUAZO</t>
  </si>
  <si>
    <t xml:space="preserve">REPARACIÓN DEL PUENTE SOBRE EL RIO HIGUAMO, CARRETERA SANTO DOMINGO-SAN PEDRO DE MACORIS, PROV. SAN PEDRO DE MACORIS. </t>
  </si>
  <si>
    <t>263-2019</t>
  </si>
  <si>
    <t xml:space="preserve">TRABAJOS EMERGENCIA VARIOS EN LA PROVINCIA SANCHEZ RAMIREZ POR LLUVIAS DE NOVIEMBRE Y DICIEMBRE/2016 </t>
  </si>
  <si>
    <t>19-2017</t>
  </si>
  <si>
    <t>CONSTRUCTORA CAMPOS, S.A.</t>
  </si>
  <si>
    <t xml:space="preserve">DISEÑO, CONSTRUCCION Y VIAS DE ACCESO DEL PUENTE DE HORMIGON POSTENSADO SOBRE EL RIO YUNA, EN LA CARRETERA COTUI-LA MATA </t>
  </si>
  <si>
    <t>419-2015</t>
  </si>
  <si>
    <t xml:space="preserve">TERMINACIÓN CARRETERA JACAGUA - PALO ALTO, PROV. SANTIAGO DE LOS CABALLEROS </t>
  </si>
  <si>
    <t>175-2020</t>
  </si>
  <si>
    <t xml:space="preserve">TRABAJOS EMERGENCIA RECONSTRUCCION PUENTE HERMANOS PATIÑO, PROV. SANTIAGO POR LLUVIAS DE NOVIEMBRE Y DICIEMBRE/2016 </t>
  </si>
  <si>
    <t>18-2017</t>
  </si>
  <si>
    <t>CONSORCIO ESTRUMET-IECA, SRL</t>
  </si>
  <si>
    <t xml:space="preserve">TRABAJOS EMERGENCIA VARIOS EN LA PROVINCIA SANTIAGO POR LLUVIAS DE NOVIEMBRE Y DICIEMBRE/2016 </t>
  </si>
  <si>
    <t>34-2017</t>
  </si>
  <si>
    <t>MULTICON, CONSTRUCCION EN GENERAL</t>
  </si>
  <si>
    <t xml:space="preserve">CONST. Y RECONST.DE LOS CAMS. VECS.LA MAGUANITA-MONCION,SABANETA-LA MAGUANA Y LA MAGUANA-LA LEONOR;PROV.SANTIAGO RODRIGUEZ </t>
  </si>
  <si>
    <t>125-2016</t>
  </si>
  <si>
    <t xml:space="preserve">INGENIRIA ESTRELLA, S.R.L. </t>
  </si>
  <si>
    <t xml:space="preserve">CARRETERA TURISTICA LA CUMBRE, SANTIAGO-PUERTO PLATA </t>
  </si>
  <si>
    <t>64-2012</t>
  </si>
  <si>
    <t xml:space="preserve">TRABAJOS EMERGENCIA VARIOS EN LAS PROVINCIAS SANTIAGO Y PUERTO PLATA POR LLUVIAS DE NOVIEMBRE Y DICIEMBRE/2016 </t>
  </si>
  <si>
    <t>36-2017</t>
  </si>
  <si>
    <t>CARIBEAN COAST GENERAL CONTRACTORS</t>
  </si>
  <si>
    <t>27-2017</t>
  </si>
  <si>
    <t>CONSTRUCTORA LAS, SRL</t>
  </si>
  <si>
    <t>15-2017</t>
  </si>
  <si>
    <t>ASFALTO DEL CIBAO, SRL</t>
  </si>
  <si>
    <t xml:space="preserve">CONSTRUCCIÓN DE VIVIENDAS Y PARQUE EN EL MUNICIPIO DE SAN LUIS, PROV. STO. DGO. ESTE, LOTE I </t>
  </si>
  <si>
    <t>637-2019</t>
  </si>
  <si>
    <t>CONSTRUCTORA YUNES,SRL</t>
  </si>
  <si>
    <t xml:space="preserve">REPARACION Y CONSTRUCCION DE 2 NUEVOS NIVELES AL EDIFICIO QUE ALOJA AL INSTITUTO DOMINICANO DE CARDIOLOGIA (IDC), UBICADO EN LOS RIOS,   D.N. </t>
  </si>
  <si>
    <t>608-2017</t>
  </si>
  <si>
    <t>CONSORCIO INCAP (INCO-AM-PRECON)</t>
  </si>
  <si>
    <t xml:space="preserve">CONSTRUCCIÓN DEL PALACIO DE JUSTICIA DE SANTO DOMINGO ESTE </t>
  </si>
  <si>
    <t>591-2019</t>
  </si>
  <si>
    <t>CONSORCIO RIZEK INGENIERIA METALICA</t>
  </si>
  <si>
    <t xml:space="preserve">CONSTRUCCIÓN DE ESTACIONES DE PASAJEROS INTERURBANA EN EL GRAN SANTO DOMINGO Y EL DISTRITO NACIONAL (TERMINAL INTERURBANA DEL CIBAO, LOS ALCARRIZOS) </t>
  </si>
  <si>
    <t>259-2019</t>
  </si>
  <si>
    <t xml:space="preserve">CONSORCIO CONSTRUCCIONES MODERNAS MAR </t>
  </si>
  <si>
    <t xml:space="preserve">RECONST. TRAMOS DE CARRET. LAS GUAYIGAS (KM. 22)-HATO NUEVO (SUS CALLES)-LOS ALCARRIZOS Y EL TRAMO CABALLONA-LA CIENEGA. </t>
  </si>
  <si>
    <t>386-2000</t>
  </si>
  <si>
    <t>CONSTRUCCIONES Y VIVIENDAS, S.A. (CONVISA)</t>
  </si>
  <si>
    <t xml:space="preserve">CONSTRUCCION DEL TRIBUNAL CONSTITUCIONAL DE SANTO DOMINGO OESTE </t>
  </si>
  <si>
    <t>596-2019</t>
  </si>
  <si>
    <t xml:space="preserve">CONSTRUCCIÓN DE ESTACIONES DE PASAJEROS INTERURBANA EN EL GRAN SANTO DOMINGO Y EL DISTRITO NACIONAL (TERMINAL INTERURBANA DEL NORTE, MAMA TINGO) </t>
  </si>
  <si>
    <t>258-2019</t>
  </si>
  <si>
    <t>CONSORCIO CONSTRUCCIONES MODERNAS MAR</t>
  </si>
  <si>
    <t xml:space="preserve">CONSTRUCCION DE LOS PARQUEOS DE ATENCION INTEGRAL PARA LA DISCAPACIDAD (CAID) (SANTO DOMINGO ESTE, LOTE III).- </t>
  </si>
  <si>
    <t>907-2019</t>
  </si>
  <si>
    <t xml:space="preserve">CONSTRUCTORA YUNES, S.R.L </t>
  </si>
  <si>
    <t xml:space="preserve">DISEÑO Y CONST. TRAMO CARRET. BELLA VISTA, (ZONA FRANCA DE GUERRA), CRUCE CARRET. STO. DGO.-SAMANA, LONG. APROX. DE 6.5 KMS., MUNIC. SAN ANT. DE GUERRA, PROV. STO. DGO. </t>
  </si>
  <si>
    <t>226-2009</t>
  </si>
  <si>
    <t xml:space="preserve">HERMANOS YARULLT  &amp;  CO., C. POR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</si>
</sst>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RD$&quot;#,##0.00"/>
  </numFmts>
  <fonts count="14">
    <font>
      <sz val="11"/>
      <color theme="1"/>
      <name val="Calibri"/>
      <family val="2"/>
      <scheme val="minor"/>
    </font>
    <font>
      <sz val="11"/>
      <color theme="1"/>
      <name val="Calibri"/>
      <family val="2"/>
      <scheme val="minor"/>
    </font>
    <font>
      <sz val="11"/>
      <name val="Sakkal Majalla"/>
    </font>
    <font>
      <b/>
      <sz val="24"/>
      <name val="Sakkal Majalla"/>
    </font>
    <font>
      <b/>
      <sz val="16"/>
      <color theme="8" tint="-0.249977111117893"/>
      <name val="Sakkal Majalla"/>
    </font>
    <font>
      <b/>
      <sz val="14"/>
      <color theme="8" tint="-0.249977111117893"/>
      <name val="Sakkal Majalla"/>
    </font>
    <font>
      <sz val="10"/>
      <name val="Calibri Light"/>
      <family val="2"/>
      <scheme val="major"/>
    </font>
    <font>
      <sz val="10"/>
      <name val="Times"/>
      <family val="1"/>
    </font>
    <font>
      <b/>
      <sz val="10"/>
      <color rgb="FF000000"/>
      <name val="Calibri"/>
      <family val="2"/>
    </font>
    <font>
      <sz val="10"/>
      <color rgb="FF000000"/>
      <name val="Calibri"/>
      <family val="2"/>
    </font>
    <font>
      <sz val="12"/>
      <color theme="1"/>
      <name val="Cambria"/>
      <family val="2"/>
    </font>
    <font>
      <sz val="10"/>
      <color rgb="FF000000"/>
      <name val="Arial"/>
      <family val="2"/>
    </font>
    <font>
      <sz val="11"/>
      <name val="Calibri Light"/>
      <family val="2"/>
      <scheme val="major"/>
    </font>
    <font>
      <sz val="11"/>
      <name val="Times"/>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10" fillId="0" borderId="0"/>
  </cellStyleXfs>
  <cellXfs count="27">
    <xf numFmtId="0" fontId="0" fillId="0" borderId="0" xfId="0"/>
    <xf numFmtId="0" fontId="2" fillId="2" borderId="0" xfId="0" applyFont="1" applyFill="1" applyAlignment="1">
      <alignment horizont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3" xfId="0" applyBorder="1" applyAlignment="1">
      <alignment horizontal="center" vertical="center" wrapText="1"/>
    </xf>
    <xf numFmtId="0" fontId="6" fillId="0" borderId="3" xfId="2" applyFont="1" applyFill="1" applyBorder="1" applyAlignment="1">
      <alignment horizontal="center" vertical="center" wrapText="1"/>
    </xf>
    <xf numFmtId="9" fontId="6" fillId="0" borderId="3" xfId="2" applyNumberFormat="1" applyFont="1" applyFill="1" applyBorder="1" applyAlignment="1">
      <alignment horizontal="center" vertical="center" wrapText="1"/>
    </xf>
    <xf numFmtId="4" fontId="6" fillId="0" borderId="3" xfId="2" applyNumberFormat="1" applyFont="1" applyFill="1" applyBorder="1" applyAlignment="1">
      <alignment horizontal="center" vertical="center" wrapText="1"/>
    </xf>
    <xf numFmtId="164" fontId="7" fillId="0" borderId="3" xfId="0" applyNumberFormat="1" applyFont="1" applyFill="1" applyBorder="1" applyAlignment="1">
      <alignment horizontal="center" vertical="center"/>
    </xf>
    <xf numFmtId="0" fontId="1" fillId="0" borderId="0" xfId="0" applyFont="1"/>
    <xf numFmtId="0" fontId="0" fillId="0" borderId="3" xfId="0" applyBorder="1"/>
    <xf numFmtId="0" fontId="7" fillId="0" borderId="3" xfId="1" applyNumberFormat="1" applyFont="1" applyFill="1" applyBorder="1"/>
    <xf numFmtId="0" fontId="7" fillId="0" borderId="3" xfId="1" applyNumberFormat="1" applyFont="1" applyBorder="1"/>
    <xf numFmtId="4" fontId="6" fillId="0" borderId="2" xfId="2" applyNumberFormat="1" applyFont="1" applyFill="1" applyBorder="1" applyAlignment="1">
      <alignment horizontal="center" vertical="center" wrapText="1"/>
    </xf>
    <xf numFmtId="4" fontId="6" fillId="0" borderId="4" xfId="2" applyNumberFormat="1" applyFont="1" applyFill="1" applyBorder="1" applyAlignment="1">
      <alignment horizontal="center" vertical="center" wrapText="1"/>
    </xf>
    <xf numFmtId="0" fontId="11" fillId="0" borderId="3" xfId="3" applyFont="1" applyBorder="1" applyAlignment="1">
      <alignment horizontal="center" vertical="center" wrapText="1"/>
    </xf>
    <xf numFmtId="0" fontId="12" fillId="0" borderId="3" xfId="2" applyFont="1" applyFill="1" applyBorder="1" applyAlignment="1">
      <alignment horizontal="center" vertical="center" wrapText="1"/>
    </xf>
    <xf numFmtId="0" fontId="11" fillId="0" borderId="3" xfId="3" applyFont="1" applyBorder="1" applyAlignment="1">
      <alignment horizontal="left" vertical="center" wrapText="1"/>
    </xf>
    <xf numFmtId="0" fontId="2" fillId="2" borderId="3" xfId="0" applyFont="1" applyFill="1" applyBorder="1" applyAlignment="1">
      <alignment horizontal="center" wrapText="1"/>
    </xf>
    <xf numFmtId="9" fontId="12" fillId="0" borderId="3" xfId="2" applyNumberFormat="1" applyFont="1" applyFill="1" applyBorder="1" applyAlignment="1">
      <alignment horizontal="center" vertical="center" wrapText="1"/>
    </xf>
    <xf numFmtId="4" fontId="12" fillId="0" borderId="3" xfId="2" applyNumberFormat="1" applyFont="1" applyFill="1" applyBorder="1" applyAlignment="1">
      <alignment horizontal="center" vertical="center" wrapText="1"/>
    </xf>
    <xf numFmtId="0" fontId="13" fillId="0" borderId="3" xfId="1" applyNumberFormat="1" applyFont="1" applyBorder="1"/>
    <xf numFmtId="0" fontId="13" fillId="0" borderId="0" xfId="0" applyFont="1" applyAlignment="1">
      <alignment horizontal="center"/>
    </xf>
    <xf numFmtId="0" fontId="13" fillId="0" borderId="0" xfId="1" applyNumberFormat="1" applyFont="1"/>
  </cellXfs>
  <cellStyles count="4">
    <cellStyle name="Normal" xfId="0" builtinId="0"/>
    <cellStyle name="Normal 2" xfId="3"/>
    <cellStyle name="Normal 2 4" xfId="2"/>
    <cellStyle name="Porcentaje" xfId="1" builtinId="5"/>
  </cellStyles>
  <dxfs count="69">
    <dxf>
      <font>
        <color rgb="FFFF0000"/>
      </font>
    </dxf>
    <dxf>
      <font>
        <color rgb="FF9C0006"/>
      </font>
      <fill>
        <patternFill>
          <bgColor rgb="FFFFC7CE"/>
        </pattern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469901</xdr:colOff>
      <xdr:row>0</xdr:row>
      <xdr:rowOff>0</xdr:rowOff>
    </xdr:from>
    <xdr:ext cx="2099732" cy="908201"/>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280901" y="0"/>
          <a:ext cx="2099732" cy="90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03"/>
  <sheetViews>
    <sheetView tabSelected="1" view="pageBreakPreview" zoomScale="84" zoomScaleNormal="100" zoomScaleSheetLayoutView="84" workbookViewId="0">
      <selection activeCell="B2" sqref="B2:K2"/>
    </sheetView>
  </sheetViews>
  <sheetFormatPr baseColWidth="10" defaultRowHeight="15"/>
  <cols>
    <col min="1" max="1" width="6.7109375" customWidth="1"/>
    <col min="2" max="2" width="18.7109375" style="25" customWidth="1"/>
    <col min="3" max="3" width="16.85546875" style="1" customWidth="1"/>
    <col min="4" max="4" width="43.140625" style="1" customWidth="1"/>
    <col min="5" max="5" width="18.5703125" style="1" customWidth="1"/>
    <col min="6" max="6" width="31.7109375" style="1" customWidth="1"/>
    <col min="7" max="7" width="14.85546875" style="26" customWidth="1"/>
    <col min="8" max="8" width="26.5703125" style="26" customWidth="1"/>
    <col min="9" max="9" width="21.28515625" style="26" customWidth="1"/>
    <col min="10" max="10" width="22.5703125" style="26" customWidth="1"/>
    <col min="11" max="11" width="20.42578125" style="26" hidden="1" customWidth="1"/>
  </cols>
  <sheetData>
    <row r="1" spans="1:146" s="1" customFormat="1" ht="30">
      <c r="B1" s="2" t="s">
        <v>0</v>
      </c>
      <c r="C1" s="2"/>
      <c r="D1" s="2"/>
      <c r="E1" s="2"/>
      <c r="F1" s="2"/>
      <c r="G1" s="2"/>
      <c r="H1" s="2"/>
      <c r="I1" s="2"/>
      <c r="J1" s="2"/>
      <c r="K1" s="2"/>
    </row>
    <row r="2" spans="1:146" s="1" customFormat="1" ht="20.25">
      <c r="B2" s="3" t="s">
        <v>1</v>
      </c>
      <c r="C2" s="3"/>
      <c r="D2" s="3"/>
      <c r="E2" s="3"/>
      <c r="F2" s="3"/>
      <c r="G2" s="3"/>
      <c r="H2" s="3"/>
      <c r="I2" s="3"/>
      <c r="J2" s="3"/>
      <c r="K2" s="3"/>
    </row>
    <row r="3" spans="1:146" s="1" customFormat="1" ht="20.25">
      <c r="B3" s="3" t="s">
        <v>2</v>
      </c>
      <c r="C3" s="3"/>
      <c r="D3" s="3"/>
      <c r="E3" s="3"/>
      <c r="F3" s="3"/>
      <c r="G3" s="3"/>
      <c r="H3" s="3"/>
      <c r="I3" s="3"/>
      <c r="J3" s="3"/>
      <c r="K3" s="3"/>
    </row>
    <row r="4" spans="1:146" ht="72.75" customHeight="1">
      <c r="A4" s="4" t="s">
        <v>3</v>
      </c>
      <c r="B4" s="4" t="s">
        <v>4</v>
      </c>
      <c r="C4" s="5" t="s">
        <v>5</v>
      </c>
      <c r="D4" s="5" t="s">
        <v>6</v>
      </c>
      <c r="E4" s="6" t="s">
        <v>7</v>
      </c>
      <c r="F4" s="5" t="s">
        <v>8</v>
      </c>
      <c r="G4" s="5" t="s">
        <v>9</v>
      </c>
      <c r="H4" s="5" t="s">
        <v>10</v>
      </c>
      <c r="I4" s="5" t="s">
        <v>11</v>
      </c>
      <c r="J4" s="5" t="s">
        <v>12</v>
      </c>
      <c r="K4" s="4" t="s">
        <v>13</v>
      </c>
    </row>
    <row r="5" spans="1:146" s="13" customFormat="1" ht="61.5" customHeight="1">
      <c r="A5" s="7">
        <v>1</v>
      </c>
      <c r="B5" s="8" t="s">
        <v>14</v>
      </c>
      <c r="C5" s="8" t="s">
        <v>15</v>
      </c>
      <c r="D5" s="8" t="s">
        <v>16</v>
      </c>
      <c r="E5" s="8" t="s">
        <v>17</v>
      </c>
      <c r="F5" s="8" t="s">
        <v>18</v>
      </c>
      <c r="G5" s="9">
        <v>0.79</v>
      </c>
      <c r="H5" s="10">
        <v>57457925.520000003</v>
      </c>
      <c r="I5" s="10">
        <v>43717018.329999998</v>
      </c>
      <c r="J5" s="10">
        <v>45175969.149999999</v>
      </c>
      <c r="K5" s="11"/>
      <c r="L5" s="12"/>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row>
    <row r="6" spans="1:146" s="13" customFormat="1" ht="53.25" customHeight="1">
      <c r="A6" s="7">
        <f>+A5+1</f>
        <v>2</v>
      </c>
      <c r="B6" s="8" t="s">
        <v>14</v>
      </c>
      <c r="C6" s="8" t="s">
        <v>19</v>
      </c>
      <c r="D6" s="8" t="s">
        <v>20</v>
      </c>
      <c r="E6" s="8" t="s">
        <v>21</v>
      </c>
      <c r="F6" s="8" t="s">
        <v>22</v>
      </c>
      <c r="G6" s="9">
        <v>0</v>
      </c>
      <c r="H6" s="10">
        <v>198156597.77000001</v>
      </c>
      <c r="I6" s="10">
        <v>39631319.549999997</v>
      </c>
      <c r="J6" s="10">
        <v>0</v>
      </c>
      <c r="K6" s="11"/>
      <c r="L6" s="12"/>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row>
    <row r="7" spans="1:146" s="13" customFormat="1" ht="51" customHeight="1">
      <c r="A7" s="7">
        <f t="shared" ref="A7:A70" si="0">+A6+1</f>
        <v>3</v>
      </c>
      <c r="B7" s="8" t="s">
        <v>14</v>
      </c>
      <c r="C7" s="8" t="s">
        <v>19</v>
      </c>
      <c r="D7" s="8" t="s">
        <v>23</v>
      </c>
      <c r="E7" s="8" t="s">
        <v>24</v>
      </c>
      <c r="F7" s="8" t="s">
        <v>25</v>
      </c>
      <c r="G7" s="9">
        <v>0.28999999999999998</v>
      </c>
      <c r="H7" s="10">
        <v>62934778.509999998</v>
      </c>
      <c r="I7" s="10">
        <v>27315392.149999999</v>
      </c>
      <c r="J7" s="10">
        <v>18410420.539999999</v>
      </c>
      <c r="K7" s="11"/>
      <c r="L7" s="12"/>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row>
    <row r="8" spans="1:146" s="13" customFormat="1" ht="88.5" customHeight="1">
      <c r="A8" s="7">
        <f t="shared" si="0"/>
        <v>4</v>
      </c>
      <c r="B8" s="8" t="s">
        <v>14</v>
      </c>
      <c r="C8" s="8" t="s">
        <v>19</v>
      </c>
      <c r="D8" s="8" t="s">
        <v>26</v>
      </c>
      <c r="E8" s="8" t="s">
        <v>27</v>
      </c>
      <c r="F8" s="8" t="s">
        <v>28</v>
      </c>
      <c r="G8" s="9">
        <v>0.19842327220970266</v>
      </c>
      <c r="H8" s="10">
        <v>19966757.859999999</v>
      </c>
      <c r="I8" s="10">
        <v>7162847.1100000003</v>
      </c>
      <c r="J8" s="10">
        <v>3961869.43</v>
      </c>
      <c r="K8" s="11"/>
      <c r="L8" s="12"/>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row>
    <row r="9" spans="1:146" s="13" customFormat="1" ht="79.5" customHeight="1">
      <c r="A9" s="7">
        <f t="shared" si="0"/>
        <v>5</v>
      </c>
      <c r="B9" s="8" t="s">
        <v>14</v>
      </c>
      <c r="C9" s="8" t="s">
        <v>15</v>
      </c>
      <c r="D9" s="8" t="s">
        <v>29</v>
      </c>
      <c r="E9" s="8" t="s">
        <v>30</v>
      </c>
      <c r="F9" s="8" t="s">
        <v>31</v>
      </c>
      <c r="G9" s="9">
        <v>0.98</v>
      </c>
      <c r="H9" s="10">
        <v>168814960.93000001</v>
      </c>
      <c r="I9" s="10">
        <v>120523221.78</v>
      </c>
      <c r="J9" s="10">
        <v>165599059.19</v>
      </c>
      <c r="K9" s="11"/>
      <c r="L9" s="12"/>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row>
    <row r="10" spans="1:146" s="13" customFormat="1" ht="59.25" customHeight="1">
      <c r="A10" s="7">
        <f t="shared" si="0"/>
        <v>6</v>
      </c>
      <c r="B10" s="8" t="s">
        <v>14</v>
      </c>
      <c r="C10" s="8" t="s">
        <v>15</v>
      </c>
      <c r="D10" s="8" t="s">
        <v>32</v>
      </c>
      <c r="E10" s="8" t="s">
        <v>33</v>
      </c>
      <c r="F10" s="8" t="s">
        <v>34</v>
      </c>
      <c r="G10" s="9">
        <v>0</v>
      </c>
      <c r="H10" s="10">
        <v>36722105.380000003</v>
      </c>
      <c r="I10" s="10">
        <v>7344421</v>
      </c>
      <c r="J10" s="10">
        <v>0</v>
      </c>
      <c r="K10" s="11"/>
      <c r="L10" s="12"/>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row>
    <row r="11" spans="1:146" s="13" customFormat="1" ht="113.25" customHeight="1">
      <c r="A11" s="7">
        <f t="shared" si="0"/>
        <v>7</v>
      </c>
      <c r="B11" s="8" t="s">
        <v>14</v>
      </c>
      <c r="C11" s="8" t="s">
        <v>15</v>
      </c>
      <c r="D11" s="8" t="s">
        <v>35</v>
      </c>
      <c r="E11" s="8" t="s">
        <v>36</v>
      </c>
      <c r="F11" s="8" t="s">
        <v>34</v>
      </c>
      <c r="G11" s="9">
        <v>0.86454835824781739</v>
      </c>
      <c r="H11" s="10">
        <v>96993186.719999999</v>
      </c>
      <c r="I11" s="10">
        <v>86482877.590000004</v>
      </c>
      <c r="J11" s="10">
        <v>83855300.340000004</v>
      </c>
      <c r="K11" s="11"/>
      <c r="L11" s="12"/>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row>
    <row r="12" spans="1:146" s="13" customFormat="1" ht="63.75" customHeight="1">
      <c r="A12" s="7">
        <f t="shared" si="0"/>
        <v>8</v>
      </c>
      <c r="B12" s="8" t="s">
        <v>14</v>
      </c>
      <c r="C12" s="8" t="s">
        <v>15</v>
      </c>
      <c r="D12" s="8" t="s">
        <v>37</v>
      </c>
      <c r="E12" s="8" t="s">
        <v>38</v>
      </c>
      <c r="F12" s="8" t="s">
        <v>39</v>
      </c>
      <c r="G12" s="9">
        <v>0.93700000000000006</v>
      </c>
      <c r="H12" s="10">
        <v>4047545151.8400002</v>
      </c>
      <c r="I12" s="10">
        <v>3090503371.29</v>
      </c>
      <c r="J12" s="10">
        <v>3621345545.3899999</v>
      </c>
      <c r="K12" s="11"/>
      <c r="L12" s="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row>
    <row r="13" spans="1:146" s="13" customFormat="1" ht="62.25" customHeight="1">
      <c r="A13" s="7">
        <f t="shared" si="0"/>
        <v>9</v>
      </c>
      <c r="B13" s="8" t="s">
        <v>14</v>
      </c>
      <c r="C13" s="8" t="s">
        <v>15</v>
      </c>
      <c r="D13" s="8" t="s">
        <v>40</v>
      </c>
      <c r="E13" s="8" t="s">
        <v>41</v>
      </c>
      <c r="F13" s="8" t="s">
        <v>42</v>
      </c>
      <c r="G13" s="9">
        <v>0.16350470506666667</v>
      </c>
      <c r="H13" s="10">
        <v>150000000</v>
      </c>
      <c r="I13" s="10">
        <v>48394279.32</v>
      </c>
      <c r="J13" s="10">
        <v>24525705.760000002</v>
      </c>
      <c r="K13" s="11"/>
      <c r="L13" s="12"/>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row>
    <row r="14" spans="1:146" s="13" customFormat="1" ht="66.75" customHeight="1">
      <c r="A14" s="7">
        <f t="shared" si="0"/>
        <v>10</v>
      </c>
      <c r="B14" s="8" t="s">
        <v>14</v>
      </c>
      <c r="C14" s="8" t="s">
        <v>15</v>
      </c>
      <c r="D14" s="8" t="s">
        <v>43</v>
      </c>
      <c r="E14" s="8" t="s">
        <v>44</v>
      </c>
      <c r="F14" s="8" t="s">
        <v>45</v>
      </c>
      <c r="G14" s="9">
        <v>0.19</v>
      </c>
      <c r="H14" s="10">
        <v>1439185892.02</v>
      </c>
      <c r="I14" s="10">
        <v>473359022.16000003</v>
      </c>
      <c r="J14" s="10">
        <v>280471022.24000001</v>
      </c>
      <c r="K14" s="11"/>
      <c r="L14" s="12"/>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row>
    <row r="15" spans="1:146" s="13" customFormat="1" ht="46.5" customHeight="1">
      <c r="A15" s="7">
        <f t="shared" si="0"/>
        <v>11</v>
      </c>
      <c r="B15" s="8" t="s">
        <v>14</v>
      </c>
      <c r="C15" s="8" t="s">
        <v>15</v>
      </c>
      <c r="D15" s="8" t="s">
        <v>46</v>
      </c>
      <c r="E15" s="8" t="s">
        <v>47</v>
      </c>
      <c r="F15" s="8" t="s">
        <v>48</v>
      </c>
      <c r="G15" s="9">
        <v>0</v>
      </c>
      <c r="H15" s="10">
        <v>116827380.54000001</v>
      </c>
      <c r="I15" s="10">
        <v>23365476.109999999</v>
      </c>
      <c r="J15" s="10">
        <v>0</v>
      </c>
      <c r="K15" s="11"/>
      <c r="L15" s="12"/>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row>
    <row r="16" spans="1:146" s="13" customFormat="1" ht="73.5" customHeight="1">
      <c r="A16" s="7">
        <f t="shared" si="0"/>
        <v>12</v>
      </c>
      <c r="B16" s="8" t="s">
        <v>14</v>
      </c>
      <c r="C16" s="8" t="s">
        <v>15</v>
      </c>
      <c r="D16" s="8" t="s">
        <v>49</v>
      </c>
      <c r="E16" s="8" t="s">
        <v>50</v>
      </c>
      <c r="F16" s="8" t="s">
        <v>51</v>
      </c>
      <c r="G16" s="9">
        <v>0.99357569183140215</v>
      </c>
      <c r="H16" s="10">
        <v>124812448.12</v>
      </c>
      <c r="I16" s="10">
        <v>124010614.48999999</v>
      </c>
      <c r="J16" s="10">
        <v>124010614.48999999</v>
      </c>
      <c r="K16" s="11"/>
      <c r="L16" s="12"/>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row>
    <row r="17" spans="1:146" s="13" customFormat="1" ht="58.5" customHeight="1">
      <c r="A17" s="7">
        <f t="shared" si="0"/>
        <v>13</v>
      </c>
      <c r="B17" s="8" t="s">
        <v>14</v>
      </c>
      <c r="C17" s="8" t="s">
        <v>15</v>
      </c>
      <c r="D17" s="8" t="s">
        <v>52</v>
      </c>
      <c r="E17" s="8" t="s">
        <v>53</v>
      </c>
      <c r="F17" s="8" t="s">
        <v>54</v>
      </c>
      <c r="G17" s="9">
        <v>0.57441769067999993</v>
      </c>
      <c r="H17" s="10">
        <v>250000000</v>
      </c>
      <c r="I17" s="10">
        <v>157703317.00999999</v>
      </c>
      <c r="J17" s="10">
        <v>143604422.66999999</v>
      </c>
      <c r="K17" s="11"/>
      <c r="L17" s="1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row>
    <row r="18" spans="1:146" ht="57" customHeight="1">
      <c r="A18" s="7">
        <f t="shared" si="0"/>
        <v>14</v>
      </c>
      <c r="B18" s="8" t="s">
        <v>14</v>
      </c>
      <c r="C18" s="8" t="s">
        <v>15</v>
      </c>
      <c r="D18" s="8" t="s">
        <v>55</v>
      </c>
      <c r="E18" s="8" t="s">
        <v>56</v>
      </c>
      <c r="F18" s="8" t="s">
        <v>57</v>
      </c>
      <c r="G18" s="9">
        <v>0.93</v>
      </c>
      <c r="H18" s="10">
        <v>400000000</v>
      </c>
      <c r="I18" s="10">
        <v>357755998.47000003</v>
      </c>
      <c r="J18" s="10">
        <v>370341331.26999998</v>
      </c>
      <c r="K18" s="14"/>
    </row>
    <row r="19" spans="1:146" ht="71.25" customHeight="1">
      <c r="A19" s="7">
        <f t="shared" si="0"/>
        <v>15</v>
      </c>
      <c r="B19" s="8" t="s">
        <v>14</v>
      </c>
      <c r="C19" s="8" t="s">
        <v>15</v>
      </c>
      <c r="D19" s="8" t="s">
        <v>58</v>
      </c>
      <c r="E19" s="8" t="s">
        <v>59</v>
      </c>
      <c r="F19" s="8" t="s">
        <v>60</v>
      </c>
      <c r="G19" s="9">
        <v>0.9543736678040361</v>
      </c>
      <c r="H19" s="10">
        <v>124106450.54000001</v>
      </c>
      <c r="I19" s="10">
        <v>112521731.98</v>
      </c>
      <c r="J19" s="10">
        <v>118443928.40000001</v>
      </c>
      <c r="K19" s="15"/>
    </row>
    <row r="20" spans="1:146" ht="55.5" customHeight="1">
      <c r="A20" s="7">
        <f t="shared" si="0"/>
        <v>16</v>
      </c>
      <c r="B20" s="8" t="s">
        <v>14</v>
      </c>
      <c r="C20" s="8" t="s">
        <v>15</v>
      </c>
      <c r="D20" s="8" t="s">
        <v>61</v>
      </c>
      <c r="E20" s="8" t="s">
        <v>62</v>
      </c>
      <c r="F20" s="8" t="s">
        <v>63</v>
      </c>
      <c r="G20" s="9">
        <v>0.46779204315</v>
      </c>
      <c r="H20" s="10">
        <v>200000000</v>
      </c>
      <c r="I20" s="10">
        <v>110168806.47</v>
      </c>
      <c r="J20" s="10">
        <v>93558408.629999995</v>
      </c>
      <c r="K20" s="15"/>
    </row>
    <row r="21" spans="1:146" ht="52.5" customHeight="1">
      <c r="A21" s="7">
        <f t="shared" si="0"/>
        <v>17</v>
      </c>
      <c r="B21" s="8" t="s">
        <v>14</v>
      </c>
      <c r="C21" s="8" t="s">
        <v>15</v>
      </c>
      <c r="D21" s="8" t="s">
        <v>64</v>
      </c>
      <c r="E21" s="8" t="s">
        <v>65</v>
      </c>
      <c r="F21" s="8" t="s">
        <v>66</v>
      </c>
      <c r="G21" s="9">
        <v>0.84960000000000002</v>
      </c>
      <c r="H21" s="10">
        <v>437386658.06999999</v>
      </c>
      <c r="I21" s="10">
        <v>353011086.62</v>
      </c>
      <c r="J21" s="10">
        <v>371590617.36000001</v>
      </c>
      <c r="K21" s="15"/>
    </row>
    <row r="22" spans="1:146" ht="68.25" customHeight="1">
      <c r="A22" s="7">
        <f t="shared" si="0"/>
        <v>18</v>
      </c>
      <c r="B22" s="8" t="s">
        <v>14</v>
      </c>
      <c r="C22" s="8" t="s">
        <v>15</v>
      </c>
      <c r="D22" s="8" t="s">
        <v>67</v>
      </c>
      <c r="E22" s="8" t="s">
        <v>68</v>
      </c>
      <c r="F22" s="8" t="s">
        <v>69</v>
      </c>
      <c r="G22" s="9">
        <v>0.93540000000000001</v>
      </c>
      <c r="H22" s="10">
        <v>873600000</v>
      </c>
      <c r="I22" s="10">
        <v>704566626.38</v>
      </c>
      <c r="J22" s="10">
        <v>817170064.45000005</v>
      </c>
      <c r="K22" s="15"/>
    </row>
    <row r="23" spans="1:146" ht="53.25" customHeight="1">
      <c r="A23" s="7">
        <f t="shared" si="0"/>
        <v>19</v>
      </c>
      <c r="B23" s="8" t="s">
        <v>14</v>
      </c>
      <c r="C23" s="8" t="s">
        <v>15</v>
      </c>
      <c r="D23" s="8" t="s">
        <v>70</v>
      </c>
      <c r="E23" s="8" t="s">
        <v>71</v>
      </c>
      <c r="F23" s="8" t="s">
        <v>72</v>
      </c>
      <c r="G23" s="9">
        <v>0.39418612001601283</v>
      </c>
      <c r="H23" s="10">
        <v>124900000</v>
      </c>
      <c r="I23" s="10">
        <v>56925384.770000003</v>
      </c>
      <c r="J23" s="10">
        <v>49233846.390000001</v>
      </c>
      <c r="K23" s="15"/>
    </row>
    <row r="24" spans="1:146" ht="76.5">
      <c r="A24" s="7">
        <f t="shared" si="0"/>
        <v>20</v>
      </c>
      <c r="B24" s="8" t="s">
        <v>14</v>
      </c>
      <c r="C24" s="8" t="s">
        <v>15</v>
      </c>
      <c r="D24" s="8" t="s">
        <v>73</v>
      </c>
      <c r="E24" s="8" t="s">
        <v>74</v>
      </c>
      <c r="F24" s="8" t="s">
        <v>75</v>
      </c>
      <c r="G24" s="9">
        <v>0.25829999999999997</v>
      </c>
      <c r="H24" s="10">
        <v>500000000</v>
      </c>
      <c r="I24" s="10">
        <v>194432507.68000001</v>
      </c>
      <c r="J24" s="10">
        <v>129157458.26000001</v>
      </c>
      <c r="K24" s="15"/>
    </row>
    <row r="25" spans="1:146" ht="54" customHeight="1">
      <c r="A25" s="7">
        <f t="shared" si="0"/>
        <v>21</v>
      </c>
      <c r="B25" s="8" t="s">
        <v>14</v>
      </c>
      <c r="C25" s="8" t="s">
        <v>15</v>
      </c>
      <c r="D25" s="8" t="s">
        <v>76</v>
      </c>
      <c r="E25" s="8" t="s">
        <v>77</v>
      </c>
      <c r="F25" s="8" t="s">
        <v>78</v>
      </c>
      <c r="G25" s="9">
        <v>0</v>
      </c>
      <c r="H25" s="10">
        <v>500000000</v>
      </c>
      <c r="I25" s="10">
        <v>100000000</v>
      </c>
      <c r="J25" s="10">
        <v>0</v>
      </c>
      <c r="K25" s="15"/>
    </row>
    <row r="26" spans="1:146" ht="55.5" customHeight="1">
      <c r="A26" s="7">
        <f t="shared" si="0"/>
        <v>22</v>
      </c>
      <c r="B26" s="8" t="s">
        <v>14</v>
      </c>
      <c r="C26" s="8" t="s">
        <v>15</v>
      </c>
      <c r="D26" s="8" t="s">
        <v>79</v>
      </c>
      <c r="E26" s="8" t="s">
        <v>80</v>
      </c>
      <c r="F26" s="8" t="s">
        <v>81</v>
      </c>
      <c r="G26" s="9">
        <v>0.96659493942964969</v>
      </c>
      <c r="H26" s="10">
        <v>624998585.35000002</v>
      </c>
      <c r="I26" s="10">
        <v>573914450.26999998</v>
      </c>
      <c r="J26" s="10">
        <v>604120469.75</v>
      </c>
      <c r="K26" s="15"/>
    </row>
    <row r="27" spans="1:146" ht="57.75" customHeight="1">
      <c r="A27" s="7">
        <f t="shared" si="0"/>
        <v>23</v>
      </c>
      <c r="B27" s="8" t="s">
        <v>14</v>
      </c>
      <c r="C27" s="8" t="s">
        <v>15</v>
      </c>
      <c r="D27" s="8" t="s">
        <v>82</v>
      </c>
      <c r="E27" s="8" t="s">
        <v>83</v>
      </c>
      <c r="F27" s="8" t="s">
        <v>84</v>
      </c>
      <c r="G27" s="9">
        <v>0.91624953508571416</v>
      </c>
      <c r="H27" s="10">
        <v>350000000</v>
      </c>
      <c r="I27" s="10">
        <v>310515502.98000002</v>
      </c>
      <c r="J27" s="10">
        <v>320687337.27999997</v>
      </c>
      <c r="K27" s="15"/>
    </row>
    <row r="28" spans="1:146" ht="52.5" customHeight="1">
      <c r="A28" s="7">
        <f t="shared" si="0"/>
        <v>24</v>
      </c>
      <c r="B28" s="8" t="s">
        <v>14</v>
      </c>
      <c r="C28" s="8" t="s">
        <v>15</v>
      </c>
      <c r="D28" s="8" t="s">
        <v>85</v>
      </c>
      <c r="E28" s="8" t="s">
        <v>86</v>
      </c>
      <c r="F28" s="8" t="s">
        <v>87</v>
      </c>
      <c r="G28" s="9">
        <v>0.41349999999999998</v>
      </c>
      <c r="H28" s="10">
        <v>900000000</v>
      </c>
      <c r="I28" s="10">
        <v>474113760.95999998</v>
      </c>
      <c r="J28" s="10">
        <v>465176764.14999998</v>
      </c>
      <c r="K28" s="15"/>
    </row>
    <row r="29" spans="1:146" ht="53.25" customHeight="1">
      <c r="A29" s="7">
        <f t="shared" si="0"/>
        <v>25</v>
      </c>
      <c r="B29" s="8" t="s">
        <v>14</v>
      </c>
      <c r="C29" s="8" t="s">
        <v>15</v>
      </c>
      <c r="D29" s="8" t="s">
        <v>88</v>
      </c>
      <c r="E29" s="8" t="s">
        <v>89</v>
      </c>
      <c r="F29" s="8" t="s">
        <v>90</v>
      </c>
      <c r="G29" s="9">
        <v>0.31</v>
      </c>
      <c r="H29" s="10">
        <v>300000000</v>
      </c>
      <c r="I29" s="10">
        <v>130005918.34</v>
      </c>
      <c r="J29" s="10">
        <v>93341224.439999998</v>
      </c>
      <c r="K29" s="15"/>
    </row>
    <row r="30" spans="1:146" ht="55.5" customHeight="1">
      <c r="A30" s="7">
        <f t="shared" si="0"/>
        <v>26</v>
      </c>
      <c r="B30" s="8" t="s">
        <v>14</v>
      </c>
      <c r="C30" s="8" t="s">
        <v>15</v>
      </c>
      <c r="D30" s="8" t="s">
        <v>91</v>
      </c>
      <c r="E30" s="8" t="s">
        <v>92</v>
      </c>
      <c r="F30" s="8" t="s">
        <v>93</v>
      </c>
      <c r="G30" s="9">
        <v>0.95718789475259269</v>
      </c>
      <c r="H30" s="10">
        <v>249524904.88999999</v>
      </c>
      <c r="I30" s="10">
        <v>226900107.49000001</v>
      </c>
      <c r="J30" s="10">
        <v>238842218.40000001</v>
      </c>
      <c r="K30" s="15"/>
    </row>
    <row r="31" spans="1:146" ht="48.75" customHeight="1">
      <c r="A31" s="7">
        <f t="shared" si="0"/>
        <v>27</v>
      </c>
      <c r="B31" s="8" t="s">
        <v>14</v>
      </c>
      <c r="C31" s="8" t="s">
        <v>15</v>
      </c>
      <c r="D31" s="8" t="s">
        <v>94</v>
      </c>
      <c r="E31" s="8" t="s">
        <v>95</v>
      </c>
      <c r="F31" s="8" t="s">
        <v>96</v>
      </c>
      <c r="G31" s="9">
        <v>0.65290000000000004</v>
      </c>
      <c r="H31" s="10">
        <v>374065821.63</v>
      </c>
      <c r="I31" s="10">
        <v>202499188.50999999</v>
      </c>
      <c r="J31" s="10">
        <v>244239366.58000001</v>
      </c>
      <c r="K31" s="15"/>
    </row>
    <row r="32" spans="1:146" ht="51.75" customHeight="1">
      <c r="A32" s="7">
        <f t="shared" si="0"/>
        <v>28</v>
      </c>
      <c r="B32" s="8" t="s">
        <v>14</v>
      </c>
      <c r="C32" s="8" t="s">
        <v>15</v>
      </c>
      <c r="D32" s="8" t="s">
        <v>97</v>
      </c>
      <c r="E32" s="8" t="s">
        <v>98</v>
      </c>
      <c r="F32" s="8" t="s">
        <v>99</v>
      </c>
      <c r="G32" s="9">
        <v>0.84953043070316248</v>
      </c>
      <c r="H32" s="10">
        <v>374953538.67000002</v>
      </c>
      <c r="I32" s="10">
        <v>302607719.12</v>
      </c>
      <c r="J32" s="10">
        <v>318534441.19999999</v>
      </c>
      <c r="K32" s="15"/>
    </row>
    <row r="33" spans="1:11" ht="60" customHeight="1">
      <c r="A33" s="7">
        <f t="shared" si="0"/>
        <v>29</v>
      </c>
      <c r="B33" s="8" t="s">
        <v>14</v>
      </c>
      <c r="C33" s="8" t="s">
        <v>15</v>
      </c>
      <c r="D33" s="8" t="s">
        <v>100</v>
      </c>
      <c r="E33" s="8" t="s">
        <v>101</v>
      </c>
      <c r="F33" s="8" t="s">
        <v>102</v>
      </c>
      <c r="G33" s="9">
        <v>0.20788321870000001</v>
      </c>
      <c r="H33" s="10">
        <v>300000000</v>
      </c>
      <c r="I33" s="10">
        <v>109891972.48999999</v>
      </c>
      <c r="J33" s="10">
        <v>62364965.609999999</v>
      </c>
      <c r="K33" s="15"/>
    </row>
    <row r="34" spans="1:11" ht="55.5" customHeight="1">
      <c r="A34" s="7">
        <f t="shared" si="0"/>
        <v>30</v>
      </c>
      <c r="B34" s="8" t="s">
        <v>14</v>
      </c>
      <c r="C34" s="8" t="s">
        <v>15</v>
      </c>
      <c r="D34" s="8" t="s">
        <v>103</v>
      </c>
      <c r="E34" s="8" t="s">
        <v>104</v>
      </c>
      <c r="F34" s="8" t="s">
        <v>105</v>
      </c>
      <c r="G34" s="9">
        <v>0.56569999999999998</v>
      </c>
      <c r="H34" s="10">
        <v>150000000</v>
      </c>
      <c r="I34" s="10">
        <v>109454135.48</v>
      </c>
      <c r="J34" s="10">
        <v>105938847.31999999</v>
      </c>
      <c r="K34" s="15"/>
    </row>
    <row r="35" spans="1:11" ht="64.5" customHeight="1">
      <c r="A35" s="7">
        <f t="shared" si="0"/>
        <v>31</v>
      </c>
      <c r="B35" s="8" t="s">
        <v>14</v>
      </c>
      <c r="C35" s="8" t="s">
        <v>15</v>
      </c>
      <c r="D35" s="8" t="s">
        <v>106</v>
      </c>
      <c r="E35" s="8" t="s">
        <v>107</v>
      </c>
      <c r="F35" s="8" t="s">
        <v>108</v>
      </c>
      <c r="G35" s="9">
        <v>0.869110722601245</v>
      </c>
      <c r="H35" s="10">
        <v>874714471.30999994</v>
      </c>
      <c r="I35" s="10">
        <v>722212539.90999997</v>
      </c>
      <c r="J35" s="10">
        <v>760223726.23000002</v>
      </c>
      <c r="K35" s="15"/>
    </row>
    <row r="36" spans="1:11" ht="51" customHeight="1">
      <c r="A36" s="7">
        <f t="shared" si="0"/>
        <v>32</v>
      </c>
      <c r="B36" s="8" t="s">
        <v>14</v>
      </c>
      <c r="C36" s="8" t="s">
        <v>15</v>
      </c>
      <c r="D36" s="8" t="s">
        <v>109</v>
      </c>
      <c r="E36" s="8" t="s">
        <v>110</v>
      </c>
      <c r="F36" s="8" t="s">
        <v>111</v>
      </c>
      <c r="G36" s="9">
        <v>0.26650055499999997</v>
      </c>
      <c r="H36" s="10">
        <v>296813274.31</v>
      </c>
      <c r="I36" s="10">
        <v>99968854.060000002</v>
      </c>
      <c r="J36" s="10">
        <v>66625138.75</v>
      </c>
      <c r="K36" s="15"/>
    </row>
    <row r="37" spans="1:11" ht="60.75" customHeight="1">
      <c r="A37" s="7">
        <f t="shared" si="0"/>
        <v>33</v>
      </c>
      <c r="B37" s="8" t="s">
        <v>14</v>
      </c>
      <c r="C37" s="8" t="s">
        <v>15</v>
      </c>
      <c r="D37" s="8" t="s">
        <v>112</v>
      </c>
      <c r="E37" s="8" t="s">
        <v>113</v>
      </c>
      <c r="F37" s="8" t="s">
        <v>57</v>
      </c>
      <c r="G37" s="9">
        <v>0.45974718340000004</v>
      </c>
      <c r="H37" s="10">
        <v>100000000</v>
      </c>
      <c r="I37" s="10">
        <v>54481038.759999998</v>
      </c>
      <c r="J37" s="10">
        <v>45974718.340000004</v>
      </c>
      <c r="K37" s="15"/>
    </row>
    <row r="38" spans="1:11" ht="45.75" customHeight="1">
      <c r="A38" s="7">
        <f t="shared" si="0"/>
        <v>34</v>
      </c>
      <c r="B38" s="8" t="s">
        <v>14</v>
      </c>
      <c r="C38" s="8" t="s">
        <v>19</v>
      </c>
      <c r="D38" s="8" t="s">
        <v>114</v>
      </c>
      <c r="E38" s="8" t="s">
        <v>115</v>
      </c>
      <c r="F38" s="8" t="s">
        <v>116</v>
      </c>
      <c r="G38" s="9">
        <v>0.2</v>
      </c>
      <c r="H38" s="10">
        <v>156282254.72</v>
      </c>
      <c r="I38" s="10">
        <v>56217971.799999997</v>
      </c>
      <c r="J38" s="10">
        <v>31201901.09</v>
      </c>
      <c r="K38" s="15"/>
    </row>
    <row r="39" spans="1:11" ht="53.25" customHeight="1">
      <c r="A39" s="7">
        <f t="shared" si="0"/>
        <v>35</v>
      </c>
      <c r="B39" s="8" t="s">
        <v>14</v>
      </c>
      <c r="C39" s="8" t="s">
        <v>15</v>
      </c>
      <c r="D39" s="8" t="s">
        <v>117</v>
      </c>
      <c r="E39" s="8" t="s">
        <v>118</v>
      </c>
      <c r="F39" s="8" t="s">
        <v>119</v>
      </c>
      <c r="G39" s="9">
        <v>0.61546937775999999</v>
      </c>
      <c r="H39" s="10">
        <v>250000000</v>
      </c>
      <c r="I39" s="10">
        <v>165400508.33000001</v>
      </c>
      <c r="J39" s="10">
        <v>153867344.44</v>
      </c>
      <c r="K39" s="15"/>
    </row>
    <row r="40" spans="1:11" ht="78.75" customHeight="1">
      <c r="A40" s="7">
        <f t="shared" si="0"/>
        <v>36</v>
      </c>
      <c r="B40" s="8" t="s">
        <v>14</v>
      </c>
      <c r="C40" s="8" t="s">
        <v>15</v>
      </c>
      <c r="D40" s="8" t="s">
        <v>120</v>
      </c>
      <c r="E40" s="8" t="s">
        <v>121</v>
      </c>
      <c r="F40" s="8" t="s">
        <v>122</v>
      </c>
      <c r="G40" s="9">
        <v>0.61</v>
      </c>
      <c r="H40" s="10">
        <v>288877121.38</v>
      </c>
      <c r="I40" s="10">
        <v>182644323.27000001</v>
      </c>
      <c r="J40" s="10">
        <v>176859097.66999999</v>
      </c>
      <c r="K40" s="15"/>
    </row>
    <row r="41" spans="1:11" ht="39.75" customHeight="1">
      <c r="A41" s="7">
        <f t="shared" si="0"/>
        <v>37</v>
      </c>
      <c r="B41" s="8" t="s">
        <v>14</v>
      </c>
      <c r="C41" s="8" t="s">
        <v>15</v>
      </c>
      <c r="D41" s="8" t="s">
        <v>123</v>
      </c>
      <c r="E41" s="8" t="s">
        <v>124</v>
      </c>
      <c r="F41" s="8" t="s">
        <v>78</v>
      </c>
      <c r="G41" s="9">
        <v>0.96630000000000005</v>
      </c>
      <c r="H41" s="10">
        <v>312443173.29000002</v>
      </c>
      <c r="I41" s="10">
        <v>286812798.25</v>
      </c>
      <c r="J41" s="10">
        <v>301908208.68000001</v>
      </c>
      <c r="K41" s="15"/>
    </row>
    <row r="42" spans="1:11" ht="42.75" customHeight="1">
      <c r="A42" s="7">
        <f t="shared" si="0"/>
        <v>38</v>
      </c>
      <c r="B42" s="8" t="s">
        <v>14</v>
      </c>
      <c r="C42" s="8" t="s">
        <v>15</v>
      </c>
      <c r="D42" s="8" t="s">
        <v>125</v>
      </c>
      <c r="E42" s="8" t="s">
        <v>126</v>
      </c>
      <c r="F42" s="8" t="s">
        <v>127</v>
      </c>
      <c r="G42" s="9">
        <v>0.9</v>
      </c>
      <c r="H42" s="10">
        <v>184141455.44999999</v>
      </c>
      <c r="I42" s="10">
        <v>93799013.430000007</v>
      </c>
      <c r="J42" s="10">
        <v>133384057.52</v>
      </c>
      <c r="K42" s="15"/>
    </row>
    <row r="43" spans="1:11" ht="42.75" customHeight="1">
      <c r="A43" s="7">
        <f t="shared" si="0"/>
        <v>39</v>
      </c>
      <c r="B43" s="8" t="s">
        <v>14</v>
      </c>
      <c r="C43" s="8" t="s">
        <v>15</v>
      </c>
      <c r="D43" s="8" t="s">
        <v>128</v>
      </c>
      <c r="E43" s="8" t="s">
        <v>129</v>
      </c>
      <c r="F43" s="8" t="s">
        <v>130</v>
      </c>
      <c r="G43" s="9">
        <v>0.49896033335343565</v>
      </c>
      <c r="H43" s="10">
        <v>74931897.890000001</v>
      </c>
      <c r="I43" s="10">
        <v>40041033.560000002</v>
      </c>
      <c r="J43" s="10">
        <v>37388044.75</v>
      </c>
      <c r="K43" s="15"/>
    </row>
    <row r="44" spans="1:11" ht="45" customHeight="1">
      <c r="A44" s="7">
        <f t="shared" si="0"/>
        <v>40</v>
      </c>
      <c r="B44" s="8" t="s">
        <v>14</v>
      </c>
      <c r="C44" s="8" t="s">
        <v>19</v>
      </c>
      <c r="D44" s="8" t="s">
        <v>131</v>
      </c>
      <c r="E44" s="8" t="s">
        <v>132</v>
      </c>
      <c r="F44" s="8" t="s">
        <v>133</v>
      </c>
      <c r="G44" s="9">
        <v>0.67</v>
      </c>
      <c r="H44" s="10">
        <v>189144435.69999999</v>
      </c>
      <c r="I44" s="10">
        <v>138564034.28999999</v>
      </c>
      <c r="J44" s="10">
        <v>125918933.94</v>
      </c>
      <c r="K44" s="15"/>
    </row>
    <row r="45" spans="1:11" ht="66" customHeight="1">
      <c r="A45" s="7">
        <f t="shared" si="0"/>
        <v>41</v>
      </c>
      <c r="B45" s="8" t="s">
        <v>14</v>
      </c>
      <c r="C45" s="8" t="s">
        <v>15</v>
      </c>
      <c r="D45" s="8" t="s">
        <v>134</v>
      </c>
      <c r="E45" s="8" t="s">
        <v>135</v>
      </c>
      <c r="F45" s="8" t="s">
        <v>136</v>
      </c>
      <c r="G45" s="9">
        <v>0.93</v>
      </c>
      <c r="H45" s="10">
        <v>64168840.479999997</v>
      </c>
      <c r="I45" s="10">
        <v>59610928.399999999</v>
      </c>
      <c r="J45" s="10">
        <v>59610928.390000001</v>
      </c>
      <c r="K45" s="15"/>
    </row>
    <row r="46" spans="1:11" ht="45" customHeight="1">
      <c r="A46" s="7">
        <f t="shared" si="0"/>
        <v>42</v>
      </c>
      <c r="B46" s="8" t="s">
        <v>14</v>
      </c>
      <c r="C46" s="8" t="s">
        <v>15</v>
      </c>
      <c r="D46" s="8" t="s">
        <v>137</v>
      </c>
      <c r="E46" s="8" t="s">
        <v>138</v>
      </c>
      <c r="F46" s="8" t="s">
        <v>139</v>
      </c>
      <c r="G46" s="9">
        <v>0.7</v>
      </c>
      <c r="H46" s="10">
        <v>160495243.19999999</v>
      </c>
      <c r="I46" s="10">
        <v>116751035.06999999</v>
      </c>
      <c r="J46" s="10">
        <v>113438793.84</v>
      </c>
      <c r="K46" s="15"/>
    </row>
    <row r="47" spans="1:11" ht="51.75" customHeight="1">
      <c r="A47" s="7">
        <f t="shared" si="0"/>
        <v>43</v>
      </c>
      <c r="B47" s="8" t="s">
        <v>14</v>
      </c>
      <c r="C47" s="8" t="s">
        <v>15</v>
      </c>
      <c r="D47" s="8" t="s">
        <v>140</v>
      </c>
      <c r="E47" s="8" t="s">
        <v>141</v>
      </c>
      <c r="F47" s="8" t="s">
        <v>142</v>
      </c>
      <c r="G47" s="9">
        <v>0.98</v>
      </c>
      <c r="H47" s="10">
        <v>620291351.51999998</v>
      </c>
      <c r="I47" s="10">
        <v>562225653.13999999</v>
      </c>
      <c r="J47" s="10">
        <v>611807308.29999995</v>
      </c>
      <c r="K47" s="15"/>
    </row>
    <row r="48" spans="1:11" ht="63" customHeight="1">
      <c r="A48" s="7">
        <f t="shared" si="0"/>
        <v>44</v>
      </c>
      <c r="B48" s="8" t="s">
        <v>14</v>
      </c>
      <c r="C48" s="8" t="s">
        <v>15</v>
      </c>
      <c r="D48" s="8" t="s">
        <v>143</v>
      </c>
      <c r="E48" s="8" t="s">
        <v>144</v>
      </c>
      <c r="F48" s="8" t="s">
        <v>145</v>
      </c>
      <c r="G48" s="9">
        <v>0.35941234265714289</v>
      </c>
      <c r="H48" s="10">
        <v>700000000</v>
      </c>
      <c r="I48" s="10">
        <v>515974608.26999998</v>
      </c>
      <c r="J48" s="10">
        <v>503177279.72000003</v>
      </c>
      <c r="K48" s="15"/>
    </row>
    <row r="49" spans="1:11" ht="55.5" customHeight="1">
      <c r="A49" s="7">
        <f t="shared" si="0"/>
        <v>45</v>
      </c>
      <c r="B49" s="8" t="s">
        <v>14</v>
      </c>
      <c r="C49" s="8" t="s">
        <v>15</v>
      </c>
      <c r="D49" s="8" t="s">
        <v>146</v>
      </c>
      <c r="E49" s="8" t="s">
        <v>147</v>
      </c>
      <c r="F49" s="8" t="s">
        <v>148</v>
      </c>
      <c r="G49" s="9">
        <v>0.79679999999999995</v>
      </c>
      <c r="H49" s="10">
        <v>1160815381.9200001</v>
      </c>
      <c r="I49" s="10">
        <v>742735101.79999995</v>
      </c>
      <c r="J49" s="10">
        <v>924984108.88999999</v>
      </c>
      <c r="K49" s="15"/>
    </row>
    <row r="50" spans="1:11" ht="84" customHeight="1">
      <c r="A50" s="7">
        <f t="shared" si="0"/>
        <v>46</v>
      </c>
      <c r="B50" s="8" t="s">
        <v>14</v>
      </c>
      <c r="C50" s="8" t="s">
        <v>15</v>
      </c>
      <c r="D50" s="8" t="s">
        <v>149</v>
      </c>
      <c r="E50" s="8" t="s">
        <v>150</v>
      </c>
      <c r="F50" s="8" t="s">
        <v>151</v>
      </c>
      <c r="G50" s="9">
        <v>0.11</v>
      </c>
      <c r="H50" s="16">
        <v>4032770144.6199999</v>
      </c>
      <c r="I50" s="10">
        <v>442536106.16000003</v>
      </c>
      <c r="J50" s="10">
        <v>442536106.16000003</v>
      </c>
      <c r="K50" s="15"/>
    </row>
    <row r="51" spans="1:11" ht="102" customHeight="1">
      <c r="A51" s="7">
        <f t="shared" si="0"/>
        <v>47</v>
      </c>
      <c r="B51" s="8" t="s">
        <v>14</v>
      </c>
      <c r="C51" s="8" t="s">
        <v>15</v>
      </c>
      <c r="D51" s="8" t="s">
        <v>152</v>
      </c>
      <c r="E51" s="8" t="s">
        <v>153</v>
      </c>
      <c r="F51" s="8" t="s">
        <v>154</v>
      </c>
      <c r="G51" s="9">
        <v>0.77</v>
      </c>
      <c r="H51" s="17"/>
      <c r="I51" s="10">
        <v>1195347543.24</v>
      </c>
      <c r="J51" s="10">
        <v>1231054474.95</v>
      </c>
      <c r="K51" s="15"/>
    </row>
    <row r="52" spans="1:11" ht="60.75" customHeight="1">
      <c r="A52" s="7">
        <f t="shared" si="0"/>
        <v>48</v>
      </c>
      <c r="B52" s="8" t="s">
        <v>14</v>
      </c>
      <c r="C52" s="8" t="s">
        <v>15</v>
      </c>
      <c r="D52" s="8" t="s">
        <v>103</v>
      </c>
      <c r="E52" s="8" t="s">
        <v>155</v>
      </c>
      <c r="F52" s="8" t="s">
        <v>156</v>
      </c>
      <c r="G52" s="9">
        <v>0.96876213744985784</v>
      </c>
      <c r="H52" s="10">
        <v>181533551.18000001</v>
      </c>
      <c r="I52" s="10">
        <v>167069689.5</v>
      </c>
      <c r="J52" s="10">
        <v>175862831.06</v>
      </c>
      <c r="K52" s="15"/>
    </row>
    <row r="53" spans="1:11" ht="66" customHeight="1">
      <c r="A53" s="7">
        <f t="shared" si="0"/>
        <v>49</v>
      </c>
      <c r="B53" s="8" t="s">
        <v>14</v>
      </c>
      <c r="C53" s="8" t="s">
        <v>15</v>
      </c>
      <c r="D53" s="8" t="s">
        <v>157</v>
      </c>
      <c r="E53" s="8" t="s">
        <v>158</v>
      </c>
      <c r="F53" s="8" t="s">
        <v>159</v>
      </c>
      <c r="G53" s="9">
        <v>0.40877461206666671</v>
      </c>
      <c r="H53" s="10">
        <v>150000000</v>
      </c>
      <c r="I53" s="10">
        <v>74375463.319999993</v>
      </c>
      <c r="J53" s="10">
        <v>61316191.810000002</v>
      </c>
      <c r="K53" s="15"/>
    </row>
    <row r="54" spans="1:11" ht="61.5" customHeight="1">
      <c r="A54" s="7">
        <f t="shared" si="0"/>
        <v>50</v>
      </c>
      <c r="B54" s="8" t="s">
        <v>14</v>
      </c>
      <c r="C54" s="8" t="s">
        <v>15</v>
      </c>
      <c r="D54" s="8" t="s">
        <v>160</v>
      </c>
      <c r="E54" s="8" t="s">
        <v>161</v>
      </c>
      <c r="F54" s="8" t="s">
        <v>162</v>
      </c>
      <c r="G54" s="9">
        <v>0.62131463220000005</v>
      </c>
      <c r="H54" s="10">
        <v>350000000</v>
      </c>
      <c r="I54" s="10">
        <v>234073355.22</v>
      </c>
      <c r="J54" s="10">
        <v>218764473.65000001</v>
      </c>
      <c r="K54" s="15"/>
    </row>
    <row r="55" spans="1:11" ht="57.75" customHeight="1">
      <c r="A55" s="7">
        <f t="shared" si="0"/>
        <v>51</v>
      </c>
      <c r="B55" s="8" t="s">
        <v>14</v>
      </c>
      <c r="C55" s="8" t="s">
        <v>15</v>
      </c>
      <c r="D55" s="8" t="s">
        <v>163</v>
      </c>
      <c r="E55" s="8" t="s">
        <v>164</v>
      </c>
      <c r="F55" s="8" t="s">
        <v>165</v>
      </c>
      <c r="G55" s="9">
        <v>0.58479999999999999</v>
      </c>
      <c r="H55" s="10">
        <v>500000000</v>
      </c>
      <c r="I55" s="10">
        <v>341771468.05000001</v>
      </c>
      <c r="J55" s="10">
        <v>365205457.63</v>
      </c>
      <c r="K55" s="15"/>
    </row>
    <row r="56" spans="1:11" ht="58.5" customHeight="1">
      <c r="A56" s="7">
        <f t="shared" si="0"/>
        <v>52</v>
      </c>
      <c r="B56" s="8" t="s">
        <v>14</v>
      </c>
      <c r="C56" s="8" t="s">
        <v>15</v>
      </c>
      <c r="D56" s="8" t="s">
        <v>166</v>
      </c>
      <c r="E56" s="8" t="s">
        <v>167</v>
      </c>
      <c r="F56" s="8" t="s">
        <v>168</v>
      </c>
      <c r="G56" s="9">
        <v>0.30516645660000002</v>
      </c>
      <c r="H56" s="10">
        <v>350000000</v>
      </c>
      <c r="I56" s="10">
        <v>150106194.87</v>
      </c>
      <c r="J56" s="10">
        <v>106808259.81</v>
      </c>
      <c r="K56" s="15"/>
    </row>
    <row r="57" spans="1:11" ht="40.5" customHeight="1">
      <c r="A57" s="7">
        <f t="shared" si="0"/>
        <v>53</v>
      </c>
      <c r="B57" s="8" t="s">
        <v>14</v>
      </c>
      <c r="C57" s="8" t="s">
        <v>15</v>
      </c>
      <c r="D57" s="8" t="s">
        <v>169</v>
      </c>
      <c r="E57" s="8" t="s">
        <v>170</v>
      </c>
      <c r="F57" s="8" t="s">
        <v>171</v>
      </c>
      <c r="G57" s="9">
        <v>0.53</v>
      </c>
      <c r="H57" s="10">
        <v>89835671.769999996</v>
      </c>
      <c r="I57" s="10">
        <v>45350735.600000001</v>
      </c>
      <c r="J57" s="10">
        <v>47821843.689999998</v>
      </c>
      <c r="K57" s="15"/>
    </row>
    <row r="58" spans="1:11" ht="39" customHeight="1">
      <c r="A58" s="7">
        <f t="shared" si="0"/>
        <v>54</v>
      </c>
      <c r="B58" s="8" t="s">
        <v>14</v>
      </c>
      <c r="C58" s="8" t="s">
        <v>15</v>
      </c>
      <c r="D58" s="8" t="s">
        <v>172</v>
      </c>
      <c r="E58" s="8" t="s">
        <v>173</v>
      </c>
      <c r="F58" s="8" t="s">
        <v>174</v>
      </c>
      <c r="G58" s="9">
        <v>0.25</v>
      </c>
      <c r="H58" s="10">
        <v>378080274.41000003</v>
      </c>
      <c r="I58" s="10">
        <v>128325828.17</v>
      </c>
      <c r="J58" s="10">
        <v>95408698.469999999</v>
      </c>
      <c r="K58" s="15"/>
    </row>
    <row r="59" spans="1:11" ht="47.25" customHeight="1">
      <c r="A59" s="7">
        <f t="shared" si="0"/>
        <v>55</v>
      </c>
      <c r="B59" s="8" t="s">
        <v>14</v>
      </c>
      <c r="C59" s="8" t="s">
        <v>15</v>
      </c>
      <c r="D59" s="8" t="s">
        <v>175</v>
      </c>
      <c r="E59" s="8" t="s">
        <v>176</v>
      </c>
      <c r="F59" s="8" t="s">
        <v>177</v>
      </c>
      <c r="G59" s="9">
        <v>0.45288743024</v>
      </c>
      <c r="H59" s="10">
        <v>250000000</v>
      </c>
      <c r="I59" s="10">
        <v>134916393.16999999</v>
      </c>
      <c r="J59" s="10">
        <v>113221857.56</v>
      </c>
      <c r="K59" s="15"/>
    </row>
    <row r="60" spans="1:11" ht="57" customHeight="1">
      <c r="A60" s="7">
        <f t="shared" si="0"/>
        <v>56</v>
      </c>
      <c r="B60" s="8" t="s">
        <v>14</v>
      </c>
      <c r="C60" s="8" t="s">
        <v>15</v>
      </c>
      <c r="D60" s="8" t="s">
        <v>178</v>
      </c>
      <c r="E60" s="8" t="s">
        <v>179</v>
      </c>
      <c r="F60" s="8" t="s">
        <v>180</v>
      </c>
      <c r="G60" s="9">
        <v>0.17519999999999999</v>
      </c>
      <c r="H60" s="10">
        <v>1217414293.28</v>
      </c>
      <c r="I60" s="10">
        <v>243482858.66</v>
      </c>
      <c r="J60" s="10">
        <v>213278607.66</v>
      </c>
      <c r="K60" s="15"/>
    </row>
    <row r="61" spans="1:11" ht="49.5" customHeight="1">
      <c r="A61" s="7">
        <f t="shared" si="0"/>
        <v>57</v>
      </c>
      <c r="B61" s="8" t="s">
        <v>14</v>
      </c>
      <c r="C61" s="8" t="s">
        <v>15</v>
      </c>
      <c r="D61" s="8" t="s">
        <v>175</v>
      </c>
      <c r="E61" s="8" t="s">
        <v>181</v>
      </c>
      <c r="F61" s="8" t="s">
        <v>182</v>
      </c>
      <c r="G61" s="9">
        <v>1</v>
      </c>
      <c r="H61" s="10">
        <v>499997554.74000001</v>
      </c>
      <c r="I61" s="10">
        <v>499997553.33999997</v>
      </c>
      <c r="J61" s="10">
        <v>499997553.33999997</v>
      </c>
      <c r="K61" s="15"/>
    </row>
    <row r="62" spans="1:11" ht="49.5" customHeight="1">
      <c r="A62" s="7">
        <f t="shared" si="0"/>
        <v>58</v>
      </c>
      <c r="B62" s="8" t="s">
        <v>14</v>
      </c>
      <c r="C62" s="8" t="s">
        <v>15</v>
      </c>
      <c r="D62" s="8" t="s">
        <v>183</v>
      </c>
      <c r="E62" s="8" t="s">
        <v>184</v>
      </c>
      <c r="F62" s="8" t="s">
        <v>45</v>
      </c>
      <c r="G62" s="9">
        <v>0.76700000000000002</v>
      </c>
      <c r="H62" s="10">
        <v>2625049479.98</v>
      </c>
      <c r="I62" s="10">
        <v>2097376722.1600001</v>
      </c>
      <c r="J62" s="10">
        <v>2013660138.8599999</v>
      </c>
      <c r="K62" s="15"/>
    </row>
    <row r="63" spans="1:11" ht="48.75" customHeight="1">
      <c r="A63" s="7">
        <f t="shared" si="0"/>
        <v>59</v>
      </c>
      <c r="B63" s="8" t="s">
        <v>14</v>
      </c>
      <c r="C63" s="8" t="s">
        <v>15</v>
      </c>
      <c r="D63" s="8" t="s">
        <v>185</v>
      </c>
      <c r="E63" s="8" t="s">
        <v>186</v>
      </c>
      <c r="F63" s="8" t="s">
        <v>45</v>
      </c>
      <c r="G63" s="9">
        <v>0</v>
      </c>
      <c r="H63" s="10">
        <v>1866259380.9000001</v>
      </c>
      <c r="I63" s="10">
        <v>373251876.18000001</v>
      </c>
      <c r="J63" s="10">
        <v>0</v>
      </c>
      <c r="K63" s="15"/>
    </row>
    <row r="64" spans="1:11" ht="50.25" customHeight="1">
      <c r="A64" s="7">
        <f t="shared" si="0"/>
        <v>60</v>
      </c>
      <c r="B64" s="8" t="s">
        <v>14</v>
      </c>
      <c r="C64" s="8" t="s">
        <v>15</v>
      </c>
      <c r="D64" s="8" t="s">
        <v>187</v>
      </c>
      <c r="E64" s="8" t="s">
        <v>188</v>
      </c>
      <c r="F64" s="8" t="s">
        <v>189</v>
      </c>
      <c r="G64" s="9">
        <v>0.47599999999999998</v>
      </c>
      <c r="H64" s="10">
        <v>2199326653.73</v>
      </c>
      <c r="I64" s="10">
        <v>877542330.64999998</v>
      </c>
      <c r="J64" s="10">
        <v>1047175505.1</v>
      </c>
      <c r="K64" s="15"/>
    </row>
    <row r="65" spans="1:11" ht="56.25" customHeight="1">
      <c r="A65" s="7">
        <f t="shared" si="0"/>
        <v>61</v>
      </c>
      <c r="B65" s="8" t="s">
        <v>14</v>
      </c>
      <c r="C65" s="8" t="s">
        <v>15</v>
      </c>
      <c r="D65" s="8" t="s">
        <v>190</v>
      </c>
      <c r="E65" s="8" t="s">
        <v>191</v>
      </c>
      <c r="F65" s="8" t="s">
        <v>192</v>
      </c>
      <c r="G65" s="9">
        <v>0.49</v>
      </c>
      <c r="H65" s="10">
        <v>200000000</v>
      </c>
      <c r="I65" s="10">
        <v>114696520.15000001</v>
      </c>
      <c r="J65" s="10">
        <v>99595360.200000003</v>
      </c>
      <c r="K65" s="15"/>
    </row>
    <row r="66" spans="1:11" ht="63" customHeight="1">
      <c r="A66" s="7">
        <f t="shared" si="0"/>
        <v>62</v>
      </c>
      <c r="B66" s="8" t="s">
        <v>14</v>
      </c>
      <c r="C66" s="8" t="s">
        <v>15</v>
      </c>
      <c r="D66" s="8" t="s">
        <v>193</v>
      </c>
      <c r="E66" s="8" t="s">
        <v>194</v>
      </c>
      <c r="F66" s="8" t="s">
        <v>195</v>
      </c>
      <c r="G66" s="9">
        <v>0.36637796168000003</v>
      </c>
      <c r="H66" s="10">
        <v>500000000</v>
      </c>
      <c r="I66" s="10">
        <v>237391735.62</v>
      </c>
      <c r="J66" s="10">
        <v>183188980.84</v>
      </c>
      <c r="K66" s="15"/>
    </row>
    <row r="67" spans="1:11" ht="48" customHeight="1">
      <c r="A67" s="7">
        <f t="shared" si="0"/>
        <v>63</v>
      </c>
      <c r="B67" s="8" t="s">
        <v>14</v>
      </c>
      <c r="C67" s="8" t="s">
        <v>19</v>
      </c>
      <c r="D67" s="8" t="s">
        <v>196</v>
      </c>
      <c r="E67" s="8" t="s">
        <v>197</v>
      </c>
      <c r="F67" s="8" t="s">
        <v>198</v>
      </c>
      <c r="G67" s="9">
        <v>0.95</v>
      </c>
      <c r="H67" s="10">
        <v>12894313.689999999</v>
      </c>
      <c r="I67" s="10">
        <v>15289464.630000001</v>
      </c>
      <c r="J67" s="10">
        <v>15289464.640000001</v>
      </c>
      <c r="K67" s="15"/>
    </row>
    <row r="68" spans="1:11" ht="51.75" customHeight="1">
      <c r="A68" s="7">
        <f t="shared" si="0"/>
        <v>64</v>
      </c>
      <c r="B68" s="8" t="s">
        <v>14</v>
      </c>
      <c r="C68" s="8" t="s">
        <v>15</v>
      </c>
      <c r="D68" s="8" t="s">
        <v>199</v>
      </c>
      <c r="E68" s="8" t="s">
        <v>200</v>
      </c>
      <c r="F68" s="8" t="s">
        <v>201</v>
      </c>
      <c r="G68" s="9">
        <v>0.88319999999999999</v>
      </c>
      <c r="H68" s="10">
        <v>312338821.91000003</v>
      </c>
      <c r="I68" s="10">
        <v>260047446.19999999</v>
      </c>
      <c r="J68" s="10">
        <v>275859565.38999999</v>
      </c>
      <c r="K68" s="15"/>
    </row>
    <row r="69" spans="1:11" ht="49.5" customHeight="1">
      <c r="A69" s="7">
        <f t="shared" si="0"/>
        <v>65</v>
      </c>
      <c r="B69" s="8" t="s">
        <v>14</v>
      </c>
      <c r="C69" s="8" t="s">
        <v>15</v>
      </c>
      <c r="D69" s="8" t="s">
        <v>202</v>
      </c>
      <c r="E69" s="8" t="s">
        <v>203</v>
      </c>
      <c r="F69" s="8" t="s">
        <v>204</v>
      </c>
      <c r="G69" s="9">
        <v>0.34</v>
      </c>
      <c r="H69" s="10">
        <v>706879296.66999996</v>
      </c>
      <c r="I69" s="10">
        <v>40211948.109999999</v>
      </c>
      <c r="J69" s="10">
        <v>66014361.640000001</v>
      </c>
      <c r="K69" s="15"/>
    </row>
    <row r="70" spans="1:11" ht="38.25">
      <c r="A70" s="7">
        <f t="shared" si="0"/>
        <v>66</v>
      </c>
      <c r="B70" s="8" t="s">
        <v>14</v>
      </c>
      <c r="C70" s="8" t="s">
        <v>15</v>
      </c>
      <c r="D70" s="8" t="s">
        <v>205</v>
      </c>
      <c r="E70" s="8" t="s">
        <v>206</v>
      </c>
      <c r="F70" s="8" t="s">
        <v>207</v>
      </c>
      <c r="G70" s="9">
        <v>0.45880443474999993</v>
      </c>
      <c r="H70" s="10">
        <v>400000000</v>
      </c>
      <c r="I70" s="10">
        <v>217641330.41999999</v>
      </c>
      <c r="J70" s="10">
        <v>183521773.90000001</v>
      </c>
      <c r="K70" s="15"/>
    </row>
    <row r="71" spans="1:11" ht="54" customHeight="1">
      <c r="A71" s="7">
        <f t="shared" ref="A71:A102" si="1">+A70+1</f>
        <v>67</v>
      </c>
      <c r="B71" s="8" t="s">
        <v>14</v>
      </c>
      <c r="C71" s="8" t="s">
        <v>15</v>
      </c>
      <c r="D71" s="8" t="s">
        <v>208</v>
      </c>
      <c r="E71" s="8" t="s">
        <v>209</v>
      </c>
      <c r="F71" s="8" t="s">
        <v>210</v>
      </c>
      <c r="G71" s="9">
        <v>0.97072230844311691</v>
      </c>
      <c r="H71" s="10">
        <v>937450000</v>
      </c>
      <c r="I71" s="10">
        <v>864503446.63</v>
      </c>
      <c r="J71" s="10">
        <v>910003628.04999995</v>
      </c>
      <c r="K71" s="15"/>
    </row>
    <row r="72" spans="1:11" ht="89.25">
      <c r="A72" s="7">
        <f t="shared" si="1"/>
        <v>68</v>
      </c>
      <c r="B72" s="8" t="s">
        <v>14</v>
      </c>
      <c r="C72" s="8" t="s">
        <v>15</v>
      </c>
      <c r="D72" s="8" t="s">
        <v>211</v>
      </c>
      <c r="E72" s="8" t="s">
        <v>212</v>
      </c>
      <c r="F72" s="8" t="s">
        <v>213</v>
      </c>
      <c r="G72" s="9">
        <v>0.36058510514944125</v>
      </c>
      <c r="H72" s="10">
        <v>90302909.230000004</v>
      </c>
      <c r="I72" s="10">
        <v>44110089.07</v>
      </c>
      <c r="J72" s="10">
        <v>32561884.02</v>
      </c>
      <c r="K72" s="15"/>
    </row>
    <row r="73" spans="1:11" ht="41.25" customHeight="1">
      <c r="A73" s="7">
        <f t="shared" si="1"/>
        <v>69</v>
      </c>
      <c r="B73" s="8" t="s">
        <v>14</v>
      </c>
      <c r="C73" s="8" t="s">
        <v>15</v>
      </c>
      <c r="D73" s="8" t="s">
        <v>214</v>
      </c>
      <c r="E73" s="8" t="s">
        <v>215</v>
      </c>
      <c r="F73" s="8" t="s">
        <v>216</v>
      </c>
      <c r="G73" s="9">
        <v>0.14000000000000001</v>
      </c>
      <c r="H73" s="10">
        <v>720760279.79999995</v>
      </c>
      <c r="I73" s="10">
        <v>221464331.34999999</v>
      </c>
      <c r="J73" s="10">
        <v>102054555.05</v>
      </c>
      <c r="K73" s="15"/>
    </row>
    <row r="74" spans="1:11" ht="64.5" customHeight="1">
      <c r="A74" s="7">
        <f t="shared" si="1"/>
        <v>70</v>
      </c>
      <c r="B74" s="8" t="s">
        <v>14</v>
      </c>
      <c r="C74" s="8" t="s">
        <v>15</v>
      </c>
      <c r="D74" s="8" t="s">
        <v>217</v>
      </c>
      <c r="E74" s="8" t="s">
        <v>218</v>
      </c>
      <c r="F74" s="8" t="s">
        <v>219</v>
      </c>
      <c r="G74" s="9">
        <v>0.91659999999999997</v>
      </c>
      <c r="H74" s="10">
        <v>624500000</v>
      </c>
      <c r="I74" s="10">
        <v>538050759.34000003</v>
      </c>
      <c r="J74" s="10">
        <v>572447402.75</v>
      </c>
      <c r="K74" s="15"/>
    </row>
    <row r="75" spans="1:11" ht="56.25" customHeight="1">
      <c r="A75" s="7">
        <f t="shared" si="1"/>
        <v>71</v>
      </c>
      <c r="B75" s="8" t="s">
        <v>14</v>
      </c>
      <c r="C75" s="8" t="s">
        <v>15</v>
      </c>
      <c r="D75" s="8" t="s">
        <v>220</v>
      </c>
      <c r="E75" s="8" t="s">
        <v>221</v>
      </c>
      <c r="F75" s="8" t="s">
        <v>222</v>
      </c>
      <c r="G75" s="9">
        <v>0.46</v>
      </c>
      <c r="H75" s="10">
        <v>54508226.219999999</v>
      </c>
      <c r="I75" s="10">
        <v>30987209.899999999</v>
      </c>
      <c r="J75" s="10">
        <v>25106955.82</v>
      </c>
      <c r="K75" s="15"/>
    </row>
    <row r="76" spans="1:11" ht="45.75" customHeight="1">
      <c r="A76" s="7">
        <f t="shared" si="1"/>
        <v>72</v>
      </c>
      <c r="B76" s="8" t="s">
        <v>14</v>
      </c>
      <c r="C76" s="8" t="s">
        <v>15</v>
      </c>
      <c r="D76" s="8" t="s">
        <v>223</v>
      </c>
      <c r="E76" s="8" t="s">
        <v>224</v>
      </c>
      <c r="F76" s="8" t="s">
        <v>225</v>
      </c>
      <c r="G76" s="9">
        <v>0.98</v>
      </c>
      <c r="H76" s="10">
        <v>801108976.49000001</v>
      </c>
      <c r="I76" s="10">
        <v>764262112.14999998</v>
      </c>
      <c r="J76" s="10">
        <v>787409900.65999997</v>
      </c>
      <c r="K76" s="15"/>
    </row>
    <row r="77" spans="1:11" ht="63.75">
      <c r="A77" s="7">
        <f t="shared" si="1"/>
        <v>73</v>
      </c>
      <c r="B77" s="8" t="s">
        <v>14</v>
      </c>
      <c r="C77" s="8" t="s">
        <v>19</v>
      </c>
      <c r="D77" s="8" t="s">
        <v>226</v>
      </c>
      <c r="E77" s="8" t="s">
        <v>227</v>
      </c>
      <c r="F77" s="8" t="s">
        <v>228</v>
      </c>
      <c r="G77" s="9">
        <v>0.45733059511824953</v>
      </c>
      <c r="H77" s="10">
        <v>22911577.34</v>
      </c>
      <c r="I77" s="10">
        <v>12964847.710000001</v>
      </c>
      <c r="J77" s="10">
        <v>10478165.300000001</v>
      </c>
      <c r="K77" s="15"/>
    </row>
    <row r="78" spans="1:11" ht="62.25" customHeight="1">
      <c r="A78" s="7">
        <f t="shared" si="1"/>
        <v>74</v>
      </c>
      <c r="B78" s="8" t="s">
        <v>14</v>
      </c>
      <c r="C78" s="8" t="s">
        <v>19</v>
      </c>
      <c r="D78" s="8" t="s">
        <v>229</v>
      </c>
      <c r="E78" s="8" t="s">
        <v>230</v>
      </c>
      <c r="F78" s="8" t="s">
        <v>231</v>
      </c>
      <c r="G78" s="9">
        <v>0.45</v>
      </c>
      <c r="H78" s="10">
        <v>22911577.34</v>
      </c>
      <c r="I78" s="10">
        <v>12821756.1</v>
      </c>
      <c r="J78" s="10">
        <v>12774438.07</v>
      </c>
      <c r="K78" s="15"/>
    </row>
    <row r="79" spans="1:11" ht="51">
      <c r="A79" s="7">
        <f t="shared" si="1"/>
        <v>75</v>
      </c>
      <c r="B79" s="8" t="s">
        <v>14</v>
      </c>
      <c r="C79" s="8" t="s">
        <v>19</v>
      </c>
      <c r="D79" s="8" t="s">
        <v>232</v>
      </c>
      <c r="E79" s="8" t="s">
        <v>233</v>
      </c>
      <c r="F79" s="8" t="s">
        <v>234</v>
      </c>
      <c r="G79" s="9">
        <v>0.36270838435430042</v>
      </c>
      <c r="H79" s="10">
        <v>22911577.34</v>
      </c>
      <c r="I79" s="10">
        <v>11230492.43</v>
      </c>
      <c r="J79" s="10">
        <v>8310221.2000000002</v>
      </c>
      <c r="K79" s="15"/>
    </row>
    <row r="80" spans="1:11" ht="51">
      <c r="A80" s="7">
        <f t="shared" si="1"/>
        <v>76</v>
      </c>
      <c r="B80" s="8" t="s">
        <v>14</v>
      </c>
      <c r="C80" s="8" t="s">
        <v>19</v>
      </c>
      <c r="D80" s="8" t="s">
        <v>235</v>
      </c>
      <c r="E80" s="8" t="s">
        <v>236</v>
      </c>
      <c r="F80" s="8" t="s">
        <v>237</v>
      </c>
      <c r="G80" s="9">
        <v>0.17380841191996702</v>
      </c>
      <c r="H80" s="10">
        <v>28456727.469999999</v>
      </c>
      <c r="I80" s="10">
        <v>9648140.2699999996</v>
      </c>
      <c r="J80" s="10">
        <v>4946018.6100000003</v>
      </c>
      <c r="K80" s="15"/>
    </row>
    <row r="81" spans="1:11" ht="51">
      <c r="A81" s="7">
        <f t="shared" si="1"/>
        <v>77</v>
      </c>
      <c r="B81" s="8" t="s">
        <v>14</v>
      </c>
      <c r="C81" s="8" t="s">
        <v>19</v>
      </c>
      <c r="D81" s="8" t="s">
        <v>238</v>
      </c>
      <c r="E81" s="8" t="s">
        <v>239</v>
      </c>
      <c r="F81" s="8" t="s">
        <v>240</v>
      </c>
      <c r="G81" s="9">
        <v>0.85252366837508142</v>
      </c>
      <c r="H81" s="10">
        <v>18851084.98</v>
      </c>
      <c r="I81" s="10">
        <v>16627013.859999999</v>
      </c>
      <c r="J81" s="10">
        <v>16070996.119999999</v>
      </c>
      <c r="K81" s="15"/>
    </row>
    <row r="82" spans="1:11" ht="76.5" customHeight="1">
      <c r="A82" s="7">
        <f t="shared" si="1"/>
        <v>78</v>
      </c>
      <c r="B82" s="8" t="s">
        <v>14</v>
      </c>
      <c r="C82" s="8" t="s">
        <v>19</v>
      </c>
      <c r="D82" s="8" t="s">
        <v>241</v>
      </c>
      <c r="E82" s="8" t="s">
        <v>242</v>
      </c>
      <c r="F82" s="8" t="s">
        <v>243</v>
      </c>
      <c r="G82" s="9">
        <v>0.98633227741144047</v>
      </c>
      <c r="H82" s="10">
        <v>18851084.98</v>
      </c>
      <c r="I82" s="10">
        <v>18644963.850000001</v>
      </c>
      <c r="J82" s="10">
        <v>18593433.579999998</v>
      </c>
      <c r="K82" s="15"/>
    </row>
    <row r="83" spans="1:11" ht="77.25" customHeight="1">
      <c r="A83" s="7">
        <f t="shared" si="1"/>
        <v>79</v>
      </c>
      <c r="B83" s="8" t="s">
        <v>14</v>
      </c>
      <c r="C83" s="8" t="s">
        <v>15</v>
      </c>
      <c r="D83" s="8" t="s">
        <v>244</v>
      </c>
      <c r="E83" s="8" t="s">
        <v>245</v>
      </c>
      <c r="F83" s="8" t="s">
        <v>18</v>
      </c>
      <c r="G83" s="9">
        <v>0.5</v>
      </c>
      <c r="H83" s="10">
        <v>38042927.710000001</v>
      </c>
      <c r="I83" s="10">
        <v>22903874.280000001</v>
      </c>
      <c r="J83" s="10">
        <v>19119110.920000002</v>
      </c>
      <c r="K83" s="15"/>
    </row>
    <row r="84" spans="1:11" ht="70.5" customHeight="1">
      <c r="A84" s="7">
        <f t="shared" si="1"/>
        <v>80</v>
      </c>
      <c r="B84" s="8" t="s">
        <v>14</v>
      </c>
      <c r="C84" s="8" t="s">
        <v>15</v>
      </c>
      <c r="D84" s="8" t="s">
        <v>246</v>
      </c>
      <c r="E84" s="8" t="s">
        <v>247</v>
      </c>
      <c r="F84" s="8" t="s">
        <v>248</v>
      </c>
      <c r="G84" s="9">
        <v>0.97</v>
      </c>
      <c r="H84" s="10">
        <v>431751936.19</v>
      </c>
      <c r="I84" s="10">
        <v>356163666.06999999</v>
      </c>
      <c r="J84" s="10">
        <v>420161731.97000003</v>
      </c>
      <c r="K84" s="15"/>
    </row>
    <row r="85" spans="1:11" ht="67.5" customHeight="1">
      <c r="A85" s="7">
        <f t="shared" si="1"/>
        <v>81</v>
      </c>
      <c r="B85" s="8" t="s">
        <v>14</v>
      </c>
      <c r="C85" s="8" t="s">
        <v>15</v>
      </c>
      <c r="D85" s="8" t="s">
        <v>249</v>
      </c>
      <c r="E85" s="8" t="s">
        <v>250</v>
      </c>
      <c r="F85" s="8" t="s">
        <v>34</v>
      </c>
      <c r="G85" s="9">
        <v>0.85950292635382997</v>
      </c>
      <c r="H85" s="10">
        <v>448664914.18000001</v>
      </c>
      <c r="I85" s="10">
        <v>385628806.69</v>
      </c>
      <c r="J85" s="10">
        <v>385628806.69</v>
      </c>
      <c r="K85" s="15"/>
    </row>
    <row r="86" spans="1:11" ht="46.5" customHeight="1">
      <c r="A86" s="7">
        <f t="shared" si="1"/>
        <v>82</v>
      </c>
      <c r="B86" s="8" t="s">
        <v>14</v>
      </c>
      <c r="C86" s="8" t="s">
        <v>15</v>
      </c>
      <c r="D86" s="8" t="s">
        <v>251</v>
      </c>
      <c r="E86" s="8" t="s">
        <v>252</v>
      </c>
      <c r="F86" s="8" t="s">
        <v>57</v>
      </c>
      <c r="G86" s="9">
        <v>0.90835310002045622</v>
      </c>
      <c r="H86" s="10">
        <v>63453656.93</v>
      </c>
      <c r="I86" s="10">
        <v>68331884.569999993</v>
      </c>
      <c r="J86" s="10">
        <v>57638325.979999997</v>
      </c>
      <c r="K86" s="15"/>
    </row>
    <row r="87" spans="1:11" ht="48" customHeight="1">
      <c r="A87" s="7">
        <f t="shared" si="1"/>
        <v>83</v>
      </c>
      <c r="B87" s="8" t="s">
        <v>14</v>
      </c>
      <c r="C87" s="8" t="s">
        <v>15</v>
      </c>
      <c r="D87" s="8" t="s">
        <v>253</v>
      </c>
      <c r="E87" s="8" t="s">
        <v>254</v>
      </c>
      <c r="F87" s="8" t="s">
        <v>255</v>
      </c>
      <c r="G87" s="9">
        <v>1.2066479995999999</v>
      </c>
      <c r="H87" s="10">
        <v>200000000</v>
      </c>
      <c r="I87" s="10">
        <v>182231872.78</v>
      </c>
      <c r="J87" s="10">
        <v>241329599.91999999</v>
      </c>
      <c r="K87" s="15"/>
    </row>
    <row r="88" spans="1:11" ht="51.75" customHeight="1">
      <c r="A88" s="7">
        <f t="shared" si="1"/>
        <v>84</v>
      </c>
      <c r="B88" s="8" t="s">
        <v>14</v>
      </c>
      <c r="C88" s="8" t="s">
        <v>15</v>
      </c>
      <c r="D88" s="8" t="s">
        <v>256</v>
      </c>
      <c r="E88" s="8" t="s">
        <v>257</v>
      </c>
      <c r="F88" s="8" t="s">
        <v>258</v>
      </c>
      <c r="G88" s="9">
        <v>0.75463875374332245</v>
      </c>
      <c r="H88" s="10">
        <v>300000000</v>
      </c>
      <c r="I88" s="10">
        <v>272227578.19</v>
      </c>
      <c r="J88" s="10">
        <v>282970104.23000002</v>
      </c>
      <c r="K88" s="15"/>
    </row>
    <row r="89" spans="1:11" ht="52.5" customHeight="1">
      <c r="A89" s="7">
        <f t="shared" si="1"/>
        <v>85</v>
      </c>
      <c r="B89" s="8" t="s">
        <v>14</v>
      </c>
      <c r="C89" s="8" t="s">
        <v>15</v>
      </c>
      <c r="D89" s="8" t="s">
        <v>259</v>
      </c>
      <c r="E89" s="8" t="s">
        <v>260</v>
      </c>
      <c r="F89" s="8" t="s">
        <v>261</v>
      </c>
      <c r="G89" s="9">
        <v>0.89794641483916515</v>
      </c>
      <c r="H89" s="10">
        <v>570491291.69000006</v>
      </c>
      <c r="I89" s="10">
        <v>512270610.08999997</v>
      </c>
      <c r="J89" s="10">
        <v>512270610.08999997</v>
      </c>
      <c r="K89" s="15"/>
    </row>
    <row r="90" spans="1:11" ht="39.75" customHeight="1">
      <c r="A90" s="7">
        <f t="shared" si="1"/>
        <v>86</v>
      </c>
      <c r="B90" s="8" t="s">
        <v>14</v>
      </c>
      <c r="C90" s="8" t="s">
        <v>15</v>
      </c>
      <c r="D90" s="8" t="s">
        <v>262</v>
      </c>
      <c r="E90" s="8" t="s">
        <v>263</v>
      </c>
      <c r="F90" s="8" t="s">
        <v>261</v>
      </c>
      <c r="G90" s="9">
        <v>0.87709999999999999</v>
      </c>
      <c r="H90" s="10">
        <v>4245482265.54</v>
      </c>
      <c r="I90" s="10">
        <v>2807511731.7600002</v>
      </c>
      <c r="J90" s="10">
        <v>3723555261.48</v>
      </c>
      <c r="K90" s="15"/>
    </row>
    <row r="91" spans="1:11" ht="60" customHeight="1">
      <c r="A91" s="7">
        <f t="shared" si="1"/>
        <v>87</v>
      </c>
      <c r="B91" s="8" t="s">
        <v>14</v>
      </c>
      <c r="C91" s="8" t="s">
        <v>15</v>
      </c>
      <c r="D91" s="8" t="s">
        <v>264</v>
      </c>
      <c r="E91" s="8" t="s">
        <v>265</v>
      </c>
      <c r="F91" s="8" t="s">
        <v>266</v>
      </c>
      <c r="G91" s="9">
        <v>0.31928983184999998</v>
      </c>
      <c r="H91" s="10">
        <v>200000000</v>
      </c>
      <c r="I91" s="10">
        <v>87893474.980000004</v>
      </c>
      <c r="J91" s="10">
        <v>63857966.369999997</v>
      </c>
      <c r="K91" s="15"/>
    </row>
    <row r="92" spans="1:11" ht="64.5" customHeight="1">
      <c r="A92" s="7">
        <f t="shared" si="1"/>
        <v>88</v>
      </c>
      <c r="B92" s="8" t="s">
        <v>14</v>
      </c>
      <c r="C92" s="8" t="s">
        <v>15</v>
      </c>
      <c r="D92" s="8" t="s">
        <v>264</v>
      </c>
      <c r="E92" s="8" t="s">
        <v>267</v>
      </c>
      <c r="F92" s="8" t="s">
        <v>268</v>
      </c>
      <c r="G92" s="9">
        <v>0.55953581417999998</v>
      </c>
      <c r="H92" s="10">
        <v>500000000</v>
      </c>
      <c r="I92" s="10">
        <v>309825930.31</v>
      </c>
      <c r="J92" s="10">
        <v>279767907.08999997</v>
      </c>
      <c r="K92" s="15"/>
    </row>
    <row r="93" spans="1:11" ht="60" customHeight="1">
      <c r="A93" s="7">
        <f t="shared" si="1"/>
        <v>89</v>
      </c>
      <c r="B93" s="8" t="s">
        <v>14</v>
      </c>
      <c r="C93" s="8" t="s">
        <v>15</v>
      </c>
      <c r="D93" s="8" t="s">
        <v>264</v>
      </c>
      <c r="E93" s="8" t="s">
        <v>269</v>
      </c>
      <c r="F93" s="8" t="s">
        <v>270</v>
      </c>
      <c r="G93" s="9">
        <v>0.96164560701299384</v>
      </c>
      <c r="H93" s="10">
        <v>874826273</v>
      </c>
      <c r="I93" s="10">
        <v>799209200.22000003</v>
      </c>
      <c r="J93" s="10">
        <v>841272842.33000004</v>
      </c>
      <c r="K93" s="15"/>
    </row>
    <row r="94" spans="1:11" ht="51.75" customHeight="1">
      <c r="A94" s="7">
        <f t="shared" si="1"/>
        <v>90</v>
      </c>
      <c r="B94" s="8" t="s">
        <v>14</v>
      </c>
      <c r="C94" s="8" t="s">
        <v>19</v>
      </c>
      <c r="D94" s="8" t="s">
        <v>271</v>
      </c>
      <c r="E94" s="8" t="s">
        <v>272</v>
      </c>
      <c r="F94" s="8" t="s">
        <v>273</v>
      </c>
      <c r="G94" s="9">
        <v>0.52</v>
      </c>
      <c r="H94" s="10">
        <v>19996022.399999999</v>
      </c>
      <c r="I94" s="10">
        <v>12371376.630000001</v>
      </c>
      <c r="J94" s="10">
        <v>10465215.18</v>
      </c>
      <c r="K94" s="15"/>
    </row>
    <row r="95" spans="1:11" ht="57.75" customHeight="1">
      <c r="A95" s="7">
        <f t="shared" si="1"/>
        <v>91</v>
      </c>
      <c r="B95" s="8" t="s">
        <v>14</v>
      </c>
      <c r="C95" s="8" t="s">
        <v>19</v>
      </c>
      <c r="D95" s="8" t="s">
        <v>274</v>
      </c>
      <c r="E95" s="8" t="s">
        <v>275</v>
      </c>
      <c r="F95" s="8" t="s">
        <v>276</v>
      </c>
      <c r="G95" s="9">
        <v>0.39</v>
      </c>
      <c r="H95" s="10">
        <v>250959023.97</v>
      </c>
      <c r="I95" s="10">
        <v>127540349.15000001</v>
      </c>
      <c r="J95" s="10">
        <v>96685680.439999998</v>
      </c>
      <c r="K95" s="15"/>
    </row>
    <row r="96" spans="1:11" ht="53.25" customHeight="1">
      <c r="A96" s="7">
        <f t="shared" si="1"/>
        <v>92</v>
      </c>
      <c r="B96" s="8" t="s">
        <v>14</v>
      </c>
      <c r="C96" s="8" t="s">
        <v>19</v>
      </c>
      <c r="D96" s="8" t="s">
        <v>277</v>
      </c>
      <c r="E96" s="8" t="s">
        <v>278</v>
      </c>
      <c r="F96" s="8" t="s">
        <v>279</v>
      </c>
      <c r="G96" s="9">
        <v>0.39</v>
      </c>
      <c r="H96" s="10">
        <v>2112908521.48</v>
      </c>
      <c r="I96" s="10">
        <v>1089094041.9000001</v>
      </c>
      <c r="J96" s="10">
        <v>833140422.35000002</v>
      </c>
      <c r="K96" s="15"/>
    </row>
    <row r="97" spans="1:11" ht="69" customHeight="1">
      <c r="A97" s="7">
        <f t="shared" si="1"/>
        <v>93</v>
      </c>
      <c r="B97" s="8" t="s">
        <v>14</v>
      </c>
      <c r="C97" s="8" t="s">
        <v>19</v>
      </c>
      <c r="D97" s="8" t="s">
        <v>280</v>
      </c>
      <c r="E97" s="8" t="s">
        <v>281</v>
      </c>
      <c r="F97" s="8" t="s">
        <v>282</v>
      </c>
      <c r="G97" s="9">
        <v>0.31592877570350048</v>
      </c>
      <c r="H97" s="10">
        <v>653280989.87</v>
      </c>
      <c r="I97" s="10">
        <v>295768396.18000001</v>
      </c>
      <c r="J97" s="10">
        <v>206390263.31999999</v>
      </c>
      <c r="K97" s="15"/>
    </row>
    <row r="98" spans="1:11" ht="57.75" customHeight="1">
      <c r="A98" s="7">
        <f t="shared" si="1"/>
        <v>94</v>
      </c>
      <c r="B98" s="8" t="s">
        <v>14</v>
      </c>
      <c r="C98" s="8" t="s">
        <v>15</v>
      </c>
      <c r="D98" s="8" t="s">
        <v>283</v>
      </c>
      <c r="E98" s="8" t="s">
        <v>284</v>
      </c>
      <c r="F98" s="8" t="s">
        <v>285</v>
      </c>
      <c r="G98" s="9">
        <v>0.26418902187117355</v>
      </c>
      <c r="H98" s="10">
        <v>420207088.56</v>
      </c>
      <c r="I98" s="10">
        <v>159120481.93000001</v>
      </c>
      <c r="J98" s="10">
        <v>170076302.83000001</v>
      </c>
      <c r="K98" s="15"/>
    </row>
    <row r="99" spans="1:11" ht="45" customHeight="1">
      <c r="A99" s="7">
        <f t="shared" si="1"/>
        <v>95</v>
      </c>
      <c r="B99" s="8" t="s">
        <v>14</v>
      </c>
      <c r="C99" s="8" t="s">
        <v>19</v>
      </c>
      <c r="D99" s="8" t="s">
        <v>286</v>
      </c>
      <c r="E99" s="8" t="s">
        <v>287</v>
      </c>
      <c r="F99" s="8" t="s">
        <v>99</v>
      </c>
      <c r="G99" s="9">
        <v>0.33</v>
      </c>
      <c r="H99" s="10">
        <v>738849679.73000002</v>
      </c>
      <c r="I99" s="10">
        <v>338310204.02999997</v>
      </c>
      <c r="J99" s="10">
        <v>244160472.58000001</v>
      </c>
      <c r="K99" s="15"/>
    </row>
    <row r="100" spans="1:11" ht="61.5" customHeight="1">
      <c r="A100" s="7">
        <f t="shared" si="1"/>
        <v>96</v>
      </c>
      <c r="B100" s="8" t="s">
        <v>14</v>
      </c>
      <c r="C100" s="8" t="s">
        <v>19</v>
      </c>
      <c r="D100" s="8" t="s">
        <v>288</v>
      </c>
      <c r="E100" s="8" t="s">
        <v>289</v>
      </c>
      <c r="F100" s="8" t="s">
        <v>290</v>
      </c>
      <c r="G100" s="9">
        <v>0.17884787849740955</v>
      </c>
      <c r="H100" s="10">
        <v>400213865.77999997</v>
      </c>
      <c r="I100" s="10">
        <v>137304693.83000001</v>
      </c>
      <c r="J100" s="10">
        <v>74396942.099999994</v>
      </c>
      <c r="K100" s="15"/>
    </row>
    <row r="101" spans="1:11" ht="38.25">
      <c r="A101" s="7">
        <f t="shared" si="1"/>
        <v>97</v>
      </c>
      <c r="B101" s="8" t="s">
        <v>14</v>
      </c>
      <c r="C101" s="8" t="s">
        <v>15</v>
      </c>
      <c r="D101" s="8" t="s">
        <v>291</v>
      </c>
      <c r="E101" s="8" t="s">
        <v>292</v>
      </c>
      <c r="F101" s="8" t="s">
        <v>293</v>
      </c>
      <c r="G101" s="9">
        <v>0.70137396954505737</v>
      </c>
      <c r="H101" s="10">
        <v>22843763.25</v>
      </c>
      <c r="I101" s="10">
        <v>17386369.370000001</v>
      </c>
      <c r="J101" s="10">
        <v>16022020.91</v>
      </c>
      <c r="K101" s="15"/>
    </row>
    <row r="102" spans="1:11" ht="61.5" customHeight="1">
      <c r="A102" s="7">
        <f t="shared" si="1"/>
        <v>98</v>
      </c>
      <c r="B102" s="8" t="s">
        <v>14</v>
      </c>
      <c r="C102" s="8" t="s">
        <v>15</v>
      </c>
      <c r="D102" s="8" t="s">
        <v>294</v>
      </c>
      <c r="E102" s="8" t="s">
        <v>295</v>
      </c>
      <c r="F102" s="8" t="s">
        <v>296</v>
      </c>
      <c r="G102" s="9">
        <v>0.72</v>
      </c>
      <c r="H102" s="10">
        <v>557514560.32000005</v>
      </c>
      <c r="I102" s="10">
        <v>412930146.13</v>
      </c>
      <c r="J102" s="10">
        <v>400796545.04000002</v>
      </c>
      <c r="K102" s="15"/>
    </row>
    <row r="103" spans="1:11">
      <c r="B103" s="18"/>
      <c r="C103" s="19"/>
      <c r="D103" s="20"/>
      <c r="E103" s="18"/>
      <c r="F103" s="21"/>
      <c r="G103" s="22"/>
      <c r="H103" s="23"/>
      <c r="I103" s="24"/>
      <c r="J103" s="23"/>
      <c r="K103" s="24"/>
    </row>
  </sheetData>
  <mergeCells count="4">
    <mergeCell ref="B1:K1"/>
    <mergeCell ref="B2:K2"/>
    <mergeCell ref="B3:K3"/>
    <mergeCell ref="H50:H51"/>
  </mergeCells>
  <conditionalFormatting sqref="F5:F6 F9:F17 F68:F76 F39:F66 C45:C66 F83:F101 C83:C93 D6:E102 J7:J103 G7:G103 H16:H50 H12:H13 H52:H103 I20:I102">
    <cfRule type="expression" dxfId="68" priority="67">
      <formula>_xlfn.ISFORMULA(C5)</formula>
    </cfRule>
  </conditionalFormatting>
  <conditionalFormatting sqref="C39:C43 C68:C76">
    <cfRule type="expression" dxfId="67" priority="65">
      <formula>_xlfn.ISFORMULA(C39)</formula>
    </cfRule>
  </conditionalFormatting>
  <conditionalFormatting sqref="C5">
    <cfRule type="expression" dxfId="66" priority="64">
      <formula>_xlfn.ISFORMULA(C5)</formula>
    </cfRule>
  </conditionalFormatting>
  <conditionalFormatting sqref="C9:C37">
    <cfRule type="expression" dxfId="65" priority="63">
      <formula>_xlfn.ISFORMULA(C9)</formula>
    </cfRule>
  </conditionalFormatting>
  <conditionalFormatting sqref="C7:C8">
    <cfRule type="expression" dxfId="64" priority="62">
      <formula>_xlfn.ISFORMULA(C7)</formula>
    </cfRule>
  </conditionalFormatting>
  <conditionalFormatting sqref="C38">
    <cfRule type="expression" dxfId="63" priority="61">
      <formula>_xlfn.ISFORMULA(C38)</formula>
    </cfRule>
  </conditionalFormatting>
  <conditionalFormatting sqref="C44">
    <cfRule type="expression" dxfId="62" priority="60">
      <formula>_xlfn.ISFORMULA(C44)</formula>
    </cfRule>
  </conditionalFormatting>
  <conditionalFormatting sqref="C103">
    <cfRule type="expression" dxfId="61" priority="66">
      <formula>_xlfn.ISFORMULA(C103)</formula>
    </cfRule>
  </conditionalFormatting>
  <conditionalFormatting sqref="C101:C102">
    <cfRule type="expression" dxfId="60" priority="53">
      <formula>_xlfn.ISFORMULA(C101)</formula>
    </cfRule>
  </conditionalFormatting>
  <conditionalFormatting sqref="C6">
    <cfRule type="expression" dxfId="59" priority="52">
      <formula>_xlfn.ISFORMULA(C6)</formula>
    </cfRule>
  </conditionalFormatting>
  <conditionalFormatting sqref="C67">
    <cfRule type="expression" dxfId="58" priority="59">
      <formula>_xlfn.ISFORMULA(C67)</formula>
    </cfRule>
  </conditionalFormatting>
  <conditionalFormatting sqref="C77:C82">
    <cfRule type="expression" dxfId="57" priority="58">
      <formula>_xlfn.ISFORMULA(C77)</formula>
    </cfRule>
  </conditionalFormatting>
  <conditionalFormatting sqref="C94:C97">
    <cfRule type="expression" dxfId="56" priority="57">
      <formula>_xlfn.ISFORMULA(C94)</formula>
    </cfRule>
  </conditionalFormatting>
  <conditionalFormatting sqref="C99">
    <cfRule type="expression" dxfId="55" priority="56">
      <formula>_xlfn.ISFORMULA(C99)</formula>
    </cfRule>
  </conditionalFormatting>
  <conditionalFormatting sqref="C100">
    <cfRule type="expression" dxfId="54" priority="55">
      <formula>_xlfn.ISFORMULA(C100)</formula>
    </cfRule>
  </conditionalFormatting>
  <conditionalFormatting sqref="C98">
    <cfRule type="expression" dxfId="53" priority="54">
      <formula>_xlfn.ISFORMULA(C98)</formula>
    </cfRule>
  </conditionalFormatting>
  <conditionalFormatting sqref="F18">
    <cfRule type="expression" dxfId="52" priority="51">
      <formula>_xlfn.ISFORMULA(F18)</formula>
    </cfRule>
  </conditionalFormatting>
  <conditionalFormatting sqref="F19">
    <cfRule type="expression" dxfId="51" priority="50">
      <formula>_xlfn.ISFORMULA(F19)</formula>
    </cfRule>
  </conditionalFormatting>
  <conditionalFormatting sqref="F21">
    <cfRule type="expression" dxfId="50" priority="49">
      <formula>_xlfn.ISFORMULA(F21)</formula>
    </cfRule>
  </conditionalFormatting>
  <conditionalFormatting sqref="F22">
    <cfRule type="expression" dxfId="49" priority="48">
      <formula>_xlfn.ISFORMULA(F22)</formula>
    </cfRule>
  </conditionalFormatting>
  <conditionalFormatting sqref="F23">
    <cfRule type="expression" dxfId="48" priority="47">
      <formula>_xlfn.ISFORMULA(F23)</formula>
    </cfRule>
  </conditionalFormatting>
  <conditionalFormatting sqref="F24:F36">
    <cfRule type="expression" dxfId="47" priority="46">
      <formula>_xlfn.ISFORMULA(F24)</formula>
    </cfRule>
  </conditionalFormatting>
  <conditionalFormatting sqref="F20">
    <cfRule type="expression" dxfId="46" priority="45">
      <formula>_xlfn.ISFORMULA(F20)</formula>
    </cfRule>
  </conditionalFormatting>
  <conditionalFormatting sqref="F37">
    <cfRule type="expression" dxfId="45" priority="44">
      <formula>_xlfn.ISFORMULA(F37)</formula>
    </cfRule>
  </conditionalFormatting>
  <conditionalFormatting sqref="F102">
    <cfRule type="expression" dxfId="44" priority="43">
      <formula>_xlfn.ISFORMULA(F102)</formula>
    </cfRule>
  </conditionalFormatting>
  <conditionalFormatting sqref="F7">
    <cfRule type="expression" dxfId="43" priority="42">
      <formula>_xlfn.ISFORMULA(F7)</formula>
    </cfRule>
  </conditionalFormatting>
  <conditionalFormatting sqref="F38">
    <cfRule type="expression" dxfId="42" priority="41">
      <formula>_xlfn.ISFORMULA(F38)</formula>
    </cfRule>
  </conditionalFormatting>
  <conditionalFormatting sqref="F67">
    <cfRule type="expression" dxfId="41" priority="40">
      <formula>_xlfn.ISFORMULA(F67)</formula>
    </cfRule>
  </conditionalFormatting>
  <conditionalFormatting sqref="F8">
    <cfRule type="expression" dxfId="40" priority="39">
      <formula>_xlfn.ISFORMULA(F8)</formula>
    </cfRule>
  </conditionalFormatting>
  <conditionalFormatting sqref="F77">
    <cfRule type="expression" dxfId="39" priority="38">
      <formula>_xlfn.ISFORMULA(F77)</formula>
    </cfRule>
  </conditionalFormatting>
  <conditionalFormatting sqref="F78">
    <cfRule type="expression" dxfId="38" priority="37">
      <formula>_xlfn.ISFORMULA(F78)</formula>
    </cfRule>
  </conditionalFormatting>
  <conditionalFormatting sqref="F79">
    <cfRule type="expression" dxfId="37" priority="36">
      <formula>_xlfn.ISFORMULA(F79)</formula>
    </cfRule>
  </conditionalFormatting>
  <conditionalFormatting sqref="F80">
    <cfRule type="expression" dxfId="36" priority="35">
      <formula>_xlfn.ISFORMULA(F80)</formula>
    </cfRule>
  </conditionalFormatting>
  <conditionalFormatting sqref="F81">
    <cfRule type="expression" dxfId="35" priority="34">
      <formula>_xlfn.ISFORMULA(F81)</formula>
    </cfRule>
  </conditionalFormatting>
  <conditionalFormatting sqref="F82">
    <cfRule type="expression" dxfId="34" priority="33">
      <formula>_xlfn.ISFORMULA(F82)</formula>
    </cfRule>
  </conditionalFormatting>
  <conditionalFormatting sqref="D5">
    <cfRule type="expression" dxfId="33" priority="32">
      <formula>_xlfn.ISFORMULA(D5)</formula>
    </cfRule>
  </conditionalFormatting>
  <conditionalFormatting sqref="E5">
    <cfRule type="expression" dxfId="32" priority="31">
      <formula>_xlfn.ISFORMULA(E5)</formula>
    </cfRule>
  </conditionalFormatting>
  <conditionalFormatting sqref="J6">
    <cfRule type="expression" dxfId="31" priority="30">
      <formula>_xlfn.ISFORMULA(J6)</formula>
    </cfRule>
  </conditionalFormatting>
  <conditionalFormatting sqref="J5">
    <cfRule type="expression" dxfId="30" priority="29">
      <formula>_xlfn.ISFORMULA(J5)</formula>
    </cfRule>
  </conditionalFormatting>
  <conditionalFormatting sqref="G6">
    <cfRule type="expression" dxfId="29" priority="28">
      <formula>_xlfn.ISFORMULA(G6)</formula>
    </cfRule>
  </conditionalFormatting>
  <conditionalFormatting sqref="G5">
    <cfRule type="expression" dxfId="28" priority="27">
      <formula>_xlfn.ISFORMULA(G5)</formula>
    </cfRule>
  </conditionalFormatting>
  <conditionalFormatting sqref="H31">
    <cfRule type="expression" dxfId="27" priority="26">
      <formula>_xlfn.ISFORMULA(H31)</formula>
    </cfRule>
  </conditionalFormatting>
  <conditionalFormatting sqref="I14">
    <cfRule type="expression" dxfId="26" priority="25">
      <formula>_xlfn.ISFORMULA(I14)</formula>
    </cfRule>
  </conditionalFormatting>
  <conditionalFormatting sqref="H14">
    <cfRule type="expression" dxfId="25" priority="24">
      <formula>_xlfn.ISFORMULA(H14)</formula>
    </cfRule>
  </conditionalFormatting>
  <conditionalFormatting sqref="I12">
    <cfRule type="expression" dxfId="24" priority="23">
      <formula>_xlfn.ISFORMULA(I12)</formula>
    </cfRule>
  </conditionalFormatting>
  <conditionalFormatting sqref="I13">
    <cfRule type="expression" dxfId="23" priority="22">
      <formula>_xlfn.ISFORMULA(I13)</formula>
    </cfRule>
  </conditionalFormatting>
  <conditionalFormatting sqref="I17">
    <cfRule type="expression" dxfId="22" priority="21">
      <formula>_xlfn.ISFORMULA(I17)</formula>
    </cfRule>
  </conditionalFormatting>
  <conditionalFormatting sqref="I6">
    <cfRule type="expression" dxfId="21" priority="20">
      <formula>_xlfn.ISFORMULA(I6)</formula>
    </cfRule>
  </conditionalFormatting>
  <conditionalFormatting sqref="H6">
    <cfRule type="expression" dxfId="20" priority="19">
      <formula>_xlfn.ISFORMULA(H6)</formula>
    </cfRule>
  </conditionalFormatting>
  <conditionalFormatting sqref="I19">
    <cfRule type="expression" dxfId="19" priority="18">
      <formula>_xlfn.ISFORMULA(I19)</formula>
    </cfRule>
  </conditionalFormatting>
  <conditionalFormatting sqref="I18">
    <cfRule type="expression" dxfId="18" priority="17">
      <formula>_xlfn.ISFORMULA(I18)</formula>
    </cfRule>
  </conditionalFormatting>
  <conditionalFormatting sqref="H15">
    <cfRule type="expression" dxfId="17" priority="16">
      <formula>_xlfn.ISFORMULA(H15)</formula>
    </cfRule>
  </conditionalFormatting>
  <conditionalFormatting sqref="I15">
    <cfRule type="expression" dxfId="16" priority="15">
      <formula>_xlfn.ISFORMULA(I15)</formula>
    </cfRule>
  </conditionalFormatting>
  <conditionalFormatting sqref="H10">
    <cfRule type="expression" dxfId="15" priority="14">
      <formula>_xlfn.ISFORMULA(H10)</formula>
    </cfRule>
  </conditionalFormatting>
  <conditionalFormatting sqref="I10">
    <cfRule type="expression" dxfId="14" priority="13">
      <formula>_xlfn.ISFORMULA(I10)</formula>
    </cfRule>
  </conditionalFormatting>
  <conditionalFormatting sqref="H11">
    <cfRule type="expression" dxfId="13" priority="12">
      <formula>_xlfn.ISFORMULA(H11)</formula>
    </cfRule>
  </conditionalFormatting>
  <conditionalFormatting sqref="I11">
    <cfRule type="expression" dxfId="12" priority="11">
      <formula>_xlfn.ISFORMULA(I11)</formula>
    </cfRule>
  </conditionalFormatting>
  <conditionalFormatting sqref="H5">
    <cfRule type="expression" dxfId="11" priority="10">
      <formula>_xlfn.ISFORMULA(H5)</formula>
    </cfRule>
  </conditionalFormatting>
  <conditionalFormatting sqref="I5">
    <cfRule type="expression" dxfId="10" priority="9">
      <formula>_xlfn.ISFORMULA(I5)</formula>
    </cfRule>
  </conditionalFormatting>
  <conditionalFormatting sqref="I16">
    <cfRule type="expression" dxfId="9" priority="8">
      <formula>_xlfn.ISFORMULA(I16)</formula>
    </cfRule>
  </conditionalFormatting>
  <conditionalFormatting sqref="H7">
    <cfRule type="expression" dxfId="8" priority="7">
      <formula>_xlfn.ISFORMULA(H7)</formula>
    </cfRule>
  </conditionalFormatting>
  <conditionalFormatting sqref="I7">
    <cfRule type="expression" dxfId="7" priority="6">
      <formula>_xlfn.ISFORMULA(I7)</formula>
    </cfRule>
  </conditionalFormatting>
  <conditionalFormatting sqref="H8">
    <cfRule type="expression" dxfId="6" priority="5">
      <formula>_xlfn.ISFORMULA(H8)</formula>
    </cfRule>
  </conditionalFormatting>
  <conditionalFormatting sqref="I8">
    <cfRule type="expression" dxfId="5" priority="4">
      <formula>_xlfn.ISFORMULA(I8)</formula>
    </cfRule>
  </conditionalFormatting>
  <conditionalFormatting sqref="H9">
    <cfRule type="expression" dxfId="4" priority="3">
      <formula>_xlfn.ISFORMULA(H9)</formula>
    </cfRule>
  </conditionalFormatting>
  <conditionalFormatting sqref="I9">
    <cfRule type="expression" dxfId="3" priority="2">
      <formula>_xlfn.ISFORMULA(I9)</formula>
    </cfRule>
  </conditionalFormatting>
  <conditionalFormatting sqref="B5:B102">
    <cfRule type="expression" dxfId="2" priority="1">
      <formula>_xlfn.ISFORMULA(B5)</formula>
    </cfRule>
  </conditionalFormatting>
  <conditionalFormatting sqref="E103">
    <cfRule type="duplicateValues" dxfId="1" priority="68"/>
  </conditionalFormatting>
  <conditionalFormatting sqref="E103">
    <cfRule type="duplicateValues" dxfId="0" priority="69"/>
  </conditionalFormatting>
  <pageMargins left="0.70866141732283472" right="0.70866141732283472" top="0.74803149606299213" bottom="0.74803149606299213"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 SEGUIMIENTO</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2022-02-21T22:12:16Z</dcterms:created>
  <dcterms:modified xsi:type="dcterms:W3CDTF">2022-02-21T22:14:12Z</dcterms:modified>
</cp:coreProperties>
</file>