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CETR\Proyectos\EstadisticasMOPC\Year2022\"/>
    </mc:Choice>
  </mc:AlternateContent>
  <xr:revisionPtr revIDLastSave="0" documentId="13_ncr:1_{CDF43D0F-6D8B-4B1D-B57F-7F7D992406C3}" xr6:coauthVersionLast="47" xr6:coauthVersionMax="47" xr10:uidLastSave="{00000000-0000-0000-0000-000000000000}"/>
  <bookViews>
    <workbookView xWindow="20370" yWindow="-120" windowWidth="29040" windowHeight="15840" tabRatio="731" activeTab="3" xr2:uid="{F06712E5-E48A-4C1E-AC62-4831468C8B04}"/>
  </bookViews>
  <sheets>
    <sheet name="Presentación" sheetId="6" r:id="rId1"/>
    <sheet name="Infraestructura Víal - Ok" sheetId="1" r:id="rId2"/>
    <sheet name="Edificaciones - Ok " sheetId="2" r:id="rId3"/>
    <sheet name="Mantenimiento Víal - Ok" sheetId="3" r:id="rId4"/>
    <sheet name="Pavimentación Víal - Ok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1" i="2"/>
</calcChain>
</file>

<file path=xl/sharedStrings.xml><?xml version="1.0" encoding="utf-8"?>
<sst xmlns="http://schemas.openxmlformats.org/spreadsheetml/2006/main" count="150" uniqueCount="122">
  <si>
    <t>Infraestructura Vial</t>
  </si>
  <si>
    <t>Tipología</t>
  </si>
  <si>
    <t>Terminados (kms)</t>
  </si>
  <si>
    <t>En Ejecución (kms)</t>
  </si>
  <si>
    <t>Calles y/o Avenidas</t>
  </si>
  <si>
    <t>Carreteras</t>
  </si>
  <si>
    <t>Caminos Vecinales</t>
  </si>
  <si>
    <t xml:space="preserve">Puentes </t>
  </si>
  <si>
    <t>Accesos Escuelas</t>
  </si>
  <si>
    <t>Señalización</t>
  </si>
  <si>
    <t>Mts2</t>
  </si>
  <si>
    <t>Edificaciones Gubernamentales</t>
  </si>
  <si>
    <t>Edificaciones Institucionales</t>
  </si>
  <si>
    <t>Edificaciones Servicio</t>
  </si>
  <si>
    <t>Edificaciones Recreativas</t>
  </si>
  <si>
    <t>Edificaciones viviendas</t>
  </si>
  <si>
    <t>TOTAL POR ZONA</t>
  </si>
  <si>
    <t>Zona metropolitana y Este</t>
  </si>
  <si>
    <t>Zona Norte</t>
  </si>
  <si>
    <t>Zona Sur</t>
  </si>
  <si>
    <t>Total Ejecución</t>
  </si>
  <si>
    <t>Total Proyectos</t>
  </si>
  <si>
    <t>Mantenimiento Vial</t>
  </si>
  <si>
    <t>Actividades</t>
  </si>
  <si>
    <t>Cantidad</t>
  </si>
  <si>
    <t>Unidad</t>
  </si>
  <si>
    <t xml:space="preserve">Trabajos de limpieza </t>
  </si>
  <si>
    <t>km</t>
  </si>
  <si>
    <t>Retiro de desechos sólidos (Botes)</t>
  </si>
  <si>
    <t>und</t>
  </si>
  <si>
    <t>Mantenimiento de imbornales, filtrantes, registros y rejillas.</t>
  </si>
  <si>
    <t>Embellecimiento de áreas. Desbroce de maleza, poda de arboles, arbustos, jardineras, limpieza de las zonas</t>
  </si>
  <si>
    <t>m2</t>
  </si>
  <si>
    <t>Vertederos improvisados eliminados</t>
  </si>
  <si>
    <t>Construcción y reconstrucción de aceras, contenes y cunetas.</t>
  </si>
  <si>
    <t>m</t>
  </si>
  <si>
    <t>Aplicación de pintura en muros New Jersey,carderillos bordillos, barandas y muros bajos</t>
  </si>
  <si>
    <t>Resane, construccion de muros New Jersey, isletas y bordillos</t>
  </si>
  <si>
    <t>Aplicación de pintura en puentes peatonales, areas deportivas, estacionamientos, edificaciones, señalizaciones horizontales y reductores de velocidad.</t>
  </si>
  <si>
    <t>Acondicionamiento para la construccion de muros de gaviones y contruccion de baden</t>
  </si>
  <si>
    <t>REGIÓN</t>
  </si>
  <si>
    <t>PROVINCIA</t>
  </si>
  <si>
    <t>BACHEO</t>
  </si>
  <si>
    <t>CARPETA</t>
  </si>
  <si>
    <t>LONGITUD INTERVENIDA (KM)</t>
  </si>
  <si>
    <t xml:space="preserve">CAMIONES </t>
  </si>
  <si>
    <t>OZAMA</t>
  </si>
  <si>
    <t>Distrito Nacional</t>
  </si>
  <si>
    <t xml:space="preserve">Santo Domingo </t>
  </si>
  <si>
    <t>TOTAL OZAMA</t>
  </si>
  <si>
    <t>HIGUAMO</t>
  </si>
  <si>
    <t xml:space="preserve">San Pedro </t>
  </si>
  <si>
    <t>Hato Mayor</t>
  </si>
  <si>
    <t>Monte Plata</t>
  </si>
  <si>
    <t>TOTAL HIGUAMO</t>
  </si>
  <si>
    <t>YUMA</t>
  </si>
  <si>
    <t>La Romana</t>
  </si>
  <si>
    <t>La Altagracia</t>
  </si>
  <si>
    <t>El Seibo</t>
  </si>
  <si>
    <t>TOTAL YUMA</t>
  </si>
  <si>
    <t>VALDESIA</t>
  </si>
  <si>
    <t>San Cristóbal</t>
  </si>
  <si>
    <t>Peravia</t>
  </si>
  <si>
    <t>Azua</t>
  </si>
  <si>
    <t>San José de Ocoa</t>
  </si>
  <si>
    <t>TOTAL VALDESIA</t>
  </si>
  <si>
    <t>EL VALLE</t>
  </si>
  <si>
    <t xml:space="preserve">San Juan </t>
  </si>
  <si>
    <t>Elia Piña</t>
  </si>
  <si>
    <t>TOTAL EL VALLE</t>
  </si>
  <si>
    <t>ENRIQUILLO</t>
  </si>
  <si>
    <t>Barahona</t>
  </si>
  <si>
    <t>Independencia</t>
  </si>
  <si>
    <t>Bahoruco</t>
  </si>
  <si>
    <t>Pedernales</t>
  </si>
  <si>
    <t>TOTAL ENRIQUILLO</t>
  </si>
  <si>
    <t>CIBAO NORTE</t>
  </si>
  <si>
    <t>CIBAO NORDESTE</t>
  </si>
  <si>
    <t>Duarte</t>
  </si>
  <si>
    <t>Hermanas Mirabal</t>
  </si>
  <si>
    <t>María Trinidad Sánchez</t>
  </si>
  <si>
    <t>Samana</t>
  </si>
  <si>
    <t>TOTAL NORDESTE</t>
  </si>
  <si>
    <t>CIBAO NOROESTE</t>
  </si>
  <si>
    <t>Valverde</t>
  </si>
  <si>
    <t>Santiago Rodriguez</t>
  </si>
  <si>
    <t>Dajabon</t>
  </si>
  <si>
    <t>Montecristi</t>
  </si>
  <si>
    <t>TOTAL CIBAO NOROESTE</t>
  </si>
  <si>
    <t xml:space="preserve">Santiago </t>
  </si>
  <si>
    <t>Puerto Plata</t>
  </si>
  <si>
    <t>Espaillat</t>
  </si>
  <si>
    <t>TOTAL CIBAO NORTE</t>
  </si>
  <si>
    <t>CIBAO SUR</t>
  </si>
  <si>
    <t>Monseñor Nouel</t>
  </si>
  <si>
    <t>La Vega</t>
  </si>
  <si>
    <t>Sanchez Ramirez</t>
  </si>
  <si>
    <t>TOTAL CIBAO SUR</t>
  </si>
  <si>
    <t>TOTAL GENERAL</t>
  </si>
  <si>
    <t xml:space="preserve">RESUMIDO POR ZONAS METROPOLITANAS </t>
  </si>
  <si>
    <t>Informe Estadístico</t>
  </si>
  <si>
    <t xml:space="preserve">VALORES RESUMIDOS POR TIPO </t>
  </si>
  <si>
    <t xml:space="preserve">Lic. Jose Made Aquino </t>
  </si>
  <si>
    <t xml:space="preserve">Director </t>
  </si>
  <si>
    <t xml:space="preserve">Sello </t>
  </si>
  <si>
    <t xml:space="preserve">MINISTERIO DE OBRAS PÚBLICAS Y COMUNICACIONES </t>
  </si>
  <si>
    <t>Dirección de Planificación y Desarrollo</t>
  </si>
  <si>
    <t>Edificaciones</t>
  </si>
  <si>
    <t>Plantas Sembradas</t>
  </si>
  <si>
    <t>Acondicionamiento de vivienda económica.</t>
  </si>
  <si>
    <t>Acondicionamiento para la construcción de badén.</t>
  </si>
  <si>
    <t>Aplicación de pintura a viviendas vulnerables.</t>
  </si>
  <si>
    <t>Período: Enero-Marzo 2022</t>
  </si>
  <si>
    <t>_______________________________</t>
  </si>
  <si>
    <t>__________________________________________</t>
  </si>
  <si>
    <t>PAVIMENTACION VIAL</t>
  </si>
  <si>
    <r>
      <t>VOLUMEN H.A.C. @2" (M</t>
    </r>
    <r>
      <rPr>
        <b/>
        <vertAlign val="superscript"/>
        <sz val="10"/>
        <color theme="0"/>
        <rFont val="Verdana"/>
        <family val="2"/>
      </rPr>
      <t>3</t>
    </r>
    <r>
      <rPr>
        <b/>
        <sz val="10"/>
        <color theme="0"/>
        <rFont val="Verdana"/>
        <family val="2"/>
      </rPr>
      <t xml:space="preserve">) </t>
    </r>
  </si>
  <si>
    <t>Santiago</t>
  </si>
  <si>
    <t xml:space="preserve">Dirección de Infraestructura Vial </t>
  </si>
  <si>
    <t xml:space="preserve">Dirección de Edificaciones </t>
  </si>
  <si>
    <t xml:space="preserve">Dirección de Mantenimientos Vial </t>
  </si>
  <si>
    <t xml:space="preserve">Dirección de Pavimentación  Vial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</si>
</sst>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rgb="FF000000"/>
      <name val="Times"/>
      <family val="1"/>
    </font>
    <font>
      <sz val="16"/>
      <color theme="1"/>
      <name val="Times"/>
      <family val="1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vertAlign val="superscript"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E1F"/>
        <bgColor indexed="64"/>
      </patternFill>
    </fill>
    <fill>
      <patternFill patternType="solid">
        <fgColor rgb="FF05549B"/>
        <bgColor indexed="64"/>
      </patternFill>
    </fill>
    <fill>
      <patternFill patternType="solid">
        <fgColor rgb="FFF08300"/>
        <bgColor indexed="64"/>
      </patternFill>
    </fill>
    <fill>
      <patternFill patternType="solid">
        <fgColor rgb="FF00499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5" fillId="0" borderId="0" xfId="2" applyFont="1" applyFill="1" applyBorder="1" applyAlignment="1">
      <alignment horizontal="center" vertical="center" textRotation="90" wrapText="1"/>
    </xf>
    <xf numFmtId="0" fontId="6" fillId="0" borderId="0" xfId="2" applyFont="1" applyFill="1" applyBorder="1" applyAlignment="1">
      <alignment vertical="center" wrapText="1"/>
    </xf>
    <xf numFmtId="43" fontId="7" fillId="0" borderId="0" xfId="3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4" fillId="0" borderId="0" xfId="0" applyFont="1" applyFill="1"/>
    <xf numFmtId="0" fontId="8" fillId="0" borderId="0" xfId="0" applyFont="1" applyAlignment="1"/>
    <xf numFmtId="0" fontId="0" fillId="0" borderId="0" xfId="0" applyFont="1" applyAlignment="1">
      <alignment horizontal="center"/>
    </xf>
    <xf numFmtId="0" fontId="11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/>
    </xf>
    <xf numFmtId="2" fontId="0" fillId="0" borderId="6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2" fontId="0" fillId="0" borderId="8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0" fontId="0" fillId="0" borderId="10" xfId="0" applyFont="1" applyBorder="1"/>
    <xf numFmtId="43" fontId="0" fillId="0" borderId="19" xfId="1" applyFont="1" applyBorder="1" applyAlignment="1">
      <alignment horizontal="right" vertical="center"/>
    </xf>
    <xf numFmtId="43" fontId="10" fillId="0" borderId="9" xfId="1" applyFont="1" applyBorder="1" applyAlignment="1">
      <alignment horizontal="right" vertical="center"/>
    </xf>
    <xf numFmtId="0" fontId="0" fillId="0" borderId="17" xfId="0" applyFont="1" applyBorder="1"/>
    <xf numFmtId="0" fontId="0" fillId="0" borderId="0" xfId="0" applyFont="1"/>
    <xf numFmtId="43" fontId="0" fillId="0" borderId="6" xfId="1" applyFont="1" applyBorder="1" applyAlignment="1">
      <alignment horizontal="right" vertical="center"/>
    </xf>
    <xf numFmtId="0" fontId="0" fillId="0" borderId="22" xfId="0" applyFont="1" applyBorder="1"/>
    <xf numFmtId="43" fontId="0" fillId="0" borderId="9" xfId="1" applyFont="1" applyBorder="1" applyAlignment="1">
      <alignment horizontal="right" vertical="center"/>
    </xf>
    <xf numFmtId="0" fontId="10" fillId="0" borderId="2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0" fillId="0" borderId="0" xfId="0" applyFont="1" applyAlignment="1"/>
    <xf numFmtId="43" fontId="10" fillId="0" borderId="20" xfId="1" applyNumberFormat="1" applyFont="1" applyBorder="1" applyAlignment="1">
      <alignment horizontal="left" vertical="center"/>
    </xf>
    <xf numFmtId="164" fontId="10" fillId="0" borderId="18" xfId="1" applyNumberFormat="1" applyFont="1" applyBorder="1" applyAlignment="1">
      <alignment horizontal="right" vertical="center"/>
    </xf>
    <xf numFmtId="0" fontId="11" fillId="5" borderId="21" xfId="0" applyFont="1" applyFill="1" applyBorder="1" applyAlignment="1">
      <alignment vertical="center" wrapText="1"/>
    </xf>
    <xf numFmtId="0" fontId="11" fillId="5" borderId="25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43" fontId="17" fillId="0" borderId="5" xfId="3" applyFont="1" applyBorder="1" applyAlignment="1">
      <alignment horizontal="right" vertical="center" wrapText="1"/>
    </xf>
    <xf numFmtId="0" fontId="17" fillId="0" borderId="6" xfId="2" applyFont="1" applyBorder="1" applyAlignment="1">
      <alignment horizontal="center" vertical="center" wrapText="1"/>
    </xf>
    <xf numFmtId="43" fontId="17" fillId="0" borderId="8" xfId="3" applyFont="1" applyBorder="1" applyAlignment="1">
      <alignment horizontal="right" vertical="center" wrapText="1"/>
    </xf>
    <xf numFmtId="0" fontId="17" fillId="0" borderId="9" xfId="2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6" fillId="0" borderId="26" xfId="2" applyFont="1" applyBorder="1" applyAlignment="1">
      <alignment vertical="center" wrapText="1"/>
    </xf>
    <xf numFmtId="0" fontId="0" fillId="0" borderId="27" xfId="0" applyBorder="1" applyAlignment="1">
      <alignment wrapText="1"/>
    </xf>
    <xf numFmtId="2" fontId="0" fillId="0" borderId="5" xfId="0" applyNumberFormat="1" applyFont="1" applyBorder="1" applyAlignment="1">
      <alignment horizontal="right" vertical="center"/>
    </xf>
    <xf numFmtId="0" fontId="10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23" xfId="0" applyFont="1" applyFill="1" applyBorder="1" applyAlignment="1">
      <alignment vertical="center" wrapText="1"/>
    </xf>
    <xf numFmtId="43" fontId="16" fillId="3" borderId="39" xfId="1" applyFont="1" applyFill="1" applyBorder="1" applyAlignment="1">
      <alignment horizontal="right" vertical="center" wrapText="1"/>
    </xf>
    <xf numFmtId="43" fontId="16" fillId="3" borderId="20" xfId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vertical="center" wrapText="1"/>
    </xf>
    <xf numFmtId="43" fontId="16" fillId="3" borderId="8" xfId="1" applyFont="1" applyFill="1" applyBorder="1" applyAlignment="1">
      <alignment horizontal="right" vertical="center" wrapText="1"/>
    </xf>
    <xf numFmtId="43" fontId="16" fillId="3" borderId="9" xfId="1" applyFont="1" applyFill="1" applyBorder="1" applyAlignment="1">
      <alignment horizontal="right" vertical="center" wrapText="1"/>
    </xf>
    <xf numFmtId="0" fontId="9" fillId="7" borderId="40" xfId="0" applyFont="1" applyFill="1" applyBorder="1" applyAlignment="1">
      <alignment horizontal="right" vertical="center" wrapText="1"/>
    </xf>
    <xf numFmtId="0" fontId="16" fillId="2" borderId="10" xfId="0" applyFont="1" applyFill="1" applyBorder="1" applyAlignment="1">
      <alignment vertical="center" wrapText="1"/>
    </xf>
    <xf numFmtId="43" fontId="16" fillId="3" borderId="5" xfId="1" applyFont="1" applyFill="1" applyBorder="1" applyAlignment="1">
      <alignment horizontal="right" vertical="center" wrapText="1"/>
    </xf>
    <xf numFmtId="43" fontId="16" fillId="3" borderId="6" xfId="1" applyFont="1" applyFill="1" applyBorder="1" applyAlignment="1">
      <alignment horizontal="right" vertical="center" wrapText="1"/>
    </xf>
    <xf numFmtId="0" fontId="16" fillId="2" borderId="11" xfId="0" applyFont="1" applyFill="1" applyBorder="1" applyAlignment="1">
      <alignment vertical="center" wrapText="1"/>
    </xf>
    <xf numFmtId="0" fontId="9" fillId="7" borderId="43" xfId="0" applyFont="1" applyFill="1" applyBorder="1" applyAlignment="1">
      <alignment horizontal="right" vertical="center" wrapText="1"/>
    </xf>
    <xf numFmtId="0" fontId="16" fillId="2" borderId="23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3" fontId="16" fillId="3" borderId="47" xfId="1" applyFont="1" applyFill="1" applyBorder="1" applyAlignment="1">
      <alignment horizontal="right" vertical="center" wrapText="1"/>
    </xf>
    <xf numFmtId="43" fontId="16" fillId="3" borderId="19" xfId="1" applyFont="1" applyFill="1" applyBorder="1" applyAlignment="1">
      <alignment horizontal="right"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49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9" fillId="7" borderId="50" xfId="0" applyFont="1" applyFill="1" applyBorder="1" applyAlignment="1">
      <alignment horizontal="right" vertical="center" wrapText="1"/>
    </xf>
    <xf numFmtId="0" fontId="16" fillId="2" borderId="53" xfId="0" applyFont="1" applyFill="1" applyBorder="1" applyAlignment="1">
      <alignment vertical="center" wrapText="1"/>
    </xf>
    <xf numFmtId="2" fontId="16" fillId="3" borderId="54" xfId="5" applyNumberFormat="1" applyFont="1" applyFill="1" applyBorder="1" applyAlignment="1">
      <alignment horizontal="center" vertical="center" wrapText="1"/>
    </xf>
    <xf numFmtId="2" fontId="16" fillId="3" borderId="28" xfId="5" applyNumberFormat="1" applyFont="1" applyFill="1" applyBorder="1" applyAlignment="1">
      <alignment horizontal="center" vertical="center" wrapText="1"/>
    </xf>
    <xf numFmtId="2" fontId="16" fillId="3" borderId="30" xfId="5" applyNumberFormat="1" applyFont="1" applyFill="1" applyBorder="1" applyAlignment="1">
      <alignment horizontal="center" vertical="center" wrapText="1"/>
    </xf>
    <xf numFmtId="2" fontId="16" fillId="3" borderId="55" xfId="5" applyNumberFormat="1" applyFont="1" applyFill="1" applyBorder="1" applyAlignment="1">
      <alignment horizontal="center" vertical="center" wrapText="1"/>
    </xf>
    <xf numFmtId="43" fontId="16" fillId="3" borderId="56" xfId="1" applyFont="1" applyFill="1" applyBorder="1" applyAlignment="1">
      <alignment horizontal="right" vertical="center" wrapText="1"/>
    </xf>
    <xf numFmtId="0" fontId="16" fillId="2" borderId="57" xfId="0" applyFont="1" applyFill="1" applyBorder="1" applyAlignment="1">
      <alignment vertical="center" wrapText="1"/>
    </xf>
    <xf numFmtId="0" fontId="16" fillId="2" borderId="58" xfId="0" applyFont="1" applyFill="1" applyBorder="1" applyAlignment="1">
      <alignment vertical="center" wrapText="1"/>
    </xf>
    <xf numFmtId="43" fontId="16" fillId="3" borderId="59" xfId="1" applyFont="1" applyFill="1" applyBorder="1" applyAlignment="1">
      <alignment horizontal="right" vertical="center" wrapText="1"/>
    </xf>
    <xf numFmtId="43" fontId="16" fillId="3" borderId="60" xfId="1" applyFont="1" applyFill="1" applyBorder="1" applyAlignment="1">
      <alignment horizontal="right" vertical="center" wrapText="1"/>
    </xf>
    <xf numFmtId="43" fontId="16" fillId="3" borderId="54" xfId="1" applyFont="1" applyFill="1" applyBorder="1" applyAlignment="1">
      <alignment horizontal="right" vertical="center" wrapText="1"/>
    </xf>
    <xf numFmtId="0" fontId="16" fillId="2" borderId="22" xfId="0" applyFont="1" applyFill="1" applyBorder="1" applyAlignment="1">
      <alignment vertical="center" wrapText="1"/>
    </xf>
    <xf numFmtId="43" fontId="16" fillId="3" borderId="29" xfId="1" applyFont="1" applyFill="1" applyBorder="1" applyAlignment="1">
      <alignment horizontal="right" vertical="center" wrapText="1"/>
    </xf>
    <xf numFmtId="43" fontId="9" fillId="7" borderId="41" xfId="1" applyFont="1" applyFill="1" applyBorder="1" applyAlignment="1">
      <alignment horizontal="center" vertical="center"/>
    </xf>
    <xf numFmtId="43" fontId="9" fillId="7" borderId="42" xfId="1" applyFont="1" applyFill="1" applyBorder="1" applyAlignment="1">
      <alignment horizontal="center" vertical="center"/>
    </xf>
    <xf numFmtId="1" fontId="9" fillId="7" borderId="38" xfId="0" applyNumberFormat="1" applyFont="1" applyFill="1" applyBorder="1" applyAlignment="1">
      <alignment horizontal="right" vertical="center" wrapText="1"/>
    </xf>
    <xf numFmtId="0" fontId="9" fillId="7" borderId="12" xfId="0" applyFont="1" applyFill="1" applyBorder="1" applyAlignment="1">
      <alignment horizontal="right" vertical="center" wrapText="1"/>
    </xf>
    <xf numFmtId="0" fontId="9" fillId="7" borderId="38" xfId="0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43" fontId="9" fillId="7" borderId="44" xfId="1" applyFont="1" applyFill="1" applyBorder="1" applyAlignment="1">
      <alignment horizontal="center" vertical="center"/>
    </xf>
    <xf numFmtId="43" fontId="9" fillId="7" borderId="45" xfId="1" applyFont="1" applyFill="1" applyBorder="1" applyAlignment="1">
      <alignment horizontal="center" vertical="center"/>
    </xf>
    <xf numFmtId="43" fontId="9" fillId="7" borderId="51" xfId="1" applyFont="1" applyFill="1" applyBorder="1" applyAlignment="1">
      <alignment horizontal="center" vertical="center"/>
    </xf>
    <xf numFmtId="43" fontId="9" fillId="7" borderId="52" xfId="1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vertical="center" wrapText="1"/>
    </xf>
    <xf numFmtId="43" fontId="9" fillId="7" borderId="61" xfId="1" applyFont="1" applyFill="1" applyBorder="1" applyAlignment="1">
      <alignment horizontal="center" vertical="center"/>
    </xf>
    <xf numFmtId="43" fontId="9" fillId="7" borderId="62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6" borderId="7" xfId="0" applyFont="1" applyFill="1" applyBorder="1" applyAlignment="1">
      <alignment horizontal="center" vertical="center" textRotation="90"/>
    </xf>
    <xf numFmtId="0" fontId="9" fillId="7" borderId="31" xfId="0" applyFont="1" applyFill="1" applyBorder="1" applyAlignment="1">
      <alignment horizontal="left" vertical="center" wrapText="1"/>
    </xf>
    <xf numFmtId="0" fontId="9" fillId="7" borderId="36" xfId="0" applyFont="1" applyFill="1" applyBorder="1" applyAlignment="1">
      <alignment horizontal="left" vertical="center" wrapText="1"/>
    </xf>
    <xf numFmtId="0" fontId="9" fillId="7" borderId="32" xfId="0" applyFont="1" applyFill="1" applyBorder="1" applyAlignment="1">
      <alignment horizontal="left" vertical="center" wrapText="1"/>
    </xf>
    <xf numFmtId="0" fontId="9" fillId="7" borderId="37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9" fillId="7" borderId="16" xfId="0" applyFont="1" applyFill="1" applyBorder="1" applyAlignment="1">
      <alignment horizontal="right" vertical="center"/>
    </xf>
    <xf numFmtId="0" fontId="9" fillId="7" borderId="63" xfId="0" applyFont="1" applyFill="1" applyBorder="1" applyAlignment="1">
      <alignment horizontal="right" vertical="center"/>
    </xf>
    <xf numFmtId="0" fontId="9" fillId="7" borderId="3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</cellXfs>
  <cellStyles count="6">
    <cellStyle name="Millares" xfId="1" builtinId="3"/>
    <cellStyle name="Millares 2" xfId="3" xr:uid="{D01F2AC6-046F-4459-A39B-BF1AC71C786E}"/>
    <cellStyle name="Millares 3" xfId="5" xr:uid="{6B99A936-2460-45A8-A12D-0CC9FD841A9A}"/>
    <cellStyle name="Normal" xfId="0" builtinId="0"/>
    <cellStyle name="Normal 2" xfId="2" xr:uid="{A7EF7CE8-736E-430E-B627-7B16BE655320}"/>
    <cellStyle name="Normal 3" xfId="4" xr:uid="{48D43071-FFAB-4D9E-B711-EE16008B46C4}"/>
  </cellStyles>
  <dxfs count="0"/>
  <tableStyles count="0" defaultTableStyle="TableStyleMedium2" defaultPivotStyle="PivotStyleLight16"/>
  <colors>
    <mruColors>
      <color rgb="FF003876"/>
      <color rgb="FF05549B"/>
      <color rgb="FFF47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'Infraestructura Víal - Ok'!$C$5</c:f>
              <c:strCache>
                <c:ptCount val="1"/>
                <c:pt idx="0">
                  <c:v>Terminados (kms)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E-8884-47CC-BB55-E419C70DD4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F-8884-47CC-BB55-E419C70DD4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0-8884-47CC-BB55-E419C70DD4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1-8884-47CC-BB55-E419C70DD4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D-8884-47CC-BB55-E419C70DD4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32-8884-47CC-BB55-E419C70DD40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16084268958934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8884-47CC-BB55-E419C70DD40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8884-47CC-BB55-E419C70DD40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8884-47CC-BB55-E419C70DD40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8884-47CC-BB55-E419C70DD40E}"/>
                </c:ext>
              </c:extLst>
            </c:dLbl>
            <c:dLbl>
              <c:idx val="4"/>
              <c:layout>
                <c:manualLayout>
                  <c:x val="-5.4514183260679867E-18"/>
                  <c:y val="-0.1111111111111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884-47CC-BB55-E419C70DD40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8884-47CC-BB55-E419C70DD40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'Infraestructura Víal - Ok'!$B$6:$B$11</c:f>
              <c:strCache>
                <c:ptCount val="6"/>
                <c:pt idx="0">
                  <c:v>Calles y/o Avenidas</c:v>
                </c:pt>
                <c:pt idx="1">
                  <c:v>Carreteras</c:v>
                </c:pt>
                <c:pt idx="2">
                  <c:v>Caminos Vecinales</c:v>
                </c:pt>
                <c:pt idx="3">
                  <c:v>Puentes </c:v>
                </c:pt>
                <c:pt idx="4">
                  <c:v>Accesos Escuelas</c:v>
                </c:pt>
                <c:pt idx="5">
                  <c:v>Señalización</c:v>
                </c:pt>
              </c:strCache>
            </c:strRef>
          </c:cat>
          <c:val>
            <c:numRef>
              <c:f>'Infraestructura Víal - Ok'!$C$6:$C$11</c:f>
              <c:numCache>
                <c:formatCode>0.00</c:formatCode>
                <c:ptCount val="6"/>
                <c:pt idx="0">
                  <c:v>31.5</c:v>
                </c:pt>
                <c:pt idx="1">
                  <c:v>291.02</c:v>
                </c:pt>
                <c:pt idx="2">
                  <c:v>46.8</c:v>
                </c:pt>
                <c:pt idx="3">
                  <c:v>6.2E-2</c:v>
                </c:pt>
                <c:pt idx="4">
                  <c:v>2.9</c:v>
                </c:pt>
                <c:pt idx="5">
                  <c:v>257.67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4-47CC-BB55-E419C70DD40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'Infraestructura Víal - Ok'!$D$5</c15:sqref>
                        </c15:formulaRef>
                      </c:ext>
                    </c:extLst>
                    <c:strCache>
                      <c:ptCount val="1"/>
                      <c:pt idx="0">
                        <c:v>En Ejecución (kms)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3-8884-47CC-BB55-E419C70DD40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4-8884-47CC-BB55-E419C70DD40E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5-8884-47CC-BB55-E419C70DD40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6-8884-47CC-BB55-E419C70DD40E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7-8884-47CC-BB55-E419C70DD40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:spPr>
                  <c:extLst>
                    <c:ext xmlns:c16="http://schemas.microsoft.com/office/drawing/2014/chart" uri="{C3380CC4-5D6E-409C-BE32-E72D297353CC}">
                      <c16:uniqueId val="{00000038-8884-47CC-BB55-E419C70DD40E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3-8884-47CC-BB55-E419C70DD40E}"/>
                      </c:ext>
                    </c:extLst>
                  </c:dLbl>
                  <c:dLbl>
                    <c:idx val="1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2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4-8884-47CC-BB55-E419C70DD40E}"/>
                      </c:ext>
                    </c:extLst>
                  </c:dLbl>
                  <c:dLbl>
                    <c:idx val="2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5-8884-47CC-BB55-E419C70DD40E}"/>
                      </c:ext>
                    </c:extLst>
                  </c:dLbl>
                  <c:dLbl>
                    <c:idx val="3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4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6-8884-47CC-BB55-E419C70DD40E}"/>
                      </c:ext>
                    </c:extLst>
                  </c:dLbl>
                  <c:dLbl>
                    <c:idx val="4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7-8884-47CC-BB55-E419C70DD40E}"/>
                      </c:ext>
                    </c:extLst>
                  </c:dLbl>
                  <c:dLbl>
                    <c:idx val="5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6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8-8884-47CC-BB55-E419C70DD40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'Infraestructura Víal - Ok'!$B$6:$B$11</c15:sqref>
                        </c15:formulaRef>
                      </c:ext>
                    </c:extLst>
                    <c:strCache>
                      <c:ptCount val="6"/>
                      <c:pt idx="0">
                        <c:v>Calles y/o Avenidas</c:v>
                      </c:pt>
                      <c:pt idx="1">
                        <c:v>Carreteras</c:v>
                      </c:pt>
                      <c:pt idx="2">
                        <c:v>Caminos Vecinales</c:v>
                      </c:pt>
                      <c:pt idx="3">
                        <c:v>Puentes </c:v>
                      </c:pt>
                      <c:pt idx="4">
                        <c:v>Accesos Escuelas</c:v>
                      </c:pt>
                      <c:pt idx="5">
                        <c:v>Señalización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'Infraestructura Víal - Ok'!$D$6:$D$11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43</c:v>
                      </c:pt>
                      <c:pt idx="1">
                        <c:v>41.7</c:v>
                      </c:pt>
                      <c:pt idx="2">
                        <c:v>72.599999999999994</c:v>
                      </c:pt>
                      <c:pt idx="3">
                        <c:v>0.5948</c:v>
                      </c:pt>
                      <c:pt idx="4">
                        <c:v>3.23</c:v>
                      </c:pt>
                      <c:pt idx="5">
                        <c:v>324.81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884-47CC-BB55-E419C70DD40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/>
              <a:t>IlustraciÓn</a:t>
            </a:r>
            <a:r>
              <a:rPr lang="es-DO" sz="1200" baseline="0"/>
              <a:t> GRÁfica </a:t>
            </a:r>
            <a:endParaRPr lang="es-DO" sz="1200"/>
          </a:p>
        </c:rich>
      </c:tx>
      <c:layout>
        <c:manualLayout>
          <c:xMode val="edge"/>
          <c:yMode val="edge"/>
          <c:x val="0.10622018899905333"/>
          <c:y val="3.2407419221135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B20-4F39-9D3D-06FAB1D886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B20-4F39-9D3D-06FAB1D886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3B20-4F39-9D3D-06FAB1D886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3B20-4F39-9D3D-06FAB1D886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3B20-4F39-9D3D-06FAB1D886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3B20-4F39-9D3D-06FAB1D8869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20385707726056"/>
                      <c:h val="0.183403026903990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B20-4F39-9D3D-06FAB1D8869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0760077776455"/>
                      <c:h val="0.126898194407332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B20-4F39-9D3D-06FAB1D8869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B20-4F39-9D3D-06FAB1D8869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B20-4F39-9D3D-06FAB1D8869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B20-4F39-9D3D-06FAB1D88691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B20-4F39-9D3D-06FAB1D8869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'Edificaciones - Ok '!$B$6:$B$11</c:f>
              <c:strCache>
                <c:ptCount val="6"/>
                <c:pt idx="0">
                  <c:v>Edificaciones Gubernamentales</c:v>
                </c:pt>
                <c:pt idx="1">
                  <c:v>Edificaciones Institucionales</c:v>
                </c:pt>
                <c:pt idx="2">
                  <c:v>Edificaciones Servicio</c:v>
                </c:pt>
                <c:pt idx="3">
                  <c:v>Edificaciones Recreativas</c:v>
                </c:pt>
                <c:pt idx="4">
                  <c:v>Edificaciones viviendas</c:v>
                </c:pt>
                <c:pt idx="5">
                  <c:v>TOTAL POR ZONA</c:v>
                </c:pt>
              </c:strCache>
            </c:strRef>
          </c:cat>
          <c:val>
            <c:numRef>
              <c:f>'Edificaciones - Ok '!$C$6:$C$11</c:f>
              <c:numCache>
                <c:formatCode>_-* #,##0.00_-;\-* #,##0.00_-;_-* "-"??_-;_-@_-</c:formatCode>
                <c:ptCount val="6"/>
                <c:pt idx="0">
                  <c:v>43943.31</c:v>
                </c:pt>
                <c:pt idx="1">
                  <c:v>6709</c:v>
                </c:pt>
                <c:pt idx="2">
                  <c:v>37820.07</c:v>
                </c:pt>
                <c:pt idx="3">
                  <c:v>18201.259999999998</c:v>
                </c:pt>
                <c:pt idx="4">
                  <c:v>79664.52</c:v>
                </c:pt>
                <c:pt idx="5">
                  <c:v>186338.16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20-4F39-9D3D-06FAB1D8869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5</xdr:row>
      <xdr:rowOff>152400</xdr:rowOff>
    </xdr:from>
    <xdr:to>
      <xdr:col>4</xdr:col>
      <xdr:colOff>809625</xdr:colOff>
      <xdr:row>23</xdr:row>
      <xdr:rowOff>28575</xdr:rowOff>
    </xdr:to>
    <xdr:pic>
      <xdr:nvPicPr>
        <xdr:cNvPr id="2" name="Imagen 1" descr="Ministerio de Obras Públicas y Comunicaciones | Facebook">
          <a:extLst>
            <a:ext uri="{FF2B5EF4-FFF2-40B4-BE49-F238E27FC236}">
              <a16:creationId xmlns:a16="http://schemas.microsoft.com/office/drawing/2014/main" id="{795BBB53-1F72-4950-A93E-49B9C931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228725"/>
          <a:ext cx="279082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11</xdr:row>
      <xdr:rowOff>95250</xdr:rowOff>
    </xdr:from>
    <xdr:to>
      <xdr:col>3</xdr:col>
      <xdr:colOff>1019174</xdr:colOff>
      <xdr:row>29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984222B-A272-46BF-AE20-787204290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66675</xdr:rowOff>
    </xdr:from>
    <xdr:to>
      <xdr:col>2</xdr:col>
      <xdr:colOff>904875</xdr:colOff>
      <xdr:row>33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C934EA-B272-45D2-B607-DF64E9A91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EDEE-37AB-4CE2-BBFB-5F3CB5018C61}">
  <dimension ref="A2:G32"/>
  <sheetViews>
    <sheetView showGridLines="0" workbookViewId="0">
      <selection activeCell="F10" sqref="F10"/>
    </sheetView>
  </sheetViews>
  <sheetFormatPr baseColWidth="10" defaultRowHeight="12.75" x14ac:dyDescent="0.2"/>
  <cols>
    <col min="1" max="16384" width="11" style="1"/>
  </cols>
  <sheetData>
    <row r="2" spans="1:7" ht="18" x14ac:dyDescent="0.25">
      <c r="A2" s="99" t="s">
        <v>105</v>
      </c>
      <c r="B2" s="99"/>
      <c r="C2" s="99"/>
      <c r="D2" s="99"/>
      <c r="E2" s="99"/>
      <c r="F2" s="99"/>
      <c r="G2" s="99"/>
    </row>
    <row r="3" spans="1:7" ht="18" x14ac:dyDescent="0.25">
      <c r="A3" s="99" t="s">
        <v>106</v>
      </c>
      <c r="B3" s="99"/>
      <c r="C3" s="99"/>
      <c r="D3" s="99"/>
      <c r="E3" s="99"/>
      <c r="F3" s="99"/>
      <c r="G3" s="99"/>
    </row>
    <row r="4" spans="1:7" ht="15" x14ac:dyDescent="0.2">
      <c r="A4" s="102" t="s">
        <v>100</v>
      </c>
      <c r="B4" s="102"/>
      <c r="C4" s="102"/>
      <c r="D4" s="102"/>
      <c r="E4" s="102"/>
      <c r="F4" s="102"/>
      <c r="G4" s="102"/>
    </row>
    <row r="5" spans="1:7" ht="18" x14ac:dyDescent="0.25">
      <c r="A5" s="103" t="s">
        <v>112</v>
      </c>
      <c r="B5" s="103"/>
      <c r="C5" s="103"/>
      <c r="D5" s="103"/>
      <c r="E5" s="103"/>
      <c r="F5" s="103"/>
      <c r="G5" s="103"/>
    </row>
    <row r="30" spans="2:6" x14ac:dyDescent="0.2">
      <c r="B30" s="104" t="s">
        <v>114</v>
      </c>
      <c r="C30" s="104"/>
      <c r="E30" s="48"/>
      <c r="F30" s="49" t="s">
        <v>113</v>
      </c>
    </row>
    <row r="31" spans="2:6" x14ac:dyDescent="0.2">
      <c r="B31" s="100" t="s">
        <v>102</v>
      </c>
      <c r="C31" s="100"/>
      <c r="F31" s="8" t="s">
        <v>104</v>
      </c>
    </row>
    <row r="32" spans="2:6" x14ac:dyDescent="0.2">
      <c r="B32" s="101" t="s">
        <v>103</v>
      </c>
      <c r="C32" s="101"/>
    </row>
  </sheetData>
  <mergeCells count="7">
    <mergeCell ref="A2:G2"/>
    <mergeCell ref="B31:C31"/>
    <mergeCell ref="B32:C32"/>
    <mergeCell ref="A3:G3"/>
    <mergeCell ref="A4:G4"/>
    <mergeCell ref="A5:G5"/>
    <mergeCell ref="B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7D9C-5E05-4FA1-9DD6-BE5A463D2125}">
  <dimension ref="A1:D93"/>
  <sheetViews>
    <sheetView workbookViewId="0">
      <selection activeCell="A2" sqref="A2:D2"/>
    </sheetView>
  </sheetViews>
  <sheetFormatPr baseColWidth="10" defaultRowHeight="12.75" x14ac:dyDescent="0.2"/>
  <cols>
    <col min="1" max="1" width="11" style="1"/>
    <col min="2" max="2" width="30.125" style="1" bestFit="1" customWidth="1"/>
    <col min="3" max="3" width="15.75" style="1" customWidth="1"/>
    <col min="4" max="4" width="13.5" style="1" customWidth="1"/>
    <col min="5" max="6" width="11" style="1"/>
    <col min="7" max="7" width="13.125" style="1" bestFit="1" customWidth="1"/>
    <col min="8" max="16384" width="11" style="1"/>
  </cols>
  <sheetData>
    <row r="1" spans="1:4" ht="15" x14ac:dyDescent="0.2">
      <c r="A1" s="102" t="s">
        <v>105</v>
      </c>
      <c r="B1" s="102"/>
      <c r="C1" s="102"/>
      <c r="D1" s="102"/>
    </row>
    <row r="2" spans="1:4" ht="18" x14ac:dyDescent="0.25">
      <c r="A2" s="106" t="s">
        <v>118</v>
      </c>
      <c r="B2" s="106"/>
      <c r="C2" s="106"/>
      <c r="D2" s="106"/>
    </row>
    <row r="3" spans="1:4" x14ac:dyDescent="0.2">
      <c r="A3" s="105" t="s">
        <v>100</v>
      </c>
      <c r="B3" s="105"/>
      <c r="C3" s="105"/>
      <c r="D3" s="105"/>
    </row>
    <row r="4" spans="1:4" ht="13.5" thickBot="1" x14ac:dyDescent="0.25">
      <c r="A4" s="105" t="s">
        <v>112</v>
      </c>
      <c r="B4" s="105"/>
      <c r="C4" s="105"/>
      <c r="D4" s="105"/>
    </row>
    <row r="5" spans="1:4" ht="25.5" x14ac:dyDescent="0.2">
      <c r="A5" s="107" t="s">
        <v>0</v>
      </c>
      <c r="B5" s="9" t="s">
        <v>1</v>
      </c>
      <c r="C5" s="10" t="s">
        <v>2</v>
      </c>
      <c r="D5" s="11" t="s">
        <v>3</v>
      </c>
    </row>
    <row r="6" spans="1:4" x14ac:dyDescent="0.2">
      <c r="A6" s="108"/>
      <c r="B6" s="12" t="s">
        <v>4</v>
      </c>
      <c r="C6" s="13">
        <v>31.5</v>
      </c>
      <c r="D6" s="13">
        <v>43</v>
      </c>
    </row>
    <row r="7" spans="1:4" x14ac:dyDescent="0.2">
      <c r="A7" s="108"/>
      <c r="B7" s="12" t="s">
        <v>5</v>
      </c>
      <c r="C7" s="14">
        <v>291.02</v>
      </c>
      <c r="D7" s="15">
        <v>41.7</v>
      </c>
    </row>
    <row r="8" spans="1:4" x14ac:dyDescent="0.2">
      <c r="A8" s="108"/>
      <c r="B8" s="12" t="s">
        <v>6</v>
      </c>
      <c r="C8" s="14">
        <v>46.8</v>
      </c>
      <c r="D8" s="13">
        <v>72.599999999999994</v>
      </c>
    </row>
    <row r="9" spans="1:4" x14ac:dyDescent="0.2">
      <c r="A9" s="108"/>
      <c r="B9" s="12" t="s">
        <v>7</v>
      </c>
      <c r="C9" s="46">
        <v>6.2E-2</v>
      </c>
      <c r="D9" s="13">
        <v>0.5948</v>
      </c>
    </row>
    <row r="10" spans="1:4" x14ac:dyDescent="0.2">
      <c r="A10" s="108"/>
      <c r="B10" s="12" t="s">
        <v>8</v>
      </c>
      <c r="C10" s="14">
        <v>2.9</v>
      </c>
      <c r="D10" s="13">
        <v>3.23</v>
      </c>
    </row>
    <row r="11" spans="1:4" ht="13.5" thickBot="1" x14ac:dyDescent="0.25">
      <c r="A11" s="109"/>
      <c r="B11" s="16" t="s">
        <v>9</v>
      </c>
      <c r="C11" s="17">
        <v>257.67</v>
      </c>
      <c r="D11" s="18">
        <v>324.81</v>
      </c>
    </row>
    <row r="38" ht="12.75" customHeight="1" x14ac:dyDescent="0.2"/>
    <row r="90" spans="1:4" s="6" customFormat="1" x14ac:dyDescent="0.2">
      <c r="A90" s="2"/>
      <c r="B90" s="3"/>
      <c r="C90" s="4"/>
      <c r="D90" s="5"/>
    </row>
    <row r="91" spans="1:4" s="6" customFormat="1" x14ac:dyDescent="0.2">
      <c r="A91" s="2"/>
      <c r="B91" s="3"/>
      <c r="C91" s="4"/>
      <c r="D91" s="5"/>
    </row>
    <row r="92" spans="1:4" s="6" customFormat="1" x14ac:dyDescent="0.2">
      <c r="A92" s="2"/>
      <c r="B92" s="3"/>
      <c r="C92" s="4"/>
      <c r="D92" s="5"/>
    </row>
    <row r="93" spans="1:4" s="6" customFormat="1" x14ac:dyDescent="0.2">
      <c r="A93" s="2"/>
      <c r="B93" s="3"/>
      <c r="C93" s="4"/>
      <c r="D93" s="5"/>
    </row>
  </sheetData>
  <mergeCells count="5">
    <mergeCell ref="A4:D4"/>
    <mergeCell ref="A3:D3"/>
    <mergeCell ref="A2:D2"/>
    <mergeCell ref="A1:D1"/>
    <mergeCell ref="A5:A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B951-CFD1-4C61-845C-EF527B52B4D7}">
  <dimension ref="A1:D18"/>
  <sheetViews>
    <sheetView workbookViewId="0">
      <selection activeCell="A5" sqref="A5:A18"/>
    </sheetView>
  </sheetViews>
  <sheetFormatPr baseColWidth="10" defaultColWidth="17.875" defaultRowHeight="12.75" x14ac:dyDescent="0.2"/>
  <cols>
    <col min="1" max="1" width="18.25" customWidth="1"/>
    <col min="2" max="2" width="28.75" customWidth="1"/>
    <col min="3" max="3" width="13.125" bestFit="1" customWidth="1"/>
  </cols>
  <sheetData>
    <row r="1" spans="1:4" ht="15" x14ac:dyDescent="0.2">
      <c r="A1" s="110" t="s">
        <v>105</v>
      </c>
      <c r="B1" s="110"/>
      <c r="C1" s="110"/>
      <c r="D1" s="29"/>
    </row>
    <row r="2" spans="1:4" ht="18" x14ac:dyDescent="0.25">
      <c r="A2" s="106" t="s">
        <v>119</v>
      </c>
      <c r="B2" s="106"/>
      <c r="C2" s="106"/>
      <c r="D2" s="30"/>
    </row>
    <row r="3" spans="1:4" x14ac:dyDescent="0.2">
      <c r="A3" s="105" t="s">
        <v>100</v>
      </c>
      <c r="B3" s="105"/>
      <c r="C3" s="105"/>
      <c r="D3" s="31"/>
    </row>
    <row r="4" spans="1:4" ht="13.5" thickBot="1" x14ac:dyDescent="0.25">
      <c r="A4" s="105" t="s">
        <v>112</v>
      </c>
      <c r="B4" s="105"/>
      <c r="C4" s="105"/>
      <c r="D4" s="31"/>
    </row>
    <row r="5" spans="1:4" ht="12.75" customHeight="1" x14ac:dyDescent="0.2">
      <c r="A5" s="107" t="s">
        <v>107</v>
      </c>
      <c r="B5" s="36" t="s">
        <v>101</v>
      </c>
      <c r="C5" s="37" t="s">
        <v>10</v>
      </c>
      <c r="D5" s="1"/>
    </row>
    <row r="6" spans="1:4" x14ac:dyDescent="0.2">
      <c r="A6" s="108"/>
      <c r="B6" s="19" t="s">
        <v>11</v>
      </c>
      <c r="C6" s="20">
        <v>43943.31</v>
      </c>
      <c r="D6" s="1"/>
    </row>
    <row r="7" spans="1:4" x14ac:dyDescent="0.2">
      <c r="A7" s="108"/>
      <c r="B7" s="19" t="s">
        <v>12</v>
      </c>
      <c r="C7" s="20">
        <v>6709</v>
      </c>
      <c r="D7" s="1"/>
    </row>
    <row r="8" spans="1:4" x14ac:dyDescent="0.2">
      <c r="A8" s="108"/>
      <c r="B8" s="19" t="s">
        <v>13</v>
      </c>
      <c r="C8" s="20">
        <v>37820.07</v>
      </c>
      <c r="D8" s="1"/>
    </row>
    <row r="9" spans="1:4" x14ac:dyDescent="0.2">
      <c r="A9" s="108"/>
      <c r="B9" s="19" t="s">
        <v>14</v>
      </c>
      <c r="C9" s="20">
        <v>18201.259999999998</v>
      </c>
      <c r="D9" s="1"/>
    </row>
    <row r="10" spans="1:4" x14ac:dyDescent="0.2">
      <c r="A10" s="108"/>
      <c r="B10" s="19" t="s">
        <v>15</v>
      </c>
      <c r="C10" s="20">
        <v>79664.52</v>
      </c>
      <c r="D10" s="1"/>
    </row>
    <row r="11" spans="1:4" ht="13.5" thickBot="1" x14ac:dyDescent="0.25">
      <c r="A11" s="108"/>
      <c r="B11" s="47" t="s">
        <v>16</v>
      </c>
      <c r="C11" s="21">
        <f>SUM(C6:C10)</f>
        <v>186338.16</v>
      </c>
      <c r="D11" s="1"/>
    </row>
    <row r="12" spans="1:4" ht="13.5" thickBot="1" x14ac:dyDescent="0.25">
      <c r="A12" s="108"/>
      <c r="B12" s="22"/>
      <c r="C12" s="23"/>
      <c r="D12" s="1"/>
    </row>
    <row r="13" spans="1:4" ht="25.5" x14ac:dyDescent="0.2">
      <c r="A13" s="108"/>
      <c r="B13" s="34" t="s">
        <v>99</v>
      </c>
      <c r="C13" s="35" t="s">
        <v>10</v>
      </c>
      <c r="D13" s="1"/>
    </row>
    <row r="14" spans="1:4" x14ac:dyDescent="0.2">
      <c r="A14" s="108"/>
      <c r="B14" s="19" t="s">
        <v>17</v>
      </c>
      <c r="C14" s="24">
        <v>40097.06</v>
      </c>
      <c r="D14" s="1"/>
    </row>
    <row r="15" spans="1:4" x14ac:dyDescent="0.2">
      <c r="A15" s="108"/>
      <c r="B15" s="19" t="s">
        <v>18</v>
      </c>
      <c r="C15" s="24">
        <v>48197.120000000003</v>
      </c>
      <c r="D15" s="1"/>
    </row>
    <row r="16" spans="1:4" ht="13.5" thickBot="1" x14ac:dyDescent="0.25">
      <c r="A16" s="108"/>
      <c r="B16" s="25" t="s">
        <v>19</v>
      </c>
      <c r="C16" s="26">
        <v>98043.98</v>
      </c>
      <c r="D16" s="1"/>
    </row>
    <row r="17" spans="1:4" x14ac:dyDescent="0.2">
      <c r="A17" s="108"/>
      <c r="B17" s="27" t="s">
        <v>20</v>
      </c>
      <c r="C17" s="32">
        <f>SUM(C14:C16)</f>
        <v>186338.15999999997</v>
      </c>
      <c r="D17" s="1"/>
    </row>
    <row r="18" spans="1:4" ht="13.5" thickBot="1" x14ac:dyDescent="0.25">
      <c r="A18" s="109"/>
      <c r="B18" s="28" t="s">
        <v>21</v>
      </c>
      <c r="C18" s="33">
        <v>60</v>
      </c>
      <c r="D18" s="1"/>
    </row>
  </sheetData>
  <mergeCells count="5">
    <mergeCell ref="A5:A18"/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BE43-614E-4224-94CE-1DED954169FE}">
  <dimension ref="A1:D19"/>
  <sheetViews>
    <sheetView tabSelected="1" workbookViewId="0">
      <selection activeCell="I4" sqref="I4"/>
    </sheetView>
  </sheetViews>
  <sheetFormatPr baseColWidth="10" defaultRowHeight="12.75" x14ac:dyDescent="0.2"/>
  <cols>
    <col min="2" max="2" width="28.75" customWidth="1"/>
    <col min="3" max="3" width="14" customWidth="1"/>
    <col min="4" max="4" width="16.375" customWidth="1"/>
  </cols>
  <sheetData>
    <row r="1" spans="1:4" s="1" customFormat="1" ht="15" x14ac:dyDescent="0.2">
      <c r="A1" s="102" t="s">
        <v>105</v>
      </c>
      <c r="B1" s="102"/>
      <c r="C1" s="102"/>
      <c r="D1" s="102"/>
    </row>
    <row r="2" spans="1:4" s="1" customFormat="1" ht="18" x14ac:dyDescent="0.25">
      <c r="A2" s="106" t="s">
        <v>120</v>
      </c>
      <c r="B2" s="106"/>
      <c r="C2" s="106"/>
      <c r="D2" s="106"/>
    </row>
    <row r="3" spans="1:4" s="1" customFormat="1" x14ac:dyDescent="0.2">
      <c r="A3" s="105" t="s">
        <v>100</v>
      </c>
      <c r="B3" s="105"/>
      <c r="C3" s="105"/>
      <c r="D3" s="105"/>
    </row>
    <row r="4" spans="1:4" s="1" customFormat="1" ht="13.5" thickBot="1" x14ac:dyDescent="0.25">
      <c r="A4" s="105" t="s">
        <v>112</v>
      </c>
      <c r="B4" s="105"/>
      <c r="C4" s="105"/>
      <c r="D4" s="105"/>
    </row>
    <row r="5" spans="1:4" s="1" customFormat="1" ht="12.75" customHeight="1" x14ac:dyDescent="0.2">
      <c r="A5" s="107" t="s">
        <v>22</v>
      </c>
      <c r="B5" s="42" t="s">
        <v>23</v>
      </c>
      <c r="C5" s="10" t="s">
        <v>24</v>
      </c>
      <c r="D5" s="43" t="s">
        <v>25</v>
      </c>
    </row>
    <row r="6" spans="1:4" s="1" customFormat="1" x14ac:dyDescent="0.2">
      <c r="A6" s="108"/>
      <c r="B6" s="44" t="s">
        <v>26</v>
      </c>
      <c r="C6" s="38">
        <v>10938.38</v>
      </c>
      <c r="D6" s="39" t="s">
        <v>27</v>
      </c>
    </row>
    <row r="7" spans="1:4" s="1" customFormat="1" ht="25.5" x14ac:dyDescent="0.2">
      <c r="A7" s="108"/>
      <c r="B7" s="44" t="s">
        <v>28</v>
      </c>
      <c r="C7" s="38">
        <v>6666</v>
      </c>
      <c r="D7" s="39" t="s">
        <v>29</v>
      </c>
    </row>
    <row r="8" spans="1:4" s="1" customFormat="1" ht="25.5" x14ac:dyDescent="0.2">
      <c r="A8" s="108"/>
      <c r="B8" s="44" t="s">
        <v>30</v>
      </c>
      <c r="C8" s="38">
        <v>7431.3</v>
      </c>
      <c r="D8" s="39" t="s">
        <v>29</v>
      </c>
    </row>
    <row r="9" spans="1:4" s="1" customFormat="1" ht="51" x14ac:dyDescent="0.2">
      <c r="A9" s="108"/>
      <c r="B9" s="44" t="s">
        <v>31</v>
      </c>
      <c r="C9" s="38">
        <v>9383332.4299999997</v>
      </c>
      <c r="D9" s="39" t="s">
        <v>32</v>
      </c>
    </row>
    <row r="10" spans="1:4" s="1" customFormat="1" x14ac:dyDescent="0.2">
      <c r="A10" s="108"/>
      <c r="B10" s="44" t="s">
        <v>108</v>
      </c>
      <c r="C10" s="38">
        <v>1137</v>
      </c>
      <c r="D10" s="39" t="s">
        <v>29</v>
      </c>
    </row>
    <row r="11" spans="1:4" s="1" customFormat="1" ht="25.5" x14ac:dyDescent="0.2">
      <c r="A11" s="108"/>
      <c r="B11" s="44" t="s">
        <v>33</v>
      </c>
      <c r="C11" s="38">
        <v>626</v>
      </c>
      <c r="D11" s="39" t="s">
        <v>29</v>
      </c>
    </row>
    <row r="12" spans="1:4" s="1" customFormat="1" ht="25.5" x14ac:dyDescent="0.2">
      <c r="A12" s="108"/>
      <c r="B12" s="44" t="s">
        <v>34</v>
      </c>
      <c r="C12" s="38">
        <v>602.28</v>
      </c>
      <c r="D12" s="39" t="s">
        <v>35</v>
      </c>
    </row>
    <row r="13" spans="1:4" s="1" customFormat="1" ht="38.25" x14ac:dyDescent="0.2">
      <c r="A13" s="108"/>
      <c r="B13" s="44" t="s">
        <v>36</v>
      </c>
      <c r="C13" s="38">
        <v>3894</v>
      </c>
      <c r="D13" s="39" t="s">
        <v>29</v>
      </c>
    </row>
    <row r="14" spans="1:4" s="1" customFormat="1" ht="25.5" x14ac:dyDescent="0.2">
      <c r="A14" s="108"/>
      <c r="B14" s="44" t="s">
        <v>37</v>
      </c>
      <c r="C14" s="38">
        <v>1773.65</v>
      </c>
      <c r="D14" s="39" t="s">
        <v>29</v>
      </c>
    </row>
    <row r="15" spans="1:4" s="1" customFormat="1" ht="63.75" x14ac:dyDescent="0.2">
      <c r="A15" s="108"/>
      <c r="B15" s="44" t="s">
        <v>38</v>
      </c>
      <c r="C15" s="38">
        <v>134</v>
      </c>
      <c r="D15" s="39" t="s">
        <v>35</v>
      </c>
    </row>
    <row r="16" spans="1:4" s="1" customFormat="1" ht="38.25" x14ac:dyDescent="0.2">
      <c r="A16" s="108"/>
      <c r="B16" s="44" t="s">
        <v>39</v>
      </c>
      <c r="C16" s="38">
        <v>3</v>
      </c>
      <c r="D16" s="39" t="s">
        <v>29</v>
      </c>
    </row>
    <row r="17" spans="1:4" ht="25.5" x14ac:dyDescent="0.2">
      <c r="A17" s="108"/>
      <c r="B17" s="44" t="s">
        <v>109</v>
      </c>
      <c r="C17" s="38">
        <v>2</v>
      </c>
      <c r="D17" s="39" t="s">
        <v>35</v>
      </c>
    </row>
    <row r="18" spans="1:4" ht="25.5" x14ac:dyDescent="0.2">
      <c r="A18" s="108"/>
      <c r="B18" s="44" t="s">
        <v>110</v>
      </c>
      <c r="C18" s="38">
        <v>2</v>
      </c>
      <c r="D18" s="39" t="s">
        <v>29</v>
      </c>
    </row>
    <row r="19" spans="1:4" ht="26.25" thickBot="1" x14ac:dyDescent="0.25">
      <c r="A19" s="109"/>
      <c r="B19" s="45" t="s">
        <v>111</v>
      </c>
      <c r="C19" s="40">
        <v>17</v>
      </c>
      <c r="D19" s="41" t="s">
        <v>29</v>
      </c>
    </row>
  </sheetData>
  <mergeCells count="5">
    <mergeCell ref="A1:D1"/>
    <mergeCell ref="A2:D2"/>
    <mergeCell ref="A3:D3"/>
    <mergeCell ref="A4:D4"/>
    <mergeCell ref="A5:A1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FA0A-7960-44EB-ADAB-0386CF87FDD5}">
  <dimension ref="A1:J50"/>
  <sheetViews>
    <sheetView zoomScaleNormal="100" workbookViewId="0">
      <selection activeCell="A5" sqref="A5:A50"/>
    </sheetView>
  </sheetViews>
  <sheetFormatPr baseColWidth="10" defaultRowHeight="12.75" x14ac:dyDescent="0.2"/>
  <cols>
    <col min="2" max="2" width="13.5" customWidth="1"/>
    <col min="3" max="3" width="13.25" customWidth="1"/>
    <col min="5" max="5" width="14.75" customWidth="1"/>
    <col min="7" max="7" width="13.625" customWidth="1"/>
  </cols>
  <sheetData>
    <row r="1" spans="1:10" s="1" customFormat="1" ht="15" x14ac:dyDescent="0.2">
      <c r="A1" s="102" t="s">
        <v>105</v>
      </c>
      <c r="B1" s="102"/>
      <c r="C1" s="102"/>
      <c r="D1" s="102"/>
      <c r="E1" s="102"/>
      <c r="F1" s="102"/>
      <c r="G1" s="102"/>
      <c r="H1" s="102"/>
      <c r="I1" s="102"/>
    </row>
    <row r="2" spans="1:10" s="1" customFormat="1" ht="20.25" x14ac:dyDescent="0.3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7"/>
    </row>
    <row r="3" spans="1:10" s="1" customFormat="1" x14ac:dyDescent="0.2">
      <c r="A3" s="105" t="s">
        <v>100</v>
      </c>
      <c r="B3" s="105"/>
      <c r="C3" s="105"/>
      <c r="D3" s="105"/>
      <c r="E3" s="105"/>
      <c r="F3" s="105"/>
      <c r="G3" s="105"/>
      <c r="H3" s="105"/>
      <c r="I3" s="105"/>
    </row>
    <row r="4" spans="1:10" s="1" customFormat="1" ht="13.5" thickBot="1" x14ac:dyDescent="0.25">
      <c r="A4" s="105" t="s">
        <v>112</v>
      </c>
      <c r="B4" s="105"/>
      <c r="C4" s="105"/>
      <c r="D4" s="105"/>
      <c r="E4" s="105"/>
      <c r="F4" s="105"/>
      <c r="G4" s="105"/>
      <c r="H4" s="105"/>
      <c r="I4" s="105"/>
    </row>
    <row r="5" spans="1:10" x14ac:dyDescent="0.2">
      <c r="A5" s="113" t="s">
        <v>115</v>
      </c>
      <c r="B5" s="116" t="s">
        <v>40</v>
      </c>
      <c r="C5" s="118" t="s">
        <v>41</v>
      </c>
      <c r="D5" s="111" t="s">
        <v>42</v>
      </c>
      <c r="E5" s="112"/>
      <c r="F5" s="111" t="s">
        <v>43</v>
      </c>
      <c r="G5" s="112"/>
      <c r="H5" s="111" t="s">
        <v>44</v>
      </c>
      <c r="I5" s="125"/>
    </row>
    <row r="6" spans="1:10" ht="41.25" thickBot="1" x14ac:dyDescent="0.25">
      <c r="A6" s="114"/>
      <c r="B6" s="117"/>
      <c r="C6" s="119"/>
      <c r="D6" s="88" t="s">
        <v>45</v>
      </c>
      <c r="E6" s="89" t="s">
        <v>116</v>
      </c>
      <c r="F6" s="88" t="s">
        <v>45</v>
      </c>
      <c r="G6" s="89" t="s">
        <v>116</v>
      </c>
      <c r="H6" s="90" t="s">
        <v>42</v>
      </c>
      <c r="I6" s="91" t="s">
        <v>43</v>
      </c>
    </row>
    <row r="7" spans="1:10" ht="25.5" x14ac:dyDescent="0.2">
      <c r="A7" s="114"/>
      <c r="B7" s="126" t="s">
        <v>46</v>
      </c>
      <c r="C7" s="50" t="s">
        <v>47</v>
      </c>
      <c r="D7" s="51">
        <v>40</v>
      </c>
      <c r="E7" s="51">
        <v>175.3</v>
      </c>
      <c r="F7" s="51">
        <v>1625</v>
      </c>
      <c r="G7" s="51">
        <v>29276.03</v>
      </c>
      <c r="H7" s="51">
        <v>2.2171916010498687</v>
      </c>
      <c r="I7" s="52">
        <v>54.655739999999994</v>
      </c>
    </row>
    <row r="8" spans="1:10" ht="13.5" thickBot="1" x14ac:dyDescent="0.25">
      <c r="A8" s="114"/>
      <c r="B8" s="127"/>
      <c r="C8" s="53" t="s">
        <v>48</v>
      </c>
      <c r="D8" s="54">
        <v>13</v>
      </c>
      <c r="E8" s="54">
        <v>157.1</v>
      </c>
      <c r="F8" s="54">
        <v>1588</v>
      </c>
      <c r="G8" s="54">
        <v>29008.79</v>
      </c>
      <c r="H8" s="54">
        <v>2.0616797900262465</v>
      </c>
      <c r="I8" s="55">
        <v>38.382740000000013</v>
      </c>
    </row>
    <row r="9" spans="1:10" ht="26.25" thickBot="1" x14ac:dyDescent="0.25">
      <c r="A9" s="114"/>
      <c r="B9" s="128"/>
      <c r="C9" s="56" t="s">
        <v>49</v>
      </c>
      <c r="D9" s="86">
        <v>53</v>
      </c>
      <c r="E9" s="86">
        <v>332.4</v>
      </c>
      <c r="F9" s="86">
        <v>3213</v>
      </c>
      <c r="G9" s="86">
        <v>58284.82</v>
      </c>
      <c r="H9" s="86">
        <v>4.2788713910761151</v>
      </c>
      <c r="I9" s="87">
        <v>0</v>
      </c>
    </row>
    <row r="10" spans="1:10" x14ac:dyDescent="0.2">
      <c r="A10" s="114"/>
      <c r="B10" s="126" t="s">
        <v>50</v>
      </c>
      <c r="C10" s="50" t="s">
        <v>51</v>
      </c>
      <c r="D10" s="51">
        <v>1</v>
      </c>
      <c r="E10" s="51">
        <v>18.5</v>
      </c>
      <c r="F10" s="51">
        <v>321</v>
      </c>
      <c r="G10" s="51">
        <v>5787.87</v>
      </c>
      <c r="H10" s="51">
        <v>0.24278215223097113</v>
      </c>
      <c r="I10" s="52">
        <v>11.575740000000001</v>
      </c>
    </row>
    <row r="11" spans="1:10" x14ac:dyDescent="0.2">
      <c r="A11" s="114"/>
      <c r="B11" s="129"/>
      <c r="C11" s="57" t="s">
        <v>52</v>
      </c>
      <c r="D11" s="58">
        <v>14</v>
      </c>
      <c r="E11" s="58">
        <v>254.89999999999998</v>
      </c>
      <c r="F11" s="58">
        <v>152</v>
      </c>
      <c r="G11" s="58">
        <v>2769.73</v>
      </c>
      <c r="H11" s="58">
        <v>3.3451443569553807</v>
      </c>
      <c r="I11" s="59">
        <v>5.5394600000000001</v>
      </c>
    </row>
    <row r="12" spans="1:10" ht="13.5" thickBot="1" x14ac:dyDescent="0.25">
      <c r="A12" s="114"/>
      <c r="B12" s="129"/>
      <c r="C12" s="60" t="s">
        <v>53</v>
      </c>
      <c r="D12" s="54">
        <v>14</v>
      </c>
      <c r="E12" s="54">
        <v>263</v>
      </c>
      <c r="F12" s="54">
        <v>13</v>
      </c>
      <c r="G12" s="54">
        <v>220.73000000000002</v>
      </c>
      <c r="H12" s="54">
        <v>3.4514435695538057</v>
      </c>
      <c r="I12" s="55">
        <v>0.37746000000000002</v>
      </c>
    </row>
    <row r="13" spans="1:10" ht="26.25" thickBot="1" x14ac:dyDescent="0.25">
      <c r="A13" s="114"/>
      <c r="B13" s="128"/>
      <c r="C13" s="61" t="s">
        <v>54</v>
      </c>
      <c r="D13" s="92">
        <v>29</v>
      </c>
      <c r="E13" s="92">
        <v>536.4</v>
      </c>
      <c r="F13" s="92">
        <v>486</v>
      </c>
      <c r="G13" s="92">
        <v>8778.33</v>
      </c>
      <c r="H13" s="92">
        <v>7.0393700787401574</v>
      </c>
      <c r="I13" s="93">
        <v>17.492660000000001</v>
      </c>
    </row>
    <row r="14" spans="1:10" x14ac:dyDescent="0.2">
      <c r="A14" s="114"/>
      <c r="B14" s="122" t="s">
        <v>55</v>
      </c>
      <c r="C14" s="62" t="s">
        <v>56</v>
      </c>
      <c r="D14" s="51">
        <v>0</v>
      </c>
      <c r="E14" s="51">
        <v>0</v>
      </c>
      <c r="F14" s="51">
        <v>155</v>
      </c>
      <c r="G14" s="51">
        <v>3025.93</v>
      </c>
      <c r="H14" s="51">
        <v>0</v>
      </c>
      <c r="I14" s="52">
        <v>6.0518599999999996</v>
      </c>
    </row>
    <row r="15" spans="1:10" x14ac:dyDescent="0.2">
      <c r="A15" s="114"/>
      <c r="B15" s="120"/>
      <c r="C15" s="57" t="s">
        <v>57</v>
      </c>
      <c r="D15" s="58">
        <v>26</v>
      </c>
      <c r="E15" s="58">
        <v>473.71999999999997</v>
      </c>
      <c r="F15" s="58">
        <v>282</v>
      </c>
      <c r="G15" s="58">
        <v>5065.9799999999996</v>
      </c>
      <c r="H15" s="58">
        <v>6.2167979002624669</v>
      </c>
      <c r="I15" s="59">
        <v>10.131959999999999</v>
      </c>
    </row>
    <row r="16" spans="1:10" ht="13.5" thickBot="1" x14ac:dyDescent="0.25">
      <c r="A16" s="114"/>
      <c r="B16" s="120"/>
      <c r="C16" s="60" t="s">
        <v>58</v>
      </c>
      <c r="D16" s="54">
        <v>0</v>
      </c>
      <c r="E16" s="54">
        <v>0</v>
      </c>
      <c r="F16" s="54">
        <v>53</v>
      </c>
      <c r="G16" s="54">
        <v>874.95</v>
      </c>
      <c r="H16" s="54">
        <v>0</v>
      </c>
      <c r="I16" s="55">
        <v>1.7499000000000002</v>
      </c>
    </row>
    <row r="17" spans="1:9" ht="13.5" thickBot="1" x14ac:dyDescent="0.25">
      <c r="A17" s="114"/>
      <c r="B17" s="121"/>
      <c r="C17" s="56" t="s">
        <v>59</v>
      </c>
      <c r="D17" s="86">
        <v>26</v>
      </c>
      <c r="E17" s="86">
        <v>473.71999999999997</v>
      </c>
      <c r="F17" s="86">
        <v>490</v>
      </c>
      <c r="G17" s="86">
        <v>8966.86</v>
      </c>
      <c r="H17" s="86">
        <v>6.2167979002624669</v>
      </c>
      <c r="I17" s="87">
        <v>17.933719999999997</v>
      </c>
    </row>
    <row r="18" spans="1:9" x14ac:dyDescent="0.2">
      <c r="A18" s="114"/>
      <c r="B18" s="126" t="s">
        <v>60</v>
      </c>
      <c r="C18" s="50" t="s">
        <v>61</v>
      </c>
      <c r="D18" s="51">
        <v>2</v>
      </c>
      <c r="E18" s="51">
        <v>21</v>
      </c>
      <c r="F18" s="51">
        <v>129</v>
      </c>
      <c r="G18" s="51">
        <v>2405.36</v>
      </c>
      <c r="H18" s="51">
        <v>0.27559055118110237</v>
      </c>
      <c r="I18" s="52">
        <v>4.8107199999999999</v>
      </c>
    </row>
    <row r="19" spans="1:9" x14ac:dyDescent="0.2">
      <c r="A19" s="114"/>
      <c r="B19" s="129"/>
      <c r="C19" s="63" t="s">
        <v>62</v>
      </c>
      <c r="D19" s="58">
        <v>1</v>
      </c>
      <c r="E19" s="58">
        <v>18</v>
      </c>
      <c r="F19" s="58">
        <v>143</v>
      </c>
      <c r="G19" s="58">
        <v>2612.5100000000002</v>
      </c>
      <c r="H19" s="58">
        <v>0.23622047244094488</v>
      </c>
      <c r="I19" s="59">
        <v>5.2250199999999998</v>
      </c>
    </row>
    <row r="20" spans="1:9" x14ac:dyDescent="0.2">
      <c r="A20" s="114"/>
      <c r="B20" s="129"/>
      <c r="C20" s="63" t="s">
        <v>63</v>
      </c>
      <c r="D20" s="58">
        <v>6</v>
      </c>
      <c r="E20" s="58">
        <v>108.45</v>
      </c>
      <c r="F20" s="58">
        <v>330</v>
      </c>
      <c r="G20" s="64">
        <v>5868.09</v>
      </c>
      <c r="H20" s="58">
        <v>1.4232283464566928</v>
      </c>
      <c r="I20" s="65">
        <v>11.736180000000001</v>
      </c>
    </row>
    <row r="21" spans="1:9" ht="26.25" thickBot="1" x14ac:dyDescent="0.25">
      <c r="A21" s="114"/>
      <c r="B21" s="129"/>
      <c r="C21" s="53" t="s">
        <v>64</v>
      </c>
      <c r="D21" s="54">
        <v>0</v>
      </c>
      <c r="E21" s="54">
        <v>0</v>
      </c>
      <c r="F21" s="54">
        <v>205</v>
      </c>
      <c r="G21" s="54">
        <v>3870.7</v>
      </c>
      <c r="H21" s="54">
        <v>0</v>
      </c>
      <c r="I21" s="55">
        <v>7.7413999999999996</v>
      </c>
    </row>
    <row r="22" spans="1:9" ht="26.25" thickBot="1" x14ac:dyDescent="0.25">
      <c r="A22" s="114"/>
      <c r="B22" s="128"/>
      <c r="C22" s="61" t="s">
        <v>65</v>
      </c>
      <c r="D22" s="86">
        <v>9</v>
      </c>
      <c r="E22" s="86">
        <v>147.44999999999999</v>
      </c>
      <c r="F22" s="86">
        <v>807</v>
      </c>
      <c r="G22" s="86">
        <v>14756.66</v>
      </c>
      <c r="H22" s="86">
        <v>1.9350393700787401</v>
      </c>
      <c r="I22" s="87">
        <v>29.51332</v>
      </c>
    </row>
    <row r="23" spans="1:9" x14ac:dyDescent="0.2">
      <c r="A23" s="114"/>
      <c r="B23" s="126" t="s">
        <v>66</v>
      </c>
      <c r="C23" s="66" t="s">
        <v>67</v>
      </c>
      <c r="D23" s="51">
        <v>0</v>
      </c>
      <c r="E23" s="51">
        <v>0</v>
      </c>
      <c r="F23" s="51">
        <v>374</v>
      </c>
      <c r="G23" s="51">
        <v>6453.2199999999993</v>
      </c>
      <c r="H23" s="51">
        <v>0</v>
      </c>
      <c r="I23" s="52">
        <v>12.90644</v>
      </c>
    </row>
    <row r="24" spans="1:9" ht="13.5" thickBot="1" x14ac:dyDescent="0.25">
      <c r="A24" s="114"/>
      <c r="B24" s="129"/>
      <c r="C24" s="67" t="s">
        <v>68</v>
      </c>
      <c r="D24" s="54">
        <v>0</v>
      </c>
      <c r="E24" s="54">
        <v>0</v>
      </c>
      <c r="F24" s="54">
        <v>4</v>
      </c>
      <c r="G24" s="54">
        <v>70.13</v>
      </c>
      <c r="H24" s="54">
        <v>0</v>
      </c>
      <c r="I24" s="55">
        <v>0.14026</v>
      </c>
    </row>
    <row r="25" spans="1:9" ht="26.25" thickBot="1" x14ac:dyDescent="0.25">
      <c r="A25" s="114"/>
      <c r="B25" s="128"/>
      <c r="C25" s="61" t="s">
        <v>69</v>
      </c>
      <c r="D25" s="86">
        <v>0</v>
      </c>
      <c r="E25" s="86">
        <v>0</v>
      </c>
      <c r="F25" s="86">
        <v>378</v>
      </c>
      <c r="G25" s="86">
        <v>6523.3499999999995</v>
      </c>
      <c r="H25" s="86">
        <v>0</v>
      </c>
      <c r="I25" s="87">
        <v>13.0467</v>
      </c>
    </row>
    <row r="26" spans="1:9" x14ac:dyDescent="0.2">
      <c r="A26" s="114"/>
      <c r="B26" s="130" t="s">
        <v>70</v>
      </c>
      <c r="C26" s="68" t="s">
        <v>71</v>
      </c>
      <c r="D26" s="51">
        <v>0</v>
      </c>
      <c r="E26" s="51">
        <v>0</v>
      </c>
      <c r="F26" s="51">
        <v>69</v>
      </c>
      <c r="G26" s="51">
        <v>1072.8899999999999</v>
      </c>
      <c r="H26" s="51">
        <v>0</v>
      </c>
      <c r="I26" s="52">
        <v>2.1457799999999998</v>
      </c>
    </row>
    <row r="27" spans="1:9" x14ac:dyDescent="0.2">
      <c r="A27" s="114"/>
      <c r="B27" s="129"/>
      <c r="C27" s="69" t="s">
        <v>72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</row>
    <row r="28" spans="1:9" x14ac:dyDescent="0.2">
      <c r="A28" s="114"/>
      <c r="B28" s="129"/>
      <c r="C28" s="70" t="s">
        <v>73</v>
      </c>
      <c r="D28" s="58">
        <v>0</v>
      </c>
      <c r="E28" s="58">
        <v>0</v>
      </c>
      <c r="F28" s="58">
        <v>135</v>
      </c>
      <c r="G28" s="58">
        <v>2310.0500000000002</v>
      </c>
      <c r="H28" s="58">
        <v>0</v>
      </c>
      <c r="I28" s="59">
        <v>4.6200999999999999</v>
      </c>
    </row>
    <row r="29" spans="1:9" ht="13.5" thickBot="1" x14ac:dyDescent="0.25">
      <c r="A29" s="114"/>
      <c r="B29" s="129"/>
      <c r="C29" s="71" t="s">
        <v>74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5">
        <v>0</v>
      </c>
    </row>
    <row r="30" spans="1:9" ht="26.25" thickBot="1" x14ac:dyDescent="0.25">
      <c r="A30" s="114"/>
      <c r="B30" s="131"/>
      <c r="C30" s="72" t="s">
        <v>75</v>
      </c>
      <c r="D30" s="94">
        <v>0</v>
      </c>
      <c r="E30" s="94">
        <v>0</v>
      </c>
      <c r="F30" s="94">
        <v>204</v>
      </c>
      <c r="G30" s="94">
        <v>3382.94</v>
      </c>
      <c r="H30" s="94">
        <v>0</v>
      </c>
      <c r="I30" s="95">
        <v>6.7658799999999992</v>
      </c>
    </row>
    <row r="31" spans="1:9" ht="13.5" thickBot="1" x14ac:dyDescent="0.25">
      <c r="A31" s="114"/>
      <c r="B31" s="96" t="s">
        <v>76</v>
      </c>
      <c r="C31" s="73" t="s">
        <v>117</v>
      </c>
      <c r="D31" s="74"/>
      <c r="E31" s="75"/>
      <c r="F31" s="76"/>
      <c r="G31" s="76"/>
      <c r="H31" s="76"/>
      <c r="I31" s="77"/>
    </row>
    <row r="32" spans="1:9" x14ac:dyDescent="0.2">
      <c r="A32" s="114"/>
      <c r="B32" s="120" t="s">
        <v>77</v>
      </c>
      <c r="C32" s="66" t="s">
        <v>78</v>
      </c>
      <c r="D32" s="78">
        <v>2</v>
      </c>
      <c r="E32" s="78">
        <v>36.5</v>
      </c>
      <c r="F32" s="78">
        <v>276</v>
      </c>
      <c r="G32" s="51">
        <v>5035.9400000000005</v>
      </c>
      <c r="H32" s="78">
        <v>0.47900262467191601</v>
      </c>
      <c r="I32" s="52">
        <v>9.6057799999999993</v>
      </c>
    </row>
    <row r="33" spans="1:9" ht="25.5" x14ac:dyDescent="0.2">
      <c r="A33" s="114"/>
      <c r="B33" s="120"/>
      <c r="C33" s="79" t="s">
        <v>79</v>
      </c>
      <c r="D33" s="58">
        <v>2</v>
      </c>
      <c r="E33" s="58">
        <v>34.5</v>
      </c>
      <c r="F33" s="58">
        <v>214</v>
      </c>
      <c r="G33" s="64">
        <v>3611.91</v>
      </c>
      <c r="H33" s="58">
        <v>0.452755905511811</v>
      </c>
      <c r="I33" s="59">
        <v>7.2238199999999999</v>
      </c>
    </row>
    <row r="34" spans="1:9" ht="25.5" x14ac:dyDescent="0.2">
      <c r="A34" s="114"/>
      <c r="B34" s="120"/>
      <c r="C34" s="79" t="s">
        <v>80</v>
      </c>
      <c r="D34" s="58">
        <v>0</v>
      </c>
      <c r="E34" s="58">
        <v>0</v>
      </c>
      <c r="F34" s="58">
        <v>67</v>
      </c>
      <c r="G34" s="58">
        <v>1218.8599999999999</v>
      </c>
      <c r="H34" s="58">
        <v>0</v>
      </c>
      <c r="I34" s="59">
        <v>2.4377200000000001</v>
      </c>
    </row>
    <row r="35" spans="1:9" ht="13.5" thickBot="1" x14ac:dyDescent="0.25">
      <c r="A35" s="114"/>
      <c r="B35" s="120"/>
      <c r="C35" s="80" t="s">
        <v>81</v>
      </c>
      <c r="D35" s="81">
        <v>0</v>
      </c>
      <c r="E35" s="81">
        <v>0</v>
      </c>
      <c r="F35" s="82">
        <v>35</v>
      </c>
      <c r="G35" s="81">
        <v>566.42999999999995</v>
      </c>
      <c r="H35" s="81">
        <v>0</v>
      </c>
      <c r="I35" s="83">
        <v>1.13286</v>
      </c>
    </row>
    <row r="36" spans="1:9" ht="26.25" thickBot="1" x14ac:dyDescent="0.25">
      <c r="A36" s="114"/>
      <c r="B36" s="121"/>
      <c r="C36" s="61" t="s">
        <v>82</v>
      </c>
      <c r="D36" s="97">
        <v>4</v>
      </c>
      <c r="E36" s="97">
        <v>71</v>
      </c>
      <c r="F36" s="97">
        <v>592</v>
      </c>
      <c r="G36" s="97">
        <v>10433.140000000001</v>
      </c>
      <c r="H36" s="97">
        <v>0.93175853018372701</v>
      </c>
      <c r="I36" s="98">
        <v>20.400179999999999</v>
      </c>
    </row>
    <row r="37" spans="1:9" x14ac:dyDescent="0.2">
      <c r="A37" s="114"/>
      <c r="B37" s="122" t="s">
        <v>83</v>
      </c>
      <c r="C37" s="62" t="s">
        <v>84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2">
        <v>0</v>
      </c>
    </row>
    <row r="38" spans="1:9" ht="25.5" x14ac:dyDescent="0.2">
      <c r="A38" s="114"/>
      <c r="B38" s="120"/>
      <c r="C38" s="57" t="s">
        <v>85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9">
        <v>0</v>
      </c>
    </row>
    <row r="39" spans="1:9" x14ac:dyDescent="0.2">
      <c r="A39" s="114"/>
      <c r="B39" s="120"/>
      <c r="C39" s="57" t="s">
        <v>86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9">
        <v>0</v>
      </c>
    </row>
    <row r="40" spans="1:9" ht="13.5" thickBot="1" x14ac:dyDescent="0.25">
      <c r="A40" s="114"/>
      <c r="B40" s="120"/>
      <c r="C40" s="60" t="s">
        <v>87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5">
        <v>0</v>
      </c>
    </row>
    <row r="41" spans="1:9" ht="26.25" thickBot="1" x14ac:dyDescent="0.25">
      <c r="A41" s="114"/>
      <c r="B41" s="120"/>
      <c r="C41" s="61" t="s">
        <v>88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7">
        <v>0</v>
      </c>
    </row>
    <row r="42" spans="1:9" x14ac:dyDescent="0.2">
      <c r="A42" s="114"/>
      <c r="B42" s="122" t="s">
        <v>76</v>
      </c>
      <c r="C42" s="62" t="s">
        <v>89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2">
        <v>0</v>
      </c>
    </row>
    <row r="43" spans="1:9" x14ac:dyDescent="0.2">
      <c r="A43" s="114"/>
      <c r="B43" s="120"/>
      <c r="C43" s="57" t="s">
        <v>90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9">
        <v>0</v>
      </c>
    </row>
    <row r="44" spans="1:9" ht="13.5" thickBot="1" x14ac:dyDescent="0.25">
      <c r="A44" s="114"/>
      <c r="B44" s="120"/>
      <c r="C44" s="84" t="s">
        <v>91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3">
        <v>0</v>
      </c>
    </row>
    <row r="45" spans="1:9" ht="26.25" thickBot="1" x14ac:dyDescent="0.25">
      <c r="A45" s="114"/>
      <c r="B45" s="121"/>
      <c r="C45" s="61" t="s">
        <v>92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8">
        <v>0</v>
      </c>
    </row>
    <row r="46" spans="1:9" ht="25.5" x14ac:dyDescent="0.2">
      <c r="A46" s="114"/>
      <c r="B46" s="122" t="s">
        <v>93</v>
      </c>
      <c r="C46" s="62" t="s">
        <v>94</v>
      </c>
      <c r="D46" s="51">
        <v>3</v>
      </c>
      <c r="E46" s="51">
        <v>61</v>
      </c>
      <c r="F46" s="51">
        <v>331</v>
      </c>
      <c r="G46" s="51">
        <v>6088.2</v>
      </c>
      <c r="H46" s="51">
        <v>1.3582677165354331</v>
      </c>
      <c r="I46" s="52">
        <v>121.48172500000001</v>
      </c>
    </row>
    <row r="47" spans="1:9" x14ac:dyDescent="0.2">
      <c r="A47" s="114"/>
      <c r="B47" s="120"/>
      <c r="C47" s="57" t="s">
        <v>95</v>
      </c>
      <c r="D47" s="58">
        <v>0</v>
      </c>
      <c r="E47" s="58">
        <v>0</v>
      </c>
      <c r="F47" s="58">
        <v>72</v>
      </c>
      <c r="G47" s="58">
        <v>1263.19</v>
      </c>
      <c r="H47" s="58">
        <v>0</v>
      </c>
      <c r="I47" s="59">
        <v>3564.9786484039091</v>
      </c>
    </row>
    <row r="48" spans="1:9" ht="26.25" thickBot="1" x14ac:dyDescent="0.25">
      <c r="A48" s="114"/>
      <c r="B48" s="120"/>
      <c r="C48" s="60" t="s">
        <v>96</v>
      </c>
      <c r="D48" s="54">
        <v>0</v>
      </c>
      <c r="E48" s="54">
        <v>0</v>
      </c>
      <c r="F48" s="54">
        <v>80</v>
      </c>
      <c r="G48" s="54">
        <v>1426</v>
      </c>
      <c r="H48" s="54">
        <v>0</v>
      </c>
      <c r="I48" s="55">
        <v>2.8519999999999999</v>
      </c>
    </row>
    <row r="49" spans="1:9" ht="26.25" thickBot="1" x14ac:dyDescent="0.25">
      <c r="A49" s="114"/>
      <c r="B49" s="121"/>
      <c r="C49" s="56" t="s">
        <v>97</v>
      </c>
      <c r="D49" s="86">
        <v>3</v>
      </c>
      <c r="E49" s="86">
        <v>61</v>
      </c>
      <c r="F49" s="86">
        <v>483</v>
      </c>
      <c r="G49" s="86">
        <v>8777.39</v>
      </c>
      <c r="H49" s="86">
        <v>1.3582677165354331</v>
      </c>
      <c r="I49" s="87">
        <v>3689.3123734039091</v>
      </c>
    </row>
    <row r="50" spans="1:9" ht="13.5" thickBot="1" x14ac:dyDescent="0.25">
      <c r="A50" s="115"/>
      <c r="B50" s="123" t="s">
        <v>98</v>
      </c>
      <c r="C50" s="124"/>
      <c r="D50" s="86">
        <v>124</v>
      </c>
      <c r="E50" s="86">
        <v>1621.97</v>
      </c>
      <c r="F50" s="86">
        <v>6653</v>
      </c>
      <c r="G50" s="86">
        <v>119903.49</v>
      </c>
      <c r="H50" s="86">
        <v>21.760104986876641</v>
      </c>
      <c r="I50" s="87">
        <v>3794.4648334039089</v>
      </c>
    </row>
  </sheetData>
  <mergeCells count="21">
    <mergeCell ref="B10:B13"/>
    <mergeCell ref="B18:B22"/>
    <mergeCell ref="B14:B17"/>
    <mergeCell ref="B23:B25"/>
    <mergeCell ref="B26:B30"/>
    <mergeCell ref="A1:I1"/>
    <mergeCell ref="A3:I3"/>
    <mergeCell ref="A4:I4"/>
    <mergeCell ref="A2:I2"/>
    <mergeCell ref="D5:E5"/>
    <mergeCell ref="A5:A50"/>
    <mergeCell ref="B5:B6"/>
    <mergeCell ref="C5:C6"/>
    <mergeCell ref="B32:B36"/>
    <mergeCell ref="B37:B41"/>
    <mergeCell ref="B42:B45"/>
    <mergeCell ref="B46:B49"/>
    <mergeCell ref="B50:C50"/>
    <mergeCell ref="F5:G5"/>
    <mergeCell ref="H5:I5"/>
    <mergeCell ref="B7:B9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Infraestructura Víal - Ok</vt:lpstr>
      <vt:lpstr>Edificaciones - Ok </vt:lpstr>
      <vt:lpstr>Mantenimiento Víal - Ok</vt:lpstr>
      <vt:lpstr>Pavimentación Víal - Ok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E. Toral R.</dc:creator>
  <cp:lastModifiedBy>Carlos E. Toral R.</cp:lastModifiedBy>
  <cp:lastPrinted>2022-04-06T13:34:14Z</cp:lastPrinted>
  <dcterms:created xsi:type="dcterms:W3CDTF">2022-02-21T18:10:51Z</dcterms:created>
  <dcterms:modified xsi:type="dcterms:W3CDTF">2022-04-06T13:35:13Z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05b23f02-3ab7-4d44-a472-317480d725c7</vt:lpwstr>
  </property>
</Properties>
</file>