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xtavarez\Desktop\MAYO 22\"/>
    </mc:Choice>
  </mc:AlternateContent>
  <xr:revisionPtr revIDLastSave="0" documentId="13_ncr:1_{103001FC-F777-490A-863E-A4F5446686A5}" xr6:coauthVersionLast="47" xr6:coauthVersionMax="47" xr10:uidLastSave="{00000000-0000-0000-0000-000000000000}"/>
  <bookViews>
    <workbookView xWindow="-120" yWindow="-120" windowWidth="20730" windowHeight="11160" xr2:uid="{5C8B3E6B-CDCF-4A69-8822-967D65A80F36}"/>
  </bookViews>
  <sheets>
    <sheet name="INGRESOS Y GASTOS   (4)" sheetId="1" r:id="rId1"/>
  </sheets>
  <definedNames>
    <definedName name="_xlnm._FilterDatabase" localSheetId="0" hidden="1">'INGRESOS Y GASTOS   (4)'!#REF!</definedName>
    <definedName name="_xlnm.Print_Area" localSheetId="0">'INGRESOS Y GASTOS   (4)'!$A$1:$F$306</definedName>
    <definedName name="_xlnm.Print_Titles" localSheetId="0">'INGRESOS Y GASTOS   (4)'!$1:$14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34" i="1" l="1"/>
  <c r="F235" i="1"/>
  <c r="F236" i="1"/>
  <c r="F237" i="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15" i="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alcChain>
</file>

<file path=xl/sharedStrings.xml><?xml version="1.0" encoding="utf-8"?>
<sst xmlns="http://schemas.openxmlformats.org/spreadsheetml/2006/main" count="880" uniqueCount="496">
  <si>
    <t>PAGO FACTURAS NCF.B1500000375, B1500000377 Y B1500000378, POR ADQUISICION DE BATERIAS PARA SER UTILIZADAS EN LAS UNIDADES VEHICULARES DE ESTE MOPC, PROCESO No.MOPC-CCC-LPN-2021-0023.</t>
  </si>
  <si>
    <t>6229</t>
  </si>
  <si>
    <t>31/05/2022</t>
  </si>
  <si>
    <t>PAGO FACTURAS NCF. B1500002066, B1500002067 Y B1500002068, POR COLOCACION DE PUBLICIDAD DEL MINISTERIO  EN LOS DIFERENTES PROGRAMAS TELEVISIVOS, DURANTE EL PERIODO DE JULIO A SEPTIEMBRE 2021, PROCESO MOPC-CCC-PEPB-2021-0019.</t>
  </si>
  <si>
    <t>6227</t>
  </si>
  <si>
    <t>PAGO COMPRA DE MEJORA, DENTRO DEL ÁMBITO DE LA PARCELA No.2710, DEL DISTRITO CATASTRAL No.07, S/INFORME DE TASACION S/N Y ANEXOS, DEL PROYECTO DISEÑO Y RECONSTRUCCIÓN VIA  ACCESO ENTRADA MUNICIPIO DE SAMANA,</t>
  </si>
  <si>
    <t>6223</t>
  </si>
  <si>
    <t>PAGO DE FACTURA NCF B1500023187, POR PÓLIZA DE COBERTURA PLANES COMPLEMENTARIOS FUNCIONARIOS DE PRIMER NIVEL, DEL 01 AL 31 DE MAYO 2022.</t>
  </si>
  <si>
    <t>6222</t>
  </si>
  <si>
    <t>PAGO COMPRA DE TERRENO, MEJORA Y PLANTACIÓN DENTRO DEL ÁMBITO DE LA PARCELA No.3980 DEL DISTRITO CATASTRAL No. 08,  S/INFORME DE TASACIÓN S/N Y ANEXOS, PARA EL PROYECTO: CONSTRUCCIÓN PUENTE SOBRE EL RIÓ TABARA ARRIBA, AZUA</t>
  </si>
  <si>
    <t>6214</t>
  </si>
  <si>
    <t>PAGO HORAS EXTRAS (ABRIL 2022) DIRECCIÓN DE PROTOCOLO Y EVENTO DE ESTE MOPC</t>
  </si>
  <si>
    <t>6194</t>
  </si>
  <si>
    <t>30/05/2022</t>
  </si>
  <si>
    <t>PAGO RETROACTIVO (MARZO/MAYO 2022) PERSONAL TEMPORALES DE ESTE MOPC</t>
  </si>
  <si>
    <t>6192</t>
  </si>
  <si>
    <t>PAGO HORAS EXTRAS (ABRIL 2022) DIRECCIÓN DE MANTENIMIENTO DE PLANTA FÍSICA DE ESTE MOPC</t>
  </si>
  <si>
    <t>6190</t>
  </si>
  <si>
    <t>PAGO JORNALEROS (MARZO 2022) MONTECRISTI (LA COLONIA DEL CEDRO</t>
  </si>
  <si>
    <t>6188</t>
  </si>
  <si>
    <t>PAGO RETROACTIVO (ABRIL 2022) A PERSONAL FIJO EN CARGO DE CARRERA DE ESTE MOPC</t>
  </si>
  <si>
    <t>6167</t>
  </si>
  <si>
    <t>27/05/2022</t>
  </si>
  <si>
    <t>PAGO RETROACTIVO (MARZO/ABRIL 2022) PROGRAMA 01 DE ESTE MOPC</t>
  </si>
  <si>
    <t>6165</t>
  </si>
  <si>
    <t>PAGO RETROACTIVO (MARZO/ABRIL 2022) A PERSONAL PASANTE DE ESTE MOPC</t>
  </si>
  <si>
    <t>6162</t>
  </si>
  <si>
    <t>SALDO CUB.01, FACT. NCF.B1500000006, 1ER. AB. 160,285,958.29, LIB.14979, POR TRABAJOS DE RECONSTRUCCION CARRET. GUAYUBIN-LAS MATAS DE SANTA CRUZ-COPEY-PEPILLO-SALCEDO, PROV. MONTECRISTI.</t>
  </si>
  <si>
    <t>6160</t>
  </si>
  <si>
    <t>PAGO SERVICIOS DE MANTENIMIENTO PREVENTIVO PARA CAMIONETAS MARCA ISUZU MODELO D-MAX PARA USO DEL MOPC; SEGUN FACTURAS NCF: B1500003071, 3085, 3070, 3075, 3079, 3083, 3087, 3088 Y 3089. (PROCESO No. MOPC-CCC-PEEX-2021-0004).</t>
  </si>
  <si>
    <t>6159</t>
  </si>
  <si>
    <t>PAGO CUB.#10, FACT. NCF.B1500000119, POR TRABAJOS VARIOS EN LAS PROVINCIAS HERMANAS MIRABAL Y PUERTO PLATA, S/CONTRATO 54-2017, DECRETOS Nos.340, 341, 342, 344, 346 Y 370 D/F 11, 14, 18, 24 DE NOV. Y 15 DIC. 2016.</t>
  </si>
  <si>
    <t>6156</t>
  </si>
  <si>
    <t>PAGO SERVICIOS DE NOTARIZACION ACTA DE COMPROBACION EN LA APERTURA DE LAS OFERTAS ECONOMICAS (SOBRE B). DURANTE LOS DIAS 4 Y 5 DE MARZO; Y 11 DE ABRIL DEL AÑO  2022. PROCESO MOPC-CCC-LPN-2021-0036. S/FACT.NCF.B1500000078.</t>
  </si>
  <si>
    <t>6155</t>
  </si>
  <si>
    <t>PAGOS A JORNALEROS (MARZO 2022) BAVARO-MICHES (COLONIA DEL CEDRO) DE ESTE MOPC</t>
  </si>
  <si>
    <t>6142</t>
  </si>
  <si>
    <t>PAGO POLIZA No.2-2-112-0041982 DE ACCIDENTES PERSONALES COLECTIVOS DE LOS JORNALEROS DE ESTE MOPC. (FACTURA NCF. B1500034657 CORRESPONDIENTE AL PERIODO 18/03/2022 AL 17/04/2022).</t>
  </si>
  <si>
    <t>6136</t>
  </si>
  <si>
    <t>PAGO SEGURIDAD SOCIAL AL PERSONAL MILITAR DEL EJERCITO, ARMADA Y FUERZA  AÉREA D/LA R.D.,QUE FUERON INGRESADOS A INSTITUCIONES CASTRENSES, P/PRESTAR SERVICIOS EN L/PATRULLAS DE CARRETERAS, PROG. DE PROTECCION Y ASISTENCIA VIAL D/MOPC, MES DE MAYO DE 2022.</t>
  </si>
  <si>
    <t>6134</t>
  </si>
  <si>
    <t>PAGO JORNALEROS (ABRIL 2022) GRAN SANTO DOMINGO</t>
  </si>
  <si>
    <t>6125</t>
  </si>
  <si>
    <t>26/05/2022</t>
  </si>
  <si>
    <t>PAGOS JORNALEROS (ABRIL 2022) DIRECCION GENERAL DE MANTENIMIENTO VIAL PROVINCIAL DE ESTE MOPC</t>
  </si>
  <si>
    <t>6123</t>
  </si>
  <si>
    <t>PAGOS A JORNALEROS (MARZO 2022) AUTOVIA EL CORAL PUNTACANA -CRUCE DE FRIUSA DE ESTE MOPC</t>
  </si>
  <si>
    <t>6119</t>
  </si>
  <si>
    <t>PAGO A JORNALEROS (ABRIL 2022) MANT. ROTONDA PUNTA CANA CORAL</t>
  </si>
  <si>
    <t>6111</t>
  </si>
  <si>
    <t>PAGO A JORNALEROS (MARZO 2022) AZUA (BARRERAS- LOS NEGROS) DE ESTE MOPC</t>
  </si>
  <si>
    <t>6109</t>
  </si>
  <si>
    <t>PAGO FACTURA NCF.B1500000011, POR LOS SERVICIOS COMO NOTARIO ACTUANTE EN LA LEGALIZACION DE VEINTIUN (21) CONTRATOS DE SERVICIOS DIVERSOS.</t>
  </si>
  <si>
    <t>6107</t>
  </si>
  <si>
    <t>PAGO FACTURA NCF.B1500000336, POR LOS SERVICIOS COMO NOTARIO ACTUANTE EN LA LEGALIZACION DE SIETE (7) CONTRATOS DE SERVICIOS.</t>
  </si>
  <si>
    <t>6104</t>
  </si>
  <si>
    <t>PAGO FACTURA NCF.B1500000182, POR LOS SERVICIOS COMO NOTARIO ACTUANTE EN LA LEGALIZACION DE OCHO (8) CONTRATOS DE SERVICIOS.</t>
  </si>
  <si>
    <t>6103</t>
  </si>
  <si>
    <t>PAGO COMPRA DE TERRENO, MEJORA Y PLANTACION DENTRO DEL ÁMBITO DE LA PARCELA No.400567759550, DEL D.C. No.26, S/INFORME DE TASACION S/N Y ANEXOS;  PARA EL PROYECTO: CONSTRUCCIÓN  AVENIDA CIRCUNVALACIÓN SANTO DOMINGO TRAMO II, KM.16-36, POBLADO DE JUAN TOMA</t>
  </si>
  <si>
    <t>6094</t>
  </si>
  <si>
    <t>PAGO COMPRA DE TERRENO, DENTRO DE LA PARCELA No.79, DEL DISTRITO CATASTRAL No.11, S/INFORME DE TASACIÓN S/N Y ANEXOS, PARA EL PROY: CONSTRUCCIÓN CARRETERA TURISTICA GREGORIO LUPERON-PUERTO PLATA</t>
  </si>
  <si>
    <t>6093</t>
  </si>
  <si>
    <t>PAGO COMPRA DE MEJORA, DENTRO DE LA PARCELA No.86, DEL DISTRITO CATASTRAL No.11/4ta. PARTE DE HIGUEY, S/INFORME DE TASACIÓN S/N Y ANEXOS, PARA EL PROY: CONSTRUCCIÓN BOULEVARD TURISTICO DEL ESTE (BTE) (CRUCE DE FRIUSA)</t>
  </si>
  <si>
    <t>6087</t>
  </si>
  <si>
    <t>25/05/2022</t>
  </si>
  <si>
    <t>PAGO COMPRA DE TERRENO Y PLANTACIÓN, DENTRO DE LA PARCELA No.114, DEL DISTRITO CATASTRAL No.11, S/INFORME DE TASACIÓN S/N Y ANEXOS, PARA EL PROY: CONSTRUCCIÓN CARRETERA TURÍSTICA GREGORIO LUPERON -PUERTO PLATA</t>
  </si>
  <si>
    <t>6086</t>
  </si>
  <si>
    <t>PAGO COMPRA DE TERRENO, DENTRO DE LA PARCELA No.53, DEL DISTRITO CATASTRAL No.24, S/INFORME DE TASACIÓN S/N Y ANEXOS, PARA EL PROY: CONSTRUCCIÓN AVENIDA CIRCUNVALACIÓN SANTO DOMINGO TRAMO II, KM 16-36</t>
  </si>
  <si>
    <t>6085</t>
  </si>
  <si>
    <t>PAGO JORNALEROS (MARZO 2022) MANTENIMIENTOS AUTO VIA EL CORAL</t>
  </si>
  <si>
    <t>6084</t>
  </si>
  <si>
    <t>PAGO JORNALEROS (MARZO 2022) AUTO VIA DEL CORAL</t>
  </si>
  <si>
    <t>6082</t>
  </si>
  <si>
    <t>JORNALEROS (MARZO 2022) LAS GALERAS-SAMANA-LAS GALERAS)</t>
  </si>
  <si>
    <t>6080</t>
  </si>
  <si>
    <t>PAGO JORNALEROS (MARZO 2022) MONTECRISTI MTJ COPEY (LA COLONIA DEL CEDRO)</t>
  </si>
  <si>
    <t>6078</t>
  </si>
  <si>
    <t>P/COMPRA D/TERRENO Y PLANT. DENTRO D/LA PARCELA No.2574, DEL D.C. No.02, S/INFORME DE TASACIÓN. S/N Y ANEXOS, P/PROY:CONST. AV. CIRCUNV. STO.DGO, TRAMO II (VAL. EXP.$2,327,963.00(-)$627,963.00 Y $700,000.00 S/CKS.#s.20586624 Y 20557587(-) ESTE PAGO SALDA</t>
  </si>
  <si>
    <t>6075</t>
  </si>
  <si>
    <t>PAGO COMPRA DE TERRENO, DENTRO DE LA PARCELA No.442, DEL DISTRITO CATASTRAL No.03, S/INFORME DE TASACIÓN S/N Y ANEXOS, PARA EL PROY: CONSTRUCCIÓN CARRETERA TURÍSTICA GREGORIO LUPERON, PUERTO PLATA</t>
  </si>
  <si>
    <t>6073</t>
  </si>
  <si>
    <t>PAGO JORNALEROS (MARZO 2022) MANT. AZUA BARRERAS</t>
  </si>
  <si>
    <t>6072</t>
  </si>
  <si>
    <t>PAGO A JORNALEROS (MARZO 2022) LA OTRA BANDA EL ISLEÑO DE ESTE MOPC</t>
  </si>
  <si>
    <t>6070</t>
  </si>
  <si>
    <t>PAGO JORNALEROS (MARZO 2022) MANT. C/BAVARO-MICHES</t>
  </si>
  <si>
    <t>6068</t>
  </si>
  <si>
    <t>PAGO HORAS EXTRAS (ABRIL 2022) DIRECCION FINANCIERA</t>
  </si>
  <si>
    <t>6066</t>
  </si>
  <si>
    <t>PAGO COMPRA DE TERRENO Y MEJORA, DENTRO DE LA PARCELA No.215-B-3-PTE, DEL DISTRITO CATASTRAL No.03, S/INFORME DE TASACIÓN S/N Y ANEXOS, PARA EL PROY: RECONSTRUCCIÓN Y AMPLIACIÓN CARRETERA ENRIQUILLO-PEDERNALES</t>
  </si>
  <si>
    <t>6064</t>
  </si>
  <si>
    <t>TRANSFERENCIA CORRIENTE A INPOSDOM, PARA CUBRIR COMPROMISOS DE DICHA INSTITUCIÓN</t>
  </si>
  <si>
    <t>6059</t>
  </si>
  <si>
    <t>RENOVACIÓN SEGUROS  VEHS, MAQS Y EQUIPOS DE MOPC, AÑO 2022, #2-2-502-0006512, FACT, NCF: B1500032650, $53,473,430.84, (-) ABONOS LIBS.# 1148, 2725, 3844, 4557 (-) PAGO 5to. CUOTA  ACUERDO  $9,027,038.59, PXP $9,027,038.61</t>
  </si>
  <si>
    <t>6057</t>
  </si>
  <si>
    <t>PAGO SERVICIOS SUMINISTRO DE AGUA POTABLE EN LA  PROVINCIA PUERTO PLATA, CORRESPONDIENTE AL MES DE MAYO 2022, SEGUN FACTURA ANEXA NCF B1500017139.</t>
  </si>
  <si>
    <t>6052</t>
  </si>
  <si>
    <t>PAGO COMPRA DE TERRENO, DENTRO DE LA PARCELA No.93-A, DEL DISTRITO CATASTRAL No.26, S/INFORME DE TASACIÓN S/N Y ANEXOS, PARA EL PROY: CONSTRUCCIÓN AVENIDA CIRCUNVALACIÓN SANTO DOMINGO, TRAMO II, KM 16-36</t>
  </si>
  <si>
    <t>6047</t>
  </si>
  <si>
    <t>PAGO JORNALEROS (ABRIL 2022) PROGRAMA SOCIALES</t>
  </si>
  <si>
    <t>6046</t>
  </si>
  <si>
    <t>PAGO JORNALEROS (ABRIL 2022) DIRECCION SEÑALIZACION VIAL</t>
  </si>
  <si>
    <t>6043</t>
  </si>
  <si>
    <t>PAGO HORAS EXTRAS (ABRIL 2022) DIRECCION ADMINISTRATIVA</t>
  </si>
  <si>
    <t>6041</t>
  </si>
  <si>
    <t>PAGO HORAS EXTRAS (ABRIL 2022) DIRECCION DE REVICION Y ANALISIS</t>
  </si>
  <si>
    <t>6039</t>
  </si>
  <si>
    <t>PAGO CUB.#03, FACTURA NCF.B1500000071, POR TRABAJOS DE DISEÑO, CONSTRUCCION Y RECONST. DE CARRETERA Y CAMINOS VECINALES EN VARIAS PROVINCIAS DE LA REGION NORTE DEL PAIS, LOTE I, CARRETERA MANUEL BUENO-CRUCE LA LANA-EL AGUACATE.</t>
  </si>
  <si>
    <t>6037</t>
  </si>
  <si>
    <t>PAGO POR SUMINISTRO Y TRANSPORTE DE H.A.C. PARA BACHEO, SEGUN FACTURAS Nos. OP-06 HASTA OP-12 (NCF: B1500000255 HASTA  EL B1500000261.</t>
  </si>
  <si>
    <t>6021</t>
  </si>
  <si>
    <t>24/05/2022</t>
  </si>
  <si>
    <t>2DO. ABONO A CESION DE CREDITO OTORGADA POR LA CONSTRUCTORA R SANCHEZ ELLIS, SRL, (ACTO DE ALGUACIL No.442-2021,CON CARGO AL PAGO FACT. No.OP-04, NCF: B1500000202), POR SUMINISTRO Y TRANSPORTE DE H.A.C. PARA BACHEO, PXP. C/C. RD$124,768,755.97.</t>
  </si>
  <si>
    <t>6020</t>
  </si>
  <si>
    <t>PAGO ADQUISICIÓN DE COMBUSTIBLES (GASOLINA PREMIUM Y GASOIL OPTIMO); SEGÚN FACTURAS NCF: B1500038152, B1500038167, B1500038177  Y B1500038178.</t>
  </si>
  <si>
    <t>6019</t>
  </si>
  <si>
    <t>PAGO POR SERVICIOS DE PUBLICIDAD DE ESTE MOPC, INVITACION A PRECALIFICACION PARA LICITACION PUENTE MANZANILLO, EN LA EDICION DEL 30/03/2022, S/FACT. NCF: B1500003833, PROCESO MOPC-CCC-PEPB-2021-0073.</t>
  </si>
  <si>
    <t>6011</t>
  </si>
  <si>
    <t>P/COLOC.DE PUBLIC. REF. A CONV. A LA LICIT. MOPC-CCC-LPN-2022-0005(EQUIPS.COMPLEMS.CAID) EN L/EDICS. 12Y13/04/2022 Y LA "INV. A PRESENT. DE OFERTAS P/REALIZ. ESTUDIOS GEOTECNICOS EN EL ÁREA D/PUERTO D/MANZANILLO"EN L/EDIC.05/04/22,S/F-NCF:B1500004971,4972</t>
  </si>
  <si>
    <t>6006</t>
  </si>
  <si>
    <t>PAGO FACTURAS NCF. B1500000353 Y B1500000365, POR ADQUISICION DE BATERIAS PARA EL MANTENIMIENTO CORRECTIVO DE LOS VEHICULOS DE ESTE MOPC, PROCESO MOPC-CCC-LPN-2021-0023.</t>
  </si>
  <si>
    <t>6004</t>
  </si>
  <si>
    <t>PAGO FACTURA NCF.B1500000135, POR SERVICIOS COMO NOTARIO ACTUANTE EN LA  APERTURA DE LAS OFERTAS ECONOMICAS SOBRE (A), DEL PROCESO DE LICITACION PUBLICA NACIONAL, MOPC-CCC-LPN-2022-0001, ACTO #5-2022.</t>
  </si>
  <si>
    <t>5986</t>
  </si>
  <si>
    <t>23/05/2022</t>
  </si>
  <si>
    <t>P/COLOC. PUBLIC. DE ESTE MOPC, A CONV. LICIT.PUB. NAC. No.MOPC-CCC-LPN-2021-0007,EDICS. DEL 26 Y 27/04/2021, PROCESO MOPC-CCC-PEPB-2021-0120 Y 0124, CONV. SORTEO DE OBRAS MOPC-CCC-SO-2021-0001, EDICS. 27 Y 28/05/2021,S/FACTS. B1500003805 Y 3806.</t>
  </si>
  <si>
    <t>5982</t>
  </si>
  <si>
    <t>17°(DECIMO SEPTIMO) ABONO A CESIÓN DE CRÉDITO OTORG. POR ANTIGUA INVESTMENTS, SRL, (ACTO ALGUACIL #210-2021) CON CARGO AL PAGO FACTURA OP-85, NCF.B1500000276 POR SUMINISTRO Y TRANSPORTE DE H.A.C. PARA BACHEO (PXP C/C $104,797,198.27).</t>
  </si>
  <si>
    <t>5979</t>
  </si>
  <si>
    <t>TRABAJOS RECONST.CALLES SECTOR BRAULIO ALVAREZ, CONST. CALLES BARRIO 15,COMUNIDAD LOS MORENOS, CONST.  ACERAS Y ASFALTADO BARRIO NUEVO AMANECER, COM. LOS MORENOS, VILLA MELLA, STO. DGO. NORTE, ITEM 1, 2 Y 3, (LOTE I).</t>
  </si>
  <si>
    <t>5978</t>
  </si>
  <si>
    <t>PAGO COMPRA DE TERRENO Y PLANTACIÓN, DENTRO DEL ÁMBITO DE LA PARCELA No.31-REF. DEL DISTRITO CATASTRAL No. 08, S/INFORME DE TASACIÓN S/N Y ANEXOS, PARA EL PROYECTO: CONSTRUCCIÓN AVENIDA CIRCUNVALACIÓN SUR, AZUA</t>
  </si>
  <si>
    <t>5976</t>
  </si>
  <si>
    <t>PAGO COMPRA DE TERRENO Y PLANTACIÓN, DENTRO DEL ÁMBITO DE LA PARCELA No.31-REFORMADA PTE, DEL DISTRITO CATASTRAL No. 08, S/INFORME DE TASACIÓN S/N Y ANEXOS, PARA EL PROYECTO: CONSTRUCCIÓN AVENIDA CIRCUNVALACIÓN SUR, AZUA</t>
  </si>
  <si>
    <t>5974</t>
  </si>
  <si>
    <t>5973</t>
  </si>
  <si>
    <t>PAGO COMPRA DE TERRENO Y PLANTACIÓN, DENTRO DEL ÁMBITO DE LA PARCELA No.31-REF, DEL DISTRITO CATASTRAL No. 08, S/INFORME DE TASACIÓN S/N Y ANEXOS, PARA EL PROYECTO: CONSTRUCCIÓN AVENIDA CIRCUNVALACIÓN SUR, AZUA</t>
  </si>
  <si>
    <t>5972</t>
  </si>
  <si>
    <t>PAGO COMPRA DE TERRENO Y PLANTACIÓN, DENTRO DEL ÁMBITO DE LA PARCELA No.31-REF. PARTE, DEL DISTRITO CATASTRAL No. 08, S/INFORME DE TASACIÓN S/N Y ANEXOS, PARA EL PROYECTO: CONSTRUCCIÓN AVENIDA CIRCUNVALACIÓN SUR, AZUA</t>
  </si>
  <si>
    <t>5971</t>
  </si>
  <si>
    <t>5969</t>
  </si>
  <si>
    <t>PAGO COMPRA DE TERRENO Y MEJORA DENTRO DEL ÁMBITO DE LA PARCELA No.3980 DEL DISTRITO CATASTRAL No. 08, S/INFORME DE TASACIÓN S/N Y ANEXOS, PARA EL PROYECTO: CONSTRUCCIÓN PUENTE SOBRE EL RIÓ TABARA ARRIBA , AZUA</t>
  </si>
  <si>
    <t>5968</t>
  </si>
  <si>
    <t>5967</t>
  </si>
  <si>
    <t>P/SERVICIOS DE PUBLICIDAD DE ESTE MOPC, A CONVOCATORIA A LICITACION  No, MOPC-CCC-LPN-2022-0004, (ADQUISICION DE EQUIPOS PESADOS), EN LAS EDICS. DEL 12 Y 13/04/2022, PROCESO MOPC-CCC-PEPB-2021-0073, S/FACT. NCF: B1500003886.</t>
  </si>
  <si>
    <t>5956</t>
  </si>
  <si>
    <t>PAGO POR SERVICIOS DE PUBLICIDAD DE ESTE MOPC, A TRAVES  DE LOS PROGRAMAS "EL PODER DE LA VERDAD" Y " ACONTECER ECONOMICO", CORRESP. AL PERIODO DEL 20/02 AL 20/03/2022, SEGÚN FACT. NCF: B1500000056, PROCESO MOPC-CCC-PEPB-2021-0106.</t>
  </si>
  <si>
    <t>5953</t>
  </si>
  <si>
    <t>PAGO COMPRA DE TERRENO, MEJORA Y PLANTACION, DENTRO DEL ÁMBITO DE LAS ESTACIONES E0+000 A LA E0+020, S/INFORME DE TASACIÓN S/N Y ANEXOS, PARA EL PROYECTO: CONSTRUCCIÓN PUENTE LAS MERCEDES, ARENOSO, PROV. SANTIAGO</t>
  </si>
  <si>
    <t>5952</t>
  </si>
  <si>
    <t>PAGO POR SERVICIOS DE PUBLICIDAD DE ESTE MOPC, EN EL PROGRAMA "EL PUEBLO CUESTIONA", CORRESP. AL PERIODO DEL 20/12/2021 AL 20/03/2022, SEGÚN FACTS. NCF: B1500000270, 271 Y 272, PROCESO MOPC-CCC-PEPB-2021-0106.</t>
  </si>
  <si>
    <t>5949</t>
  </si>
  <si>
    <t>PAGO FACTURA NCF.B1500002287, POR COLOCACION DE PUBLICIDAD INSTITUCIONAL (129) CUÑAS MENSUALES, EN VARIOS PROGRAMAS TELEVISIVOS Y PAGINA WEB, DURANTE EL PERIODO DEL 22 DIC. 2021 AL 22 DE ENERO 2022, PROCESO MOPC-CCC-PEPB-2021-0042.</t>
  </si>
  <si>
    <t>5929</t>
  </si>
  <si>
    <t>20/05/2022</t>
  </si>
  <si>
    <t>PAGO FACTURA NCF.B1500000028, POR COLOCACION DE CUÑAS PUBLICITARIAS DE ESTE MINISTERIO EN EL PROGRAMA "NOSOTROS A LAS 8", POR LOS CANALES 12 Y 45, DURANTE EL PERIODO DEL 16 DE DIC. 2021 AL 15 DE ENERO 2022, PROCESO MOPC-CCC-PEPB-2021-0116.</t>
  </si>
  <si>
    <t>5928</t>
  </si>
  <si>
    <t>ABONO A FACTURA NCF.B1500000047, POR COLOCACION DE PUBLICIDAD DEL MINISTERIO EN LA TRANSMISION DE LA TEMPORADA DE BEISBOL INVERNAL 2021-2022, LEONES DEL ESCOGIDO; PROCESO MOPC-CCC-PEPB-2022-0001, PEND. X PAGAR $1,686,000.00.</t>
  </si>
  <si>
    <t>5926</t>
  </si>
  <si>
    <t>PAGO FACTURAS NCF.B1500000026, NCF.B1500000027, POR COLOCACION DE CUÑAS PUBLICITARIAS DE ESTE MINISTERIO EN EL PROG. "NOSOTROS A LAS 8", POR LOS CANALES 12 Y 45, DURANTE EL PERIODO DEL 15 DE OCTUBRE AL 15 DE DICIEMBRE 2021, PROCESO MOPC-CCC-PEPB-2021-0116</t>
  </si>
  <si>
    <t>5914</t>
  </si>
  <si>
    <t>PAGO  ADQUISICIÓN DE COMBUSTIBLES (GASOLINA PREMIUM Y GASOIL OPTIMO); SEGÚN FACTURAS NCF: B1500038102, B1500038111, B1500038115, B1500038116, B1500038130 Y B1500038131.</t>
  </si>
  <si>
    <t>5907</t>
  </si>
  <si>
    <t>PAGO COMPRA DE TERRENO Y PLANTACIÓN DENTRO DEL ÁMBITO DE LA PARCELA No.3980 DEL DISTRITO CATASTRAL No. 08,  S/INFORME DE TASACIÓN S/N Y ANEXOS, PARA EL PROYECTO: CONSTRUCCIÓN PUENTE SOBRE EL RIÓ TABARA ARRIBA, AZUA</t>
  </si>
  <si>
    <t>5889</t>
  </si>
  <si>
    <t>PAGO FACTURAS NCF.B1500002284, B1500002285 Y B1500002286, POR COLOCACION DE PUBLICIDAD INSTITUCIONAL (129) CUÑAS MENSUALES, EN VARIOS PROGRAMAS TELEVISIVOS Y PAGINA WEB, DURANTE EL PERIODO DEL 22 SEPT. AL 22 DIC. DEL 2021.</t>
  </si>
  <si>
    <t>5888</t>
  </si>
  <si>
    <t>PAGO COLOCACION DE PUBLICIDAD DEL MOPC, A TRAVES DEL PROGRAMA "TELEMATUTINO 11", CORRESP. AL PERIODO DEL 23/02/2022  AL 23/03/2022, S/FACT. NCF:B1500000502 (MOPC-CCC-PEPB-2022-0006)</t>
  </si>
  <si>
    <t>5875</t>
  </si>
  <si>
    <t>PAGO COLOCACIÓN DE PUBLICIDAD DEL MOPC, EN LOS PROGRAMAS "EL GOBIERNO DE LA MAÑANA", "RECETA MEDICA" Y " Z DEPORTES", CORRESP. AL PERIODO DEL 03/01/2022 AL 03/03/2022, S/FACTS. NCF:B1500000772, 0773 (MOPC-CCC-PEPB-2021-0030)</t>
  </si>
  <si>
    <t>5870</t>
  </si>
  <si>
    <t>PAGO CUBICACIONES Nos. 20 Y 21, FACTURA NCF.B1500000258 Y B1500000259; POR TRABAJOS VARIOS EN LAS PROVINCIAS MARIA TRINIDAD SANCHEZ Y SAMANA, S/CONTRATO No.47-2017, (DECRETOS Nos.340, 341, 342, 344, 346 Y 370 D/F 11, 14, 18, 24 NOV. Y 15 DIC. DE 2016.</t>
  </si>
  <si>
    <t>5858</t>
  </si>
  <si>
    <t>P/ADQUIS. E INST. DOS SWITCHES CORE-LAN MOD. DE ULTIMA GENERAC.SERIES 9600 MARCA CISCO CATALYST, P/USO D/LA DIR.GRAL.D/TECNOL.D/LA INFORM. Y COM. D/MOPC (V. FACT.NCF:B1500000453 $15,660,196.82(-)20% AV.INIC.$3,132,039.36 S/L.10605/21(-)ESTE PAGO SALDA</t>
  </si>
  <si>
    <t>5832</t>
  </si>
  <si>
    <t>19/05/2022</t>
  </si>
  <si>
    <t>PAGO FACTURA NCF.B1500000149, POR SERVICIOS COMO NOTARIO ACTUANTE EN LA APERTURA DE LAS OFERTAS ECONOMICAS (SOBRE B), PROCESO MOPC-CCC-CP-2022-0002, ACTO 39-2022.</t>
  </si>
  <si>
    <t>5830</t>
  </si>
  <si>
    <t>PAGO FACTURA NCF.B1500000030, POR SERVICIOS COMO NOTARIO ACTUANTE EN LA APERTURA DE LAS OFERTAS ECONOMICAS (SOBRE B), REFERENTE AL PROCESO MOPC-CCC-LPN-2021-0036, ACTO 015-2022.</t>
  </si>
  <si>
    <t>5829</t>
  </si>
  <si>
    <t>PAGO INCLUSION DE RIESGO DE LA POLIZA DE SEGURO PARA VEHICULOS DE MOTOR  DEL MOPC, CORRESPONDIENTE AL AÑO 2022-2023, POLIZA (AUTO-192533), SEGUN ANEXOS, NCF B1500000302.</t>
  </si>
  <si>
    <t>5820</t>
  </si>
  <si>
    <t>PAGO FACTURA NCF.B1500000103, POR SERVICIOS COMO MINISTERIAL ACTUANTE EN DIVERSAS NOTIFICACIONES REALIZADAS A REQUERIMIENTO DEL MOPC.</t>
  </si>
  <si>
    <t>5819</t>
  </si>
  <si>
    <t>5813</t>
  </si>
  <si>
    <t>SUMINISTRO Y TRANSPORTE DE H.A.C., PARA BACHEO (PAGO FACTS. OP- Nos. 44, 45, 46, 47, NCF:B1500000056, B1500000057, B1500000058, B1500000059)</t>
  </si>
  <si>
    <t>5811</t>
  </si>
  <si>
    <t>TRANSFERENCIA CORRIENTE A INPOSDOM, PAGO GASTOS OPERACIONALES DE DICHA INSTITUCIÓN CORRESPONDIENTE AL MES DE MAYO 2022.</t>
  </si>
  <si>
    <t>5810</t>
  </si>
  <si>
    <t>TRANSFERENCIA CORRIENTE A INPOSDOM, PARA PAGO DE NOMINA DE DICHA INSTITUCIÓN CORRESPONDIENTE AL MES DE MAYO 2022.</t>
  </si>
  <si>
    <t>5806</t>
  </si>
  <si>
    <t>PAGO CUB. No.03, FACT. NCF.B1500000062, POR LOS TRABAJOS DE REHABILITACION DEL PUENTE METALICO SOBRE EL RIO NISIBON, PROVINCIA LA  ALTAGRACIA.</t>
  </si>
  <si>
    <t>5779</t>
  </si>
  <si>
    <t>18/05/2022</t>
  </si>
  <si>
    <t>10.mo. ABONO A CESIÓN DE CONTRATO OTORGADA POR CONSTRUCTORA JORDACA, SRL, C/CARGO AL PAGO FACT. OP-21, NCF:B1500000066 $13,916,371.09, POR SUMINISTRO Y TRANSPORTE DE H.A.C. PARA BACHEO, (ACTO 239-2021)  PEND._x000D_
 X PAGAR C/CONT. $39,064,608.97</t>
  </si>
  <si>
    <t>5776</t>
  </si>
  <si>
    <t>PAGO SERVICIOS DE ENERGIA ELECTRICA  SUMINISTRADOS A ESTE MOPC, SEGUN PERIODOS DESCRITOS EN FACTURAS ANEXAS.</t>
  </si>
  <si>
    <t>5769</t>
  </si>
  <si>
    <t>PAGO RENTA DE INTERNET SIMÉTRICO, CIRCUITO No. 7008773, USADO PARA REDUNDANCIA DEL MOPC CORRESPONDIENTE AL MES DE MAYO 2022 (SEGÚN FACTURA ANEXA NCF B1500003387)</t>
  </si>
  <si>
    <t>5768</t>
  </si>
  <si>
    <t>TRABS. RECONST. D/LOS TRAMOS CARRETS. L/GUAYIGA  KM 22, HATO NUEVO Y SUS CALLES- LOS ALCARRIZOS Y T.CABALLONA- LA CIENAGA, PROV. STO.DGO.(V.CUB.No.09,FACT.NCF:B1500000026, $50,052,142.17-1 ER.AB.(L/CRED.$30,000,000.00,L/4259;-ESTE P/$20,052,142.17 (SALDA)</t>
  </si>
  <si>
    <t>5762</t>
  </si>
  <si>
    <t>PAGO SUELDO (MAYO 2022) A EMPLEADOS TEMPORALES DE ESTE MOPC</t>
  </si>
  <si>
    <t>5757</t>
  </si>
  <si>
    <t>PAGO COMPENSACION SEGURIDAD MILITAR (MAYO 2022) GRADUADO</t>
  </si>
  <si>
    <t>5744</t>
  </si>
  <si>
    <t>17/05/2022</t>
  </si>
  <si>
    <t>DEDUCC. 2DO. AB. CONVENIO CESION D/CREDITO OTORG. POR ASFALTO FABRE SANTOS, C/CARGO A P/CUB.7, FACT. NCF.B1500000009; REHABILITACION CARRET. C/CARRET. DUARTE-MAIMON-COTUI-PIMENTEL Y CONST. Y PAV. D/LAS CALLES D/MAIMON, ACTO-778-2021, PXP C/C 62,119,278.48</t>
  </si>
  <si>
    <t>5733</t>
  </si>
  <si>
    <t>2DO. AB. CONVENIO CESION D/CREDITO OTORG. POR ASFALTO FABRE SANTOS, C/CARGO A PAGO CUB.7, FACT. NCF.B1500000009; REHABILITACION CARRET. CRUCE CARRET. DUARTE-MAIMON-COTUI-PIMENTEL Y CONST. Y PAV. D/LAS CALLES DE MAIMON, ACTO-778-2021, PXP C/C 62,119,278.48</t>
  </si>
  <si>
    <t>5732</t>
  </si>
  <si>
    <t>PAGO SUELDOS EMPLEADOS FIJO (MAYO) PROGRAMA 01</t>
  </si>
  <si>
    <t>5730</t>
  </si>
  <si>
    <t>PAGO SUELDO EMPLEADO FIJO (MAYO 2022) PROGRAMA 11</t>
  </si>
  <si>
    <t>5728</t>
  </si>
  <si>
    <t>PAGO COMPRA DE TERRENO, DENTRO DEL ÁMBITO DE LAS PARCELAS Nos. 138, 131, 306157794550, 306159755477, DEL D. C. No. 02, EN LAS ESTACIONES E0+000 A LA E0+780, S/INFORME DE TASACIÓN S/N Y ANEXOS, PARA EL PROYECTO: CONSTRUCCIÓN AVENIDA CIRCUNVALACIÓN  BANI</t>
  </si>
  <si>
    <t>5725</t>
  </si>
  <si>
    <t>TRABAJOS DE RECONSTRUCCION DEL TRAMO DE CARRETERA HACIENDA ESTRELLA, MONTE PLATA; PAGO DEUDA HASTA CUB.#08, FACTURA NCF.B1500000002.</t>
  </si>
  <si>
    <t>5703</t>
  </si>
  <si>
    <t>16/05/2022</t>
  </si>
  <si>
    <t>TRABS. D/LA CARRET. TURÍSTICA L/CUMBRE SANTIAGO-PUERTO PLATA; DAÑOS OCAS.POR DIVERSAS VAGUADAS DURANTE EL MES DE ABRIL-12 (AV. INIC.$1,138,870,052.84(-)1ER. AB.$200,000,000.00, LIB.14169,(-)ESTE AB., PXP 338,870,052.84, (ADEND.IV 902-2021 D/CONT. 64/2012)</t>
  </si>
  <si>
    <t>5702</t>
  </si>
  <si>
    <t>P/SUM.,SEMANAL DE RACIONES DE PRODS. Y ALIMS., DESAYUNO, ALM. Y CENA  DEL PERS. QUE PRESTA SERVS.EN LA COM. MIL. Y POL. ADSCRITA  AL MOPC., (S/FACTS. NCF:B1500000626,627,720,721,694,711 Y 731), CORRESP. A LOS MESES NOV./21,HASTA MARZO/22.</t>
  </si>
  <si>
    <t>5701</t>
  </si>
  <si>
    <t>SUMINISTRO D/CEMENTO ASFÁLTICO TIPO AC-30(P/FACTS. NCF:B1500000049 USD181,918.13, B1500000050 USD485,104.08 Y  0051 USD101,066.36 TOTAL FACT. USD 768,088.57(N/C B0400000001(151,842.36) AFECTA NCF:0050)(USD616,246.21 X 55.3064 (TASA D/DIA)=RD$34,082,359.39</t>
  </si>
  <si>
    <t>5700</t>
  </si>
  <si>
    <t>PAGO SUELDO PERSONAL FIJO (MAYO 2022) PROGRAMA 19</t>
  </si>
  <si>
    <t>5699</t>
  </si>
  <si>
    <t>PAGO SERVICIOS DE AGUA POTABLE A ESTE MOPC, CORRESPONDIENTE, AL MES DE ABRIL 2022, SEGUN FACTURAS NCF: B1500234736, 234777, 234773, 234796, 234745, 234865, 235891, 234884, 234878, 234923, 234932, 234922, 234924, 235317 Y 235273.</t>
  </si>
  <si>
    <t>5697</t>
  </si>
  <si>
    <t>16°(DECIMO SEXTO) AB. A CESIÓN DE CRÉDITO OTORG. POR ANTIGUA INVESTMENTS, SRL, (ACTO ALGUACIL #210-2021) C/CARGO AL PAGO FACTS. OP-80 HASTA OP-84, NCF.B1500000271, 0272, 0273, 0274, 0275, P/SUMINISTRO Y TRANSP. DE H.A.C. P/BACHEO (PXP C/C $105,216,098.16)</t>
  </si>
  <si>
    <t>5696</t>
  </si>
  <si>
    <t>PAGO SERVICIOS DE RECOGIDA DE BASURA A ESTE MOPC, CORRESP. AL MES DE MAYO 2022, SEGUN FACTURAS ANEXAS. NCF: B1500033351, 33550, 33551, 33553, 33556, 33554, 33543 Y 33544.</t>
  </si>
  <si>
    <t>5695</t>
  </si>
  <si>
    <t>PAGO COMPENSACION SEGURIDAD (MAYO 2022) DE ESTE MOPC</t>
  </si>
  <si>
    <t>5694</t>
  </si>
  <si>
    <t>PAGO RENOVACION POLIZA DE SEGURO (FLOTILLA VEHICULOS DE MOTOR) DEL MOPC, No. 2-2-502-0270321, CORRESPONDIENTE AL PERIODO 2022/2023, SEGUN FACT. NCF B1500034494.</t>
  </si>
  <si>
    <t>5664</t>
  </si>
  <si>
    <t>PAGO NOMINA DE INCENTIVO POR RENDIMIENTO INDIVIDUAL 2021 A EMPLEADOS DE ESTE MOPC</t>
  </si>
  <si>
    <t>5658</t>
  </si>
  <si>
    <t>PAGO SUELDO EMPLEADO FIJO (MAYO 2022) PROGRAMA 17</t>
  </si>
  <si>
    <t>5655</t>
  </si>
  <si>
    <t>PAGO SUELDO FIJO (MAYO 2022) TRAMITE DE PENSION</t>
  </si>
  <si>
    <t>5653</t>
  </si>
  <si>
    <t>PAGO DE NOMINA GRATIFICACION POR PASANTIA (MAYO 2022)</t>
  </si>
  <si>
    <t>5651</t>
  </si>
  <si>
    <t>P/ADQUISICION DE ROLLOS DE VINIL NO REFLECTIVO GRADO INGENIERO NEGRO PARA USO DE LA DIRECCION DE SEÑALIZACION VIAL DE ESTE MOPC., (SEGÚN FACT. NCF:B1500000391), PROCESO MOPC-CCC-LPN-2021-0031.</t>
  </si>
  <si>
    <t>5648</t>
  </si>
  <si>
    <t>PAGO CUBICACION #05, FACTURA NCF.-B1500000060, POR TRABAJOS DE CONSTRUCCION DEL PUENTE SOBRE EL RIO TABARA (TABARA ARRIBA), PROV. AZUA, SE UBICA SOBRE EL RIO TABARA EN EL TRAMO CRUCE CARRET. SANCHEZ (02), MUNICIPIO TABARA ARRIBA, PROV. AZUA</t>
  </si>
  <si>
    <t>5631</t>
  </si>
  <si>
    <t>PAGO POR CONTRATACION DE SERVICIOS DE  CATERING ( ALIMENTOS Y BEBIDAS), ALQUILERES DE MESAS, MANTELES, CRISTALERIA Y CUBERTERIA, PARA DIFTES. ACTIVIDADES REALIZADAS EN EL CLUB DE  ESTE MOPC, (S/FACT. NCF: B1500000326), PROCESO MOPC-CCC-CP-2021-0005.</t>
  </si>
  <si>
    <t>5626</t>
  </si>
  <si>
    <t>PAGO POR ADQUISICION DE BOTELLONES DE AGUA PARA CONSUMO DE ESTE MOPC., (SEGÚN FACT. NCF:B1500000198), PROCESO MOPC-CCC-CP-2021-0017.</t>
  </si>
  <si>
    <t>5625</t>
  </si>
  <si>
    <t>PAGO COMPENSACION (MAYO 2022) A PERSONAL SEG. MILITAR SEDE CENTRAL</t>
  </si>
  <si>
    <t>5619</t>
  </si>
  <si>
    <t>PAGOS A PERSONAL FIJO (MAYO 2022) EN CARGO DE CARRERA DE ESTE MOPC</t>
  </si>
  <si>
    <t>5597</t>
  </si>
  <si>
    <t>13/05/2022</t>
  </si>
  <si>
    <t>PAGO SERVICIO TELEFÓNICO (DE LA CUENTA No.713644407 ALAMBRICAS) DE ESTE MINISTERIO, CORRESPONDIENTE AL MES DE ABRIL DEL 2022, SEGÚN FACTURA NCF: B1500167583.</t>
  </si>
  <si>
    <t>5595</t>
  </si>
  <si>
    <t>PAGO CIRCUITO DE INTERNET SIMÉTRICO DEDICADO 1 GBPS, S/FACT. NCF: B1500000020 CORRESPONDIENTE  AL MES DE MAYO 2022.</t>
  </si>
  <si>
    <t>5594</t>
  </si>
  <si>
    <t>PAGO POR SERVICIOS DE CONSULTORIA PARA LA IMPLEMENTACION DE INICIATIVA DE MEJORA DE LA GESTION ADMINISTRATIVA  FINANCIERA DEL MOPC, CORRESP. AL PERIODO DEL 26/03/2022 AL 25/04/2022, (S/FACT. NCF: B1500000110), PROCESO MOPC-CCC-PEEX-2021-0015.</t>
  </si>
  <si>
    <t>5589</t>
  </si>
  <si>
    <t>PAGO COMPENSACION SEGURIDAD ASPIRANTE (MAYO 2022) DE ESTE MOPC</t>
  </si>
  <si>
    <t>5586</t>
  </si>
  <si>
    <t>PAGO SERVICIOS DE ENERGIA ELECTRICA SUMINISTRADO  A ESTE MOPC, SEGUN PERIODO DESCRITO EN FACTURAS ANEXAS.</t>
  </si>
  <si>
    <t>5581</t>
  </si>
  <si>
    <t>P/SERVICIOS COMO NOTARIO ACTUANTE EN EL PROCESO BAJO LA MODALIDAD DE SORTEO DE OBRAS MOPC-CCC-SO-2021-0002, SEGÚN FACT. NCF: B1500000007.</t>
  </si>
  <si>
    <t>5577</t>
  </si>
  <si>
    <t>TRANSFERENCIA CORRIENTE A INAVI PARA CUBRIR PAGO DE GASTOS OPERACIONALES  DE DICHA INSTITUCIÓN, CORRESPONDIENTE AL MES DE MAYO 2022.</t>
  </si>
  <si>
    <t>5543</t>
  </si>
  <si>
    <t>12/05/2022</t>
  </si>
  <si>
    <t>TRANSFERENCIA CORRIENTE A INAVI PARA CUBRIR PAGO DE NOMINA  DE DICHA INSTITUCIÓN, CORRESPONDIENTE AL MES DE MAYO 2022.</t>
  </si>
  <si>
    <t>5541</t>
  </si>
  <si>
    <t>PAGO A JORNALEROS (FEBRERO 2022) PEON CAMINERO HATO MAYOR</t>
  </si>
  <si>
    <t>5536</t>
  </si>
  <si>
    <t>PAGO A JORNALEROS (FEBRERO 2022) AUTOPISTA EL CORAL LA SEIBA VIA CORAL, LA SEIBA EL SALAO</t>
  </si>
  <si>
    <t>5534</t>
  </si>
  <si>
    <t>PAGO A JORNALEROS (FEBRERO 2022) PAVIMENTACION VIAL-OCACIONALES</t>
  </si>
  <si>
    <t>5532</t>
  </si>
  <si>
    <t>PAGO COMPRA DE TERRENO Y PLANTACION, DENTRO DEL ÁMBITO DE LA PARCELA No.01, DEL D. C. No. 23, SEGÚN INFORME DE TASACIÓN S/N Y ANEXOS, PARA EL PROYECTO: CONSTRUCCIÓN AVENIDA CIRCUNVALACIÓN SANTO DOMINGO, TRAMO-2, KM 16-36"</t>
  </si>
  <si>
    <t>5530</t>
  </si>
  <si>
    <t>PAGO COMPRA DE TERRENO,  DENTRO DEL ÁMBITO DE LAS ESTACIONES E8+210 A LA E8+220, SEGÚN INFORME DE TASACIÓN MARCADO CON EL #CSFM-49 Y ANEXOS, PARA EL PROY: CONSTRUCCIÓN AVENIDA CIRCUNVALACIÓN SUR SAN FRANCISCO DE MACORIS.</t>
  </si>
  <si>
    <t>5518</t>
  </si>
  <si>
    <t>11/05/2022</t>
  </si>
  <si>
    <t>PAGOS A JORNALEROS ( FEBRERO 2022) MANTENIMIENTO VIAL AZUA LAS BARRERAS</t>
  </si>
  <si>
    <t>5517</t>
  </si>
  <si>
    <t>PAGO A JORNALEROS (MARZO 2022) PEON CAMINERO, PEDERNALES</t>
  </si>
  <si>
    <t>5514</t>
  </si>
  <si>
    <t>PAGO A JORNALEROS (FEBRERO 2022) MANTENIMIENTOS CARRETERA AZUA</t>
  </si>
  <si>
    <t>5512</t>
  </si>
  <si>
    <t>PAGO A JORNALEROS (MARZO 2022) MANTENIMIENTOS VIAL PROVINCIAL</t>
  </si>
  <si>
    <t>5510</t>
  </si>
  <si>
    <t>PAGO VIATICOS (MARZO 2022) DIRECCION FISCALIZACION &amp; AUDITORIA INTERNA</t>
  </si>
  <si>
    <t>5508</t>
  </si>
  <si>
    <t>PAGO POR SERVICIOS COMO NOTARIO ACTUANTE EN LA LEGALIZACION  DE NUEVE (9) ACUERDOS DE SERVICIOS, SEGÚN FACT. NCF: B1500000051).</t>
  </si>
  <si>
    <t>5506</t>
  </si>
  <si>
    <t>PAGO POR SERVICIOS COMO NOTARIO ACTUANTE EN LA LEGALIZACION  DE 5 ACUERDOS DE SERVICIOS, SEGÚN FACT. NCF:B1500000245).</t>
  </si>
  <si>
    <t>5504</t>
  </si>
  <si>
    <t>PAGO A JORNALEROS (MARZO 2022) PEON CAMINERO, LA  ALTAGRACIA</t>
  </si>
  <si>
    <t>5494</t>
  </si>
  <si>
    <t>TRANSFERENCIA  DE CAPITAL A INTRANT PARA COMPRA DE EQUIPOS DE TECNOLOGÍA DE DICHA INSTITUCIÓN, CORRESPONDIENTE AL MES DE MAYO 2022.</t>
  </si>
  <si>
    <t>5481</t>
  </si>
  <si>
    <t>10/05/2022</t>
  </si>
  <si>
    <t>TRANSFERENCIA CORRIENTE A INTRANT PARA CUBRIR  PAGO DE GASTOS OPERACIONALES DE DICHA INSTITUCIÓN, CORRESPONDIENTE AL MES DE MAYO-2022.</t>
  </si>
  <si>
    <t>5479</t>
  </si>
  <si>
    <t>TRANSFERENCIA CORRIENTE A INTRANT PARA CUBRIR  PAGO DE NOMINA DE DICHA INSTITUCIÓN, CORRESPONDIENTE AL MES DE MAYO-2022.</t>
  </si>
  <si>
    <t>5477</t>
  </si>
  <si>
    <t>PAGO JORNALEROS (MARZO 2022) MANTENIMIENTOS VIAL PAISAJISMO</t>
  </si>
  <si>
    <t>5475</t>
  </si>
  <si>
    <t>PAGO A JORNALEROS ( MARZO 2022) PROGRAMAS SOCIALES Y COMUNITARIOS</t>
  </si>
  <si>
    <t>5473</t>
  </si>
  <si>
    <t>TRANSFERENCIA CORRIENTE A CII-VIVIENDAS PARA CUBRIR PAGO DE GASTOS OPERACIONALES DE DICHA INSTITUCIÓN, CORRESPONDIENTE AL MES DE MAYO-2022.</t>
  </si>
  <si>
    <t>5471</t>
  </si>
  <si>
    <t>PAGO SERVICIOS SUMINISTRO DE AGUA POTABLE EN LA DIRECCION PROVINCIAL (CORAASAN), CORRESPONDIENTE AL MES DE FEBRERO Y MARZO 2022, SEGUN FACTURAS ANEXAS. NCF B1500020436, B1500020451, B1500020908,  Y B1500020923.</t>
  </si>
  <si>
    <t>5470</t>
  </si>
  <si>
    <t>TRANSFERENCIA CORRIENTE A CII-VIVIENDAS PARA CUBRIR PAGO DE NOMINA DE DICHA INSTITUCIÓN, CORRESPONDIENTE AL MES DE MAYO-2022.</t>
  </si>
  <si>
    <t>5468</t>
  </si>
  <si>
    <t>PAGO JORNALEROS (MARZO 2022) PLANTA FISICA</t>
  </si>
  <si>
    <t>5467</t>
  </si>
  <si>
    <t>PAGO JORNALEROS (MARZO 2022) PAVIMENTACION VIAL</t>
  </si>
  <si>
    <t>5462</t>
  </si>
  <si>
    <t>PAGO SERVICIOS DE AGUA POTABLE A ESTE MOPC, CORRESPONDIENTE AL MES DE MAYO 2022; (SEGÚN FACTURAS  ANEXAS NCF B1500093007, 2999, 3043, 2998, 3000, 3036, 3003, 3004, 2770, 2746,  Y 2821, ).</t>
  </si>
  <si>
    <t>5460</t>
  </si>
  <si>
    <t>PAGO SERVICIOS SUMINISTRO DE AGUA POTABLE EN LA   VEGA (CORAAVEGA), CORRESPONDIENTE AL MES MAYO 2022, SEGÚN FACTURA ANEXA. NCF B1500007728</t>
  </si>
  <si>
    <t>5459</t>
  </si>
  <si>
    <t>PAGO A JORNALEROS (MARZO 2022) GRAN SANTO DOMINGO</t>
  </si>
  <si>
    <t>5457</t>
  </si>
  <si>
    <t>PAGO AVANCE DEL 20% DEL MONTO CONTRATADO, PROCESO No. MOPC-CCC-LPN-2021-0031, PARA LA ADQUISICION DE VINILES PARA USO DE LA DIRECCIÓN DE SEÑALIZACION VIAL DE ESTE MINISTERIO, S/CONT. #938-2021 D/F 13/12/2021.</t>
  </si>
  <si>
    <t>5453</t>
  </si>
  <si>
    <t>PAGO HORAS EXTRAS ( ENERO 2022) DIV. OPERACIONES DE PAVIMENTACION</t>
  </si>
  <si>
    <t>5452</t>
  </si>
  <si>
    <t>PAGO HORAS EXTRAS (MARZO 2022) DIRECCION JURIDICA</t>
  </si>
  <si>
    <t>5450</t>
  </si>
  <si>
    <t>PAGO HORAS EXTRAS (MARZO 2022) CUENTAS POR PAGAR</t>
  </si>
  <si>
    <t>5448</t>
  </si>
  <si>
    <t>PAGO HORAS EXTRAS (FEBRERO 2022) DIV. PAVIMENTACION, REGION NORTE</t>
  </si>
  <si>
    <t>5446</t>
  </si>
  <si>
    <t>PAGO SERVICIOS DE AGUA POTABLE DEL MOPC, EN LA  AYUDANTIA DE VILLA MELLA CORRESPONDIENTE AL MES DE MAYO 2022. (SEGÚN FACTURA  ANEXA  NCF: B1500094229).</t>
  </si>
  <si>
    <t>5444</t>
  </si>
  <si>
    <t>PAGOS A JORNALEROS (MARZO 2022) PEÓN CAMINERO EL SEIBO</t>
  </si>
  <si>
    <t>5440</t>
  </si>
  <si>
    <t>PAGOS VIÁTICOS (FEBRERO 2022) DIRECCIÓN DE JURÍDICAS DE ESTE MOPC</t>
  </si>
  <si>
    <t>5437</t>
  </si>
  <si>
    <t>PAGOS VIÁTICOS (FEBRERO 2022) A DIFERENTE DEPARTAMENTO DE ESTE MOPC</t>
  </si>
  <si>
    <t>5433</t>
  </si>
  <si>
    <t>PAGOS DE VIÁTICOS (FEBRERO) OFICINA DE ENLACE PRESIDENCIAL</t>
  </si>
  <si>
    <t>5431</t>
  </si>
  <si>
    <t>PAGOS VIÁTICOS (NOVIEMBRE 2021) DIRECCIÓN GENERAL DE SUPERVICION Y FISCALIZACIÓN DE OBRAS</t>
  </si>
  <si>
    <t>5429</t>
  </si>
  <si>
    <t>PAGOS DE VIÁTICOS (NOVIEMBRE 2021) DIRECCIÓN GENERAL GERENCIA DE PROYECTO DE ESTE MOPC</t>
  </si>
  <si>
    <t>5427</t>
  </si>
  <si>
    <t>PAGOS VIÁTICOS (DICIEMBRE 2021) DIRECCIÓN GENERAL DE SUPERVICION Y FISCALIZACIÓN DE OBRAS</t>
  </si>
  <si>
    <t>5425</t>
  </si>
  <si>
    <t>PAGOS VIÁTICOS (DICIEMBRE 2021) DIRECCIÓN GENERAL DE EQUIPOS Y TRANSPORTE DE ESTE MOPC</t>
  </si>
  <si>
    <t>5423</t>
  </si>
  <si>
    <t>PAGOS VIÁTICOS (DICIEMBRE 2021) DIRECCIÓN GENERAL DE PROYECTO DE ESTE MOPC</t>
  </si>
  <si>
    <t>5421</t>
  </si>
  <si>
    <t>PAGOS VIÁTICOS (OCTUBRE 2021) INSPECCIÓN DE EDIFICACIONES PRIVADAS DE ESTE MOPC</t>
  </si>
  <si>
    <t>5419</t>
  </si>
  <si>
    <t>PAGOS VIÁTICOS (ENERO 2022) DIRECCIÓN GENERAL DE PROTECCIÓN Y ASISTENCIA VIAL DE ESTE MOPC</t>
  </si>
  <si>
    <t>5417</t>
  </si>
  <si>
    <t>PAGOS VIÁTICOS (ENERO 2022) DIRECCIÓN GENERAL DE SEÑALIZACION VIAL DE ESTE MOPC</t>
  </si>
  <si>
    <t>5415</t>
  </si>
  <si>
    <t>5413</t>
  </si>
  <si>
    <t>PAGOS DE VIÁTICOS (ENERO 2022) DIRECCIÓN GENERAL DE COMUNICACIÓN Y PRENSA DE ESTE MOPC</t>
  </si>
  <si>
    <t>5411</t>
  </si>
  <si>
    <t>PAGO COMPRA DE TERRENO DENTRO DEL ÁMBITO DE LA PARCELA No.1922, (RESTO) DEL DISTRITO CATASTRAL No. 03, SEGÚN INFORME DE TASACIÓN S/N Y ANEXOS, PARA EL PROYECTO: CONSTRUCCIÓN VARIANTE CARRETERA BARAHONA-ENRIQUILLO</t>
  </si>
  <si>
    <t>5409</t>
  </si>
  <si>
    <t>PAGO COMPRA DE MEJORA DENTRO DEL ÁMBITO DE LA PARCELA No. 2983, DEL DISTRITO CATASTRAL No. 07, SEGÚN INFORME DE TASACIÓN S/N Y ANEXOS, PARA EL PROYECTO: CONSTRUCCIÓN DEL PUENTE SOBRE EL RIÓ EL LIMON, SAMANA</t>
  </si>
  <si>
    <t>5408</t>
  </si>
  <si>
    <t>PAGO POR SUMINISTRO Y TRANSPORTE DE H. A. C. PARA BACHEO, (PAGO FACTURA OP-12, NCF: B1500000060).</t>
  </si>
  <si>
    <t>5406</t>
  </si>
  <si>
    <t>PAGO A JORNALEROS (MARZO 2022) PASO A DESNIVEL</t>
  </si>
  <si>
    <t>5391</t>
  </si>
  <si>
    <t>09/05/2022</t>
  </si>
  <si>
    <t>PAGO A JORNALEROS (MARZO 2022) PEÓN CAMINERO DAJABON DE ESTE MOPC</t>
  </si>
  <si>
    <t>5389</t>
  </si>
  <si>
    <t>PAGO JORNALEROS (MARZO 2022) PEON CAMINERO SANCHEZ RAMIREZ</t>
  </si>
  <si>
    <t>5387</t>
  </si>
  <si>
    <t>PAGO JORNALEROS (MARZO 2022) DRENAJE PLUVIAL</t>
  </si>
  <si>
    <t>5385</t>
  </si>
  <si>
    <t>PAGOS JORNALEROS (FEBRERO 2022) MONTE CRISTI  AUT. DUARTE (LA COLONIA DEL CEDRO)</t>
  </si>
  <si>
    <t>5383</t>
  </si>
  <si>
    <t>PAGO SERVICIOS DE MODEM DE INTERNET PARA SE APLICADO A LA CUENTA No. 735902097, S/FACT. NCF: B1500167586, CORRESPONDIENTE AL MES DE ABRIL 2022.</t>
  </si>
  <si>
    <t>5380</t>
  </si>
  <si>
    <t>PAGO POR ADQUISICIÓN DE COMBUSTIBLES (GASOIL OPTIMO); SEGÚN FACTURAS NCF: B1500034365</t>
  </si>
  <si>
    <t>5379</t>
  </si>
  <si>
    <t>P/SERVICIOS COMO NOTARIO ACTUANTE EN EL PROCESO DE LICITACION PUB. NAC. MOPC-CCC-LPN-2021-0032,EN LA RECEPCION DE OFERTAS SOBRE A Y B Y APERTURA OFERTAS ECONOMICAS SOBRE B, P/ADQUIS. DE EQUIPOS TOPOGRAFICOS, S/FACT. NCF: B1500000151.</t>
  </si>
  <si>
    <t>5366</t>
  </si>
  <si>
    <t>PAGO AVANCE INICIAL POR LOS TRABAJOS DE RECONSTRUCCION DE LAS CALLES BARRIO VISTA ALEGRE EN LAS CALETA (ITEM 1), RECONSTRUCCION CALLE BARRIO LOS UNIDOS EN LA CALETA. MUNICIPIO DE BOCA CHICA (ITEM 2), LOTE 5.</t>
  </si>
  <si>
    <t>5363</t>
  </si>
  <si>
    <t>PAGO SERVICIOS DE ENERGIA ELECTRICA A ESTE MOPC, SEGUN PERIODOS DESCRITO EN FACTURAS ANEXAS.</t>
  </si>
  <si>
    <t>5362</t>
  </si>
  <si>
    <t>PAGO POR SERVICIOS COMO NOTARIO ACTUANTE EN EL PROCESO DE COMPARACION DE PRECIO MOPC-CCC-CP-2022-0001 (SOBRE A), SEGÚN FACT. NCF: B1500000322).</t>
  </si>
  <si>
    <t>5361</t>
  </si>
  <si>
    <t>PAGO JORNALEROS (MARZO 2022) DIRECCION SEÑALIZACION VIAL</t>
  </si>
  <si>
    <t>5360</t>
  </si>
  <si>
    <t>PAGO JORNALEROS (MARZO 2022) INGENIERO SUPERVISOR</t>
  </si>
  <si>
    <t>5358</t>
  </si>
  <si>
    <t>PAGO A JORNALEROS (MARZO 2022) DIRECCION SEÑALIZACION VIAL</t>
  </si>
  <si>
    <t>5346</t>
  </si>
  <si>
    <t>PAGO A JORNALEROS(FEBRERO 2022) MANTENIMIENTOS C/BAVARO-MICHES</t>
  </si>
  <si>
    <t>5343</t>
  </si>
  <si>
    <t>PAGO A JORNALEROS (MARZO 2022) PEON CAMINERO SAN JOSE DE OCOA</t>
  </si>
  <si>
    <t>5331</t>
  </si>
  <si>
    <t>PAGO A JORNALEROS (MARZO 2022) PEON CAMINERO MARIA TRINIDAD SANCHEZ|</t>
  </si>
  <si>
    <t>5329</t>
  </si>
  <si>
    <t>PAGO A JORNALEROS (MARZO 2022) PEON CAMINERO SANTIAGO RODRIGUEZ</t>
  </si>
  <si>
    <t>5327</t>
  </si>
  <si>
    <t>PAGO A JORNALEROS (MARZO 2022) PEON CAMINERO HATO MAYOR</t>
  </si>
  <si>
    <t>5325</t>
  </si>
  <si>
    <t>PAGO FACTURA NCF No.B1500034202, CORRESPONDIENTE A  LA RENOVACIÓN DE  LA PÓLIZA No. 2-2-402-0006873 PARA PERIODO 2022-2023, PARA CUATRO (4) CAMIONES PATANAS, PARA FINES DE TRANSPORTE DE CARGA PROPIEDAD DEL MOPC</t>
  </si>
  <si>
    <t>5316</t>
  </si>
  <si>
    <t>06/05/2022</t>
  </si>
  <si>
    <t>5312</t>
  </si>
  <si>
    <t>PAGO JORNALEROS (MARZO 2022) DIREC. MANT. DE PUENTES</t>
  </si>
  <si>
    <t>5310</t>
  </si>
  <si>
    <t>PAGO JORNALEROS (MARZO 2022) PROGRAMA SOCIALES</t>
  </si>
  <si>
    <t>5307</t>
  </si>
  <si>
    <t>PAGO VACACIONES (ABRIL 2022) A EX-EMPLEADO DE ESTE MOPC</t>
  </si>
  <si>
    <t>5303</t>
  </si>
  <si>
    <t>PAGO INDENIZACION (ABRIL 2022) A EX-EMPLEADO DE ESTE MOPC</t>
  </si>
  <si>
    <t>5301</t>
  </si>
  <si>
    <t>PAGO VACACIONES NO DIFRUTADAS (ABRIL 2022) A EX-EMPLEADO DE ESTE MOPC</t>
  </si>
  <si>
    <t>5299</t>
  </si>
  <si>
    <t>PAGO PROGRAMA NAVIDEÑO POR REINTEGRO DE CHEQUE (NOVIEMBRE-2021) A PERSONAL DE ESTE MOPC</t>
  </si>
  <si>
    <t>5297</t>
  </si>
  <si>
    <t>PAGO FACTS. No. OP-41, OP-42 Y OP-43, NCF.B1500000053, B1500000054 Y B1500000055, POR SUMINISTRO Y TRANSPORTE DE H.A.C. PARA BACHEO.</t>
  </si>
  <si>
    <t>5289</t>
  </si>
  <si>
    <t>SUMINISTRO Y TRANSPORTE DE H.A.C, PARA BACHEO (PAGO FACTS. # OP-29, 30-31, NCF:B1500000103, B1500000105, B1500000104)</t>
  </si>
  <si>
    <t>5288</t>
  </si>
  <si>
    <t>9NO. ABONO A CESIÓN DE CONTRATO OTORG. POR CONSTRUCTORA JORDACA, SRL, C/CARGO AL PAGO FACT. OP-20, NCF:B1500000065, POR SUMINISTRO Y TRANSPORTE DE H.A.C. PARA BACHEO, (ACTO 239-2021); PXP $ C/CONT. $52,980,980.06.</t>
  </si>
  <si>
    <t>5286</t>
  </si>
  <si>
    <t>PAGOS HORAS EXTRAS (ENERO 2022) CONTABILIDAD</t>
  </si>
  <si>
    <t>5279</t>
  </si>
  <si>
    <t>PAGOS JORNALEROS (FEB.2022) BAVARO-MICHES (LA COLONIA DEL CEDRO)</t>
  </si>
  <si>
    <t>5277</t>
  </si>
  <si>
    <t>PAGO DE INDEMNIZACIÓN (ABRIL 2022)  A EX-EMPLEADO DE ESTE MOPC</t>
  </si>
  <si>
    <t>5275</t>
  </si>
  <si>
    <t>PAGO INSTALACIÓN DE INTERNET SIMÉTRICO, CIRCUITO No. 7008773, DÍAS DE USO DEL 11 AL 28 DE FEBRERO, RENTA MES DE MARZO Y ABRIL 2022 (SEGÚN FACTURA ANEXA NCF B1500003337)</t>
  </si>
  <si>
    <t>5259</t>
  </si>
  <si>
    <t>05/05/2022</t>
  </si>
  <si>
    <t>TRABAJOS VARIOS EN LAS PROVINCIAS HERMANAS MIRABAL Y PUERTO PLATA, CONTRATO 54-2017, DECRETOS Nos.340, 341, 342, 344, 346 Y 370 D/F 11, 14, 18, 24 DE  NOV. Y 15 DE DIC. 2016; (PAGO CUB.#09, S/FACT. NCF.B1500000118).</t>
  </si>
  <si>
    <t>5256</t>
  </si>
  <si>
    <t>11VO. ABONO A C/CONT. OTORG. POR IDC CONSTRUCCIÓN, SRL, CON CARGO AL PAGO DE LAS FACTS. OP-39, 40 Y 41 NCF: B1500000167, 166 Y 165, POR SUMINISTRO Y TRANSPORTE DE H.A.C. PARA BACHEO, ACTO No. 1070-2021 (PXP. C/C $2,539,319.57).</t>
  </si>
  <si>
    <t>5255</t>
  </si>
  <si>
    <t>PAGO POR SUMINISTRO Y TRANSPORTE  DE H.A.C., PARA BACHEO, (SEGÚN FACT. OP-59 NCF: B1500000296).</t>
  </si>
  <si>
    <t>5247</t>
  </si>
  <si>
    <t>PAGO POR SERVICIOS DE MANTENIMIENTO Y PULIDO DE PISOS DE DIFERENTES AREAS DE ESTE MOPC, (SEGÚN FACT. NCF: B1500000005), PROCESO MOPC-UC-CD-2022-0002.</t>
  </si>
  <si>
    <t>5245</t>
  </si>
  <si>
    <t>PAGO POR SERVICIOS DE MANTENIMIENTO PREVENTIVO DE CAMIONETAS NISSAN, (S/FACTS. NCF: B1500020732, 20743, 20745, 20757  Y 20768), PROCESO MOPC-CCC-PEEX-2021-0004.</t>
  </si>
  <si>
    <t>5238</t>
  </si>
  <si>
    <t>P/SERVICIOS DE MANTENIMIENTO PREVENTIVO DE CAMIONETAS NISSAN, ( S/FACTS. NCF: B1500020466, 20508, 20561, 20572, 20627, 20675 Y 20698), PROCESO MOPC-CCC-PEEX-2021-0004.</t>
  </si>
  <si>
    <t>5237</t>
  </si>
  <si>
    <t>PAGO VIATICOS (MARZO 2022) DIRECCION GENERAL DE REVISION Y ANALISIS</t>
  </si>
  <si>
    <t>5222</t>
  </si>
  <si>
    <t>PAGO VIATICO (NOV. 2021) DIRECCION DE COMPRAS Y CONTRATACIONES</t>
  </si>
  <si>
    <t>5220</t>
  </si>
  <si>
    <t>ABONO A CONVENIO DE COOPERACION INTERINSTITUCIONAL No.959-2021, PARA LA TERMINACION DE LA CONSTRUCCION DEL CENTRO DE SALUD PARA ATENCION A LAS PERSONAS CON SINDROME DE DOWN; PEND. X PAGAR $21,742,478.76.</t>
  </si>
  <si>
    <t>5217</t>
  </si>
  <si>
    <t>04/05/2022</t>
  </si>
  <si>
    <t>PAGO DE PROPORCIÓN DE LA FACTURA NCF B1500006079, POR PÓLIZA DE COBERTURA PLANES COMPLEMENTARIOS FUNCIONARIOS DE PRIMER NIVEL, DEL 01 AL 30 DE ABRIL 2022.</t>
  </si>
  <si>
    <t>5215</t>
  </si>
  <si>
    <t>PAGO FACTURA NCF.B1500022929, POR PÓLIZA DE COBERTURA PLANES COMPLEMENTARIOS A FUNCIONARIOS DE PRIMER NIVEL, PERIODO DEL 01 AL 30 DE ABRIL 2022.</t>
  </si>
  <si>
    <t>5214</t>
  </si>
  <si>
    <t>PAGO POR PÓLIZA  COLECTIVA DE VIDA No.2-2-102-0003141,  DE LOS EMPLEADOS DE ESTE MOPC, SEGÚN FACT. NCF: B1500034278, CORRESP. AL MES DE ABRIL 2022.</t>
  </si>
  <si>
    <t>5213</t>
  </si>
  <si>
    <t>PAGO CAPACITACION TECNICA EN VALORACION DE BIENES INMUEBLES, EXPROPIACION Y JUSTIPRECIO, A 10 COLABORADORES DEL MOPC, NCF B1500000028. PROCESO No. MOPC-CCC-PEEX-2022-0007.</t>
  </si>
  <si>
    <t>5193</t>
  </si>
  <si>
    <t>PAGO A JORNALEROS (ENERO 2022) OCASIONAL PAV. VIAL.</t>
  </si>
  <si>
    <t>5189</t>
  </si>
  <si>
    <t>PAGO POR SERVICIOS DE TELÉFONO (INALAMBRICA)  S/FACTURA: NCF: B1500165395, CORRESPONDIENTE AL MES MARZO-2022, PARA SER APLICADO A LA CUENTA  702156743.</t>
  </si>
  <si>
    <t>5174</t>
  </si>
  <si>
    <t>03/05/2022</t>
  </si>
  <si>
    <t>PAGO A JORNALEROS (MARZO-2022) A PERSONAL PROTECCION VIAL DE ESTE MOPC</t>
  </si>
  <si>
    <t>5163</t>
  </si>
  <si>
    <t>PAGO HORAS EXTRAS (MARZO-2022) A EMPLEADOS DE LA DIRECCION DE PRENSA Y COMUNICACIONES</t>
  </si>
  <si>
    <t>5161</t>
  </si>
  <si>
    <t>PAGO HORAS EXTRAS (MARZO-2022) A EMPLEADOS ASESOR DEL MINISTRO</t>
  </si>
  <si>
    <t>5159</t>
  </si>
  <si>
    <t xml:space="preserve">INGRESOS POR CAPTACION </t>
  </si>
  <si>
    <t>INGRESOS CUOTA PRESUPUESTO</t>
  </si>
  <si>
    <t>BALANCE INICIAL</t>
  </si>
  <si>
    <t>Balance</t>
  </si>
  <si>
    <t xml:space="preserve">Credito </t>
  </si>
  <si>
    <t>Debito</t>
  </si>
  <si>
    <t>Descripcion</t>
  </si>
  <si>
    <t>No. Ck/Transf./Lib.</t>
  </si>
  <si>
    <t>Fecha</t>
  </si>
  <si>
    <t>Balance Inicial</t>
  </si>
  <si>
    <t>Relación de Ingresos y Gastos al 31 de Mayo 2022</t>
  </si>
  <si>
    <t>DEPARTAMENTO DE CONTABILIDAD GENERAL</t>
  </si>
  <si>
    <t>MINISTERIO DE OBRAS PUBLICAS Y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</si>
</sst>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22" x14ac:knownFonts="1">
    <font>
      <sz val="11"/>
      <color theme="1"/>
      <name val="Calibri"/>
      <family val="2"/>
      <scheme val="minor"/>
    </font>
    <font>
      <sz val="11"/>
      <color theme="1"/>
      <name val="Calibri"/>
      <family val="2"/>
      <scheme val="minor"/>
    </font>
    <font>
      <sz val="10"/>
      <name val="Arial"/>
      <family val="2"/>
    </font>
    <font>
      <sz val="14"/>
      <name val="Arial"/>
      <family val="2"/>
    </font>
    <font>
      <sz val="12"/>
      <name val="Times New Roman"/>
      <family val="1"/>
    </font>
    <font>
      <sz val="12"/>
      <color indexed="8"/>
      <name val="Calibri"/>
      <family val="2"/>
    </font>
    <font>
      <sz val="14"/>
      <color indexed="8"/>
      <name val="Calibri"/>
      <family val="2"/>
    </font>
    <font>
      <sz val="12"/>
      <color theme="1"/>
      <name val="Times New Roman"/>
      <family val="1"/>
    </font>
    <font>
      <sz val="14"/>
      <name val="Times New Roman"/>
      <family val="1"/>
    </font>
    <font>
      <b/>
      <sz val="12"/>
      <color theme="0"/>
      <name val="Times New Roman"/>
      <family val="1"/>
    </font>
    <font>
      <b/>
      <sz val="12"/>
      <name val="Times New Roman"/>
      <family val="1"/>
    </font>
    <font>
      <b/>
      <sz val="16"/>
      <color theme="0"/>
      <name val="Times New Roman"/>
      <family val="1"/>
    </font>
    <font>
      <b/>
      <sz val="14"/>
      <color theme="0"/>
      <name val="Times New Roman"/>
      <family val="1"/>
    </font>
    <font>
      <sz val="16"/>
      <color theme="0"/>
      <name val="Times New Roman"/>
      <family val="1"/>
    </font>
    <font>
      <sz val="14"/>
      <color theme="0"/>
      <name val="Times New Roman"/>
      <family val="1"/>
    </font>
    <font>
      <u/>
      <sz val="12"/>
      <name val="Arial"/>
      <family val="2"/>
    </font>
    <font>
      <b/>
      <sz val="12"/>
      <name val="Arial"/>
      <family val="2"/>
    </font>
    <font>
      <b/>
      <sz val="14"/>
      <name val="Arial"/>
      <family val="2"/>
    </font>
    <font>
      <sz val="12"/>
      <name val="Arial"/>
      <family val="2"/>
    </font>
    <font>
      <b/>
      <sz val="16"/>
      <color theme="1"/>
      <name val="Times"/>
      <family val="1"/>
    </font>
    <font>
      <b/>
      <sz val="16"/>
      <color theme="1"/>
      <name val="Calibri"/>
      <family val="2"/>
      <scheme val="minor"/>
    </font>
    <font>
      <b/>
      <sz val="16"/>
      <color theme="1"/>
      <name val="Roboto"/>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63">
    <xf numFmtId="0" fontId="0" fillId="0" borderId="0" xfId="0"/>
    <xf numFmtId="0" fontId="2" fillId="0" borderId="0" xfId="2"/>
    <xf numFmtId="43" fontId="2" fillId="0" borderId="0" xfId="1" applyFont="1"/>
    <xf numFmtId="0" fontId="2" fillId="0" borderId="0" xfId="2" applyAlignment="1">
      <alignment horizontal="center" wrapText="1"/>
    </xf>
    <xf numFmtId="0" fontId="3" fillId="0" borderId="0" xfId="2" applyFont="1" applyAlignment="1">
      <alignment horizontal="left" wrapText="1"/>
    </xf>
    <xf numFmtId="0" fontId="2" fillId="0" borderId="0" xfId="2" applyAlignment="1">
      <alignment horizontal="center"/>
    </xf>
    <xf numFmtId="43" fontId="2" fillId="0" borderId="0" xfId="2" applyNumberFormat="1"/>
    <xf numFmtId="43" fontId="4" fillId="0" borderId="0" xfId="2" applyNumberFormat="1" applyFont="1" applyAlignment="1">
      <alignment horizontal="center" vertical="center"/>
    </xf>
    <xf numFmtId="43" fontId="4" fillId="0" borderId="0" xfId="1" applyFont="1" applyFill="1" applyBorder="1"/>
    <xf numFmtId="0" fontId="4" fillId="0" borderId="0" xfId="2" applyFont="1"/>
    <xf numFmtId="49" fontId="5" fillId="0" borderId="0" xfId="0" applyNumberFormat="1" applyFont="1" applyAlignment="1">
      <alignment vertical="center" wrapText="1"/>
    </xf>
    <xf numFmtId="49" fontId="6" fillId="0" borderId="0" xfId="0" applyNumberFormat="1" applyFont="1" applyAlignment="1">
      <alignment horizontal="center" vertical="center"/>
    </xf>
    <xf numFmtId="15" fontId="5" fillId="0" borderId="0" xfId="0" applyNumberFormat="1" applyFont="1" applyAlignment="1">
      <alignment horizontal="center" vertical="center"/>
    </xf>
    <xf numFmtId="0" fontId="2" fillId="0" borderId="0" xfId="2" applyAlignment="1">
      <alignment horizontal="center" vertical="center"/>
    </xf>
    <xf numFmtId="43" fontId="7" fillId="0" borderId="0" xfId="1" applyFont="1" applyFill="1" applyBorder="1" applyAlignment="1">
      <alignment vertical="center" wrapText="1"/>
    </xf>
    <xf numFmtId="43" fontId="7" fillId="0" borderId="0" xfId="3" applyFont="1" applyFill="1" applyBorder="1" applyAlignment="1">
      <alignment horizontal="center" vertical="center" wrapText="1"/>
    </xf>
    <xf numFmtId="0" fontId="4" fillId="0" borderId="0" xfId="2" applyFont="1" applyAlignment="1">
      <alignment wrapText="1"/>
    </xf>
    <xf numFmtId="0" fontId="8" fillId="0" borderId="0" xfId="2" applyFont="1" applyAlignment="1">
      <alignment horizontal="center" vertical="center"/>
    </xf>
    <xf numFmtId="164" fontId="4" fillId="0" borderId="0" xfId="2" applyNumberFormat="1" applyFont="1" applyAlignment="1">
      <alignment horizontal="center" wrapText="1"/>
    </xf>
    <xf numFmtId="43" fontId="4" fillId="0" borderId="0" xfId="1" applyFont="1" applyFill="1" applyBorder="1" applyAlignment="1">
      <alignment horizontal="center" vertical="center"/>
    </xf>
    <xf numFmtId="43" fontId="9" fillId="2" borderId="0" xfId="2" applyNumberFormat="1" applyFont="1" applyFill="1" applyAlignment="1">
      <alignment horizontal="center" vertical="center"/>
    </xf>
    <xf numFmtId="43" fontId="10" fillId="0" borderId="0" xfId="2" applyNumberFormat="1" applyFont="1" applyAlignment="1">
      <alignment horizontal="center" vertical="center"/>
    </xf>
    <xf numFmtId="0" fontId="11" fillId="2" borderId="1" xfId="2" applyFont="1" applyFill="1" applyBorder="1" applyAlignment="1">
      <alignment horizontal="center" vertical="center" wrapText="1"/>
    </xf>
    <xf numFmtId="43" fontId="11" fillId="2" borderId="1" xfId="1" applyFont="1" applyFill="1" applyBorder="1" applyAlignment="1">
      <alignment horizontal="center" vertical="center" wrapText="1"/>
    </xf>
    <xf numFmtId="0" fontId="12" fillId="2" borderId="1" xfId="2" applyFont="1" applyFill="1" applyBorder="1" applyAlignment="1">
      <alignment horizontal="center" vertical="center" wrapText="1"/>
    </xf>
    <xf numFmtId="0" fontId="11" fillId="2" borderId="2" xfId="2" applyFont="1" applyFill="1" applyBorder="1" applyAlignment="1">
      <alignment horizontal="center" wrapText="1"/>
    </xf>
    <xf numFmtId="43" fontId="11" fillId="2" borderId="2" xfId="1" applyFont="1" applyFill="1" applyBorder="1" applyAlignment="1">
      <alignment wrapText="1"/>
    </xf>
    <xf numFmtId="0" fontId="11" fillId="2" borderId="2" xfId="2" applyFont="1" applyFill="1" applyBorder="1" applyAlignment="1">
      <alignment wrapText="1"/>
    </xf>
    <xf numFmtId="0" fontId="12" fillId="2" borderId="2" xfId="2" applyFont="1" applyFill="1" applyBorder="1" applyAlignment="1">
      <alignment vertical="center"/>
    </xf>
    <xf numFmtId="0" fontId="11" fillId="2" borderId="2" xfId="2" applyFont="1" applyFill="1" applyBorder="1" applyAlignment="1">
      <alignment horizontal="center" vertical="center" wrapText="1"/>
    </xf>
    <xf numFmtId="43" fontId="3" fillId="0" borderId="0" xfId="1" applyFont="1" applyAlignment="1">
      <alignment horizontal="center" vertical="center"/>
    </xf>
    <xf numFmtId="43" fontId="11" fillId="2" borderId="0" xfId="2" applyNumberFormat="1" applyFont="1" applyFill="1" applyAlignment="1">
      <alignment horizontal="center" vertical="center"/>
    </xf>
    <xf numFmtId="0" fontId="11" fillId="2" borderId="3" xfId="2" applyFont="1" applyFill="1" applyBorder="1" applyAlignment="1">
      <alignment horizontal="center" wrapText="1"/>
    </xf>
    <xf numFmtId="0" fontId="13" fillId="2" borderId="4" xfId="2" applyFont="1" applyFill="1" applyBorder="1" applyAlignment="1">
      <alignment wrapText="1"/>
    </xf>
    <xf numFmtId="0" fontId="14" fillId="2" borderId="3" xfId="2" applyFont="1" applyFill="1" applyBorder="1" applyAlignment="1">
      <alignment wrapText="1"/>
    </xf>
    <xf numFmtId="0" fontId="13" fillId="2" borderId="5" xfId="2" applyFont="1" applyFill="1" applyBorder="1" applyAlignment="1">
      <alignment wrapText="1"/>
    </xf>
    <xf numFmtId="0" fontId="2" fillId="3" borderId="6" xfId="2" applyFill="1" applyBorder="1" applyAlignment="1">
      <alignment wrapText="1"/>
    </xf>
    <xf numFmtId="43" fontId="2" fillId="3" borderId="7" xfId="1" applyFont="1" applyFill="1" applyBorder="1" applyAlignment="1">
      <alignment horizontal="center" wrapText="1"/>
    </xf>
    <xf numFmtId="0" fontId="2" fillId="3" borderId="7" xfId="2" applyFill="1" applyBorder="1"/>
    <xf numFmtId="0" fontId="2" fillId="3" borderId="7" xfId="2" applyFill="1" applyBorder="1" applyAlignment="1">
      <alignment vertical="center" wrapText="1"/>
    </xf>
    <xf numFmtId="0" fontId="3" fillId="3" borderId="7" xfId="2" applyFont="1" applyFill="1" applyBorder="1" applyAlignment="1">
      <alignment vertical="center"/>
    </xf>
    <xf numFmtId="0" fontId="15" fillId="3" borderId="8" xfId="2" applyFont="1" applyFill="1" applyBorder="1" applyAlignment="1">
      <alignment vertical="center"/>
    </xf>
    <xf numFmtId="0" fontId="16" fillId="3" borderId="9" xfId="2" applyFont="1" applyFill="1" applyBorder="1" applyAlignment="1">
      <alignment vertical="center"/>
    </xf>
    <xf numFmtId="43" fontId="16" fillId="3" borderId="0" xfId="1" applyFont="1" applyFill="1" applyBorder="1" applyAlignment="1">
      <alignment vertical="center"/>
    </xf>
    <xf numFmtId="0" fontId="16" fillId="3" borderId="0" xfId="2" applyFont="1" applyFill="1" applyAlignment="1">
      <alignment vertical="center"/>
    </xf>
    <xf numFmtId="0" fontId="16" fillId="3" borderId="0" xfId="2" applyFont="1" applyFill="1" applyAlignment="1">
      <alignment vertical="center" wrapText="1"/>
    </xf>
    <xf numFmtId="0" fontId="17" fillId="3" borderId="0" xfId="2" applyFont="1" applyFill="1" applyAlignment="1">
      <alignment vertical="center"/>
    </xf>
    <xf numFmtId="0" fontId="18" fillId="3" borderId="10" xfId="2" applyFont="1" applyFill="1" applyBorder="1" applyAlignment="1">
      <alignment vertical="center"/>
    </xf>
    <xf numFmtId="0" fontId="2" fillId="3" borderId="9" xfId="2" applyFill="1" applyBorder="1" applyAlignment="1">
      <alignment wrapText="1"/>
    </xf>
    <xf numFmtId="43" fontId="2" fillId="3" borderId="0" xfId="1" applyFont="1" applyFill="1" applyBorder="1" applyAlignment="1">
      <alignment horizontal="center" wrapText="1"/>
    </xf>
    <xf numFmtId="0" fontId="2" fillId="3" borderId="0" xfId="2" applyFill="1"/>
    <xf numFmtId="0" fontId="2" fillId="3" borderId="0" xfId="2" applyFill="1" applyAlignment="1">
      <alignment wrapText="1"/>
    </xf>
    <xf numFmtId="0" fontId="3" fillId="3" borderId="0" xfId="2" applyFont="1" applyFill="1" applyAlignment="1">
      <alignment wrapText="1"/>
    </xf>
    <xf numFmtId="0" fontId="2" fillId="3" borderId="10" xfId="2" applyFill="1" applyBorder="1" applyAlignment="1">
      <alignment wrapText="1"/>
    </xf>
    <xf numFmtId="0" fontId="21" fillId="3" borderId="10" xfId="0" applyFont="1" applyFill="1" applyBorder="1" applyAlignment="1">
      <alignment horizontal="center"/>
    </xf>
    <xf numFmtId="0" fontId="21" fillId="3" borderId="0" xfId="0" applyFont="1" applyFill="1" applyAlignment="1">
      <alignment horizontal="center"/>
    </xf>
    <xf numFmtId="0" fontId="21" fillId="3" borderId="9" xfId="0" applyFont="1" applyFill="1" applyBorder="1" applyAlignment="1">
      <alignment horizontal="center"/>
    </xf>
    <xf numFmtId="0" fontId="20" fillId="3" borderId="10" xfId="0" applyFont="1" applyFill="1" applyBorder="1" applyAlignment="1">
      <alignment horizontal="center"/>
    </xf>
    <xf numFmtId="0" fontId="20" fillId="3" borderId="0" xfId="0" applyFont="1" applyFill="1" applyAlignment="1">
      <alignment horizontal="center"/>
    </xf>
    <xf numFmtId="0" fontId="20" fillId="3" borderId="9" xfId="0" applyFont="1" applyFill="1" applyBorder="1" applyAlignment="1">
      <alignment horizontal="center"/>
    </xf>
    <xf numFmtId="0" fontId="19" fillId="3" borderId="10" xfId="0" applyFont="1" applyFill="1" applyBorder="1" applyAlignment="1">
      <alignment horizontal="center" wrapText="1"/>
    </xf>
    <xf numFmtId="0" fontId="19" fillId="3" borderId="0" xfId="0" applyFont="1" applyFill="1" applyAlignment="1">
      <alignment horizontal="center" wrapText="1"/>
    </xf>
    <xf numFmtId="0" fontId="19" fillId="3" borderId="9" xfId="0" applyFont="1" applyFill="1" applyBorder="1" applyAlignment="1">
      <alignment horizontal="center" wrapText="1"/>
    </xf>
  </cellXfs>
  <cellStyles count="4">
    <cellStyle name="Millares" xfId="1" builtinId="3"/>
    <cellStyle name="Millares 2 2" xfId="3" xr:uid="{6700C91A-054D-4FE8-9002-EE7CD1350020}"/>
    <cellStyle name="Normal" xfId="0" builtinId="0"/>
    <cellStyle name="Normal 2" xfId="2" xr:uid="{3F99B0B3-4A54-4213-95AD-5CFFA03C8D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440531</xdr:colOff>
      <xdr:row>1</xdr:row>
      <xdr:rowOff>107156</xdr:rowOff>
    </xdr:from>
    <xdr:ext cx="1522319" cy="693946"/>
    <xdr:pic>
      <xdr:nvPicPr>
        <xdr:cNvPr id="2" name="Imagen 1">
          <a:extLst>
            <a:ext uri="{FF2B5EF4-FFF2-40B4-BE49-F238E27FC236}">
              <a16:creationId xmlns:a16="http://schemas.microsoft.com/office/drawing/2014/main" id="{CED9DD88-2FA3-4FC6-828E-A92CA7FFC5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440531" y="297656"/>
          <a:ext cx="1522319" cy="6939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243A-78AE-4FDC-B8C8-3DB4F91A0C9B}">
  <dimension ref="A1:G311"/>
  <sheetViews>
    <sheetView tabSelected="1" view="pageBreakPreview" topLeftCell="A118" zoomScale="60" zoomScaleNormal="80" workbookViewId="0">
      <selection activeCell="F233" sqref="F233:F306"/>
    </sheetView>
  </sheetViews>
  <sheetFormatPr baseColWidth="10" defaultColWidth="9.140625" defaultRowHeight="60" customHeight="1" x14ac:dyDescent="0.25"/>
  <cols>
    <col min="1" max="1" width="15.85546875" style="5" customWidth="1"/>
    <col min="2" max="2" width="17.85546875" style="4" bestFit="1" customWidth="1"/>
    <col min="3" max="3" width="57.28515625" style="3" customWidth="1"/>
    <col min="4" max="4" width="24.5703125" style="1" customWidth="1"/>
    <col min="5" max="5" width="23.7109375" style="2" customWidth="1"/>
    <col min="6" max="6" width="28.28515625" style="1" customWidth="1"/>
    <col min="7" max="7" width="36.28515625" style="1" customWidth="1"/>
    <col min="8" max="219" width="9.140625" style="1"/>
    <col min="220" max="220" width="10.7109375" style="1" customWidth="1"/>
    <col min="221" max="221" width="19.5703125" style="1" customWidth="1"/>
    <col min="222" max="222" width="41.7109375" style="1" customWidth="1"/>
    <col min="223" max="223" width="23.42578125" style="1" customWidth="1"/>
    <col min="224" max="224" width="16.5703125" style="1" bestFit="1" customWidth="1"/>
    <col min="225" max="225" width="17.7109375" style="1" bestFit="1" customWidth="1"/>
    <col min="226" max="475" width="9.140625" style="1"/>
    <col min="476" max="476" width="10.7109375" style="1" customWidth="1"/>
    <col min="477" max="477" width="19.5703125" style="1" customWidth="1"/>
    <col min="478" max="478" width="41.7109375" style="1" customWidth="1"/>
    <col min="479" max="479" width="23.42578125" style="1" customWidth="1"/>
    <col min="480" max="480" width="16.5703125" style="1" bestFit="1" customWidth="1"/>
    <col min="481" max="481" width="17.7109375" style="1" bestFit="1" customWidth="1"/>
    <col min="482" max="731" width="9.140625" style="1"/>
    <col min="732" max="732" width="10.7109375" style="1" customWidth="1"/>
    <col min="733" max="733" width="19.5703125" style="1" customWidth="1"/>
    <col min="734" max="734" width="41.7109375" style="1" customWidth="1"/>
    <col min="735" max="735" width="23.42578125" style="1" customWidth="1"/>
    <col min="736" max="736" width="16.5703125" style="1" bestFit="1" customWidth="1"/>
    <col min="737" max="737" width="17.7109375" style="1" bestFit="1" customWidth="1"/>
    <col min="738" max="987" width="9.140625" style="1"/>
    <col min="988" max="988" width="10.7109375" style="1" customWidth="1"/>
    <col min="989" max="989" width="19.5703125" style="1" customWidth="1"/>
    <col min="990" max="990" width="41.7109375" style="1" customWidth="1"/>
    <col min="991" max="991" width="23.42578125" style="1" customWidth="1"/>
    <col min="992" max="992" width="16.5703125" style="1" bestFit="1" customWidth="1"/>
    <col min="993" max="993" width="17.7109375" style="1" bestFit="1" customWidth="1"/>
    <col min="994" max="1243" width="9.140625" style="1"/>
    <col min="1244" max="1244" width="10.7109375" style="1" customWidth="1"/>
    <col min="1245" max="1245" width="19.5703125" style="1" customWidth="1"/>
    <col min="1246" max="1246" width="41.7109375" style="1" customWidth="1"/>
    <col min="1247" max="1247" width="23.42578125" style="1" customWidth="1"/>
    <col min="1248" max="1248" width="16.5703125" style="1" bestFit="1" customWidth="1"/>
    <col min="1249" max="1249" width="17.7109375" style="1" bestFit="1" customWidth="1"/>
    <col min="1250" max="1499" width="9.140625" style="1"/>
    <col min="1500" max="1500" width="10.7109375" style="1" customWidth="1"/>
    <col min="1501" max="1501" width="19.5703125" style="1" customWidth="1"/>
    <col min="1502" max="1502" width="41.7109375" style="1" customWidth="1"/>
    <col min="1503" max="1503" width="23.42578125" style="1" customWidth="1"/>
    <col min="1504" max="1504" width="16.5703125" style="1" bestFit="1" customWidth="1"/>
    <col min="1505" max="1505" width="17.7109375" style="1" bestFit="1" customWidth="1"/>
    <col min="1506" max="1755" width="9.140625" style="1"/>
    <col min="1756" max="1756" width="10.7109375" style="1" customWidth="1"/>
    <col min="1757" max="1757" width="19.5703125" style="1" customWidth="1"/>
    <col min="1758" max="1758" width="41.7109375" style="1" customWidth="1"/>
    <col min="1759" max="1759" width="23.42578125" style="1" customWidth="1"/>
    <col min="1760" max="1760" width="16.5703125" style="1" bestFit="1" customWidth="1"/>
    <col min="1761" max="1761" width="17.7109375" style="1" bestFit="1" customWidth="1"/>
    <col min="1762" max="2011" width="9.140625" style="1"/>
    <col min="2012" max="2012" width="10.7109375" style="1" customWidth="1"/>
    <col min="2013" max="2013" width="19.5703125" style="1" customWidth="1"/>
    <col min="2014" max="2014" width="41.7109375" style="1" customWidth="1"/>
    <col min="2015" max="2015" width="23.42578125" style="1" customWidth="1"/>
    <col min="2016" max="2016" width="16.5703125" style="1" bestFit="1" customWidth="1"/>
    <col min="2017" max="2017" width="17.7109375" style="1" bestFit="1" customWidth="1"/>
    <col min="2018" max="2267" width="9.140625" style="1"/>
    <col min="2268" max="2268" width="10.7109375" style="1" customWidth="1"/>
    <col min="2269" max="2269" width="19.5703125" style="1" customWidth="1"/>
    <col min="2270" max="2270" width="41.7109375" style="1" customWidth="1"/>
    <col min="2271" max="2271" width="23.42578125" style="1" customWidth="1"/>
    <col min="2272" max="2272" width="16.5703125" style="1" bestFit="1" customWidth="1"/>
    <col min="2273" max="2273" width="17.7109375" style="1" bestFit="1" customWidth="1"/>
    <col min="2274" max="2523" width="9.140625" style="1"/>
    <col min="2524" max="2524" width="10.7109375" style="1" customWidth="1"/>
    <col min="2525" max="2525" width="19.5703125" style="1" customWidth="1"/>
    <col min="2526" max="2526" width="41.7109375" style="1" customWidth="1"/>
    <col min="2527" max="2527" width="23.42578125" style="1" customWidth="1"/>
    <col min="2528" max="2528" width="16.5703125" style="1" bestFit="1" customWidth="1"/>
    <col min="2529" max="2529" width="17.7109375" style="1" bestFit="1" customWidth="1"/>
    <col min="2530" max="2779" width="9.140625" style="1"/>
    <col min="2780" max="2780" width="10.7109375" style="1" customWidth="1"/>
    <col min="2781" max="2781" width="19.5703125" style="1" customWidth="1"/>
    <col min="2782" max="2782" width="41.7109375" style="1" customWidth="1"/>
    <col min="2783" max="2783" width="23.42578125" style="1" customWidth="1"/>
    <col min="2784" max="2784" width="16.5703125" style="1" bestFit="1" customWidth="1"/>
    <col min="2785" max="2785" width="17.7109375" style="1" bestFit="1" customWidth="1"/>
    <col min="2786" max="3035" width="9.140625" style="1"/>
    <col min="3036" max="3036" width="10.7109375" style="1" customWidth="1"/>
    <col min="3037" max="3037" width="19.5703125" style="1" customWidth="1"/>
    <col min="3038" max="3038" width="41.7109375" style="1" customWidth="1"/>
    <col min="3039" max="3039" width="23.42578125" style="1" customWidth="1"/>
    <col min="3040" max="3040" width="16.5703125" style="1" bestFit="1" customWidth="1"/>
    <col min="3041" max="3041" width="17.7109375" style="1" bestFit="1" customWidth="1"/>
    <col min="3042" max="3291" width="9.140625" style="1"/>
    <col min="3292" max="3292" width="10.7109375" style="1" customWidth="1"/>
    <col min="3293" max="3293" width="19.5703125" style="1" customWidth="1"/>
    <col min="3294" max="3294" width="41.7109375" style="1" customWidth="1"/>
    <col min="3295" max="3295" width="23.42578125" style="1" customWidth="1"/>
    <col min="3296" max="3296" width="16.5703125" style="1" bestFit="1" customWidth="1"/>
    <col min="3297" max="3297" width="17.7109375" style="1" bestFit="1" customWidth="1"/>
    <col min="3298" max="3547" width="9.140625" style="1"/>
    <col min="3548" max="3548" width="10.7109375" style="1" customWidth="1"/>
    <col min="3549" max="3549" width="19.5703125" style="1" customWidth="1"/>
    <col min="3550" max="3550" width="41.7109375" style="1" customWidth="1"/>
    <col min="3551" max="3551" width="23.42578125" style="1" customWidth="1"/>
    <col min="3552" max="3552" width="16.5703125" style="1" bestFit="1" customWidth="1"/>
    <col min="3553" max="3553" width="17.7109375" style="1" bestFit="1" customWidth="1"/>
    <col min="3554" max="3803" width="9.140625" style="1"/>
    <col min="3804" max="3804" width="10.7109375" style="1" customWidth="1"/>
    <col min="3805" max="3805" width="19.5703125" style="1" customWidth="1"/>
    <col min="3806" max="3806" width="41.7109375" style="1" customWidth="1"/>
    <col min="3807" max="3807" width="23.42578125" style="1" customWidth="1"/>
    <col min="3808" max="3808" width="16.5703125" style="1" bestFit="1" customWidth="1"/>
    <col min="3809" max="3809" width="17.7109375" style="1" bestFit="1" customWidth="1"/>
    <col min="3810" max="4059" width="9.140625" style="1"/>
    <col min="4060" max="4060" width="10.7109375" style="1" customWidth="1"/>
    <col min="4061" max="4061" width="19.5703125" style="1" customWidth="1"/>
    <col min="4062" max="4062" width="41.7109375" style="1" customWidth="1"/>
    <col min="4063" max="4063" width="23.42578125" style="1" customWidth="1"/>
    <col min="4064" max="4064" width="16.5703125" style="1" bestFit="1" customWidth="1"/>
    <col min="4065" max="4065" width="17.7109375" style="1" bestFit="1" customWidth="1"/>
    <col min="4066" max="4315" width="9.140625" style="1"/>
    <col min="4316" max="4316" width="10.7109375" style="1" customWidth="1"/>
    <col min="4317" max="4317" width="19.5703125" style="1" customWidth="1"/>
    <col min="4318" max="4318" width="41.7109375" style="1" customWidth="1"/>
    <col min="4319" max="4319" width="23.42578125" style="1" customWidth="1"/>
    <col min="4320" max="4320" width="16.5703125" style="1" bestFit="1" customWidth="1"/>
    <col min="4321" max="4321" width="17.7109375" style="1" bestFit="1" customWidth="1"/>
    <col min="4322" max="4571" width="9.140625" style="1"/>
    <col min="4572" max="4572" width="10.7109375" style="1" customWidth="1"/>
    <col min="4573" max="4573" width="19.5703125" style="1" customWidth="1"/>
    <col min="4574" max="4574" width="41.7109375" style="1" customWidth="1"/>
    <col min="4575" max="4575" width="23.42578125" style="1" customWidth="1"/>
    <col min="4576" max="4576" width="16.5703125" style="1" bestFit="1" customWidth="1"/>
    <col min="4577" max="4577" width="17.7109375" style="1" bestFit="1" customWidth="1"/>
    <col min="4578" max="4827" width="9.140625" style="1"/>
    <col min="4828" max="4828" width="10.7109375" style="1" customWidth="1"/>
    <col min="4829" max="4829" width="19.5703125" style="1" customWidth="1"/>
    <col min="4830" max="4830" width="41.7109375" style="1" customWidth="1"/>
    <col min="4831" max="4831" width="23.42578125" style="1" customWidth="1"/>
    <col min="4832" max="4832" width="16.5703125" style="1" bestFit="1" customWidth="1"/>
    <col min="4833" max="4833" width="17.7109375" style="1" bestFit="1" customWidth="1"/>
    <col min="4834" max="5083" width="9.140625" style="1"/>
    <col min="5084" max="5084" width="10.7109375" style="1" customWidth="1"/>
    <col min="5085" max="5085" width="19.5703125" style="1" customWidth="1"/>
    <col min="5086" max="5086" width="41.7109375" style="1" customWidth="1"/>
    <col min="5087" max="5087" width="23.42578125" style="1" customWidth="1"/>
    <col min="5088" max="5088" width="16.5703125" style="1" bestFit="1" customWidth="1"/>
    <col min="5089" max="5089" width="17.7109375" style="1" bestFit="1" customWidth="1"/>
    <col min="5090" max="5339" width="9.140625" style="1"/>
    <col min="5340" max="5340" width="10.7109375" style="1" customWidth="1"/>
    <col min="5341" max="5341" width="19.5703125" style="1" customWidth="1"/>
    <col min="5342" max="5342" width="41.7109375" style="1" customWidth="1"/>
    <col min="5343" max="5343" width="23.42578125" style="1" customWidth="1"/>
    <col min="5344" max="5344" width="16.5703125" style="1" bestFit="1" customWidth="1"/>
    <col min="5345" max="5345" width="17.7109375" style="1" bestFit="1" customWidth="1"/>
    <col min="5346" max="5595" width="9.140625" style="1"/>
    <col min="5596" max="5596" width="10.7109375" style="1" customWidth="1"/>
    <col min="5597" max="5597" width="19.5703125" style="1" customWidth="1"/>
    <col min="5598" max="5598" width="41.7109375" style="1" customWidth="1"/>
    <col min="5599" max="5599" width="23.42578125" style="1" customWidth="1"/>
    <col min="5600" max="5600" width="16.5703125" style="1" bestFit="1" customWidth="1"/>
    <col min="5601" max="5601" width="17.7109375" style="1" bestFit="1" customWidth="1"/>
    <col min="5602" max="5851" width="9.140625" style="1"/>
    <col min="5852" max="5852" width="10.7109375" style="1" customWidth="1"/>
    <col min="5853" max="5853" width="19.5703125" style="1" customWidth="1"/>
    <col min="5854" max="5854" width="41.7109375" style="1" customWidth="1"/>
    <col min="5855" max="5855" width="23.42578125" style="1" customWidth="1"/>
    <col min="5856" max="5856" width="16.5703125" style="1" bestFit="1" customWidth="1"/>
    <col min="5857" max="5857" width="17.7109375" style="1" bestFit="1" customWidth="1"/>
    <col min="5858" max="6107" width="9.140625" style="1"/>
    <col min="6108" max="6108" width="10.7109375" style="1" customWidth="1"/>
    <col min="6109" max="6109" width="19.5703125" style="1" customWidth="1"/>
    <col min="6110" max="6110" width="41.7109375" style="1" customWidth="1"/>
    <col min="6111" max="6111" width="23.42578125" style="1" customWidth="1"/>
    <col min="6112" max="6112" width="16.5703125" style="1" bestFit="1" customWidth="1"/>
    <col min="6113" max="6113" width="17.7109375" style="1" bestFit="1" customWidth="1"/>
    <col min="6114" max="6363" width="9.140625" style="1"/>
    <col min="6364" max="6364" width="10.7109375" style="1" customWidth="1"/>
    <col min="6365" max="6365" width="19.5703125" style="1" customWidth="1"/>
    <col min="6366" max="6366" width="41.7109375" style="1" customWidth="1"/>
    <col min="6367" max="6367" width="23.42578125" style="1" customWidth="1"/>
    <col min="6368" max="6368" width="16.5703125" style="1" bestFit="1" customWidth="1"/>
    <col min="6369" max="6369" width="17.7109375" style="1" bestFit="1" customWidth="1"/>
    <col min="6370" max="6619" width="9.140625" style="1"/>
    <col min="6620" max="6620" width="10.7109375" style="1" customWidth="1"/>
    <col min="6621" max="6621" width="19.5703125" style="1" customWidth="1"/>
    <col min="6622" max="6622" width="41.7109375" style="1" customWidth="1"/>
    <col min="6623" max="6623" width="23.42578125" style="1" customWidth="1"/>
    <col min="6624" max="6624" width="16.5703125" style="1" bestFit="1" customWidth="1"/>
    <col min="6625" max="6625" width="17.7109375" style="1" bestFit="1" customWidth="1"/>
    <col min="6626" max="6875" width="9.140625" style="1"/>
    <col min="6876" max="6876" width="10.7109375" style="1" customWidth="1"/>
    <col min="6877" max="6877" width="19.5703125" style="1" customWidth="1"/>
    <col min="6878" max="6878" width="41.7109375" style="1" customWidth="1"/>
    <col min="6879" max="6879" width="23.42578125" style="1" customWidth="1"/>
    <col min="6880" max="6880" width="16.5703125" style="1" bestFit="1" customWidth="1"/>
    <col min="6881" max="6881" width="17.7109375" style="1" bestFit="1" customWidth="1"/>
    <col min="6882" max="7131" width="9.140625" style="1"/>
    <col min="7132" max="7132" width="10.7109375" style="1" customWidth="1"/>
    <col min="7133" max="7133" width="19.5703125" style="1" customWidth="1"/>
    <col min="7134" max="7134" width="41.7109375" style="1" customWidth="1"/>
    <col min="7135" max="7135" width="23.42578125" style="1" customWidth="1"/>
    <col min="7136" max="7136" width="16.5703125" style="1" bestFit="1" customWidth="1"/>
    <col min="7137" max="7137" width="17.7109375" style="1" bestFit="1" customWidth="1"/>
    <col min="7138" max="7387" width="9.140625" style="1"/>
    <col min="7388" max="7388" width="10.7109375" style="1" customWidth="1"/>
    <col min="7389" max="7389" width="19.5703125" style="1" customWidth="1"/>
    <col min="7390" max="7390" width="41.7109375" style="1" customWidth="1"/>
    <col min="7391" max="7391" width="23.42578125" style="1" customWidth="1"/>
    <col min="7392" max="7392" width="16.5703125" style="1" bestFit="1" customWidth="1"/>
    <col min="7393" max="7393" width="17.7109375" style="1" bestFit="1" customWidth="1"/>
    <col min="7394" max="7643" width="9.140625" style="1"/>
    <col min="7644" max="7644" width="10.7109375" style="1" customWidth="1"/>
    <col min="7645" max="7645" width="19.5703125" style="1" customWidth="1"/>
    <col min="7646" max="7646" width="41.7109375" style="1" customWidth="1"/>
    <col min="7647" max="7647" width="23.42578125" style="1" customWidth="1"/>
    <col min="7648" max="7648" width="16.5703125" style="1" bestFit="1" customWidth="1"/>
    <col min="7649" max="7649" width="17.7109375" style="1" bestFit="1" customWidth="1"/>
    <col min="7650" max="7899" width="9.140625" style="1"/>
    <col min="7900" max="7900" width="10.7109375" style="1" customWidth="1"/>
    <col min="7901" max="7901" width="19.5703125" style="1" customWidth="1"/>
    <col min="7902" max="7902" width="41.7109375" style="1" customWidth="1"/>
    <col min="7903" max="7903" width="23.42578125" style="1" customWidth="1"/>
    <col min="7904" max="7904" width="16.5703125" style="1" bestFit="1" customWidth="1"/>
    <col min="7905" max="7905" width="17.7109375" style="1" bestFit="1" customWidth="1"/>
    <col min="7906" max="8155" width="9.140625" style="1"/>
    <col min="8156" max="8156" width="10.7109375" style="1" customWidth="1"/>
    <col min="8157" max="8157" width="19.5703125" style="1" customWidth="1"/>
    <col min="8158" max="8158" width="41.7109375" style="1" customWidth="1"/>
    <col min="8159" max="8159" width="23.42578125" style="1" customWidth="1"/>
    <col min="8160" max="8160" width="16.5703125" style="1" bestFit="1" customWidth="1"/>
    <col min="8161" max="8161" width="17.7109375" style="1" bestFit="1" customWidth="1"/>
    <col min="8162" max="8411" width="9.140625" style="1"/>
    <col min="8412" max="8412" width="10.7109375" style="1" customWidth="1"/>
    <col min="8413" max="8413" width="19.5703125" style="1" customWidth="1"/>
    <col min="8414" max="8414" width="41.7109375" style="1" customWidth="1"/>
    <col min="8415" max="8415" width="23.42578125" style="1" customWidth="1"/>
    <col min="8416" max="8416" width="16.5703125" style="1" bestFit="1" customWidth="1"/>
    <col min="8417" max="8417" width="17.7109375" style="1" bestFit="1" customWidth="1"/>
    <col min="8418" max="8667" width="9.140625" style="1"/>
    <col min="8668" max="8668" width="10.7109375" style="1" customWidth="1"/>
    <col min="8669" max="8669" width="19.5703125" style="1" customWidth="1"/>
    <col min="8670" max="8670" width="41.7109375" style="1" customWidth="1"/>
    <col min="8671" max="8671" width="23.42578125" style="1" customWidth="1"/>
    <col min="8672" max="8672" width="16.5703125" style="1" bestFit="1" customWidth="1"/>
    <col min="8673" max="8673" width="17.7109375" style="1" bestFit="1" customWidth="1"/>
    <col min="8674" max="8923" width="9.140625" style="1"/>
    <col min="8924" max="8924" width="10.7109375" style="1" customWidth="1"/>
    <col min="8925" max="8925" width="19.5703125" style="1" customWidth="1"/>
    <col min="8926" max="8926" width="41.7109375" style="1" customWidth="1"/>
    <col min="8927" max="8927" width="23.42578125" style="1" customWidth="1"/>
    <col min="8928" max="8928" width="16.5703125" style="1" bestFit="1" customWidth="1"/>
    <col min="8929" max="8929" width="17.7109375" style="1" bestFit="1" customWidth="1"/>
    <col min="8930" max="9179" width="9.140625" style="1"/>
    <col min="9180" max="9180" width="10.7109375" style="1" customWidth="1"/>
    <col min="9181" max="9181" width="19.5703125" style="1" customWidth="1"/>
    <col min="9182" max="9182" width="41.7109375" style="1" customWidth="1"/>
    <col min="9183" max="9183" width="23.42578125" style="1" customWidth="1"/>
    <col min="9184" max="9184" width="16.5703125" style="1" bestFit="1" customWidth="1"/>
    <col min="9185" max="9185" width="17.7109375" style="1" bestFit="1" customWidth="1"/>
    <col min="9186" max="9435" width="9.140625" style="1"/>
    <col min="9436" max="9436" width="10.7109375" style="1" customWidth="1"/>
    <col min="9437" max="9437" width="19.5703125" style="1" customWidth="1"/>
    <col min="9438" max="9438" width="41.7109375" style="1" customWidth="1"/>
    <col min="9439" max="9439" width="23.42578125" style="1" customWidth="1"/>
    <col min="9440" max="9440" width="16.5703125" style="1" bestFit="1" customWidth="1"/>
    <col min="9441" max="9441" width="17.7109375" style="1" bestFit="1" customWidth="1"/>
    <col min="9442" max="9691" width="9.140625" style="1"/>
    <col min="9692" max="9692" width="10.7109375" style="1" customWidth="1"/>
    <col min="9693" max="9693" width="19.5703125" style="1" customWidth="1"/>
    <col min="9694" max="9694" width="41.7109375" style="1" customWidth="1"/>
    <col min="9695" max="9695" width="23.42578125" style="1" customWidth="1"/>
    <col min="9696" max="9696" width="16.5703125" style="1" bestFit="1" customWidth="1"/>
    <col min="9697" max="9697" width="17.7109375" style="1" bestFit="1" customWidth="1"/>
    <col min="9698" max="9947" width="9.140625" style="1"/>
    <col min="9948" max="9948" width="10.7109375" style="1" customWidth="1"/>
    <col min="9949" max="9949" width="19.5703125" style="1" customWidth="1"/>
    <col min="9950" max="9950" width="41.7109375" style="1" customWidth="1"/>
    <col min="9951" max="9951" width="23.42578125" style="1" customWidth="1"/>
    <col min="9952" max="9952" width="16.5703125" style="1" bestFit="1" customWidth="1"/>
    <col min="9953" max="9953" width="17.7109375" style="1" bestFit="1" customWidth="1"/>
    <col min="9954" max="10203" width="9.140625" style="1"/>
    <col min="10204" max="10204" width="10.7109375" style="1" customWidth="1"/>
    <col min="10205" max="10205" width="19.5703125" style="1" customWidth="1"/>
    <col min="10206" max="10206" width="41.7109375" style="1" customWidth="1"/>
    <col min="10207" max="10207" width="23.42578125" style="1" customWidth="1"/>
    <col min="10208" max="10208" width="16.5703125" style="1" bestFit="1" customWidth="1"/>
    <col min="10209" max="10209" width="17.7109375" style="1" bestFit="1" customWidth="1"/>
    <col min="10210" max="10459" width="9.140625" style="1"/>
    <col min="10460" max="10460" width="10.7109375" style="1" customWidth="1"/>
    <col min="10461" max="10461" width="19.5703125" style="1" customWidth="1"/>
    <col min="10462" max="10462" width="41.7109375" style="1" customWidth="1"/>
    <col min="10463" max="10463" width="23.42578125" style="1" customWidth="1"/>
    <col min="10464" max="10464" width="16.5703125" style="1" bestFit="1" customWidth="1"/>
    <col min="10465" max="10465" width="17.7109375" style="1" bestFit="1" customWidth="1"/>
    <col min="10466" max="10715" width="9.140625" style="1"/>
    <col min="10716" max="10716" width="10.7109375" style="1" customWidth="1"/>
    <col min="10717" max="10717" width="19.5703125" style="1" customWidth="1"/>
    <col min="10718" max="10718" width="41.7109375" style="1" customWidth="1"/>
    <col min="10719" max="10719" width="23.42578125" style="1" customWidth="1"/>
    <col min="10720" max="10720" width="16.5703125" style="1" bestFit="1" customWidth="1"/>
    <col min="10721" max="10721" width="17.7109375" style="1" bestFit="1" customWidth="1"/>
    <col min="10722" max="10971" width="9.140625" style="1"/>
    <col min="10972" max="10972" width="10.7109375" style="1" customWidth="1"/>
    <col min="10973" max="10973" width="19.5703125" style="1" customWidth="1"/>
    <col min="10974" max="10974" width="41.7109375" style="1" customWidth="1"/>
    <col min="10975" max="10975" width="23.42578125" style="1" customWidth="1"/>
    <col min="10976" max="10976" width="16.5703125" style="1" bestFit="1" customWidth="1"/>
    <col min="10977" max="10977" width="17.7109375" style="1" bestFit="1" customWidth="1"/>
    <col min="10978" max="11227" width="9.140625" style="1"/>
    <col min="11228" max="11228" width="10.7109375" style="1" customWidth="1"/>
    <col min="11229" max="11229" width="19.5703125" style="1" customWidth="1"/>
    <col min="11230" max="11230" width="41.7109375" style="1" customWidth="1"/>
    <col min="11231" max="11231" width="23.42578125" style="1" customWidth="1"/>
    <col min="11232" max="11232" width="16.5703125" style="1" bestFit="1" customWidth="1"/>
    <col min="11233" max="11233" width="17.7109375" style="1" bestFit="1" customWidth="1"/>
    <col min="11234" max="11483" width="9.140625" style="1"/>
    <col min="11484" max="11484" width="10.7109375" style="1" customWidth="1"/>
    <col min="11485" max="11485" width="19.5703125" style="1" customWidth="1"/>
    <col min="11486" max="11486" width="41.7109375" style="1" customWidth="1"/>
    <col min="11487" max="11487" width="23.42578125" style="1" customWidth="1"/>
    <col min="11488" max="11488" width="16.5703125" style="1" bestFit="1" customWidth="1"/>
    <col min="11489" max="11489" width="17.7109375" style="1" bestFit="1" customWidth="1"/>
    <col min="11490" max="11739" width="9.140625" style="1"/>
    <col min="11740" max="11740" width="10.7109375" style="1" customWidth="1"/>
    <col min="11741" max="11741" width="19.5703125" style="1" customWidth="1"/>
    <col min="11742" max="11742" width="41.7109375" style="1" customWidth="1"/>
    <col min="11743" max="11743" width="23.42578125" style="1" customWidth="1"/>
    <col min="11744" max="11744" width="16.5703125" style="1" bestFit="1" customWidth="1"/>
    <col min="11745" max="11745" width="17.7109375" style="1" bestFit="1" customWidth="1"/>
    <col min="11746" max="11995" width="9.140625" style="1"/>
    <col min="11996" max="11996" width="10.7109375" style="1" customWidth="1"/>
    <col min="11997" max="11997" width="19.5703125" style="1" customWidth="1"/>
    <col min="11998" max="11998" width="41.7109375" style="1" customWidth="1"/>
    <col min="11999" max="11999" width="23.42578125" style="1" customWidth="1"/>
    <col min="12000" max="12000" width="16.5703125" style="1" bestFit="1" customWidth="1"/>
    <col min="12001" max="12001" width="17.7109375" style="1" bestFit="1" customWidth="1"/>
    <col min="12002" max="12251" width="9.140625" style="1"/>
    <col min="12252" max="12252" width="10.7109375" style="1" customWidth="1"/>
    <col min="12253" max="12253" width="19.5703125" style="1" customWidth="1"/>
    <col min="12254" max="12254" width="41.7109375" style="1" customWidth="1"/>
    <col min="12255" max="12255" width="23.42578125" style="1" customWidth="1"/>
    <col min="12256" max="12256" width="16.5703125" style="1" bestFit="1" customWidth="1"/>
    <col min="12257" max="12257" width="17.7109375" style="1" bestFit="1" customWidth="1"/>
    <col min="12258" max="12507" width="9.140625" style="1"/>
    <col min="12508" max="12508" width="10.7109375" style="1" customWidth="1"/>
    <col min="12509" max="12509" width="19.5703125" style="1" customWidth="1"/>
    <col min="12510" max="12510" width="41.7109375" style="1" customWidth="1"/>
    <col min="12511" max="12511" width="23.42578125" style="1" customWidth="1"/>
    <col min="12512" max="12512" width="16.5703125" style="1" bestFit="1" customWidth="1"/>
    <col min="12513" max="12513" width="17.7109375" style="1" bestFit="1" customWidth="1"/>
    <col min="12514" max="12763" width="9.140625" style="1"/>
    <col min="12764" max="12764" width="10.7109375" style="1" customWidth="1"/>
    <col min="12765" max="12765" width="19.5703125" style="1" customWidth="1"/>
    <col min="12766" max="12766" width="41.7109375" style="1" customWidth="1"/>
    <col min="12767" max="12767" width="23.42578125" style="1" customWidth="1"/>
    <col min="12768" max="12768" width="16.5703125" style="1" bestFit="1" customWidth="1"/>
    <col min="12769" max="12769" width="17.7109375" style="1" bestFit="1" customWidth="1"/>
    <col min="12770" max="13019" width="9.140625" style="1"/>
    <col min="13020" max="13020" width="10.7109375" style="1" customWidth="1"/>
    <col min="13021" max="13021" width="19.5703125" style="1" customWidth="1"/>
    <col min="13022" max="13022" width="41.7109375" style="1" customWidth="1"/>
    <col min="13023" max="13023" width="23.42578125" style="1" customWidth="1"/>
    <col min="13024" max="13024" width="16.5703125" style="1" bestFit="1" customWidth="1"/>
    <col min="13025" max="13025" width="17.7109375" style="1" bestFit="1" customWidth="1"/>
    <col min="13026" max="13275" width="9.140625" style="1"/>
    <col min="13276" max="13276" width="10.7109375" style="1" customWidth="1"/>
    <col min="13277" max="13277" width="19.5703125" style="1" customWidth="1"/>
    <col min="13278" max="13278" width="41.7109375" style="1" customWidth="1"/>
    <col min="13279" max="13279" width="23.42578125" style="1" customWidth="1"/>
    <col min="13280" max="13280" width="16.5703125" style="1" bestFit="1" customWidth="1"/>
    <col min="13281" max="13281" width="17.7109375" style="1" bestFit="1" customWidth="1"/>
    <col min="13282" max="13531" width="9.140625" style="1"/>
    <col min="13532" max="13532" width="10.7109375" style="1" customWidth="1"/>
    <col min="13533" max="13533" width="19.5703125" style="1" customWidth="1"/>
    <col min="13534" max="13534" width="41.7109375" style="1" customWidth="1"/>
    <col min="13535" max="13535" width="23.42578125" style="1" customWidth="1"/>
    <col min="13536" max="13536" width="16.5703125" style="1" bestFit="1" customWidth="1"/>
    <col min="13537" max="13537" width="17.7109375" style="1" bestFit="1" customWidth="1"/>
    <col min="13538" max="13787" width="9.140625" style="1"/>
    <col min="13788" max="13788" width="10.7109375" style="1" customWidth="1"/>
    <col min="13789" max="13789" width="19.5703125" style="1" customWidth="1"/>
    <col min="13790" max="13790" width="41.7109375" style="1" customWidth="1"/>
    <col min="13791" max="13791" width="23.42578125" style="1" customWidth="1"/>
    <col min="13792" max="13792" width="16.5703125" style="1" bestFit="1" customWidth="1"/>
    <col min="13793" max="13793" width="17.7109375" style="1" bestFit="1" customWidth="1"/>
    <col min="13794" max="14043" width="9.140625" style="1"/>
    <col min="14044" max="14044" width="10.7109375" style="1" customWidth="1"/>
    <col min="14045" max="14045" width="19.5703125" style="1" customWidth="1"/>
    <col min="14046" max="14046" width="41.7109375" style="1" customWidth="1"/>
    <col min="14047" max="14047" width="23.42578125" style="1" customWidth="1"/>
    <col min="14048" max="14048" width="16.5703125" style="1" bestFit="1" customWidth="1"/>
    <col min="14049" max="14049" width="17.7109375" style="1" bestFit="1" customWidth="1"/>
    <col min="14050" max="14299" width="9.140625" style="1"/>
    <col min="14300" max="14300" width="10.7109375" style="1" customWidth="1"/>
    <col min="14301" max="14301" width="19.5703125" style="1" customWidth="1"/>
    <col min="14302" max="14302" width="41.7109375" style="1" customWidth="1"/>
    <col min="14303" max="14303" width="23.42578125" style="1" customWidth="1"/>
    <col min="14304" max="14304" width="16.5703125" style="1" bestFit="1" customWidth="1"/>
    <col min="14305" max="14305" width="17.7109375" style="1" bestFit="1" customWidth="1"/>
    <col min="14306" max="14555" width="9.140625" style="1"/>
    <col min="14556" max="14556" width="10.7109375" style="1" customWidth="1"/>
    <col min="14557" max="14557" width="19.5703125" style="1" customWidth="1"/>
    <col min="14558" max="14558" width="41.7109375" style="1" customWidth="1"/>
    <col min="14559" max="14559" width="23.42578125" style="1" customWidth="1"/>
    <col min="14560" max="14560" width="16.5703125" style="1" bestFit="1" customWidth="1"/>
    <col min="14561" max="14561" width="17.7109375" style="1" bestFit="1" customWidth="1"/>
    <col min="14562" max="14811" width="9.140625" style="1"/>
    <col min="14812" max="14812" width="10.7109375" style="1" customWidth="1"/>
    <col min="14813" max="14813" width="19.5703125" style="1" customWidth="1"/>
    <col min="14814" max="14814" width="41.7109375" style="1" customWidth="1"/>
    <col min="14815" max="14815" width="23.42578125" style="1" customWidth="1"/>
    <col min="14816" max="14816" width="16.5703125" style="1" bestFit="1" customWidth="1"/>
    <col min="14817" max="14817" width="17.7109375" style="1" bestFit="1" customWidth="1"/>
    <col min="14818" max="15067" width="9.140625" style="1"/>
    <col min="15068" max="15068" width="10.7109375" style="1" customWidth="1"/>
    <col min="15069" max="15069" width="19.5703125" style="1" customWidth="1"/>
    <col min="15070" max="15070" width="41.7109375" style="1" customWidth="1"/>
    <col min="15071" max="15071" width="23.42578125" style="1" customWidth="1"/>
    <col min="15072" max="15072" width="16.5703125" style="1" bestFit="1" customWidth="1"/>
    <col min="15073" max="15073" width="17.7109375" style="1" bestFit="1" customWidth="1"/>
    <col min="15074" max="15323" width="9.140625" style="1"/>
    <col min="15324" max="15324" width="10.7109375" style="1" customWidth="1"/>
    <col min="15325" max="15325" width="19.5703125" style="1" customWidth="1"/>
    <col min="15326" max="15326" width="41.7109375" style="1" customWidth="1"/>
    <col min="15327" max="15327" width="23.42578125" style="1" customWidth="1"/>
    <col min="15328" max="15328" width="16.5703125" style="1" bestFit="1" customWidth="1"/>
    <col min="15329" max="15329" width="17.7109375" style="1" bestFit="1" customWidth="1"/>
    <col min="15330" max="15579" width="9.140625" style="1"/>
    <col min="15580" max="15580" width="10.7109375" style="1" customWidth="1"/>
    <col min="15581" max="15581" width="19.5703125" style="1" customWidth="1"/>
    <col min="15582" max="15582" width="41.7109375" style="1" customWidth="1"/>
    <col min="15583" max="15583" width="23.42578125" style="1" customWidth="1"/>
    <col min="15584" max="15584" width="16.5703125" style="1" bestFit="1" customWidth="1"/>
    <col min="15585" max="15585" width="17.7109375" style="1" bestFit="1" customWidth="1"/>
    <col min="15586" max="15835" width="9.140625" style="1"/>
    <col min="15836" max="15836" width="10.7109375" style="1" customWidth="1"/>
    <col min="15837" max="15837" width="19.5703125" style="1" customWidth="1"/>
    <col min="15838" max="15838" width="41.7109375" style="1" customWidth="1"/>
    <col min="15839" max="15839" width="23.42578125" style="1" customWidth="1"/>
    <col min="15840" max="15840" width="16.5703125" style="1" bestFit="1" customWidth="1"/>
    <col min="15841" max="15841" width="17.7109375" style="1" bestFit="1" customWidth="1"/>
    <col min="15842" max="16091" width="9.140625" style="1"/>
    <col min="16092" max="16092" width="10.7109375" style="1" customWidth="1"/>
    <col min="16093" max="16093" width="19.5703125" style="1" customWidth="1"/>
    <col min="16094" max="16094" width="41.7109375" style="1" customWidth="1"/>
    <col min="16095" max="16095" width="23.42578125" style="1" customWidth="1"/>
    <col min="16096" max="16096" width="16.5703125" style="1" bestFit="1" customWidth="1"/>
    <col min="16097" max="16097" width="17.7109375" style="1" bestFit="1" customWidth="1"/>
    <col min="16098" max="16384" width="9.140625" style="1"/>
  </cols>
  <sheetData>
    <row r="1" spans="1:7" ht="30" customHeight="1" x14ac:dyDescent="0.25">
      <c r="A1" s="53"/>
      <c r="B1" s="52"/>
      <c r="C1" s="51"/>
      <c r="D1" s="50"/>
      <c r="E1" s="49"/>
      <c r="F1" s="48"/>
    </row>
    <row r="2" spans="1:7" ht="30" customHeight="1" x14ac:dyDescent="0.25">
      <c r="A2" s="53"/>
      <c r="B2" s="52"/>
      <c r="C2" s="51"/>
      <c r="D2" s="50"/>
      <c r="E2" s="49"/>
      <c r="F2" s="48"/>
    </row>
    <row r="3" spans="1:7" ht="30" customHeight="1" x14ac:dyDescent="0.25">
      <c r="A3" s="53"/>
      <c r="B3" s="52"/>
      <c r="C3" s="51"/>
      <c r="D3" s="50"/>
      <c r="E3" s="49"/>
      <c r="F3" s="48"/>
    </row>
    <row r="4" spans="1:7" ht="30" customHeight="1" x14ac:dyDescent="0.25">
      <c r="A4" s="53"/>
      <c r="B4" s="52"/>
      <c r="C4" s="51"/>
      <c r="D4" s="50"/>
      <c r="E4" s="49"/>
      <c r="F4" s="48"/>
    </row>
    <row r="5" spans="1:7" ht="30" customHeight="1" x14ac:dyDescent="0.25">
      <c r="A5" s="53"/>
      <c r="B5" s="52"/>
      <c r="C5" s="51"/>
      <c r="D5" s="50"/>
      <c r="E5" s="49"/>
      <c r="F5" s="48"/>
    </row>
    <row r="6" spans="1:7" ht="30" customHeight="1" x14ac:dyDescent="0.2">
      <c r="A6" s="54" t="s">
        <v>495</v>
      </c>
      <c r="B6" s="55"/>
      <c r="C6" s="55"/>
      <c r="D6" s="55"/>
      <c r="E6" s="55"/>
      <c r="F6" s="56"/>
    </row>
    <row r="7" spans="1:7" ht="30" customHeight="1" x14ac:dyDescent="0.2">
      <c r="A7" s="54"/>
      <c r="B7" s="55"/>
      <c r="C7" s="55"/>
      <c r="D7" s="55"/>
      <c r="E7" s="55"/>
      <c r="F7" s="56"/>
    </row>
    <row r="8" spans="1:7" ht="56.25" customHeight="1" x14ac:dyDescent="0.35">
      <c r="A8" s="57" t="s">
        <v>494</v>
      </c>
      <c r="B8" s="58"/>
      <c r="C8" s="58"/>
      <c r="D8" s="58"/>
      <c r="E8" s="58"/>
      <c r="F8" s="59"/>
    </row>
    <row r="9" spans="1:7" ht="30" customHeight="1" x14ac:dyDescent="0.3">
      <c r="A9" s="60" t="s">
        <v>493</v>
      </c>
      <c r="B9" s="61"/>
      <c r="C9" s="61"/>
      <c r="D9" s="61"/>
      <c r="E9" s="61"/>
      <c r="F9" s="62"/>
    </row>
    <row r="10" spans="1:7" s="13" customFormat="1" ht="30" customHeight="1" x14ac:dyDescent="0.25">
      <c r="A10" s="47"/>
      <c r="B10" s="46"/>
      <c r="C10" s="45"/>
      <c r="D10" s="44"/>
      <c r="E10" s="43"/>
      <c r="F10" s="42"/>
    </row>
    <row r="11" spans="1:7" s="13" customFormat="1" ht="30" customHeight="1" thickBot="1" x14ac:dyDescent="0.25">
      <c r="A11" s="41"/>
      <c r="B11" s="40"/>
      <c r="C11" s="39"/>
      <c r="D11" s="38"/>
      <c r="E11" s="37"/>
      <c r="F11" s="36"/>
    </row>
    <row r="12" spans="1:7" s="13" customFormat="1" ht="30" customHeight="1" x14ac:dyDescent="0.3">
      <c r="A12" s="35"/>
      <c r="B12" s="34"/>
      <c r="C12" s="33"/>
      <c r="D12" s="32" t="s">
        <v>492</v>
      </c>
      <c r="E12" s="32"/>
      <c r="F12" s="31">
        <v>2870859434.8400002</v>
      </c>
      <c r="G12" s="30"/>
    </row>
    <row r="13" spans="1:7" s="13" customFormat="1" ht="30" customHeight="1" x14ac:dyDescent="0.3">
      <c r="A13" s="29" t="s">
        <v>491</v>
      </c>
      <c r="B13" s="28"/>
      <c r="C13" s="27"/>
      <c r="D13" s="25"/>
      <c r="E13" s="26"/>
      <c r="F13" s="25"/>
    </row>
    <row r="14" spans="1:7" s="13" customFormat="1" ht="69.75" customHeight="1" x14ac:dyDescent="0.25">
      <c r="A14" s="22"/>
      <c r="B14" s="24" t="s">
        <v>490</v>
      </c>
      <c r="C14" s="22" t="s">
        <v>489</v>
      </c>
      <c r="D14" s="22" t="s">
        <v>488</v>
      </c>
      <c r="E14" s="23" t="s">
        <v>487</v>
      </c>
      <c r="F14" s="22" t="s">
        <v>486</v>
      </c>
    </row>
    <row r="15" spans="1:7" s="13" customFormat="1" ht="60" customHeight="1" x14ac:dyDescent="0.25">
      <c r="A15" s="18">
        <v>44681</v>
      </c>
      <c r="B15" s="17"/>
      <c r="C15" s="16" t="s">
        <v>485</v>
      </c>
      <c r="D15" s="21"/>
      <c r="E15" s="14"/>
      <c r="F15" s="20">
        <f>+F12</f>
        <v>2870859434.8400002</v>
      </c>
    </row>
    <row r="16" spans="1:7" s="13" customFormat="1" ht="60" customHeight="1" x14ac:dyDescent="0.25">
      <c r="A16" s="18">
        <v>44712</v>
      </c>
      <c r="B16" s="17"/>
      <c r="C16" s="16" t="s">
        <v>484</v>
      </c>
      <c r="D16" s="19">
        <v>2308692390</v>
      </c>
      <c r="E16" s="14"/>
      <c r="F16" s="7">
        <f>+F15+D16</f>
        <v>5179551824.8400002</v>
      </c>
    </row>
    <row r="17" spans="1:6" s="13" customFormat="1" ht="60" customHeight="1" x14ac:dyDescent="0.25">
      <c r="A17" s="18">
        <v>44712</v>
      </c>
      <c r="B17" s="17"/>
      <c r="C17" s="16" t="s">
        <v>483</v>
      </c>
      <c r="D17" s="15">
        <v>26980930</v>
      </c>
      <c r="E17" s="14"/>
      <c r="F17" s="7">
        <f t="shared" ref="F17:F80" si="0">+F16+D17-E17</f>
        <v>5206532754.8400002</v>
      </c>
    </row>
    <row r="18" spans="1:6" ht="60" customHeight="1" x14ac:dyDescent="0.25">
      <c r="A18" s="12" t="s">
        <v>476</v>
      </c>
      <c r="B18" s="11" t="s">
        <v>482</v>
      </c>
      <c r="C18" s="10" t="s">
        <v>481</v>
      </c>
      <c r="D18" s="9"/>
      <c r="E18" s="8">
        <v>10902.17</v>
      </c>
      <c r="F18" s="7">
        <f t="shared" si="0"/>
        <v>5206521852.6700001</v>
      </c>
    </row>
    <row r="19" spans="1:6" ht="60" customHeight="1" x14ac:dyDescent="0.25">
      <c r="A19" s="12" t="s">
        <v>476</v>
      </c>
      <c r="B19" s="11" t="s">
        <v>480</v>
      </c>
      <c r="C19" s="10" t="s">
        <v>479</v>
      </c>
      <c r="D19" s="9"/>
      <c r="E19" s="8">
        <v>27026.2</v>
      </c>
      <c r="F19" s="7">
        <f t="shared" si="0"/>
        <v>5206494826.4700003</v>
      </c>
    </row>
    <row r="20" spans="1:6" ht="60" customHeight="1" x14ac:dyDescent="0.25">
      <c r="A20" s="12" t="s">
        <v>476</v>
      </c>
      <c r="B20" s="11" t="s">
        <v>478</v>
      </c>
      <c r="C20" s="10" t="s">
        <v>477</v>
      </c>
      <c r="D20" s="9"/>
      <c r="E20" s="8">
        <v>665538.28</v>
      </c>
      <c r="F20" s="7">
        <f t="shared" si="0"/>
        <v>5205829288.1900005</v>
      </c>
    </row>
    <row r="21" spans="1:6" ht="60" customHeight="1" x14ac:dyDescent="0.25">
      <c r="A21" s="12" t="s">
        <v>476</v>
      </c>
      <c r="B21" s="11" t="s">
        <v>475</v>
      </c>
      <c r="C21" s="10" t="s">
        <v>474</v>
      </c>
      <c r="D21" s="9"/>
      <c r="E21" s="8">
        <v>4630788.71</v>
      </c>
      <c r="F21" s="7">
        <f t="shared" si="0"/>
        <v>5201198499.4800005</v>
      </c>
    </row>
    <row r="22" spans="1:6" ht="60" customHeight="1" x14ac:dyDescent="0.25">
      <c r="A22" s="12" t="s">
        <v>463</v>
      </c>
      <c r="B22" s="11" t="s">
        <v>473</v>
      </c>
      <c r="C22" s="10" t="s">
        <v>472</v>
      </c>
      <c r="D22" s="9"/>
      <c r="E22" s="8">
        <v>69550</v>
      </c>
      <c r="F22" s="7">
        <f t="shared" si="0"/>
        <v>5201128949.4800005</v>
      </c>
    </row>
    <row r="23" spans="1:6" ht="60" customHeight="1" x14ac:dyDescent="0.25">
      <c r="A23" s="12" t="s">
        <v>463</v>
      </c>
      <c r="B23" s="11" t="s">
        <v>471</v>
      </c>
      <c r="C23" s="10" t="s">
        <v>470</v>
      </c>
      <c r="D23" s="9"/>
      <c r="E23" s="8">
        <v>200000</v>
      </c>
      <c r="F23" s="7">
        <f t="shared" si="0"/>
        <v>5200928949.4800005</v>
      </c>
    </row>
    <row r="24" spans="1:6" ht="60" customHeight="1" x14ac:dyDescent="0.25">
      <c r="A24" s="12" t="s">
        <v>463</v>
      </c>
      <c r="B24" s="11" t="s">
        <v>469</v>
      </c>
      <c r="C24" s="10" t="s">
        <v>468</v>
      </c>
      <c r="D24" s="9"/>
      <c r="E24" s="8">
        <v>220797.01</v>
      </c>
      <c r="F24" s="7">
        <f t="shared" si="0"/>
        <v>5200708152.4700003</v>
      </c>
    </row>
    <row r="25" spans="1:6" ht="60" customHeight="1" x14ac:dyDescent="0.25">
      <c r="A25" s="12" t="s">
        <v>463</v>
      </c>
      <c r="B25" s="11" t="s">
        <v>467</v>
      </c>
      <c r="C25" s="10" t="s">
        <v>466</v>
      </c>
      <c r="D25" s="9"/>
      <c r="E25" s="8">
        <v>628035.98</v>
      </c>
      <c r="F25" s="7">
        <f t="shared" si="0"/>
        <v>5200080116.4900007</v>
      </c>
    </row>
    <row r="26" spans="1:6" ht="60" customHeight="1" x14ac:dyDescent="0.25">
      <c r="A26" s="12" t="s">
        <v>463</v>
      </c>
      <c r="B26" s="11" t="s">
        <v>465</v>
      </c>
      <c r="C26" s="10" t="s">
        <v>464</v>
      </c>
      <c r="D26" s="9"/>
      <c r="E26" s="8">
        <v>61433.599999999999</v>
      </c>
      <c r="F26" s="7">
        <f t="shared" si="0"/>
        <v>5200018682.8900003</v>
      </c>
    </row>
    <row r="27" spans="1:6" ht="60" customHeight="1" x14ac:dyDescent="0.25">
      <c r="A27" s="12" t="s">
        <v>463</v>
      </c>
      <c r="B27" s="11" t="s">
        <v>462</v>
      </c>
      <c r="C27" s="10" t="s">
        <v>461</v>
      </c>
      <c r="D27" s="9"/>
      <c r="E27" s="8">
        <v>5000000</v>
      </c>
      <c r="F27" s="7">
        <f t="shared" si="0"/>
        <v>5195018682.8900003</v>
      </c>
    </row>
    <row r="28" spans="1:6" ht="60" customHeight="1" x14ac:dyDescent="0.25">
      <c r="A28" s="12" t="s">
        <v>444</v>
      </c>
      <c r="B28" s="11" t="s">
        <v>460</v>
      </c>
      <c r="C28" s="10" t="s">
        <v>459</v>
      </c>
      <c r="D28" s="9"/>
      <c r="E28" s="8">
        <v>33050</v>
      </c>
      <c r="F28" s="7">
        <f t="shared" si="0"/>
        <v>5194985632.8900003</v>
      </c>
    </row>
    <row r="29" spans="1:6" ht="60" customHeight="1" x14ac:dyDescent="0.25">
      <c r="A29" s="12" t="s">
        <v>444</v>
      </c>
      <c r="B29" s="11" t="s">
        <v>458</v>
      </c>
      <c r="C29" s="10" t="s">
        <v>457</v>
      </c>
      <c r="D29" s="9"/>
      <c r="E29" s="8">
        <v>17200</v>
      </c>
      <c r="F29" s="7">
        <f t="shared" si="0"/>
        <v>5194968432.8900003</v>
      </c>
    </row>
    <row r="30" spans="1:6" ht="60" customHeight="1" x14ac:dyDescent="0.25">
      <c r="A30" s="12" t="s">
        <v>444</v>
      </c>
      <c r="B30" s="11" t="s">
        <v>456</v>
      </c>
      <c r="C30" s="10" t="s">
        <v>455</v>
      </c>
      <c r="D30" s="9"/>
      <c r="E30" s="8">
        <v>90252.04</v>
      </c>
      <c r="F30" s="7">
        <f t="shared" si="0"/>
        <v>5194878180.8500004</v>
      </c>
    </row>
    <row r="31" spans="1:6" ht="60" customHeight="1" x14ac:dyDescent="0.25">
      <c r="A31" s="12" t="s">
        <v>444</v>
      </c>
      <c r="B31" s="11" t="s">
        <v>454</v>
      </c>
      <c r="C31" s="10" t="s">
        <v>453</v>
      </c>
      <c r="D31" s="9"/>
      <c r="E31" s="8">
        <v>59282.68</v>
      </c>
      <c r="F31" s="7">
        <f t="shared" si="0"/>
        <v>5194818898.1700001</v>
      </c>
    </row>
    <row r="32" spans="1:6" ht="60" customHeight="1" x14ac:dyDescent="0.25">
      <c r="A32" s="12" t="s">
        <v>444</v>
      </c>
      <c r="B32" s="11" t="s">
        <v>452</v>
      </c>
      <c r="C32" s="10" t="s">
        <v>451</v>
      </c>
      <c r="D32" s="9"/>
      <c r="E32" s="8">
        <v>160627.5</v>
      </c>
      <c r="F32" s="7">
        <f t="shared" si="0"/>
        <v>5194658270.6700001</v>
      </c>
    </row>
    <row r="33" spans="1:6" ht="60" customHeight="1" x14ac:dyDescent="0.25">
      <c r="A33" s="12" t="s">
        <v>444</v>
      </c>
      <c r="B33" s="11" t="s">
        <v>450</v>
      </c>
      <c r="C33" s="10" t="s">
        <v>449</v>
      </c>
      <c r="D33" s="9"/>
      <c r="E33" s="8">
        <v>886312.78</v>
      </c>
      <c r="F33" s="7">
        <f t="shared" si="0"/>
        <v>5193771957.8900003</v>
      </c>
    </row>
    <row r="34" spans="1:6" ht="60" customHeight="1" x14ac:dyDescent="0.25">
      <c r="A34" s="12" t="s">
        <v>444</v>
      </c>
      <c r="B34" s="11" t="s">
        <v>448</v>
      </c>
      <c r="C34" s="10" t="s">
        <v>447</v>
      </c>
      <c r="D34" s="9"/>
      <c r="E34" s="8">
        <v>6245226.79</v>
      </c>
      <c r="F34" s="7">
        <f t="shared" si="0"/>
        <v>5187526731.1000004</v>
      </c>
    </row>
    <row r="35" spans="1:6" ht="60" customHeight="1" x14ac:dyDescent="0.25">
      <c r="A35" s="12" t="s">
        <v>444</v>
      </c>
      <c r="B35" s="11" t="s">
        <v>446</v>
      </c>
      <c r="C35" s="10" t="s">
        <v>445</v>
      </c>
      <c r="D35" s="9"/>
      <c r="E35" s="8">
        <v>6736209.2000000002</v>
      </c>
      <c r="F35" s="7">
        <f t="shared" si="0"/>
        <v>5180790521.9000006</v>
      </c>
    </row>
    <row r="36" spans="1:6" ht="60" customHeight="1" x14ac:dyDescent="0.25">
      <c r="A36" s="12" t="s">
        <v>444</v>
      </c>
      <c r="B36" s="11" t="s">
        <v>443</v>
      </c>
      <c r="C36" s="10" t="s">
        <v>442</v>
      </c>
      <c r="D36" s="9"/>
      <c r="E36" s="8">
        <v>1527903.33</v>
      </c>
      <c r="F36" s="7">
        <f t="shared" si="0"/>
        <v>5179262618.5700006</v>
      </c>
    </row>
    <row r="37" spans="1:6" ht="60" customHeight="1" x14ac:dyDescent="0.25">
      <c r="A37" s="12" t="s">
        <v>416</v>
      </c>
      <c r="B37" s="11" t="s">
        <v>441</v>
      </c>
      <c r="C37" s="10" t="s">
        <v>440</v>
      </c>
      <c r="D37" s="9"/>
      <c r="E37" s="8">
        <v>574017.30000000005</v>
      </c>
      <c r="F37" s="7">
        <f t="shared" si="0"/>
        <v>5178688601.2700005</v>
      </c>
    </row>
    <row r="38" spans="1:6" ht="60" customHeight="1" x14ac:dyDescent="0.25">
      <c r="A38" s="12" t="s">
        <v>416</v>
      </c>
      <c r="B38" s="11" t="s">
        <v>439</v>
      </c>
      <c r="C38" s="10" t="s">
        <v>438</v>
      </c>
      <c r="D38" s="9"/>
      <c r="E38" s="8">
        <v>198460.79999999999</v>
      </c>
      <c r="F38" s="7">
        <f t="shared" si="0"/>
        <v>5178490140.4700003</v>
      </c>
    </row>
    <row r="39" spans="1:6" ht="60" customHeight="1" x14ac:dyDescent="0.25">
      <c r="A39" s="12" t="s">
        <v>416</v>
      </c>
      <c r="B39" s="11" t="s">
        <v>437</v>
      </c>
      <c r="C39" s="10" t="s">
        <v>436</v>
      </c>
      <c r="D39" s="9"/>
      <c r="E39" s="8">
        <v>82577.919999999998</v>
      </c>
      <c r="F39" s="7">
        <f t="shared" si="0"/>
        <v>5178407562.5500002</v>
      </c>
    </row>
    <row r="40" spans="1:6" ht="60" customHeight="1" x14ac:dyDescent="0.25">
      <c r="A40" s="12" t="s">
        <v>416</v>
      </c>
      <c r="B40" s="11" t="s">
        <v>435</v>
      </c>
      <c r="C40" s="10" t="s">
        <v>434</v>
      </c>
      <c r="D40" s="9"/>
      <c r="E40" s="8">
        <v>3041309.84</v>
      </c>
      <c r="F40" s="7">
        <f t="shared" si="0"/>
        <v>5175366252.71</v>
      </c>
    </row>
    <row r="41" spans="1:6" ht="60" customHeight="1" x14ac:dyDescent="0.25">
      <c r="A41" s="12" t="s">
        <v>416</v>
      </c>
      <c r="B41" s="11" t="s">
        <v>433</v>
      </c>
      <c r="C41" s="10" t="s">
        <v>432</v>
      </c>
      <c r="D41" s="9"/>
      <c r="E41" s="8">
        <v>355086.49</v>
      </c>
      <c r="F41" s="7">
        <f t="shared" si="0"/>
        <v>5175011166.2200003</v>
      </c>
    </row>
    <row r="42" spans="1:6" ht="60" customHeight="1" x14ac:dyDescent="0.25">
      <c r="A42" s="12" t="s">
        <v>416</v>
      </c>
      <c r="B42" s="11" t="s">
        <v>433</v>
      </c>
      <c r="C42" s="10" t="s">
        <v>432</v>
      </c>
      <c r="D42" s="9"/>
      <c r="E42" s="8">
        <v>14330020.24</v>
      </c>
      <c r="F42" s="7">
        <f t="shared" si="0"/>
        <v>5160681145.9800005</v>
      </c>
    </row>
    <row r="43" spans="1:6" ht="60" customHeight="1" x14ac:dyDescent="0.25">
      <c r="A43" s="12" t="s">
        <v>416</v>
      </c>
      <c r="B43" s="11" t="s">
        <v>431</v>
      </c>
      <c r="C43" s="10" t="s">
        <v>430</v>
      </c>
      <c r="D43" s="9"/>
      <c r="E43" s="8">
        <v>1787912.02</v>
      </c>
      <c r="F43" s="7">
        <f t="shared" si="0"/>
        <v>5158893233.96</v>
      </c>
    </row>
    <row r="44" spans="1:6" ht="60" customHeight="1" x14ac:dyDescent="0.25">
      <c r="A44" s="12" t="s">
        <v>416</v>
      </c>
      <c r="B44" s="11" t="s">
        <v>431</v>
      </c>
      <c r="C44" s="10" t="s">
        <v>430</v>
      </c>
      <c r="D44" s="9"/>
      <c r="E44" s="8">
        <v>495617.53</v>
      </c>
      <c r="F44" s="7">
        <f t="shared" si="0"/>
        <v>5158397616.4300003</v>
      </c>
    </row>
    <row r="45" spans="1:6" ht="60" customHeight="1" x14ac:dyDescent="0.25">
      <c r="A45" s="12" t="s">
        <v>416</v>
      </c>
      <c r="B45" s="11" t="s">
        <v>431</v>
      </c>
      <c r="C45" s="10" t="s">
        <v>430</v>
      </c>
      <c r="D45" s="9"/>
      <c r="E45" s="8">
        <v>664314.47</v>
      </c>
      <c r="F45" s="7">
        <f t="shared" si="0"/>
        <v>5157733301.96</v>
      </c>
    </row>
    <row r="46" spans="1:6" ht="60" customHeight="1" x14ac:dyDescent="0.25">
      <c r="A46" s="12" t="s">
        <v>416</v>
      </c>
      <c r="B46" s="11" t="s">
        <v>431</v>
      </c>
      <c r="C46" s="10" t="s">
        <v>430</v>
      </c>
      <c r="D46" s="9"/>
      <c r="E46" s="8">
        <v>447830.02</v>
      </c>
      <c r="F46" s="7">
        <f t="shared" si="0"/>
        <v>5157285471.9399996</v>
      </c>
    </row>
    <row r="47" spans="1:6" ht="60" customHeight="1" x14ac:dyDescent="0.25">
      <c r="A47" s="12" t="s">
        <v>416</v>
      </c>
      <c r="B47" s="11" t="s">
        <v>429</v>
      </c>
      <c r="C47" s="10" t="s">
        <v>428</v>
      </c>
      <c r="D47" s="9"/>
      <c r="E47" s="8">
        <v>465500</v>
      </c>
      <c r="F47" s="7">
        <f t="shared" si="0"/>
        <v>5156819971.9399996</v>
      </c>
    </row>
    <row r="48" spans="1:6" ht="60" customHeight="1" x14ac:dyDescent="0.25">
      <c r="A48" s="12" t="s">
        <v>416</v>
      </c>
      <c r="B48" s="11" t="s">
        <v>427</v>
      </c>
      <c r="C48" s="10" t="s">
        <v>426</v>
      </c>
      <c r="D48" s="9"/>
      <c r="E48" s="8">
        <v>126903.55</v>
      </c>
      <c r="F48" s="7">
        <f t="shared" si="0"/>
        <v>5156693068.3899994</v>
      </c>
    </row>
    <row r="49" spans="1:6" ht="60" customHeight="1" x14ac:dyDescent="0.25">
      <c r="A49" s="12" t="s">
        <v>416</v>
      </c>
      <c r="B49" s="11" t="s">
        <v>425</v>
      </c>
      <c r="C49" s="10" t="s">
        <v>424</v>
      </c>
      <c r="D49" s="9"/>
      <c r="E49" s="8">
        <v>1051600</v>
      </c>
      <c r="F49" s="7">
        <f t="shared" si="0"/>
        <v>5155641468.3899994</v>
      </c>
    </row>
    <row r="50" spans="1:6" ht="60" customHeight="1" x14ac:dyDescent="0.25">
      <c r="A50" s="12" t="s">
        <v>416</v>
      </c>
      <c r="B50" s="11" t="s">
        <v>423</v>
      </c>
      <c r="C50" s="10" t="s">
        <v>422</v>
      </c>
      <c r="D50" s="9"/>
      <c r="E50" s="8">
        <v>147152.74</v>
      </c>
      <c r="F50" s="7">
        <f t="shared" si="0"/>
        <v>5155494315.6499996</v>
      </c>
    </row>
    <row r="51" spans="1:6" ht="60" customHeight="1" x14ac:dyDescent="0.25">
      <c r="A51" s="12" t="s">
        <v>416</v>
      </c>
      <c r="B51" s="11" t="s">
        <v>421</v>
      </c>
      <c r="C51" s="10" t="s">
        <v>420</v>
      </c>
      <c r="D51" s="9"/>
      <c r="E51" s="8">
        <v>242000</v>
      </c>
      <c r="F51" s="7">
        <f t="shared" si="0"/>
        <v>5155252315.6499996</v>
      </c>
    </row>
    <row r="52" spans="1:6" ht="60" customHeight="1" x14ac:dyDescent="0.25">
      <c r="A52" s="12" t="s">
        <v>416</v>
      </c>
      <c r="B52" s="11" t="s">
        <v>419</v>
      </c>
      <c r="C52" s="10" t="s">
        <v>418</v>
      </c>
      <c r="D52" s="9"/>
      <c r="E52" s="8">
        <v>143750</v>
      </c>
      <c r="F52" s="7">
        <f t="shared" si="0"/>
        <v>5155108565.6499996</v>
      </c>
    </row>
    <row r="53" spans="1:6" ht="60" customHeight="1" x14ac:dyDescent="0.25">
      <c r="A53" s="12" t="s">
        <v>416</v>
      </c>
      <c r="B53" s="11" t="s">
        <v>417</v>
      </c>
      <c r="C53" s="10" t="s">
        <v>322</v>
      </c>
      <c r="D53" s="9"/>
      <c r="E53" s="8">
        <v>566000</v>
      </c>
      <c r="F53" s="7">
        <f t="shared" si="0"/>
        <v>5154542565.6499996</v>
      </c>
    </row>
    <row r="54" spans="1:6" ht="60" customHeight="1" x14ac:dyDescent="0.25">
      <c r="A54" s="12" t="s">
        <v>416</v>
      </c>
      <c r="B54" s="11" t="s">
        <v>415</v>
      </c>
      <c r="C54" s="10" t="s">
        <v>414</v>
      </c>
      <c r="D54" s="9"/>
      <c r="E54" s="8">
        <v>754000</v>
      </c>
      <c r="F54" s="7">
        <f t="shared" si="0"/>
        <v>5153788565.6499996</v>
      </c>
    </row>
    <row r="55" spans="1:6" ht="60" customHeight="1" x14ac:dyDescent="0.25">
      <c r="A55" s="12" t="s">
        <v>377</v>
      </c>
      <c r="B55" s="11" t="s">
        <v>413</v>
      </c>
      <c r="C55" s="10" t="s">
        <v>412</v>
      </c>
      <c r="D55" s="9"/>
      <c r="E55" s="8">
        <v>168000</v>
      </c>
      <c r="F55" s="7">
        <f t="shared" si="0"/>
        <v>5153620565.6499996</v>
      </c>
    </row>
    <row r="56" spans="1:6" ht="60" customHeight="1" x14ac:dyDescent="0.25">
      <c r="A56" s="12" t="s">
        <v>377</v>
      </c>
      <c r="B56" s="11" t="s">
        <v>411</v>
      </c>
      <c r="C56" s="10" t="s">
        <v>410</v>
      </c>
      <c r="D56" s="9"/>
      <c r="E56" s="8">
        <v>636000</v>
      </c>
      <c r="F56" s="7">
        <f t="shared" si="0"/>
        <v>5152984565.6499996</v>
      </c>
    </row>
    <row r="57" spans="1:6" ht="60" customHeight="1" x14ac:dyDescent="0.25">
      <c r="A57" s="12" t="s">
        <v>377</v>
      </c>
      <c r="B57" s="11" t="s">
        <v>409</v>
      </c>
      <c r="C57" s="10" t="s">
        <v>408</v>
      </c>
      <c r="D57" s="9"/>
      <c r="E57" s="8">
        <v>636000</v>
      </c>
      <c r="F57" s="7">
        <f t="shared" si="0"/>
        <v>5152348565.6499996</v>
      </c>
    </row>
    <row r="58" spans="1:6" ht="60" customHeight="1" x14ac:dyDescent="0.25">
      <c r="A58" s="12" t="s">
        <v>377</v>
      </c>
      <c r="B58" s="11" t="s">
        <v>407</v>
      </c>
      <c r="C58" s="10" t="s">
        <v>406</v>
      </c>
      <c r="D58" s="9"/>
      <c r="E58" s="8">
        <v>672000</v>
      </c>
      <c r="F58" s="7">
        <f t="shared" si="0"/>
        <v>5151676565.6499996</v>
      </c>
    </row>
    <row r="59" spans="1:6" ht="60" customHeight="1" x14ac:dyDescent="0.25">
      <c r="A59" s="12" t="s">
        <v>377</v>
      </c>
      <c r="B59" s="11" t="s">
        <v>405</v>
      </c>
      <c r="C59" s="10" t="s">
        <v>404</v>
      </c>
      <c r="D59" s="9"/>
      <c r="E59" s="8">
        <v>189229.92</v>
      </c>
      <c r="F59" s="7">
        <f t="shared" si="0"/>
        <v>5151487335.7299995</v>
      </c>
    </row>
    <row r="60" spans="1:6" ht="60" customHeight="1" x14ac:dyDescent="0.25">
      <c r="A60" s="12" t="s">
        <v>377</v>
      </c>
      <c r="B60" s="11" t="s">
        <v>403</v>
      </c>
      <c r="C60" s="10" t="s">
        <v>402</v>
      </c>
      <c r="D60" s="9"/>
      <c r="E60" s="8">
        <v>1171200</v>
      </c>
      <c r="F60" s="7">
        <f t="shared" si="0"/>
        <v>5150316135.7299995</v>
      </c>
    </row>
    <row r="61" spans="1:6" ht="60" customHeight="1" x14ac:dyDescent="0.25">
      <c r="A61" s="12" t="s">
        <v>377</v>
      </c>
      <c r="B61" s="11" t="s">
        <v>401</v>
      </c>
      <c r="C61" s="10" t="s">
        <v>400</v>
      </c>
      <c r="D61" s="9"/>
      <c r="E61" s="8">
        <v>789229.98</v>
      </c>
      <c r="F61" s="7">
        <f t="shared" si="0"/>
        <v>5149526905.75</v>
      </c>
    </row>
    <row r="62" spans="1:6" ht="60" customHeight="1" x14ac:dyDescent="0.25">
      <c r="A62" s="12" t="s">
        <v>377</v>
      </c>
      <c r="B62" s="11" t="s">
        <v>399</v>
      </c>
      <c r="C62" s="10" t="s">
        <v>398</v>
      </c>
      <c r="D62" s="9"/>
      <c r="E62" s="8">
        <v>533900</v>
      </c>
      <c r="F62" s="7">
        <f t="shared" si="0"/>
        <v>5148993005.75</v>
      </c>
    </row>
    <row r="63" spans="1:6" ht="60" customHeight="1" x14ac:dyDescent="0.25">
      <c r="A63" s="12" t="s">
        <v>377</v>
      </c>
      <c r="B63" s="11" t="s">
        <v>397</v>
      </c>
      <c r="C63" s="10" t="s">
        <v>396</v>
      </c>
      <c r="D63" s="9"/>
      <c r="E63" s="8">
        <v>29500</v>
      </c>
      <c r="F63" s="7">
        <f t="shared" si="0"/>
        <v>5148963505.75</v>
      </c>
    </row>
    <row r="64" spans="1:6" ht="60" customHeight="1" x14ac:dyDescent="0.25">
      <c r="A64" s="12" t="s">
        <v>377</v>
      </c>
      <c r="B64" s="11" t="s">
        <v>395</v>
      </c>
      <c r="C64" s="10" t="s">
        <v>394</v>
      </c>
      <c r="D64" s="9"/>
      <c r="E64" s="8">
        <v>3774812.99</v>
      </c>
      <c r="F64" s="7">
        <f t="shared" si="0"/>
        <v>5145188692.7600002</v>
      </c>
    </row>
    <row r="65" spans="1:6" ht="60" customHeight="1" x14ac:dyDescent="0.25">
      <c r="A65" s="12" t="s">
        <v>377</v>
      </c>
      <c r="B65" s="11" t="s">
        <v>393</v>
      </c>
      <c r="C65" s="10" t="s">
        <v>392</v>
      </c>
      <c r="D65" s="9"/>
      <c r="E65" s="8">
        <v>8475051.6999999993</v>
      </c>
      <c r="F65" s="7">
        <f t="shared" si="0"/>
        <v>5136713641.0600004</v>
      </c>
    </row>
    <row r="66" spans="1:6" ht="60" customHeight="1" x14ac:dyDescent="0.25">
      <c r="A66" s="12" t="s">
        <v>377</v>
      </c>
      <c r="B66" s="11" t="s">
        <v>391</v>
      </c>
      <c r="C66" s="10" t="s">
        <v>390</v>
      </c>
      <c r="D66" s="9"/>
      <c r="E66" s="8">
        <v>59000</v>
      </c>
      <c r="F66" s="7">
        <f t="shared" si="0"/>
        <v>5136654641.0600004</v>
      </c>
    </row>
    <row r="67" spans="1:6" ht="60" customHeight="1" x14ac:dyDescent="0.25">
      <c r="A67" s="12" t="s">
        <v>377</v>
      </c>
      <c r="B67" s="11" t="s">
        <v>389</v>
      </c>
      <c r="C67" s="10" t="s">
        <v>388</v>
      </c>
      <c r="D67" s="9"/>
      <c r="E67" s="8">
        <v>2913750</v>
      </c>
      <c r="F67" s="7">
        <f t="shared" si="0"/>
        <v>5133740891.0600004</v>
      </c>
    </row>
    <row r="68" spans="1:6" ht="60" customHeight="1" x14ac:dyDescent="0.25">
      <c r="A68" s="12" t="s">
        <v>377</v>
      </c>
      <c r="B68" s="11" t="s">
        <v>387</v>
      </c>
      <c r="C68" s="10" t="s">
        <v>386</v>
      </c>
      <c r="D68" s="9"/>
      <c r="E68" s="8">
        <v>93134.24</v>
      </c>
      <c r="F68" s="7">
        <f t="shared" si="0"/>
        <v>5133647756.8200006</v>
      </c>
    </row>
    <row r="69" spans="1:6" ht="60" customHeight="1" x14ac:dyDescent="0.25">
      <c r="A69" s="12" t="s">
        <v>377</v>
      </c>
      <c r="B69" s="11" t="s">
        <v>385</v>
      </c>
      <c r="C69" s="10" t="s">
        <v>384</v>
      </c>
      <c r="D69" s="9"/>
      <c r="E69" s="8">
        <v>189999.16</v>
      </c>
      <c r="F69" s="7">
        <f t="shared" si="0"/>
        <v>5133457757.6600008</v>
      </c>
    </row>
    <row r="70" spans="1:6" ht="60" customHeight="1" x14ac:dyDescent="0.25">
      <c r="A70" s="12" t="s">
        <v>377</v>
      </c>
      <c r="B70" s="11" t="s">
        <v>383</v>
      </c>
      <c r="C70" s="10" t="s">
        <v>382</v>
      </c>
      <c r="D70" s="9"/>
      <c r="E70" s="8">
        <v>551838.34</v>
      </c>
      <c r="F70" s="7">
        <f t="shared" si="0"/>
        <v>5132905919.3200006</v>
      </c>
    </row>
    <row r="71" spans="1:6" ht="60" customHeight="1" x14ac:dyDescent="0.25">
      <c r="A71" s="12" t="s">
        <v>377</v>
      </c>
      <c r="B71" s="11" t="s">
        <v>381</v>
      </c>
      <c r="C71" s="10" t="s">
        <v>380</v>
      </c>
      <c r="D71" s="9"/>
      <c r="E71" s="8">
        <v>615600</v>
      </c>
      <c r="F71" s="7">
        <f t="shared" si="0"/>
        <v>5132290319.3200006</v>
      </c>
    </row>
    <row r="72" spans="1:6" ht="60" customHeight="1" x14ac:dyDescent="0.25">
      <c r="A72" s="12" t="s">
        <v>377</v>
      </c>
      <c r="B72" s="11" t="s">
        <v>379</v>
      </c>
      <c r="C72" s="10" t="s">
        <v>378</v>
      </c>
      <c r="D72" s="9"/>
      <c r="E72" s="8">
        <v>732000</v>
      </c>
      <c r="F72" s="7">
        <f t="shared" si="0"/>
        <v>5131558319.3200006</v>
      </c>
    </row>
    <row r="73" spans="1:6" ht="60" customHeight="1" x14ac:dyDescent="0.25">
      <c r="A73" s="12" t="s">
        <v>377</v>
      </c>
      <c r="B73" s="11" t="s">
        <v>376</v>
      </c>
      <c r="C73" s="10" t="s">
        <v>375</v>
      </c>
      <c r="D73" s="9"/>
      <c r="E73" s="8">
        <v>2400550</v>
      </c>
      <c r="F73" s="7">
        <f t="shared" si="0"/>
        <v>5129157769.3200006</v>
      </c>
    </row>
    <row r="74" spans="1:6" ht="60" customHeight="1" x14ac:dyDescent="0.25">
      <c r="A74" s="12" t="s">
        <v>305</v>
      </c>
      <c r="B74" s="11" t="s">
        <v>374</v>
      </c>
      <c r="C74" s="10" t="s">
        <v>373</v>
      </c>
      <c r="D74" s="9"/>
      <c r="E74" s="8">
        <v>926850.4</v>
      </c>
      <c r="F74" s="7">
        <f t="shared" si="0"/>
        <v>5128230918.920001</v>
      </c>
    </row>
    <row r="75" spans="1:6" ht="60" customHeight="1" x14ac:dyDescent="0.25">
      <c r="A75" s="12" t="s">
        <v>305</v>
      </c>
      <c r="B75" s="11" t="s">
        <v>372</v>
      </c>
      <c r="C75" s="10" t="s">
        <v>371</v>
      </c>
      <c r="D75" s="9"/>
      <c r="E75" s="8">
        <v>498000</v>
      </c>
      <c r="F75" s="7">
        <f t="shared" si="0"/>
        <v>5127732918.920001</v>
      </c>
    </row>
    <row r="76" spans="1:6" ht="60" customHeight="1" x14ac:dyDescent="0.25">
      <c r="A76" s="12" t="s">
        <v>305</v>
      </c>
      <c r="B76" s="11" t="s">
        <v>370</v>
      </c>
      <c r="C76" s="10" t="s">
        <v>369</v>
      </c>
      <c r="D76" s="9"/>
      <c r="E76" s="8">
        <v>445764</v>
      </c>
      <c r="F76" s="7">
        <f t="shared" si="0"/>
        <v>5127287154.920001</v>
      </c>
    </row>
    <row r="77" spans="1:6" ht="60" customHeight="1" x14ac:dyDescent="0.25">
      <c r="A77" s="12" t="s">
        <v>305</v>
      </c>
      <c r="B77" s="11" t="s">
        <v>368</v>
      </c>
      <c r="C77" s="10" t="s">
        <v>367</v>
      </c>
      <c r="D77" s="9"/>
      <c r="E77" s="8">
        <v>148582.5</v>
      </c>
      <c r="F77" s="7">
        <f t="shared" si="0"/>
        <v>5127138572.420001</v>
      </c>
    </row>
    <row r="78" spans="1:6" ht="60" customHeight="1" x14ac:dyDescent="0.25">
      <c r="A78" s="12" t="s">
        <v>305</v>
      </c>
      <c r="B78" s="11" t="s">
        <v>366</v>
      </c>
      <c r="C78" s="10" t="s">
        <v>346</v>
      </c>
      <c r="D78" s="9"/>
      <c r="E78" s="8">
        <v>43737.5</v>
      </c>
      <c r="F78" s="7">
        <f t="shared" si="0"/>
        <v>5127094834.920001</v>
      </c>
    </row>
    <row r="79" spans="1:6" ht="60" customHeight="1" x14ac:dyDescent="0.25">
      <c r="A79" s="12" t="s">
        <v>305</v>
      </c>
      <c r="B79" s="11" t="s">
        <v>365</v>
      </c>
      <c r="C79" s="10" t="s">
        <v>364</v>
      </c>
      <c r="D79" s="9"/>
      <c r="E79" s="8">
        <v>303940</v>
      </c>
      <c r="F79" s="7">
        <f t="shared" si="0"/>
        <v>5126790894.920001</v>
      </c>
    </row>
    <row r="80" spans="1:6" ht="60" customHeight="1" x14ac:dyDescent="0.25">
      <c r="A80" s="12" t="s">
        <v>305</v>
      </c>
      <c r="B80" s="11" t="s">
        <v>363</v>
      </c>
      <c r="C80" s="10" t="s">
        <v>362</v>
      </c>
      <c r="D80" s="9"/>
      <c r="E80" s="8">
        <v>788575</v>
      </c>
      <c r="F80" s="7">
        <f t="shared" si="0"/>
        <v>5126002319.920001</v>
      </c>
    </row>
    <row r="81" spans="1:6" ht="60" customHeight="1" x14ac:dyDescent="0.25">
      <c r="A81" s="12" t="s">
        <v>305</v>
      </c>
      <c r="B81" s="11" t="s">
        <v>361</v>
      </c>
      <c r="C81" s="10" t="s">
        <v>360</v>
      </c>
      <c r="D81" s="9"/>
      <c r="E81" s="8">
        <v>65590</v>
      </c>
      <c r="F81" s="7">
        <f t="shared" ref="F81:F144" si="1">+F80+D81-E81</f>
        <v>5125936729.920001</v>
      </c>
    </row>
    <row r="82" spans="1:6" ht="60" customHeight="1" x14ac:dyDescent="0.25">
      <c r="A82" s="12" t="s">
        <v>305</v>
      </c>
      <c r="B82" s="11" t="s">
        <v>359</v>
      </c>
      <c r="C82" s="10" t="s">
        <v>358</v>
      </c>
      <c r="D82" s="9"/>
      <c r="E82" s="8">
        <v>1674500</v>
      </c>
      <c r="F82" s="7">
        <f t="shared" si="1"/>
        <v>5124262229.920001</v>
      </c>
    </row>
    <row r="83" spans="1:6" ht="60" customHeight="1" x14ac:dyDescent="0.25">
      <c r="A83" s="12" t="s">
        <v>305</v>
      </c>
      <c r="B83" s="11" t="s">
        <v>357</v>
      </c>
      <c r="C83" s="10" t="s">
        <v>356</v>
      </c>
      <c r="D83" s="9"/>
      <c r="E83" s="8">
        <v>2484800</v>
      </c>
      <c r="F83" s="7">
        <f t="shared" si="1"/>
        <v>5121777429.920001</v>
      </c>
    </row>
    <row r="84" spans="1:6" ht="60" customHeight="1" x14ac:dyDescent="0.25">
      <c r="A84" s="12" t="s">
        <v>305</v>
      </c>
      <c r="B84" s="11" t="s">
        <v>355</v>
      </c>
      <c r="C84" s="10" t="s">
        <v>354</v>
      </c>
      <c r="D84" s="9"/>
      <c r="E84" s="8">
        <v>3133827.5</v>
      </c>
      <c r="F84" s="7">
        <f t="shared" si="1"/>
        <v>5118643602.420001</v>
      </c>
    </row>
    <row r="85" spans="1:6" ht="60" customHeight="1" x14ac:dyDescent="0.25">
      <c r="A85" s="12" t="s">
        <v>305</v>
      </c>
      <c r="B85" s="11" t="s">
        <v>353</v>
      </c>
      <c r="C85" s="10" t="s">
        <v>352</v>
      </c>
      <c r="D85" s="9"/>
      <c r="E85" s="8">
        <v>1848050</v>
      </c>
      <c r="F85" s="7">
        <f t="shared" si="1"/>
        <v>5116795552.420001</v>
      </c>
    </row>
    <row r="86" spans="1:6" ht="60" customHeight="1" x14ac:dyDescent="0.25">
      <c r="A86" s="12" t="s">
        <v>305</v>
      </c>
      <c r="B86" s="11" t="s">
        <v>351</v>
      </c>
      <c r="C86" s="10" t="s">
        <v>350</v>
      </c>
      <c r="D86" s="9"/>
      <c r="E86" s="8">
        <v>4244787.5</v>
      </c>
      <c r="F86" s="7">
        <f t="shared" si="1"/>
        <v>5112550764.920001</v>
      </c>
    </row>
    <row r="87" spans="1:6" ht="60" customHeight="1" x14ac:dyDescent="0.25">
      <c r="A87" s="12" t="s">
        <v>305</v>
      </c>
      <c r="B87" s="11" t="s">
        <v>349</v>
      </c>
      <c r="C87" s="10" t="s">
        <v>348</v>
      </c>
      <c r="D87" s="9"/>
      <c r="E87" s="8">
        <v>45000</v>
      </c>
      <c r="F87" s="7">
        <f t="shared" si="1"/>
        <v>5112505764.920001</v>
      </c>
    </row>
    <row r="88" spans="1:6" ht="60" customHeight="1" x14ac:dyDescent="0.25">
      <c r="A88" s="12" t="s">
        <v>305</v>
      </c>
      <c r="B88" s="11" t="s">
        <v>347</v>
      </c>
      <c r="C88" s="10" t="s">
        <v>346</v>
      </c>
      <c r="D88" s="9"/>
      <c r="E88" s="8">
        <v>175625</v>
      </c>
      <c r="F88" s="7">
        <f t="shared" si="1"/>
        <v>5112330139.920001</v>
      </c>
    </row>
    <row r="89" spans="1:6" ht="60" customHeight="1" x14ac:dyDescent="0.25">
      <c r="A89" s="12" t="s">
        <v>305</v>
      </c>
      <c r="B89" s="11" t="s">
        <v>345</v>
      </c>
      <c r="C89" s="10" t="s">
        <v>344</v>
      </c>
      <c r="D89" s="9"/>
      <c r="E89" s="8">
        <v>40072.5</v>
      </c>
      <c r="F89" s="7">
        <f t="shared" si="1"/>
        <v>5112290067.420001</v>
      </c>
    </row>
    <row r="90" spans="1:6" ht="60" customHeight="1" x14ac:dyDescent="0.25">
      <c r="A90" s="12" t="s">
        <v>305</v>
      </c>
      <c r="B90" s="11" t="s">
        <v>343</v>
      </c>
      <c r="C90" s="10" t="s">
        <v>342</v>
      </c>
      <c r="D90" s="9"/>
      <c r="E90" s="8">
        <v>472200</v>
      </c>
      <c r="F90" s="7">
        <f t="shared" si="1"/>
        <v>5111817867.420001</v>
      </c>
    </row>
    <row r="91" spans="1:6" ht="60" customHeight="1" x14ac:dyDescent="0.25">
      <c r="A91" s="12" t="s">
        <v>305</v>
      </c>
      <c r="B91" s="11" t="s">
        <v>341</v>
      </c>
      <c r="C91" s="10" t="s">
        <v>340</v>
      </c>
      <c r="D91" s="9"/>
      <c r="E91" s="8">
        <v>3000</v>
      </c>
      <c r="F91" s="7">
        <f t="shared" si="1"/>
        <v>5111814867.420001</v>
      </c>
    </row>
    <row r="92" spans="1:6" ht="60" customHeight="1" x14ac:dyDescent="0.25">
      <c r="A92" s="12" t="s">
        <v>305</v>
      </c>
      <c r="B92" s="11" t="s">
        <v>339</v>
      </c>
      <c r="C92" s="10" t="s">
        <v>338</v>
      </c>
      <c r="D92" s="9"/>
      <c r="E92" s="8">
        <v>30495.15</v>
      </c>
      <c r="F92" s="7">
        <f t="shared" si="1"/>
        <v>5111784372.2700014</v>
      </c>
    </row>
    <row r="93" spans="1:6" ht="60" customHeight="1" x14ac:dyDescent="0.25">
      <c r="A93" s="12" t="s">
        <v>305</v>
      </c>
      <c r="B93" s="11" t="s">
        <v>337</v>
      </c>
      <c r="C93" s="10" t="s">
        <v>336</v>
      </c>
      <c r="D93" s="9"/>
      <c r="E93" s="8">
        <v>31516.57</v>
      </c>
      <c r="F93" s="7">
        <f t="shared" si="1"/>
        <v>5111752855.7000017</v>
      </c>
    </row>
    <row r="94" spans="1:6" ht="60" customHeight="1" x14ac:dyDescent="0.25">
      <c r="A94" s="12" t="s">
        <v>305</v>
      </c>
      <c r="B94" s="11" t="s">
        <v>335</v>
      </c>
      <c r="C94" s="10" t="s">
        <v>334</v>
      </c>
      <c r="D94" s="9"/>
      <c r="E94" s="8">
        <v>142546.97</v>
      </c>
      <c r="F94" s="7">
        <f t="shared" si="1"/>
        <v>5111610308.7300014</v>
      </c>
    </row>
    <row r="95" spans="1:6" ht="60" customHeight="1" x14ac:dyDescent="0.25">
      <c r="A95" s="12" t="s">
        <v>305</v>
      </c>
      <c r="B95" s="11" t="s">
        <v>333</v>
      </c>
      <c r="C95" s="10" t="s">
        <v>332</v>
      </c>
      <c r="D95" s="9"/>
      <c r="E95" s="8">
        <v>44270</v>
      </c>
      <c r="F95" s="7">
        <f t="shared" si="1"/>
        <v>5111566038.7300014</v>
      </c>
    </row>
    <row r="96" spans="1:6" ht="60" customHeight="1" x14ac:dyDescent="0.25">
      <c r="A96" s="12" t="s">
        <v>305</v>
      </c>
      <c r="B96" s="11" t="s">
        <v>331</v>
      </c>
      <c r="C96" s="10" t="s">
        <v>330</v>
      </c>
      <c r="D96" s="9"/>
      <c r="E96" s="8">
        <v>12885600</v>
      </c>
      <c r="F96" s="7">
        <f t="shared" si="1"/>
        <v>5098680438.7300014</v>
      </c>
    </row>
    <row r="97" spans="1:6" ht="60" customHeight="1" x14ac:dyDescent="0.25">
      <c r="A97" s="12" t="s">
        <v>305</v>
      </c>
      <c r="B97" s="11" t="s">
        <v>329</v>
      </c>
      <c r="C97" s="10" t="s">
        <v>328</v>
      </c>
      <c r="D97" s="9"/>
      <c r="E97" s="8">
        <v>10954807.76</v>
      </c>
      <c r="F97" s="7">
        <f t="shared" si="1"/>
        <v>5087725630.9700012</v>
      </c>
    </row>
    <row r="98" spans="1:6" ht="60" customHeight="1" x14ac:dyDescent="0.25">
      <c r="A98" s="12" t="s">
        <v>305</v>
      </c>
      <c r="B98" s="11" t="s">
        <v>327</v>
      </c>
      <c r="C98" s="10" t="s">
        <v>326</v>
      </c>
      <c r="D98" s="9"/>
      <c r="E98" s="8">
        <v>228</v>
      </c>
      <c r="F98" s="7">
        <f t="shared" si="1"/>
        <v>5087725402.9700012</v>
      </c>
    </row>
    <row r="99" spans="1:6" ht="60" customHeight="1" x14ac:dyDescent="0.25">
      <c r="A99" s="12" t="s">
        <v>305</v>
      </c>
      <c r="B99" s="11" t="s">
        <v>325</v>
      </c>
      <c r="C99" s="10" t="s">
        <v>324</v>
      </c>
      <c r="D99" s="9"/>
      <c r="E99" s="8">
        <v>154977.60000000001</v>
      </c>
      <c r="F99" s="7">
        <f t="shared" si="1"/>
        <v>5087570425.3700008</v>
      </c>
    </row>
    <row r="100" spans="1:6" ht="60" customHeight="1" x14ac:dyDescent="0.25">
      <c r="A100" s="12" t="s">
        <v>305</v>
      </c>
      <c r="B100" s="11" t="s">
        <v>323</v>
      </c>
      <c r="C100" s="10" t="s">
        <v>322</v>
      </c>
      <c r="D100" s="9"/>
      <c r="E100" s="8">
        <v>2370350</v>
      </c>
      <c r="F100" s="7">
        <f t="shared" si="1"/>
        <v>5085200075.3700008</v>
      </c>
    </row>
    <row r="101" spans="1:6" ht="60" customHeight="1" x14ac:dyDescent="0.25">
      <c r="A101" s="12" t="s">
        <v>305</v>
      </c>
      <c r="B101" s="11" t="s">
        <v>321</v>
      </c>
      <c r="C101" s="10" t="s">
        <v>320</v>
      </c>
      <c r="D101" s="9"/>
      <c r="E101" s="8">
        <v>271845.59999999998</v>
      </c>
      <c r="F101" s="7">
        <f t="shared" si="1"/>
        <v>5084928229.7700005</v>
      </c>
    </row>
    <row r="102" spans="1:6" ht="60" customHeight="1" x14ac:dyDescent="0.25">
      <c r="A102" s="12" t="s">
        <v>305</v>
      </c>
      <c r="B102" s="11" t="s">
        <v>319</v>
      </c>
      <c r="C102" s="10" t="s">
        <v>318</v>
      </c>
      <c r="D102" s="9"/>
      <c r="E102" s="8">
        <v>114876</v>
      </c>
      <c r="F102" s="7">
        <f t="shared" si="1"/>
        <v>5084813353.7700005</v>
      </c>
    </row>
    <row r="103" spans="1:6" ht="60" customHeight="1" x14ac:dyDescent="0.25">
      <c r="A103" s="12" t="s">
        <v>305</v>
      </c>
      <c r="B103" s="11" t="s">
        <v>317</v>
      </c>
      <c r="C103" s="10" t="s">
        <v>316</v>
      </c>
      <c r="D103" s="9"/>
      <c r="E103" s="8">
        <v>62282</v>
      </c>
      <c r="F103" s="7">
        <f t="shared" si="1"/>
        <v>5084751071.7700005</v>
      </c>
    </row>
    <row r="104" spans="1:6" ht="60" customHeight="1" x14ac:dyDescent="0.25">
      <c r="A104" s="12" t="s">
        <v>305</v>
      </c>
      <c r="B104" s="11" t="s">
        <v>315</v>
      </c>
      <c r="C104" s="10" t="s">
        <v>314</v>
      </c>
      <c r="D104" s="9"/>
      <c r="E104" s="8">
        <v>20986</v>
      </c>
      <c r="F104" s="7">
        <f t="shared" si="1"/>
        <v>5084730085.7700005</v>
      </c>
    </row>
    <row r="105" spans="1:6" ht="60" customHeight="1" x14ac:dyDescent="0.25">
      <c r="A105" s="12" t="s">
        <v>305</v>
      </c>
      <c r="B105" s="11" t="s">
        <v>313</v>
      </c>
      <c r="C105" s="10" t="s">
        <v>312</v>
      </c>
      <c r="D105" s="9"/>
      <c r="E105" s="8">
        <v>8016923.0800000001</v>
      </c>
      <c r="F105" s="7">
        <f t="shared" si="1"/>
        <v>5076713162.6900005</v>
      </c>
    </row>
    <row r="106" spans="1:6" ht="60" customHeight="1" x14ac:dyDescent="0.25">
      <c r="A106" s="12" t="s">
        <v>305</v>
      </c>
      <c r="B106" s="11" t="s">
        <v>311</v>
      </c>
      <c r="C106" s="10" t="s">
        <v>310</v>
      </c>
      <c r="D106" s="9"/>
      <c r="E106" s="8">
        <v>5386730.7999999998</v>
      </c>
      <c r="F106" s="7">
        <f t="shared" si="1"/>
        <v>5071326431.8900003</v>
      </c>
    </row>
    <row r="107" spans="1:6" ht="60" customHeight="1" x14ac:dyDescent="0.25">
      <c r="A107" s="12" t="s">
        <v>305</v>
      </c>
      <c r="B107" s="11" t="s">
        <v>309</v>
      </c>
      <c r="C107" s="10" t="s">
        <v>308</v>
      </c>
      <c r="D107" s="9"/>
      <c r="E107" s="8">
        <v>46369129.549999997</v>
      </c>
      <c r="F107" s="7">
        <f t="shared" si="1"/>
        <v>5024957302.3400002</v>
      </c>
    </row>
    <row r="108" spans="1:6" ht="60" customHeight="1" x14ac:dyDescent="0.25">
      <c r="A108" s="12" t="s">
        <v>305</v>
      </c>
      <c r="B108" s="11" t="s">
        <v>307</v>
      </c>
      <c r="C108" s="10" t="s">
        <v>306</v>
      </c>
      <c r="D108" s="9"/>
      <c r="E108" s="8">
        <v>11395730.449999999</v>
      </c>
      <c r="F108" s="7">
        <f t="shared" si="1"/>
        <v>5013561571.8900003</v>
      </c>
    </row>
    <row r="109" spans="1:6" ht="60" customHeight="1" x14ac:dyDescent="0.25">
      <c r="A109" s="12" t="s">
        <v>305</v>
      </c>
      <c r="B109" s="11" t="s">
        <v>304</v>
      </c>
      <c r="C109" s="10" t="s">
        <v>303</v>
      </c>
      <c r="D109" s="9"/>
      <c r="E109" s="8">
        <v>9033334</v>
      </c>
      <c r="F109" s="7">
        <f t="shared" si="1"/>
        <v>5004528237.8900003</v>
      </c>
    </row>
    <row r="110" spans="1:6" ht="60" customHeight="1" x14ac:dyDescent="0.25">
      <c r="A110" s="12" t="s">
        <v>286</v>
      </c>
      <c r="B110" s="11" t="s">
        <v>302</v>
      </c>
      <c r="C110" s="10" t="s">
        <v>301</v>
      </c>
      <c r="D110" s="9"/>
      <c r="E110" s="8">
        <v>660000</v>
      </c>
      <c r="F110" s="7">
        <f t="shared" si="1"/>
        <v>5003868237.8900003</v>
      </c>
    </row>
    <row r="111" spans="1:6" ht="60" customHeight="1" x14ac:dyDescent="0.25">
      <c r="A111" s="12" t="s">
        <v>286</v>
      </c>
      <c r="B111" s="11" t="s">
        <v>300</v>
      </c>
      <c r="C111" s="10" t="s">
        <v>299</v>
      </c>
      <c r="D111" s="9"/>
      <c r="E111" s="8">
        <v>29500</v>
      </c>
      <c r="F111" s="7">
        <f t="shared" si="1"/>
        <v>5003838737.8900003</v>
      </c>
    </row>
    <row r="112" spans="1:6" ht="60" customHeight="1" x14ac:dyDescent="0.25">
      <c r="A112" s="12" t="s">
        <v>286</v>
      </c>
      <c r="B112" s="11" t="s">
        <v>298</v>
      </c>
      <c r="C112" s="10" t="s">
        <v>297</v>
      </c>
      <c r="D112" s="9"/>
      <c r="E112" s="8">
        <v>53100</v>
      </c>
      <c r="F112" s="7">
        <f t="shared" si="1"/>
        <v>5003785637.8900003</v>
      </c>
    </row>
    <row r="113" spans="1:6" ht="60" customHeight="1" x14ac:dyDescent="0.25">
      <c r="A113" s="12" t="s">
        <v>286</v>
      </c>
      <c r="B113" s="11" t="s">
        <v>296</v>
      </c>
      <c r="C113" s="10" t="s">
        <v>295</v>
      </c>
      <c r="D113" s="9"/>
      <c r="E113" s="8">
        <v>7687.5</v>
      </c>
      <c r="F113" s="7">
        <f t="shared" si="1"/>
        <v>5003777950.3900003</v>
      </c>
    </row>
    <row r="114" spans="1:6" ht="60" customHeight="1" x14ac:dyDescent="0.25">
      <c r="A114" s="12" t="s">
        <v>286</v>
      </c>
      <c r="B114" s="11" t="s">
        <v>294</v>
      </c>
      <c r="C114" s="10" t="s">
        <v>293</v>
      </c>
      <c r="D114" s="9"/>
      <c r="E114" s="8">
        <v>6675538.4699999997</v>
      </c>
      <c r="F114" s="7">
        <f t="shared" si="1"/>
        <v>4997102411.9200001</v>
      </c>
    </row>
    <row r="115" spans="1:6" ht="60" customHeight="1" x14ac:dyDescent="0.25">
      <c r="A115" s="12" t="s">
        <v>286</v>
      </c>
      <c r="B115" s="11" t="s">
        <v>292</v>
      </c>
      <c r="C115" s="10" t="s">
        <v>291</v>
      </c>
      <c r="D115" s="9"/>
      <c r="E115" s="8">
        <v>175383.84</v>
      </c>
      <c r="F115" s="7">
        <f t="shared" si="1"/>
        <v>4996927028.0799999</v>
      </c>
    </row>
    <row r="116" spans="1:6" ht="60" customHeight="1" x14ac:dyDescent="0.25">
      <c r="A116" s="12" t="s">
        <v>286</v>
      </c>
      <c r="B116" s="11" t="s">
        <v>290</v>
      </c>
      <c r="C116" s="10" t="s">
        <v>289</v>
      </c>
      <c r="D116" s="9"/>
      <c r="E116" s="8">
        <v>168000</v>
      </c>
      <c r="F116" s="7">
        <f t="shared" si="1"/>
        <v>4996759028.0799999</v>
      </c>
    </row>
    <row r="117" spans="1:6" ht="60" customHeight="1" x14ac:dyDescent="0.25">
      <c r="A117" s="12" t="s">
        <v>286</v>
      </c>
      <c r="B117" s="11" t="s">
        <v>288</v>
      </c>
      <c r="C117" s="10" t="s">
        <v>287</v>
      </c>
      <c r="D117" s="9"/>
      <c r="E117" s="8">
        <v>212306.88</v>
      </c>
      <c r="F117" s="7">
        <f t="shared" si="1"/>
        <v>4996546721.1999998</v>
      </c>
    </row>
    <row r="118" spans="1:6" ht="60" customHeight="1" x14ac:dyDescent="0.25">
      <c r="A118" s="12" t="s">
        <v>286</v>
      </c>
      <c r="B118" s="11" t="s">
        <v>285</v>
      </c>
      <c r="C118" s="10" t="s">
        <v>284</v>
      </c>
      <c r="D118" s="9"/>
      <c r="E118" s="8">
        <v>1013376</v>
      </c>
      <c r="F118" s="7">
        <f t="shared" si="1"/>
        <v>4995533345.1999998</v>
      </c>
    </row>
    <row r="119" spans="1:6" ht="60" customHeight="1" x14ac:dyDescent="0.25">
      <c r="A119" s="12" t="s">
        <v>273</v>
      </c>
      <c r="B119" s="11" t="s">
        <v>283</v>
      </c>
      <c r="C119" s="10" t="s">
        <v>282</v>
      </c>
      <c r="D119" s="9"/>
      <c r="E119" s="8">
        <v>960451</v>
      </c>
      <c r="F119" s="7">
        <f t="shared" si="1"/>
        <v>4994572894.1999998</v>
      </c>
    </row>
    <row r="120" spans="1:6" ht="60" customHeight="1" x14ac:dyDescent="0.25">
      <c r="A120" s="12" t="s">
        <v>273</v>
      </c>
      <c r="B120" s="11" t="s">
        <v>281</v>
      </c>
      <c r="C120" s="10" t="s">
        <v>280</v>
      </c>
      <c r="D120" s="9"/>
      <c r="E120" s="8">
        <v>94300</v>
      </c>
      <c r="F120" s="7">
        <f t="shared" si="1"/>
        <v>4994478594.1999998</v>
      </c>
    </row>
    <row r="121" spans="1:6" ht="60" customHeight="1" x14ac:dyDescent="0.25">
      <c r="A121" s="12" t="s">
        <v>273</v>
      </c>
      <c r="B121" s="11" t="s">
        <v>279</v>
      </c>
      <c r="C121" s="10" t="s">
        <v>278</v>
      </c>
      <c r="D121" s="9"/>
      <c r="E121" s="8">
        <v>236306.88</v>
      </c>
      <c r="F121" s="7">
        <f t="shared" si="1"/>
        <v>4994242287.3199997</v>
      </c>
    </row>
    <row r="122" spans="1:6" ht="60" customHeight="1" x14ac:dyDescent="0.25">
      <c r="A122" s="12" t="s">
        <v>273</v>
      </c>
      <c r="B122" s="11" t="s">
        <v>277</v>
      </c>
      <c r="C122" s="10" t="s">
        <v>276</v>
      </c>
      <c r="D122" s="9"/>
      <c r="E122" s="8">
        <v>168000</v>
      </c>
      <c r="F122" s="7">
        <f t="shared" si="1"/>
        <v>4994074287.3199997</v>
      </c>
    </row>
    <row r="123" spans="1:6" ht="60" customHeight="1" x14ac:dyDescent="0.25">
      <c r="A123" s="12" t="s">
        <v>273</v>
      </c>
      <c r="B123" s="11" t="s">
        <v>275</v>
      </c>
      <c r="C123" s="10" t="s">
        <v>274</v>
      </c>
      <c r="D123" s="9"/>
      <c r="E123" s="8">
        <v>17930912.940000001</v>
      </c>
      <c r="F123" s="7">
        <f t="shared" si="1"/>
        <v>4976143374.3800001</v>
      </c>
    </row>
    <row r="124" spans="1:6" ht="60" customHeight="1" x14ac:dyDescent="0.25">
      <c r="A124" s="12" t="s">
        <v>273</v>
      </c>
      <c r="B124" s="11" t="s">
        <v>272</v>
      </c>
      <c r="C124" s="10" t="s">
        <v>271</v>
      </c>
      <c r="D124" s="9"/>
      <c r="E124" s="8">
        <v>4711132.4400000004</v>
      </c>
      <c r="F124" s="7">
        <f t="shared" si="1"/>
        <v>4971432241.9400005</v>
      </c>
    </row>
    <row r="125" spans="1:6" ht="60" customHeight="1" x14ac:dyDescent="0.25">
      <c r="A125" s="12" t="s">
        <v>258</v>
      </c>
      <c r="B125" s="11" t="s">
        <v>270</v>
      </c>
      <c r="C125" s="10" t="s">
        <v>269</v>
      </c>
      <c r="D125" s="9"/>
      <c r="E125" s="8">
        <v>35400</v>
      </c>
      <c r="F125" s="7">
        <f t="shared" si="1"/>
        <v>4971396841.9400005</v>
      </c>
    </row>
    <row r="126" spans="1:6" ht="60" customHeight="1" x14ac:dyDescent="0.25">
      <c r="A126" s="12" t="s">
        <v>258</v>
      </c>
      <c r="B126" s="11" t="s">
        <v>268</v>
      </c>
      <c r="C126" s="10" t="s">
        <v>267</v>
      </c>
      <c r="D126" s="9"/>
      <c r="E126" s="8">
        <v>300652.37</v>
      </c>
      <c r="F126" s="7">
        <f t="shared" si="1"/>
        <v>4971096189.5700006</v>
      </c>
    </row>
    <row r="127" spans="1:6" ht="60" customHeight="1" x14ac:dyDescent="0.25">
      <c r="A127" s="12" t="s">
        <v>258</v>
      </c>
      <c r="B127" s="11" t="s">
        <v>266</v>
      </c>
      <c r="C127" s="10" t="s">
        <v>265</v>
      </c>
      <c r="D127" s="9"/>
      <c r="E127" s="8">
        <v>8514000</v>
      </c>
      <c r="F127" s="7">
        <f t="shared" si="1"/>
        <v>4962582189.5700006</v>
      </c>
    </row>
    <row r="128" spans="1:6" ht="60" customHeight="1" x14ac:dyDescent="0.25">
      <c r="A128" s="12" t="s">
        <v>258</v>
      </c>
      <c r="B128" s="11" t="s">
        <v>264</v>
      </c>
      <c r="C128" s="10" t="s">
        <v>263</v>
      </c>
      <c r="D128" s="9"/>
      <c r="E128" s="8">
        <v>246000</v>
      </c>
      <c r="F128" s="7">
        <f t="shared" si="1"/>
        <v>4962336189.5700006</v>
      </c>
    </row>
    <row r="129" spans="1:6" ht="60" customHeight="1" x14ac:dyDescent="0.25">
      <c r="A129" s="12" t="s">
        <v>258</v>
      </c>
      <c r="B129" s="11" t="s">
        <v>262</v>
      </c>
      <c r="C129" s="10" t="s">
        <v>261</v>
      </c>
      <c r="D129" s="9"/>
      <c r="E129" s="8">
        <v>520000</v>
      </c>
      <c r="F129" s="7">
        <f t="shared" si="1"/>
        <v>4961816189.5700006</v>
      </c>
    </row>
    <row r="130" spans="1:6" ht="60" customHeight="1" x14ac:dyDescent="0.25">
      <c r="A130" s="12" t="s">
        <v>258</v>
      </c>
      <c r="B130" s="11" t="s">
        <v>260</v>
      </c>
      <c r="C130" s="10" t="s">
        <v>259</v>
      </c>
      <c r="D130" s="9"/>
      <c r="E130" s="8">
        <v>1347086.6</v>
      </c>
      <c r="F130" s="7">
        <f t="shared" si="1"/>
        <v>4960469102.9700003</v>
      </c>
    </row>
    <row r="131" spans="1:6" ht="60" customHeight="1" x14ac:dyDescent="0.25">
      <c r="A131" s="12" t="s">
        <v>258</v>
      </c>
      <c r="B131" s="11" t="s">
        <v>257</v>
      </c>
      <c r="C131" s="10" t="s">
        <v>256</v>
      </c>
      <c r="D131" s="9"/>
      <c r="E131" s="8">
        <v>284850</v>
      </c>
      <c r="F131" s="7">
        <f t="shared" si="1"/>
        <v>4960184252.9700003</v>
      </c>
    </row>
    <row r="132" spans="1:6" ht="60" customHeight="1" x14ac:dyDescent="0.25">
      <c r="A132" s="12" t="s">
        <v>258</v>
      </c>
      <c r="B132" s="11" t="s">
        <v>257</v>
      </c>
      <c r="C132" s="10" t="s">
        <v>256</v>
      </c>
      <c r="D132" s="9"/>
      <c r="E132" s="8">
        <v>20195.87</v>
      </c>
      <c r="F132" s="7">
        <f t="shared" si="1"/>
        <v>4960164057.1000004</v>
      </c>
    </row>
    <row r="133" spans="1:6" ht="60" customHeight="1" x14ac:dyDescent="0.25">
      <c r="A133" s="12" t="s">
        <v>258</v>
      </c>
      <c r="B133" s="11" t="s">
        <v>257</v>
      </c>
      <c r="C133" s="10" t="s">
        <v>256</v>
      </c>
      <c r="D133" s="9"/>
      <c r="E133" s="8">
        <v>20224.349999999999</v>
      </c>
      <c r="F133" s="7">
        <f t="shared" si="1"/>
        <v>4960143832.75</v>
      </c>
    </row>
    <row r="134" spans="1:6" ht="60" customHeight="1" x14ac:dyDescent="0.25">
      <c r="A134" s="12" t="s">
        <v>258</v>
      </c>
      <c r="B134" s="11" t="s">
        <v>257</v>
      </c>
      <c r="C134" s="10" t="s">
        <v>256</v>
      </c>
      <c r="D134" s="9"/>
      <c r="E134" s="8">
        <v>3448.9</v>
      </c>
      <c r="F134" s="7">
        <f t="shared" si="1"/>
        <v>4960140383.8500004</v>
      </c>
    </row>
    <row r="135" spans="1:6" ht="60" customHeight="1" x14ac:dyDescent="0.25">
      <c r="A135" s="12" t="s">
        <v>219</v>
      </c>
      <c r="B135" s="11" t="s">
        <v>255</v>
      </c>
      <c r="C135" s="10" t="s">
        <v>254</v>
      </c>
      <c r="D135" s="9"/>
      <c r="E135" s="8">
        <v>13375100</v>
      </c>
      <c r="F135" s="7">
        <f t="shared" si="1"/>
        <v>4946765283.8500004</v>
      </c>
    </row>
    <row r="136" spans="1:6" ht="60" customHeight="1" x14ac:dyDescent="0.25">
      <c r="A136" s="12" t="s">
        <v>219</v>
      </c>
      <c r="B136" s="11" t="s">
        <v>253</v>
      </c>
      <c r="C136" s="10" t="s">
        <v>252</v>
      </c>
      <c r="D136" s="9"/>
      <c r="E136" s="8">
        <v>286767</v>
      </c>
      <c r="F136" s="7">
        <f t="shared" si="1"/>
        <v>4946478516.8500004</v>
      </c>
    </row>
    <row r="137" spans="1:6" ht="60" customHeight="1" x14ac:dyDescent="0.25">
      <c r="A137" s="12" t="s">
        <v>219</v>
      </c>
      <c r="B137" s="11" t="s">
        <v>251</v>
      </c>
      <c r="C137" s="10" t="s">
        <v>250</v>
      </c>
      <c r="D137" s="9"/>
      <c r="E137" s="8">
        <v>777856</v>
      </c>
      <c r="F137" s="7">
        <f t="shared" si="1"/>
        <v>4945700660.8500004</v>
      </c>
    </row>
    <row r="138" spans="1:6" ht="60" customHeight="1" x14ac:dyDescent="0.25">
      <c r="A138" s="12" t="s">
        <v>219</v>
      </c>
      <c r="B138" s="11" t="s">
        <v>249</v>
      </c>
      <c r="C138" s="10" t="s">
        <v>248</v>
      </c>
      <c r="D138" s="9"/>
      <c r="E138" s="8">
        <v>1812653.29</v>
      </c>
      <c r="F138" s="7">
        <f t="shared" si="1"/>
        <v>4943888007.5600004</v>
      </c>
    </row>
    <row r="139" spans="1:6" ht="60" customHeight="1" x14ac:dyDescent="0.25">
      <c r="A139" s="12" t="s">
        <v>219</v>
      </c>
      <c r="B139" s="11" t="s">
        <v>247</v>
      </c>
      <c r="C139" s="10" t="s">
        <v>246</v>
      </c>
      <c r="D139" s="9"/>
      <c r="E139" s="8">
        <v>4645340.22</v>
      </c>
      <c r="F139" s="7">
        <f t="shared" si="1"/>
        <v>4939242667.3400002</v>
      </c>
    </row>
    <row r="140" spans="1:6" ht="60" customHeight="1" x14ac:dyDescent="0.25">
      <c r="A140" s="12" t="s">
        <v>219</v>
      </c>
      <c r="B140" s="11" t="s">
        <v>245</v>
      </c>
      <c r="C140" s="10" t="s">
        <v>244</v>
      </c>
      <c r="D140" s="9"/>
      <c r="E140" s="8">
        <v>810000</v>
      </c>
      <c r="F140" s="7">
        <f t="shared" si="1"/>
        <v>4938432667.3400002</v>
      </c>
    </row>
    <row r="141" spans="1:6" ht="60" customHeight="1" x14ac:dyDescent="0.25">
      <c r="A141" s="12" t="s">
        <v>219</v>
      </c>
      <c r="B141" s="11" t="s">
        <v>245</v>
      </c>
      <c r="C141" s="10" t="s">
        <v>244</v>
      </c>
      <c r="D141" s="9"/>
      <c r="E141" s="8">
        <v>57429</v>
      </c>
      <c r="F141" s="7">
        <f t="shared" si="1"/>
        <v>4938375238.3400002</v>
      </c>
    </row>
    <row r="142" spans="1:6" ht="60" customHeight="1" x14ac:dyDescent="0.25">
      <c r="A142" s="12" t="s">
        <v>219</v>
      </c>
      <c r="B142" s="11" t="s">
        <v>245</v>
      </c>
      <c r="C142" s="10" t="s">
        <v>244</v>
      </c>
      <c r="D142" s="9"/>
      <c r="E142" s="8">
        <v>57510</v>
      </c>
      <c r="F142" s="7">
        <f t="shared" si="1"/>
        <v>4938317728.3400002</v>
      </c>
    </row>
    <row r="143" spans="1:6" ht="60" customHeight="1" x14ac:dyDescent="0.25">
      <c r="A143" s="12" t="s">
        <v>219</v>
      </c>
      <c r="B143" s="11" t="s">
        <v>245</v>
      </c>
      <c r="C143" s="10" t="s">
        <v>244</v>
      </c>
      <c r="D143" s="9"/>
      <c r="E143" s="8">
        <v>10530</v>
      </c>
      <c r="F143" s="7">
        <f t="shared" si="1"/>
        <v>4938307198.3400002</v>
      </c>
    </row>
    <row r="144" spans="1:6" ht="60" customHeight="1" x14ac:dyDescent="0.25">
      <c r="A144" s="12" t="s">
        <v>219</v>
      </c>
      <c r="B144" s="11" t="s">
        <v>243</v>
      </c>
      <c r="C144" s="10" t="s">
        <v>242</v>
      </c>
      <c r="D144" s="9"/>
      <c r="E144" s="8">
        <v>1904957.33</v>
      </c>
      <c r="F144" s="7">
        <f t="shared" si="1"/>
        <v>4936402241.0100002</v>
      </c>
    </row>
    <row r="145" spans="1:6" ht="60" customHeight="1" x14ac:dyDescent="0.25">
      <c r="A145" s="12" t="s">
        <v>219</v>
      </c>
      <c r="B145" s="11" t="s">
        <v>243</v>
      </c>
      <c r="C145" s="10" t="s">
        <v>242</v>
      </c>
      <c r="D145" s="9"/>
      <c r="E145" s="8">
        <v>135061.49</v>
      </c>
      <c r="F145" s="7">
        <f t="shared" ref="F145:F208" si="2">+F144+D145-E145</f>
        <v>4936267179.5200005</v>
      </c>
    </row>
    <row r="146" spans="1:6" ht="60" customHeight="1" x14ac:dyDescent="0.25">
      <c r="A146" s="12" t="s">
        <v>219</v>
      </c>
      <c r="B146" s="11" t="s">
        <v>243</v>
      </c>
      <c r="C146" s="10" t="s">
        <v>242</v>
      </c>
      <c r="D146" s="9"/>
      <c r="E146" s="8">
        <v>135251.98000000001</v>
      </c>
      <c r="F146" s="7">
        <f t="shared" si="2"/>
        <v>4936131927.5400009</v>
      </c>
    </row>
    <row r="147" spans="1:6" ht="60" customHeight="1" x14ac:dyDescent="0.25">
      <c r="A147" s="12" t="s">
        <v>219</v>
      </c>
      <c r="B147" s="11" t="s">
        <v>243</v>
      </c>
      <c r="C147" s="10" t="s">
        <v>242</v>
      </c>
      <c r="D147" s="9"/>
      <c r="E147" s="8">
        <v>23598.35</v>
      </c>
      <c r="F147" s="7">
        <f t="shared" si="2"/>
        <v>4936108329.1900005</v>
      </c>
    </row>
    <row r="148" spans="1:6" ht="60" customHeight="1" x14ac:dyDescent="0.25">
      <c r="A148" s="12" t="s">
        <v>219</v>
      </c>
      <c r="B148" s="11" t="s">
        <v>241</v>
      </c>
      <c r="C148" s="10" t="s">
        <v>240</v>
      </c>
      <c r="D148" s="9"/>
      <c r="E148" s="8">
        <v>19889594.32</v>
      </c>
      <c r="F148" s="7">
        <f t="shared" si="2"/>
        <v>4916218734.8700008</v>
      </c>
    </row>
    <row r="149" spans="1:6" ht="60" customHeight="1" x14ac:dyDescent="0.25">
      <c r="A149" s="12" t="s">
        <v>219</v>
      </c>
      <c r="B149" s="11" t="s">
        <v>241</v>
      </c>
      <c r="C149" s="10" t="s">
        <v>240</v>
      </c>
      <c r="D149" s="9"/>
      <c r="E149" s="8">
        <v>1395132.62</v>
      </c>
      <c r="F149" s="7">
        <f t="shared" si="2"/>
        <v>4914823602.250001</v>
      </c>
    </row>
    <row r="150" spans="1:6" ht="60" customHeight="1" x14ac:dyDescent="0.25">
      <c r="A150" s="12" t="s">
        <v>219</v>
      </c>
      <c r="B150" s="11" t="s">
        <v>241</v>
      </c>
      <c r="C150" s="10" t="s">
        <v>240</v>
      </c>
      <c r="D150" s="9"/>
      <c r="E150" s="8">
        <v>1412161.2</v>
      </c>
      <c r="F150" s="7">
        <f t="shared" si="2"/>
        <v>4913411441.0500011</v>
      </c>
    </row>
    <row r="151" spans="1:6" ht="60" customHeight="1" x14ac:dyDescent="0.25">
      <c r="A151" s="12" t="s">
        <v>219</v>
      </c>
      <c r="B151" s="11" t="s">
        <v>241</v>
      </c>
      <c r="C151" s="10" t="s">
        <v>240</v>
      </c>
      <c r="D151" s="9"/>
      <c r="E151" s="8">
        <v>239229.2</v>
      </c>
      <c r="F151" s="7">
        <f t="shared" si="2"/>
        <v>4913172211.8500013</v>
      </c>
    </row>
    <row r="152" spans="1:6" ht="60" customHeight="1" x14ac:dyDescent="0.25">
      <c r="A152" s="12" t="s">
        <v>219</v>
      </c>
      <c r="B152" s="11" t="s">
        <v>239</v>
      </c>
      <c r="C152" s="10" t="s">
        <v>238</v>
      </c>
      <c r="D152" s="9"/>
      <c r="E152" s="8">
        <v>124521717.45999999</v>
      </c>
      <c r="F152" s="7">
        <f t="shared" si="2"/>
        <v>4788650494.3900013</v>
      </c>
    </row>
    <row r="153" spans="1:6" ht="60" customHeight="1" x14ac:dyDescent="0.25">
      <c r="A153" s="12" t="s">
        <v>219</v>
      </c>
      <c r="B153" s="11" t="s">
        <v>237</v>
      </c>
      <c r="C153" s="10" t="s">
        <v>236</v>
      </c>
      <c r="D153" s="9"/>
      <c r="E153" s="8">
        <v>6512042</v>
      </c>
      <c r="F153" s="7">
        <f t="shared" si="2"/>
        <v>4782138452.3900013</v>
      </c>
    </row>
    <row r="154" spans="1:6" ht="60" customHeight="1" x14ac:dyDescent="0.25">
      <c r="A154" s="12" t="s">
        <v>219</v>
      </c>
      <c r="B154" s="11" t="s">
        <v>235</v>
      </c>
      <c r="C154" s="10" t="s">
        <v>234</v>
      </c>
      <c r="D154" s="9"/>
      <c r="E154" s="8">
        <v>6671900</v>
      </c>
      <c r="F154" s="7">
        <f t="shared" si="2"/>
        <v>4775466552.3900013</v>
      </c>
    </row>
    <row r="155" spans="1:6" ht="60" customHeight="1" x14ac:dyDescent="0.25">
      <c r="A155" s="12" t="s">
        <v>219</v>
      </c>
      <c r="B155" s="11" t="s">
        <v>233</v>
      </c>
      <c r="C155" s="10" t="s">
        <v>232</v>
      </c>
      <c r="D155" s="9"/>
      <c r="E155" s="8">
        <v>51327</v>
      </c>
      <c r="F155" s="7">
        <f t="shared" si="2"/>
        <v>4775415225.3900013</v>
      </c>
    </row>
    <row r="156" spans="1:6" ht="60" customHeight="1" x14ac:dyDescent="0.25">
      <c r="A156" s="12" t="s">
        <v>219</v>
      </c>
      <c r="B156" s="11" t="s">
        <v>231</v>
      </c>
      <c r="C156" s="10" t="s">
        <v>230</v>
      </c>
      <c r="D156" s="9"/>
      <c r="E156" s="8">
        <v>1707233.08</v>
      </c>
      <c r="F156" s="7">
        <f t="shared" si="2"/>
        <v>4773707992.3100014</v>
      </c>
    </row>
    <row r="157" spans="1:6" ht="60" customHeight="1" x14ac:dyDescent="0.25">
      <c r="A157" s="12" t="s">
        <v>219</v>
      </c>
      <c r="B157" s="11" t="s">
        <v>231</v>
      </c>
      <c r="C157" s="10" t="s">
        <v>230</v>
      </c>
      <c r="D157" s="9"/>
      <c r="E157" s="8">
        <v>1476309.7</v>
      </c>
      <c r="F157" s="7">
        <f t="shared" si="2"/>
        <v>4772231682.6100016</v>
      </c>
    </row>
    <row r="158" spans="1:6" ht="60" customHeight="1" x14ac:dyDescent="0.25">
      <c r="A158" s="12" t="s">
        <v>219</v>
      </c>
      <c r="B158" s="11" t="s">
        <v>231</v>
      </c>
      <c r="C158" s="10" t="s">
        <v>230</v>
      </c>
      <c r="D158" s="9"/>
      <c r="E158" s="8">
        <v>2186238.11</v>
      </c>
      <c r="F158" s="7">
        <f t="shared" si="2"/>
        <v>4770045444.5000019</v>
      </c>
    </row>
    <row r="159" spans="1:6" ht="60" customHeight="1" x14ac:dyDescent="0.25">
      <c r="A159" s="12" t="s">
        <v>219</v>
      </c>
      <c r="B159" s="11" t="s">
        <v>229</v>
      </c>
      <c r="C159" s="10" t="s">
        <v>228</v>
      </c>
      <c r="D159" s="9"/>
      <c r="E159" s="8">
        <v>9900</v>
      </c>
      <c r="F159" s="7">
        <f t="shared" si="2"/>
        <v>4770035544.5000019</v>
      </c>
    </row>
    <row r="160" spans="1:6" ht="60" customHeight="1" x14ac:dyDescent="0.25">
      <c r="A160" s="12" t="s">
        <v>219</v>
      </c>
      <c r="B160" s="11" t="s">
        <v>227</v>
      </c>
      <c r="C160" s="10" t="s">
        <v>226</v>
      </c>
      <c r="D160" s="9"/>
      <c r="E160" s="8">
        <v>61533021.130000003</v>
      </c>
      <c r="F160" s="7">
        <f t="shared" si="2"/>
        <v>4708502523.3700018</v>
      </c>
    </row>
    <row r="161" spans="1:6" ht="60" customHeight="1" x14ac:dyDescent="0.25">
      <c r="A161" s="12" t="s">
        <v>219</v>
      </c>
      <c r="B161" s="11" t="s">
        <v>227</v>
      </c>
      <c r="C161" s="10" t="s">
        <v>226</v>
      </c>
      <c r="D161" s="9"/>
      <c r="E161" s="8">
        <v>4319903.38</v>
      </c>
      <c r="F161" s="7">
        <f t="shared" si="2"/>
        <v>4704182619.9900017</v>
      </c>
    </row>
    <row r="162" spans="1:6" ht="60" customHeight="1" x14ac:dyDescent="0.25">
      <c r="A162" s="12" t="s">
        <v>219</v>
      </c>
      <c r="B162" s="11" t="s">
        <v>227</v>
      </c>
      <c r="C162" s="10" t="s">
        <v>226</v>
      </c>
      <c r="D162" s="9"/>
      <c r="E162" s="8">
        <v>4368844.5999999996</v>
      </c>
      <c r="F162" s="7">
        <f t="shared" si="2"/>
        <v>4699813775.3900013</v>
      </c>
    </row>
    <row r="163" spans="1:6" ht="60" customHeight="1" x14ac:dyDescent="0.25">
      <c r="A163" s="12" t="s">
        <v>219</v>
      </c>
      <c r="B163" s="11" t="s">
        <v>227</v>
      </c>
      <c r="C163" s="10" t="s">
        <v>226</v>
      </c>
      <c r="D163" s="9"/>
      <c r="E163" s="8">
        <v>757009.25</v>
      </c>
      <c r="F163" s="7">
        <f t="shared" si="2"/>
        <v>4699056766.1400013</v>
      </c>
    </row>
    <row r="164" spans="1:6" ht="60" customHeight="1" x14ac:dyDescent="0.25">
      <c r="A164" s="12" t="s">
        <v>219</v>
      </c>
      <c r="B164" s="11" t="s">
        <v>225</v>
      </c>
      <c r="C164" s="10" t="s">
        <v>224</v>
      </c>
      <c r="D164" s="9"/>
      <c r="E164" s="8">
        <v>34082359.390000001</v>
      </c>
      <c r="F164" s="7">
        <f t="shared" si="2"/>
        <v>4664974406.750001</v>
      </c>
    </row>
    <row r="165" spans="1:6" ht="60" customHeight="1" x14ac:dyDescent="0.25">
      <c r="A165" s="12" t="s">
        <v>219</v>
      </c>
      <c r="B165" s="11" t="s">
        <v>223</v>
      </c>
      <c r="C165" s="10" t="s">
        <v>222</v>
      </c>
      <c r="D165" s="9"/>
      <c r="E165" s="8">
        <v>13941960</v>
      </c>
      <c r="F165" s="7">
        <f t="shared" si="2"/>
        <v>4651032446.750001</v>
      </c>
    </row>
    <row r="166" spans="1:6" ht="60" customHeight="1" x14ac:dyDescent="0.25">
      <c r="A166" s="12" t="s">
        <v>219</v>
      </c>
      <c r="B166" s="11" t="s">
        <v>221</v>
      </c>
      <c r="C166" s="10" t="s">
        <v>220</v>
      </c>
      <c r="D166" s="9"/>
      <c r="E166" s="8">
        <v>40000000</v>
      </c>
      <c r="F166" s="7">
        <f t="shared" si="2"/>
        <v>4611032446.750001</v>
      </c>
    </row>
    <row r="167" spans="1:6" ht="60" customHeight="1" x14ac:dyDescent="0.25">
      <c r="A167" s="12" t="s">
        <v>219</v>
      </c>
      <c r="B167" s="11" t="s">
        <v>221</v>
      </c>
      <c r="C167" s="10" t="s">
        <v>220</v>
      </c>
      <c r="D167" s="9"/>
      <c r="E167" s="8">
        <v>58461578</v>
      </c>
      <c r="F167" s="7">
        <f t="shared" si="2"/>
        <v>4552570868.750001</v>
      </c>
    </row>
    <row r="168" spans="1:6" ht="60" customHeight="1" x14ac:dyDescent="0.25">
      <c r="A168" s="12" t="s">
        <v>219</v>
      </c>
      <c r="B168" s="11" t="s">
        <v>221</v>
      </c>
      <c r="C168" s="10" t="s">
        <v>220</v>
      </c>
      <c r="D168" s="9"/>
      <c r="E168" s="8">
        <v>25807633</v>
      </c>
      <c r="F168" s="7">
        <f t="shared" si="2"/>
        <v>4526763235.750001</v>
      </c>
    </row>
    <row r="169" spans="1:6" ht="60" customHeight="1" x14ac:dyDescent="0.25">
      <c r="A169" s="12" t="s">
        <v>219</v>
      </c>
      <c r="B169" s="11" t="s">
        <v>221</v>
      </c>
      <c r="C169" s="10" t="s">
        <v>220</v>
      </c>
      <c r="D169" s="9"/>
      <c r="E169" s="8">
        <v>125000000</v>
      </c>
      <c r="F169" s="7">
        <f t="shared" si="2"/>
        <v>4401763235.750001</v>
      </c>
    </row>
    <row r="170" spans="1:6" ht="60" customHeight="1" x14ac:dyDescent="0.25">
      <c r="A170" s="12" t="s">
        <v>219</v>
      </c>
      <c r="B170" s="11" t="s">
        <v>221</v>
      </c>
      <c r="C170" s="10" t="s">
        <v>220</v>
      </c>
      <c r="D170" s="9"/>
      <c r="E170" s="8">
        <v>100000000</v>
      </c>
      <c r="F170" s="7">
        <f t="shared" si="2"/>
        <v>4301763235.750001</v>
      </c>
    </row>
    <row r="171" spans="1:6" ht="60" customHeight="1" x14ac:dyDescent="0.25">
      <c r="A171" s="12" t="s">
        <v>219</v>
      </c>
      <c r="B171" s="11" t="s">
        <v>221</v>
      </c>
      <c r="C171" s="10" t="s">
        <v>220</v>
      </c>
      <c r="D171" s="9"/>
      <c r="E171" s="8">
        <v>20000000</v>
      </c>
      <c r="F171" s="7">
        <f t="shared" si="2"/>
        <v>4281763235.750001</v>
      </c>
    </row>
    <row r="172" spans="1:6" ht="60" customHeight="1" x14ac:dyDescent="0.25">
      <c r="A172" s="12" t="s">
        <v>219</v>
      </c>
      <c r="B172" s="11" t="s">
        <v>221</v>
      </c>
      <c r="C172" s="10" t="s">
        <v>220</v>
      </c>
      <c r="D172" s="9"/>
      <c r="E172" s="8">
        <v>40000000</v>
      </c>
      <c r="F172" s="7">
        <f t="shared" si="2"/>
        <v>4241763235.750001</v>
      </c>
    </row>
    <row r="173" spans="1:6" ht="60" customHeight="1" x14ac:dyDescent="0.25">
      <c r="A173" s="12" t="s">
        <v>219</v>
      </c>
      <c r="B173" s="11" t="s">
        <v>221</v>
      </c>
      <c r="C173" s="10" t="s">
        <v>220</v>
      </c>
      <c r="D173" s="9"/>
      <c r="E173" s="8">
        <v>100000000</v>
      </c>
      <c r="F173" s="7">
        <f t="shared" si="2"/>
        <v>4141763235.750001</v>
      </c>
    </row>
    <row r="174" spans="1:6" ht="60" customHeight="1" x14ac:dyDescent="0.25">
      <c r="A174" s="12" t="s">
        <v>219</v>
      </c>
      <c r="B174" s="11" t="s">
        <v>221</v>
      </c>
      <c r="C174" s="10" t="s">
        <v>220</v>
      </c>
      <c r="D174" s="9"/>
      <c r="E174" s="8">
        <v>55000000</v>
      </c>
      <c r="F174" s="7">
        <f t="shared" si="2"/>
        <v>4086763235.750001</v>
      </c>
    </row>
    <row r="175" spans="1:6" ht="60" customHeight="1" x14ac:dyDescent="0.25">
      <c r="A175" s="12" t="s">
        <v>219</v>
      </c>
      <c r="B175" s="11" t="s">
        <v>221</v>
      </c>
      <c r="C175" s="10" t="s">
        <v>220</v>
      </c>
      <c r="D175" s="9"/>
      <c r="E175" s="8">
        <v>35730789</v>
      </c>
      <c r="F175" s="7">
        <f t="shared" si="2"/>
        <v>4051032446.750001</v>
      </c>
    </row>
    <row r="176" spans="1:6" ht="60" customHeight="1" x14ac:dyDescent="0.25">
      <c r="A176" s="12" t="s">
        <v>219</v>
      </c>
      <c r="B176" s="11" t="s">
        <v>218</v>
      </c>
      <c r="C176" s="10" t="s">
        <v>217</v>
      </c>
      <c r="D176" s="9"/>
      <c r="E176" s="8">
        <v>15639465</v>
      </c>
      <c r="F176" s="7">
        <f t="shared" si="2"/>
        <v>4035392981.750001</v>
      </c>
    </row>
    <row r="177" spans="1:6" ht="60" customHeight="1" x14ac:dyDescent="0.25">
      <c r="A177" s="12" t="s">
        <v>206</v>
      </c>
      <c r="B177" s="11" t="s">
        <v>216</v>
      </c>
      <c r="C177" s="10" t="s">
        <v>215</v>
      </c>
      <c r="D177" s="9"/>
      <c r="E177" s="8">
        <v>67280430</v>
      </c>
      <c r="F177" s="7">
        <f t="shared" si="2"/>
        <v>3968112551.750001</v>
      </c>
    </row>
    <row r="178" spans="1:6" ht="60" customHeight="1" x14ac:dyDescent="0.25">
      <c r="A178" s="12" t="s">
        <v>206</v>
      </c>
      <c r="B178" s="11" t="s">
        <v>214</v>
      </c>
      <c r="C178" s="10" t="s">
        <v>213</v>
      </c>
      <c r="D178" s="9"/>
      <c r="E178" s="8">
        <v>15839407.77</v>
      </c>
      <c r="F178" s="7">
        <f t="shared" si="2"/>
        <v>3952273143.980001</v>
      </c>
    </row>
    <row r="179" spans="1:6" ht="60" customHeight="1" x14ac:dyDescent="0.25">
      <c r="A179" s="12" t="s">
        <v>206</v>
      </c>
      <c r="B179" s="11" t="s">
        <v>214</v>
      </c>
      <c r="C179" s="10" t="s">
        <v>213</v>
      </c>
      <c r="D179" s="9"/>
      <c r="E179" s="8">
        <v>1097897.8</v>
      </c>
      <c r="F179" s="7">
        <f t="shared" si="2"/>
        <v>3951175246.1800008</v>
      </c>
    </row>
    <row r="180" spans="1:6" ht="60" customHeight="1" x14ac:dyDescent="0.25">
      <c r="A180" s="12" t="s">
        <v>206</v>
      </c>
      <c r="B180" s="11" t="s">
        <v>214</v>
      </c>
      <c r="C180" s="10" t="s">
        <v>213</v>
      </c>
      <c r="D180" s="9"/>
      <c r="E180" s="8">
        <v>1124597.98</v>
      </c>
      <c r="F180" s="7">
        <f t="shared" si="2"/>
        <v>3950050648.2000008</v>
      </c>
    </row>
    <row r="181" spans="1:6" ht="60" customHeight="1" x14ac:dyDescent="0.25">
      <c r="A181" s="12" t="s">
        <v>206</v>
      </c>
      <c r="B181" s="11" t="s">
        <v>214</v>
      </c>
      <c r="C181" s="10" t="s">
        <v>213</v>
      </c>
      <c r="D181" s="9"/>
      <c r="E181" s="8">
        <v>184809.45</v>
      </c>
      <c r="F181" s="7">
        <f t="shared" si="2"/>
        <v>3949865838.750001</v>
      </c>
    </row>
    <row r="182" spans="1:6" ht="60" customHeight="1" x14ac:dyDescent="0.25">
      <c r="A182" s="12" t="s">
        <v>206</v>
      </c>
      <c r="B182" s="11" t="s">
        <v>212</v>
      </c>
      <c r="C182" s="10" t="s">
        <v>211</v>
      </c>
      <c r="D182" s="9"/>
      <c r="E182" s="8">
        <v>42695018.909999996</v>
      </c>
      <c r="F182" s="7">
        <f t="shared" si="2"/>
        <v>3907170819.8400011</v>
      </c>
    </row>
    <row r="183" spans="1:6" ht="60" customHeight="1" x14ac:dyDescent="0.25">
      <c r="A183" s="12" t="s">
        <v>206</v>
      </c>
      <c r="B183" s="11" t="s">
        <v>212</v>
      </c>
      <c r="C183" s="10" t="s">
        <v>211</v>
      </c>
      <c r="D183" s="9"/>
      <c r="E183" s="8">
        <v>2971358.86</v>
      </c>
      <c r="F183" s="7">
        <f t="shared" si="2"/>
        <v>3904199460.980001</v>
      </c>
    </row>
    <row r="184" spans="1:6" ht="60" customHeight="1" x14ac:dyDescent="0.25">
      <c r="A184" s="12" t="s">
        <v>206</v>
      </c>
      <c r="B184" s="11" t="s">
        <v>212</v>
      </c>
      <c r="C184" s="10" t="s">
        <v>211</v>
      </c>
      <c r="D184" s="9"/>
      <c r="E184" s="8">
        <v>3031346.4</v>
      </c>
      <c r="F184" s="7">
        <f t="shared" si="2"/>
        <v>3901168114.5800009</v>
      </c>
    </row>
    <row r="185" spans="1:6" ht="60" customHeight="1" x14ac:dyDescent="0.25">
      <c r="A185" s="12" t="s">
        <v>206</v>
      </c>
      <c r="B185" s="11" t="s">
        <v>212</v>
      </c>
      <c r="C185" s="10" t="s">
        <v>211</v>
      </c>
      <c r="D185" s="9"/>
      <c r="E185" s="8">
        <v>496589.91</v>
      </c>
      <c r="F185" s="7">
        <f t="shared" si="2"/>
        <v>3900671524.670001</v>
      </c>
    </row>
    <row r="186" spans="1:6" ht="60" customHeight="1" x14ac:dyDescent="0.25">
      <c r="A186" s="12" t="s">
        <v>206</v>
      </c>
      <c r="B186" s="11" t="s">
        <v>210</v>
      </c>
      <c r="C186" s="10" t="s">
        <v>209</v>
      </c>
      <c r="D186" s="9"/>
      <c r="E186" s="8">
        <v>921254.99</v>
      </c>
      <c r="F186" s="7">
        <f t="shared" si="2"/>
        <v>3899750269.6800013</v>
      </c>
    </row>
    <row r="187" spans="1:6" ht="60" customHeight="1" x14ac:dyDescent="0.25">
      <c r="A187" s="12" t="s">
        <v>206</v>
      </c>
      <c r="B187" s="11" t="s">
        <v>208</v>
      </c>
      <c r="C187" s="10" t="s">
        <v>207</v>
      </c>
      <c r="D187" s="9"/>
      <c r="E187" s="8">
        <v>70608.509999999995</v>
      </c>
      <c r="F187" s="7">
        <f t="shared" si="2"/>
        <v>3899679661.170001</v>
      </c>
    </row>
    <row r="188" spans="1:6" ht="60" customHeight="1" x14ac:dyDescent="0.25">
      <c r="A188" s="12" t="s">
        <v>206</v>
      </c>
      <c r="B188" s="11" t="s">
        <v>205</v>
      </c>
      <c r="C188" s="10" t="s">
        <v>204</v>
      </c>
      <c r="D188" s="9"/>
      <c r="E188" s="8">
        <v>37921000</v>
      </c>
      <c r="F188" s="7">
        <f t="shared" si="2"/>
        <v>3861758661.170001</v>
      </c>
    </row>
    <row r="189" spans="1:6" ht="60" customHeight="1" x14ac:dyDescent="0.25">
      <c r="A189" s="12" t="s">
        <v>193</v>
      </c>
      <c r="B189" s="11" t="s">
        <v>203</v>
      </c>
      <c r="C189" s="10" t="s">
        <v>202</v>
      </c>
      <c r="D189" s="9"/>
      <c r="E189" s="8">
        <v>66612607.329999998</v>
      </c>
      <c r="F189" s="7">
        <f t="shared" si="2"/>
        <v>3795146053.8400011</v>
      </c>
    </row>
    <row r="190" spans="1:6" ht="60" customHeight="1" x14ac:dyDescent="0.25">
      <c r="A190" s="12" t="s">
        <v>193</v>
      </c>
      <c r="B190" s="11" t="s">
        <v>203</v>
      </c>
      <c r="C190" s="10" t="s">
        <v>202</v>
      </c>
      <c r="D190" s="9"/>
      <c r="E190" s="8">
        <v>4678157.97</v>
      </c>
      <c r="F190" s="7">
        <f t="shared" si="2"/>
        <v>3790467895.8700013</v>
      </c>
    </row>
    <row r="191" spans="1:6" ht="60" customHeight="1" x14ac:dyDescent="0.25">
      <c r="A191" s="12" t="s">
        <v>193</v>
      </c>
      <c r="B191" s="11" t="s">
        <v>203</v>
      </c>
      <c r="C191" s="10" t="s">
        <v>202</v>
      </c>
      <c r="D191" s="9"/>
      <c r="E191" s="8">
        <v>4729495.12</v>
      </c>
      <c r="F191" s="7">
        <f t="shared" si="2"/>
        <v>3785738400.7500014</v>
      </c>
    </row>
    <row r="192" spans="1:6" ht="60" customHeight="1" x14ac:dyDescent="0.25">
      <c r="A192" s="12" t="s">
        <v>193</v>
      </c>
      <c r="B192" s="11" t="s">
        <v>203</v>
      </c>
      <c r="C192" s="10" t="s">
        <v>202</v>
      </c>
      <c r="D192" s="9"/>
      <c r="E192" s="8">
        <v>621864.18000000005</v>
      </c>
      <c r="F192" s="7">
        <f t="shared" si="2"/>
        <v>3785116536.5700016</v>
      </c>
    </row>
    <row r="193" spans="1:6" ht="60" customHeight="1" x14ac:dyDescent="0.25">
      <c r="A193" s="12" t="s">
        <v>193</v>
      </c>
      <c r="B193" s="11" t="s">
        <v>201</v>
      </c>
      <c r="C193" s="10" t="s">
        <v>200</v>
      </c>
      <c r="D193" s="9"/>
      <c r="E193" s="8">
        <v>20052142.170000002</v>
      </c>
      <c r="F193" s="7">
        <f t="shared" si="2"/>
        <v>3765064394.4000015</v>
      </c>
    </row>
    <row r="194" spans="1:6" ht="60" customHeight="1" x14ac:dyDescent="0.25">
      <c r="A194" s="12" t="s">
        <v>193</v>
      </c>
      <c r="B194" s="11" t="s">
        <v>199</v>
      </c>
      <c r="C194" s="10" t="s">
        <v>198</v>
      </c>
      <c r="D194" s="9"/>
      <c r="E194" s="8">
        <v>559910</v>
      </c>
      <c r="F194" s="7">
        <f t="shared" si="2"/>
        <v>3764504484.4000015</v>
      </c>
    </row>
    <row r="195" spans="1:6" ht="60" customHeight="1" x14ac:dyDescent="0.25">
      <c r="A195" s="12" t="s">
        <v>193</v>
      </c>
      <c r="B195" s="11" t="s">
        <v>197</v>
      </c>
      <c r="C195" s="10" t="s">
        <v>196</v>
      </c>
      <c r="D195" s="9"/>
      <c r="E195" s="8">
        <v>12986.6</v>
      </c>
      <c r="F195" s="7">
        <f t="shared" si="2"/>
        <v>3764491497.8000016</v>
      </c>
    </row>
    <row r="196" spans="1:6" ht="60" customHeight="1" x14ac:dyDescent="0.25">
      <c r="A196" s="12" t="s">
        <v>193</v>
      </c>
      <c r="B196" s="11" t="s">
        <v>195</v>
      </c>
      <c r="C196" s="10" t="s">
        <v>194</v>
      </c>
      <c r="D196" s="9"/>
      <c r="E196" s="8">
        <v>13916371.09</v>
      </c>
      <c r="F196" s="7">
        <f t="shared" si="2"/>
        <v>3750575126.7100015</v>
      </c>
    </row>
    <row r="197" spans="1:6" ht="60" customHeight="1" x14ac:dyDescent="0.25">
      <c r="A197" s="12" t="s">
        <v>193</v>
      </c>
      <c r="B197" s="11" t="s">
        <v>192</v>
      </c>
      <c r="C197" s="10" t="s">
        <v>191</v>
      </c>
      <c r="D197" s="9"/>
      <c r="E197" s="8">
        <v>3608692.65</v>
      </c>
      <c r="F197" s="7">
        <f t="shared" si="2"/>
        <v>3746966434.0600014</v>
      </c>
    </row>
    <row r="198" spans="1:6" ht="60" customHeight="1" x14ac:dyDescent="0.25">
      <c r="A198" s="12" t="s">
        <v>175</v>
      </c>
      <c r="B198" s="11" t="s">
        <v>190</v>
      </c>
      <c r="C198" s="10" t="s">
        <v>189</v>
      </c>
      <c r="D198" s="9"/>
      <c r="E198" s="8">
        <v>21585277</v>
      </c>
      <c r="F198" s="7">
        <f t="shared" si="2"/>
        <v>3725381157.0600014</v>
      </c>
    </row>
    <row r="199" spans="1:6" ht="60" customHeight="1" x14ac:dyDescent="0.25">
      <c r="A199" s="12" t="s">
        <v>175</v>
      </c>
      <c r="B199" s="11" t="s">
        <v>188</v>
      </c>
      <c r="C199" s="10" t="s">
        <v>187</v>
      </c>
      <c r="D199" s="9"/>
      <c r="E199" s="8">
        <v>869216.77</v>
      </c>
      <c r="F199" s="7">
        <f t="shared" si="2"/>
        <v>3724511940.2900014</v>
      </c>
    </row>
    <row r="200" spans="1:6" ht="60" customHeight="1" x14ac:dyDescent="0.25">
      <c r="A200" s="12" t="s">
        <v>175</v>
      </c>
      <c r="B200" s="11" t="s">
        <v>186</v>
      </c>
      <c r="C200" s="10" t="s">
        <v>185</v>
      </c>
      <c r="D200" s="9"/>
      <c r="E200" s="8">
        <v>1089178.6399999999</v>
      </c>
      <c r="F200" s="7">
        <f t="shared" si="2"/>
        <v>3723422761.6500015</v>
      </c>
    </row>
    <row r="201" spans="1:6" ht="60" customHeight="1" x14ac:dyDescent="0.25">
      <c r="A201" s="12" t="s">
        <v>175</v>
      </c>
      <c r="B201" s="11" t="s">
        <v>186</v>
      </c>
      <c r="C201" s="10" t="s">
        <v>185</v>
      </c>
      <c r="D201" s="9"/>
      <c r="E201" s="8">
        <v>16903591.629999999</v>
      </c>
      <c r="F201" s="7">
        <f t="shared" si="2"/>
        <v>3706519170.0200014</v>
      </c>
    </row>
    <row r="202" spans="1:6" ht="60" customHeight="1" x14ac:dyDescent="0.25">
      <c r="A202" s="12" t="s">
        <v>175</v>
      </c>
      <c r="B202" s="11" t="s">
        <v>184</v>
      </c>
      <c r="C202" s="10" t="s">
        <v>91</v>
      </c>
      <c r="D202" s="9"/>
      <c r="E202" s="8">
        <v>1173373.05</v>
      </c>
      <c r="F202" s="7">
        <f t="shared" si="2"/>
        <v>3705345796.9700012</v>
      </c>
    </row>
    <row r="203" spans="1:6" ht="60" customHeight="1" x14ac:dyDescent="0.25">
      <c r="A203" s="12" t="s">
        <v>175</v>
      </c>
      <c r="B203" s="11" t="s">
        <v>183</v>
      </c>
      <c r="C203" s="10" t="s">
        <v>182</v>
      </c>
      <c r="D203" s="9"/>
      <c r="E203" s="8">
        <v>161896</v>
      </c>
      <c r="F203" s="7">
        <f t="shared" si="2"/>
        <v>3705183900.9700012</v>
      </c>
    </row>
    <row r="204" spans="1:6" ht="60" customHeight="1" x14ac:dyDescent="0.25">
      <c r="A204" s="12" t="s">
        <v>175</v>
      </c>
      <c r="B204" s="11" t="s">
        <v>181</v>
      </c>
      <c r="C204" s="10" t="s">
        <v>180</v>
      </c>
      <c r="D204" s="9"/>
      <c r="E204" s="8">
        <v>79303.3</v>
      </c>
      <c r="F204" s="7">
        <f t="shared" si="2"/>
        <v>3705104597.670001</v>
      </c>
    </row>
    <row r="205" spans="1:6" ht="60" customHeight="1" x14ac:dyDescent="0.25">
      <c r="A205" s="12" t="s">
        <v>175</v>
      </c>
      <c r="B205" s="11" t="s">
        <v>179</v>
      </c>
      <c r="C205" s="10" t="s">
        <v>178</v>
      </c>
      <c r="D205" s="9"/>
      <c r="E205" s="8">
        <v>177000</v>
      </c>
      <c r="F205" s="7">
        <f t="shared" si="2"/>
        <v>3704927597.670001</v>
      </c>
    </row>
    <row r="206" spans="1:6" ht="60" customHeight="1" x14ac:dyDescent="0.25">
      <c r="A206" s="12" t="s">
        <v>175</v>
      </c>
      <c r="B206" s="11" t="s">
        <v>177</v>
      </c>
      <c r="C206" s="10" t="s">
        <v>176</v>
      </c>
      <c r="D206" s="9"/>
      <c r="E206" s="8">
        <v>29500</v>
      </c>
      <c r="F206" s="7">
        <f t="shared" si="2"/>
        <v>3704898097.670001</v>
      </c>
    </row>
    <row r="207" spans="1:6" ht="60" customHeight="1" x14ac:dyDescent="0.25">
      <c r="A207" s="12" t="s">
        <v>175</v>
      </c>
      <c r="B207" s="11" t="s">
        <v>174</v>
      </c>
      <c r="C207" s="10" t="s">
        <v>173</v>
      </c>
      <c r="D207" s="9"/>
      <c r="E207" s="8">
        <v>12528157.460000001</v>
      </c>
      <c r="F207" s="7">
        <f t="shared" si="2"/>
        <v>3692369940.210001</v>
      </c>
    </row>
    <row r="208" spans="1:6" ht="60" customHeight="1" x14ac:dyDescent="0.25">
      <c r="A208" s="12" t="s">
        <v>154</v>
      </c>
      <c r="B208" s="11" t="s">
        <v>172</v>
      </c>
      <c r="C208" s="10" t="s">
        <v>171</v>
      </c>
      <c r="D208" s="9"/>
      <c r="E208" s="8">
        <v>8541843.5399999991</v>
      </c>
      <c r="F208" s="7">
        <f t="shared" si="2"/>
        <v>3683828096.670001</v>
      </c>
    </row>
    <row r="209" spans="1:6" ht="60" customHeight="1" x14ac:dyDescent="0.25">
      <c r="A209" s="12" t="s">
        <v>154</v>
      </c>
      <c r="B209" s="11" t="s">
        <v>170</v>
      </c>
      <c r="C209" s="10" t="s">
        <v>169</v>
      </c>
      <c r="D209" s="9"/>
      <c r="E209" s="8">
        <v>1180000</v>
      </c>
      <c r="F209" s="7">
        <f t="shared" ref="F209:F272" si="3">+F208+D209-E209</f>
        <v>3682648096.670001</v>
      </c>
    </row>
    <row r="210" spans="1:6" ht="60" customHeight="1" x14ac:dyDescent="0.25">
      <c r="A210" s="12" t="s">
        <v>154</v>
      </c>
      <c r="B210" s="11" t="s">
        <v>168</v>
      </c>
      <c r="C210" s="10" t="s">
        <v>167</v>
      </c>
      <c r="D210" s="9"/>
      <c r="E210" s="8">
        <v>236000</v>
      </c>
      <c r="F210" s="7">
        <f t="shared" si="3"/>
        <v>3682412096.670001</v>
      </c>
    </row>
    <row r="211" spans="1:6" ht="60" customHeight="1" x14ac:dyDescent="0.25">
      <c r="A211" s="12" t="s">
        <v>154</v>
      </c>
      <c r="B211" s="11" t="s">
        <v>166</v>
      </c>
      <c r="C211" s="10" t="s">
        <v>165</v>
      </c>
      <c r="D211" s="9"/>
      <c r="E211" s="8">
        <v>14160000</v>
      </c>
      <c r="F211" s="7">
        <f t="shared" si="3"/>
        <v>3668252096.670001</v>
      </c>
    </row>
    <row r="212" spans="1:6" ht="60" customHeight="1" x14ac:dyDescent="0.25">
      <c r="A212" s="12" t="s">
        <v>154</v>
      </c>
      <c r="B212" s="11" t="s">
        <v>164</v>
      </c>
      <c r="C212" s="10" t="s">
        <v>163</v>
      </c>
      <c r="D212" s="9"/>
      <c r="E212" s="8">
        <v>467895</v>
      </c>
      <c r="F212" s="7">
        <f t="shared" si="3"/>
        <v>3667784201.670001</v>
      </c>
    </row>
    <row r="213" spans="1:6" ht="60" customHeight="1" x14ac:dyDescent="0.25">
      <c r="A213" s="12" t="s">
        <v>154</v>
      </c>
      <c r="B213" s="11" t="s">
        <v>162</v>
      </c>
      <c r="C213" s="10" t="s">
        <v>161</v>
      </c>
      <c r="D213" s="9"/>
      <c r="E213" s="8">
        <v>1725600</v>
      </c>
      <c r="F213" s="7">
        <f t="shared" si="3"/>
        <v>3666058601.670001</v>
      </c>
    </row>
    <row r="214" spans="1:6" ht="60" customHeight="1" x14ac:dyDescent="0.25">
      <c r="A214" s="12" t="s">
        <v>154</v>
      </c>
      <c r="B214" s="11" t="s">
        <v>162</v>
      </c>
      <c r="C214" s="10" t="s">
        <v>161</v>
      </c>
      <c r="D214" s="9"/>
      <c r="E214" s="8">
        <v>12395250</v>
      </c>
      <c r="F214" s="7">
        <f t="shared" si="3"/>
        <v>3653663351.670001</v>
      </c>
    </row>
    <row r="215" spans="1:6" ht="60" customHeight="1" x14ac:dyDescent="0.25">
      <c r="A215" s="12" t="s">
        <v>154</v>
      </c>
      <c r="B215" s="11" t="s">
        <v>160</v>
      </c>
      <c r="C215" s="10" t="s">
        <v>159</v>
      </c>
      <c r="D215" s="9"/>
      <c r="E215" s="8">
        <v>500000</v>
      </c>
      <c r="F215" s="7">
        <f t="shared" si="3"/>
        <v>3653163351.670001</v>
      </c>
    </row>
    <row r="216" spans="1:6" ht="60" customHeight="1" x14ac:dyDescent="0.25">
      <c r="A216" s="12" t="s">
        <v>154</v>
      </c>
      <c r="B216" s="11" t="s">
        <v>158</v>
      </c>
      <c r="C216" s="10" t="s">
        <v>157</v>
      </c>
      <c r="D216" s="9"/>
      <c r="E216" s="8">
        <v>1500000</v>
      </c>
      <c r="F216" s="7">
        <f t="shared" si="3"/>
        <v>3651663351.670001</v>
      </c>
    </row>
    <row r="217" spans="1:6" ht="60" customHeight="1" x14ac:dyDescent="0.25">
      <c r="A217" s="12" t="s">
        <v>154</v>
      </c>
      <c r="B217" s="11" t="s">
        <v>156</v>
      </c>
      <c r="C217" s="10" t="s">
        <v>155</v>
      </c>
      <c r="D217" s="9"/>
      <c r="E217" s="8">
        <v>250000</v>
      </c>
      <c r="F217" s="7">
        <f t="shared" si="3"/>
        <v>3651413351.670001</v>
      </c>
    </row>
    <row r="218" spans="1:6" ht="60" customHeight="1" x14ac:dyDescent="0.25">
      <c r="A218" s="12" t="s">
        <v>154</v>
      </c>
      <c r="B218" s="11" t="s">
        <v>153</v>
      </c>
      <c r="C218" s="10" t="s">
        <v>152</v>
      </c>
      <c r="D218" s="9"/>
      <c r="E218" s="8">
        <v>4720000</v>
      </c>
      <c r="F218" s="7">
        <f t="shared" si="3"/>
        <v>3646693351.670001</v>
      </c>
    </row>
    <row r="219" spans="1:6" ht="60" customHeight="1" x14ac:dyDescent="0.25">
      <c r="A219" s="12" t="s">
        <v>124</v>
      </c>
      <c r="B219" s="11" t="s">
        <v>151</v>
      </c>
      <c r="C219" s="10" t="s">
        <v>150</v>
      </c>
      <c r="D219" s="9"/>
      <c r="E219" s="8">
        <v>150000</v>
      </c>
      <c r="F219" s="7">
        <f t="shared" si="3"/>
        <v>3646543351.670001</v>
      </c>
    </row>
    <row r="220" spans="1:6" ht="60" customHeight="1" x14ac:dyDescent="0.25">
      <c r="A220" s="12" t="s">
        <v>124</v>
      </c>
      <c r="B220" s="11" t="s">
        <v>149</v>
      </c>
      <c r="C220" s="10" t="s">
        <v>148</v>
      </c>
      <c r="D220" s="9"/>
      <c r="E220" s="8">
        <v>1479880</v>
      </c>
      <c r="F220" s="7">
        <f t="shared" si="3"/>
        <v>3645063471.670001</v>
      </c>
    </row>
    <row r="221" spans="1:6" ht="60" customHeight="1" x14ac:dyDescent="0.25">
      <c r="A221" s="12" t="s">
        <v>124</v>
      </c>
      <c r="B221" s="11" t="s">
        <v>147</v>
      </c>
      <c r="C221" s="10" t="s">
        <v>146</v>
      </c>
      <c r="D221" s="9"/>
      <c r="E221" s="8">
        <v>47200</v>
      </c>
      <c r="F221" s="7">
        <f t="shared" si="3"/>
        <v>3645016271.670001</v>
      </c>
    </row>
    <row r="222" spans="1:6" ht="60" customHeight="1" x14ac:dyDescent="0.25">
      <c r="A222" s="12" t="s">
        <v>124</v>
      </c>
      <c r="B222" s="11" t="s">
        <v>145</v>
      </c>
      <c r="C222" s="10" t="s">
        <v>144</v>
      </c>
      <c r="D222" s="9"/>
      <c r="E222" s="8">
        <v>93767.52</v>
      </c>
      <c r="F222" s="7">
        <f t="shared" si="3"/>
        <v>3644922504.150001</v>
      </c>
    </row>
    <row r="223" spans="1:6" ht="60" customHeight="1" x14ac:dyDescent="0.25">
      <c r="A223" s="12" t="s">
        <v>124</v>
      </c>
      <c r="B223" s="11" t="s">
        <v>143</v>
      </c>
      <c r="C223" s="10" t="s">
        <v>141</v>
      </c>
      <c r="D223" s="9"/>
      <c r="E223" s="8">
        <v>666985</v>
      </c>
      <c r="F223" s="7">
        <f t="shared" si="3"/>
        <v>3644255519.150001</v>
      </c>
    </row>
    <row r="224" spans="1:6" ht="60" customHeight="1" x14ac:dyDescent="0.25">
      <c r="A224" s="12" t="s">
        <v>124</v>
      </c>
      <c r="B224" s="11" t="s">
        <v>142</v>
      </c>
      <c r="C224" s="10" t="s">
        <v>141</v>
      </c>
      <c r="D224" s="9"/>
      <c r="E224" s="8">
        <v>941870</v>
      </c>
      <c r="F224" s="7">
        <f t="shared" si="3"/>
        <v>3643313649.150001</v>
      </c>
    </row>
    <row r="225" spans="1:6" ht="60" customHeight="1" x14ac:dyDescent="0.25">
      <c r="A225" s="12" t="s">
        <v>124</v>
      </c>
      <c r="B225" s="11" t="s">
        <v>140</v>
      </c>
      <c r="C225" s="10" t="s">
        <v>136</v>
      </c>
      <c r="D225" s="9"/>
      <c r="E225" s="8">
        <v>1413996.81</v>
      </c>
      <c r="F225" s="7">
        <f t="shared" si="3"/>
        <v>3641899652.3400011</v>
      </c>
    </row>
    <row r="226" spans="1:6" ht="60" customHeight="1" x14ac:dyDescent="0.25">
      <c r="A226" s="12" t="s">
        <v>124</v>
      </c>
      <c r="B226" s="11" t="s">
        <v>139</v>
      </c>
      <c r="C226" s="10" t="s">
        <v>138</v>
      </c>
      <c r="D226" s="9"/>
      <c r="E226" s="8">
        <v>456410</v>
      </c>
      <c r="F226" s="7">
        <f t="shared" si="3"/>
        <v>3641443242.3400011</v>
      </c>
    </row>
    <row r="227" spans="1:6" ht="60" customHeight="1" x14ac:dyDescent="0.25">
      <c r="A227" s="12" t="s">
        <v>124</v>
      </c>
      <c r="B227" s="11" t="s">
        <v>137</v>
      </c>
      <c r="C227" s="10" t="s">
        <v>136</v>
      </c>
      <c r="D227" s="9"/>
      <c r="E227" s="8">
        <v>6308340.3799999999</v>
      </c>
      <c r="F227" s="7">
        <f t="shared" si="3"/>
        <v>3635134901.960001</v>
      </c>
    </row>
    <row r="228" spans="1:6" ht="60" customHeight="1" x14ac:dyDescent="0.25">
      <c r="A228" s="12" t="s">
        <v>124</v>
      </c>
      <c r="B228" s="11" t="s">
        <v>135</v>
      </c>
      <c r="C228" s="10" t="s">
        <v>131</v>
      </c>
      <c r="D228" s="9"/>
      <c r="E228" s="8">
        <v>2077906.43</v>
      </c>
      <c r="F228" s="7">
        <f t="shared" si="3"/>
        <v>3633056995.5300012</v>
      </c>
    </row>
    <row r="229" spans="1:6" ht="60" customHeight="1" x14ac:dyDescent="0.25">
      <c r="A229" s="12" t="s">
        <v>124</v>
      </c>
      <c r="B229" s="11" t="s">
        <v>134</v>
      </c>
      <c r="C229" s="10" t="s">
        <v>133</v>
      </c>
      <c r="D229" s="9"/>
      <c r="E229" s="8">
        <v>457270</v>
      </c>
      <c r="F229" s="7">
        <f t="shared" si="3"/>
        <v>3632599725.5300012</v>
      </c>
    </row>
    <row r="230" spans="1:6" ht="60" customHeight="1" x14ac:dyDescent="0.25">
      <c r="A230" s="12" t="s">
        <v>124</v>
      </c>
      <c r="B230" s="11" t="s">
        <v>132</v>
      </c>
      <c r="C230" s="10" t="s">
        <v>131</v>
      </c>
      <c r="D230" s="9"/>
      <c r="E230" s="8">
        <v>1541635</v>
      </c>
      <c r="F230" s="7">
        <f t="shared" si="3"/>
        <v>3631058090.5300012</v>
      </c>
    </row>
    <row r="231" spans="1:6" ht="60" customHeight="1" x14ac:dyDescent="0.25">
      <c r="A231" s="12" t="s">
        <v>124</v>
      </c>
      <c r="B231" s="11" t="s">
        <v>130</v>
      </c>
      <c r="C231" s="10" t="s">
        <v>129</v>
      </c>
      <c r="D231" s="9"/>
      <c r="E231" s="8">
        <v>6844485.3499999996</v>
      </c>
      <c r="F231" s="7">
        <f t="shared" si="3"/>
        <v>3624213605.1800013</v>
      </c>
    </row>
    <row r="232" spans="1:6" ht="60" customHeight="1" x14ac:dyDescent="0.25">
      <c r="A232" s="12" t="s">
        <v>124</v>
      </c>
      <c r="B232" s="11" t="s">
        <v>128</v>
      </c>
      <c r="C232" s="10" t="s">
        <v>127</v>
      </c>
      <c r="D232" s="9"/>
      <c r="E232" s="8">
        <v>418899.89</v>
      </c>
      <c r="F232" s="7">
        <f t="shared" si="3"/>
        <v>3623794705.2900014</v>
      </c>
    </row>
    <row r="233" spans="1:6" ht="60" customHeight="1" x14ac:dyDescent="0.25">
      <c r="A233" s="12" t="s">
        <v>124</v>
      </c>
      <c r="B233" s="11" t="s">
        <v>126</v>
      </c>
      <c r="C233" s="10" t="s">
        <v>125</v>
      </c>
      <c r="D233" s="9"/>
      <c r="E233" s="8">
        <v>218300</v>
      </c>
      <c r="F233" s="7">
        <f t="shared" si="3"/>
        <v>3623576405.2900014</v>
      </c>
    </row>
    <row r="234" spans="1:6" ht="60" customHeight="1" x14ac:dyDescent="0.25">
      <c r="A234" s="12" t="s">
        <v>124</v>
      </c>
      <c r="B234" s="11" t="s">
        <v>123</v>
      </c>
      <c r="C234" s="10" t="s">
        <v>122</v>
      </c>
      <c r="D234" s="9"/>
      <c r="E234" s="8">
        <v>59000</v>
      </c>
      <c r="F234" s="7">
        <f t="shared" si="3"/>
        <v>3623517405.2900014</v>
      </c>
    </row>
    <row r="235" spans="1:6" ht="60" customHeight="1" x14ac:dyDescent="0.25">
      <c r="A235" s="12" t="s">
        <v>111</v>
      </c>
      <c r="B235" s="11" t="s">
        <v>121</v>
      </c>
      <c r="C235" s="10" t="s">
        <v>120</v>
      </c>
      <c r="D235" s="9"/>
      <c r="E235" s="8">
        <v>1579445.45</v>
      </c>
      <c r="F235" s="7">
        <f t="shared" si="3"/>
        <v>3621937959.8400016</v>
      </c>
    </row>
    <row r="236" spans="1:6" ht="60" customHeight="1" x14ac:dyDescent="0.25">
      <c r="A236" s="12" t="s">
        <v>111</v>
      </c>
      <c r="B236" s="11" t="s">
        <v>119</v>
      </c>
      <c r="C236" s="10" t="s">
        <v>118</v>
      </c>
      <c r="D236" s="9"/>
      <c r="E236" s="8">
        <v>124705.35</v>
      </c>
      <c r="F236" s="7">
        <f t="shared" si="3"/>
        <v>3621813254.4900017</v>
      </c>
    </row>
    <row r="237" spans="1:6" ht="60" customHeight="1" x14ac:dyDescent="0.25">
      <c r="A237" s="12" t="s">
        <v>111</v>
      </c>
      <c r="B237" s="11" t="s">
        <v>117</v>
      </c>
      <c r="C237" s="10" t="s">
        <v>116</v>
      </c>
      <c r="D237" s="9"/>
      <c r="E237" s="8">
        <v>46883.76</v>
      </c>
      <c r="F237" s="7">
        <f t="shared" si="3"/>
        <v>3621766370.7300014</v>
      </c>
    </row>
    <row r="238" spans="1:6" ht="60" customHeight="1" x14ac:dyDescent="0.25">
      <c r="A238" s="12" t="s">
        <v>111</v>
      </c>
      <c r="B238" s="11" t="s">
        <v>115</v>
      </c>
      <c r="C238" s="10" t="s">
        <v>114</v>
      </c>
      <c r="D238" s="9"/>
      <c r="E238" s="8">
        <v>1743600</v>
      </c>
      <c r="F238" s="7">
        <f t="shared" si="3"/>
        <v>3620022770.7300014</v>
      </c>
    </row>
    <row r="239" spans="1:6" ht="60" customHeight="1" x14ac:dyDescent="0.25">
      <c r="A239" s="12" t="s">
        <v>111</v>
      </c>
      <c r="B239" s="11" t="s">
        <v>115</v>
      </c>
      <c r="C239" s="10" t="s">
        <v>114</v>
      </c>
      <c r="D239" s="9"/>
      <c r="E239" s="8">
        <v>10026200</v>
      </c>
      <c r="F239" s="7">
        <f t="shared" si="3"/>
        <v>3609996570.7300014</v>
      </c>
    </row>
    <row r="240" spans="1:6" ht="60" customHeight="1" x14ac:dyDescent="0.25">
      <c r="A240" s="12" t="s">
        <v>111</v>
      </c>
      <c r="B240" s="11" t="s">
        <v>113</v>
      </c>
      <c r="C240" s="10" t="s">
        <v>112</v>
      </c>
      <c r="D240" s="9"/>
      <c r="E240" s="8">
        <v>3661302.87</v>
      </c>
      <c r="F240" s="7">
        <f t="shared" si="3"/>
        <v>3606335267.8600016</v>
      </c>
    </row>
    <row r="241" spans="1:6" ht="60" customHeight="1" x14ac:dyDescent="0.25">
      <c r="A241" s="12" t="s">
        <v>111</v>
      </c>
      <c r="B241" s="11" t="s">
        <v>110</v>
      </c>
      <c r="C241" s="10" t="s">
        <v>109</v>
      </c>
      <c r="D241" s="9"/>
      <c r="E241" s="8">
        <v>57840995.399999999</v>
      </c>
      <c r="F241" s="7">
        <f t="shared" si="3"/>
        <v>3548494272.4600015</v>
      </c>
    </row>
    <row r="242" spans="1:6" ht="60" customHeight="1" x14ac:dyDescent="0.25">
      <c r="A242" s="12" t="s">
        <v>64</v>
      </c>
      <c r="B242" s="11" t="s">
        <v>108</v>
      </c>
      <c r="C242" s="10" t="s">
        <v>107</v>
      </c>
      <c r="D242" s="9"/>
      <c r="E242" s="8">
        <v>7738245.2999999998</v>
      </c>
      <c r="F242" s="7">
        <f t="shared" si="3"/>
        <v>3540756027.1600013</v>
      </c>
    </row>
    <row r="243" spans="1:6" ht="60" customHeight="1" x14ac:dyDescent="0.25">
      <c r="A243" s="12" t="s">
        <v>64</v>
      </c>
      <c r="B243" s="11" t="s">
        <v>106</v>
      </c>
      <c r="C243" s="10" t="s">
        <v>105</v>
      </c>
      <c r="D243" s="9"/>
      <c r="E243" s="8">
        <v>12557.67</v>
      </c>
      <c r="F243" s="7">
        <f t="shared" si="3"/>
        <v>3540743469.4900012</v>
      </c>
    </row>
    <row r="244" spans="1:6" ht="60" customHeight="1" x14ac:dyDescent="0.25">
      <c r="A244" s="12" t="s">
        <v>64</v>
      </c>
      <c r="B244" s="11" t="s">
        <v>104</v>
      </c>
      <c r="C244" s="10" t="s">
        <v>103</v>
      </c>
      <c r="D244" s="9"/>
      <c r="E244" s="8">
        <v>33969.53</v>
      </c>
      <c r="F244" s="7">
        <f t="shared" si="3"/>
        <v>3540709499.960001</v>
      </c>
    </row>
    <row r="245" spans="1:6" ht="60" customHeight="1" x14ac:dyDescent="0.25">
      <c r="A245" s="12" t="s">
        <v>64</v>
      </c>
      <c r="B245" s="11" t="s">
        <v>102</v>
      </c>
      <c r="C245" s="10" t="s">
        <v>101</v>
      </c>
      <c r="D245" s="9"/>
      <c r="E245" s="8">
        <v>1015500</v>
      </c>
      <c r="F245" s="7">
        <f t="shared" si="3"/>
        <v>3539693999.960001</v>
      </c>
    </row>
    <row r="246" spans="1:6" ht="60" customHeight="1" x14ac:dyDescent="0.25">
      <c r="A246" s="12" t="s">
        <v>64</v>
      </c>
      <c r="B246" s="11" t="s">
        <v>100</v>
      </c>
      <c r="C246" s="10" t="s">
        <v>99</v>
      </c>
      <c r="D246" s="9"/>
      <c r="E246" s="8">
        <v>8052538.46</v>
      </c>
      <c r="F246" s="7">
        <f t="shared" si="3"/>
        <v>3531641461.500001</v>
      </c>
    </row>
    <row r="247" spans="1:6" ht="60" customHeight="1" x14ac:dyDescent="0.25">
      <c r="A247" s="12" t="s">
        <v>64</v>
      </c>
      <c r="B247" s="11" t="s">
        <v>98</v>
      </c>
      <c r="C247" s="10" t="s">
        <v>97</v>
      </c>
      <c r="D247" s="9"/>
      <c r="E247" s="8">
        <v>1402680</v>
      </c>
      <c r="F247" s="7">
        <f t="shared" si="3"/>
        <v>3530238781.500001</v>
      </c>
    </row>
    <row r="248" spans="1:6" ht="60" customHeight="1" x14ac:dyDescent="0.25">
      <c r="A248" s="12" t="s">
        <v>64</v>
      </c>
      <c r="B248" s="11" t="s">
        <v>96</v>
      </c>
      <c r="C248" s="10" t="s">
        <v>95</v>
      </c>
      <c r="D248" s="9"/>
      <c r="E248" s="8">
        <v>900</v>
      </c>
      <c r="F248" s="7">
        <f t="shared" si="3"/>
        <v>3530237881.500001</v>
      </c>
    </row>
    <row r="249" spans="1:6" ht="60" customHeight="1" x14ac:dyDescent="0.25">
      <c r="A249" s="12" t="s">
        <v>64</v>
      </c>
      <c r="B249" s="11" t="s">
        <v>94</v>
      </c>
      <c r="C249" s="10" t="s">
        <v>93</v>
      </c>
      <c r="D249" s="9"/>
      <c r="E249" s="8">
        <v>9027038.5899999999</v>
      </c>
      <c r="F249" s="7">
        <f t="shared" si="3"/>
        <v>3521210842.9100008</v>
      </c>
    </row>
    <row r="250" spans="1:6" ht="60" customHeight="1" x14ac:dyDescent="0.25">
      <c r="A250" s="12" t="s">
        <v>64</v>
      </c>
      <c r="B250" s="11" t="s">
        <v>92</v>
      </c>
      <c r="C250" s="10" t="s">
        <v>91</v>
      </c>
      <c r="D250" s="9"/>
      <c r="E250" s="8">
        <v>11573256</v>
      </c>
      <c r="F250" s="7">
        <f t="shared" si="3"/>
        <v>3509637586.9100008</v>
      </c>
    </row>
    <row r="251" spans="1:6" ht="60" customHeight="1" x14ac:dyDescent="0.25">
      <c r="A251" s="12" t="s">
        <v>64</v>
      </c>
      <c r="B251" s="11" t="s">
        <v>90</v>
      </c>
      <c r="C251" s="10" t="s">
        <v>89</v>
      </c>
      <c r="D251" s="9"/>
      <c r="E251" s="8">
        <v>1007716</v>
      </c>
      <c r="F251" s="7">
        <f t="shared" si="3"/>
        <v>3508629870.9100008</v>
      </c>
    </row>
    <row r="252" spans="1:6" ht="60" customHeight="1" x14ac:dyDescent="0.25">
      <c r="A252" s="12" t="s">
        <v>64</v>
      </c>
      <c r="B252" s="11" t="s">
        <v>88</v>
      </c>
      <c r="C252" s="10" t="s">
        <v>87</v>
      </c>
      <c r="D252" s="9"/>
      <c r="E252" s="8">
        <v>99984.06</v>
      </c>
      <c r="F252" s="7">
        <f t="shared" si="3"/>
        <v>3508529886.8500009</v>
      </c>
    </row>
    <row r="253" spans="1:6" ht="60" customHeight="1" x14ac:dyDescent="0.25">
      <c r="A253" s="12" t="s">
        <v>64</v>
      </c>
      <c r="B253" s="11" t="s">
        <v>86</v>
      </c>
      <c r="C253" s="10" t="s">
        <v>85</v>
      </c>
      <c r="D253" s="9"/>
      <c r="E253" s="8">
        <v>215999.16</v>
      </c>
      <c r="F253" s="7">
        <f t="shared" si="3"/>
        <v>3508313887.690001</v>
      </c>
    </row>
    <row r="254" spans="1:6" ht="60" customHeight="1" x14ac:dyDescent="0.25">
      <c r="A254" s="12" t="s">
        <v>64</v>
      </c>
      <c r="B254" s="11" t="s">
        <v>84</v>
      </c>
      <c r="C254" s="10" t="s">
        <v>83</v>
      </c>
      <c r="D254" s="9"/>
      <c r="E254" s="8">
        <v>260999.44</v>
      </c>
      <c r="F254" s="7">
        <f t="shared" si="3"/>
        <v>3508052888.250001</v>
      </c>
    </row>
    <row r="255" spans="1:6" ht="60" customHeight="1" x14ac:dyDescent="0.25">
      <c r="A255" s="12" t="s">
        <v>64</v>
      </c>
      <c r="B255" s="11" t="s">
        <v>82</v>
      </c>
      <c r="C255" s="10" t="s">
        <v>81</v>
      </c>
      <c r="D255" s="9"/>
      <c r="E255" s="8">
        <v>229999.12</v>
      </c>
      <c r="F255" s="7">
        <f t="shared" si="3"/>
        <v>3507822889.1300011</v>
      </c>
    </row>
    <row r="256" spans="1:6" ht="60" customHeight="1" x14ac:dyDescent="0.25">
      <c r="A256" s="12" t="s">
        <v>64</v>
      </c>
      <c r="B256" s="11" t="s">
        <v>80</v>
      </c>
      <c r="C256" s="10" t="s">
        <v>79</v>
      </c>
      <c r="D256" s="9"/>
      <c r="E256" s="8">
        <v>447352</v>
      </c>
      <c r="F256" s="7">
        <f t="shared" si="3"/>
        <v>3507375537.1300011</v>
      </c>
    </row>
    <row r="257" spans="1:6" ht="60" customHeight="1" x14ac:dyDescent="0.25">
      <c r="A257" s="12" t="s">
        <v>64</v>
      </c>
      <c r="B257" s="11" t="s">
        <v>78</v>
      </c>
      <c r="C257" s="10" t="s">
        <v>77</v>
      </c>
      <c r="D257" s="9"/>
      <c r="E257" s="8">
        <v>1000000</v>
      </c>
      <c r="F257" s="7">
        <f t="shared" si="3"/>
        <v>3506375537.1300011</v>
      </c>
    </row>
    <row r="258" spans="1:6" ht="60" customHeight="1" x14ac:dyDescent="0.25">
      <c r="A258" s="12" t="s">
        <v>64</v>
      </c>
      <c r="B258" s="11" t="s">
        <v>76</v>
      </c>
      <c r="C258" s="10" t="s">
        <v>75</v>
      </c>
      <c r="D258" s="9"/>
      <c r="E258" s="8">
        <v>210999.36</v>
      </c>
      <c r="F258" s="7">
        <f t="shared" si="3"/>
        <v>3506164537.7700009</v>
      </c>
    </row>
    <row r="259" spans="1:6" ht="60" customHeight="1" x14ac:dyDescent="0.25">
      <c r="A259" s="12" t="s">
        <v>64</v>
      </c>
      <c r="B259" s="11" t="s">
        <v>74</v>
      </c>
      <c r="C259" s="10" t="s">
        <v>73</v>
      </c>
      <c r="D259" s="9"/>
      <c r="E259" s="8">
        <v>174999.24</v>
      </c>
      <c r="F259" s="7">
        <f t="shared" si="3"/>
        <v>3505989538.5300012</v>
      </c>
    </row>
    <row r="260" spans="1:6" ht="60" customHeight="1" x14ac:dyDescent="0.25">
      <c r="A260" s="12" t="s">
        <v>64</v>
      </c>
      <c r="B260" s="11" t="s">
        <v>72</v>
      </c>
      <c r="C260" s="10" t="s">
        <v>71</v>
      </c>
      <c r="D260" s="9"/>
      <c r="E260" s="8">
        <v>189999.16</v>
      </c>
      <c r="F260" s="7">
        <f t="shared" si="3"/>
        <v>3505799539.3700013</v>
      </c>
    </row>
    <row r="261" spans="1:6" ht="60" customHeight="1" x14ac:dyDescent="0.25">
      <c r="A261" s="12" t="s">
        <v>64</v>
      </c>
      <c r="B261" s="11" t="s">
        <v>70</v>
      </c>
      <c r="C261" s="10" t="s">
        <v>69</v>
      </c>
      <c r="D261" s="9"/>
      <c r="E261" s="8">
        <v>255999.12</v>
      </c>
      <c r="F261" s="7">
        <f t="shared" si="3"/>
        <v>3505543540.2500014</v>
      </c>
    </row>
    <row r="262" spans="1:6" ht="60" customHeight="1" x14ac:dyDescent="0.25">
      <c r="A262" s="12" t="s">
        <v>64</v>
      </c>
      <c r="B262" s="11" t="s">
        <v>68</v>
      </c>
      <c r="C262" s="10" t="s">
        <v>67</v>
      </c>
      <c r="D262" s="9"/>
      <c r="E262" s="8">
        <v>930372</v>
      </c>
      <c r="F262" s="7">
        <f t="shared" si="3"/>
        <v>3504613168.2500014</v>
      </c>
    </row>
    <row r="263" spans="1:6" ht="60" customHeight="1" x14ac:dyDescent="0.25">
      <c r="A263" s="12" t="s">
        <v>64</v>
      </c>
      <c r="B263" s="11" t="s">
        <v>66</v>
      </c>
      <c r="C263" s="10" t="s">
        <v>65</v>
      </c>
      <c r="D263" s="9"/>
      <c r="E263" s="8">
        <v>210093</v>
      </c>
      <c r="F263" s="7">
        <f t="shared" si="3"/>
        <v>3504403075.2500014</v>
      </c>
    </row>
    <row r="264" spans="1:6" ht="60" customHeight="1" x14ac:dyDescent="0.25">
      <c r="A264" s="12" t="s">
        <v>64</v>
      </c>
      <c r="B264" s="11" t="s">
        <v>63</v>
      </c>
      <c r="C264" s="10" t="s">
        <v>62</v>
      </c>
      <c r="D264" s="9"/>
      <c r="E264" s="8">
        <v>327640</v>
      </c>
      <c r="F264" s="7">
        <f t="shared" si="3"/>
        <v>3504075435.2500014</v>
      </c>
    </row>
    <row r="265" spans="1:6" ht="60" customHeight="1" x14ac:dyDescent="0.25">
      <c r="A265" s="12" t="s">
        <v>43</v>
      </c>
      <c r="B265" s="11" t="s">
        <v>61</v>
      </c>
      <c r="C265" s="10" t="s">
        <v>60</v>
      </c>
      <c r="D265" s="9"/>
      <c r="E265" s="8">
        <v>116620</v>
      </c>
      <c r="F265" s="7">
        <f t="shared" si="3"/>
        <v>3503958815.2500014</v>
      </c>
    </row>
    <row r="266" spans="1:6" ht="60" customHeight="1" x14ac:dyDescent="0.25">
      <c r="A266" s="12" t="s">
        <v>43</v>
      </c>
      <c r="B266" s="11" t="s">
        <v>59</v>
      </c>
      <c r="C266" s="10" t="s">
        <v>58</v>
      </c>
      <c r="D266" s="9"/>
      <c r="E266" s="8">
        <v>607144</v>
      </c>
      <c r="F266" s="7">
        <f t="shared" si="3"/>
        <v>3503351671.2500014</v>
      </c>
    </row>
    <row r="267" spans="1:6" ht="60" customHeight="1" x14ac:dyDescent="0.25">
      <c r="A267" s="12" t="s">
        <v>43</v>
      </c>
      <c r="B267" s="11" t="s">
        <v>57</v>
      </c>
      <c r="C267" s="10" t="s">
        <v>56</v>
      </c>
      <c r="D267" s="9"/>
      <c r="E267" s="8">
        <v>47200</v>
      </c>
      <c r="F267" s="7">
        <f t="shared" si="3"/>
        <v>3503304471.2500014</v>
      </c>
    </row>
    <row r="268" spans="1:6" ht="60" customHeight="1" x14ac:dyDescent="0.25">
      <c r="A268" s="12" t="s">
        <v>43</v>
      </c>
      <c r="B268" s="11" t="s">
        <v>55</v>
      </c>
      <c r="C268" s="10" t="s">
        <v>54</v>
      </c>
      <c r="D268" s="9"/>
      <c r="E268" s="8">
        <v>41300</v>
      </c>
      <c r="F268" s="7">
        <f t="shared" si="3"/>
        <v>3503263171.2500014</v>
      </c>
    </row>
    <row r="269" spans="1:6" ht="60" customHeight="1" x14ac:dyDescent="0.25">
      <c r="A269" s="12" t="s">
        <v>43</v>
      </c>
      <c r="B269" s="11" t="s">
        <v>53</v>
      </c>
      <c r="C269" s="10" t="s">
        <v>52</v>
      </c>
      <c r="D269" s="9"/>
      <c r="E269" s="8">
        <v>123900</v>
      </c>
      <c r="F269" s="7">
        <f t="shared" si="3"/>
        <v>3503139271.2500014</v>
      </c>
    </row>
    <row r="270" spans="1:6" ht="60" customHeight="1" x14ac:dyDescent="0.25">
      <c r="A270" s="12" t="s">
        <v>43</v>
      </c>
      <c r="B270" s="11" t="s">
        <v>51</v>
      </c>
      <c r="C270" s="10" t="s">
        <v>50</v>
      </c>
      <c r="D270" s="9"/>
      <c r="E270" s="8">
        <v>189999.16</v>
      </c>
      <c r="F270" s="7">
        <f t="shared" si="3"/>
        <v>3502949272.0900016</v>
      </c>
    </row>
    <row r="271" spans="1:6" ht="60" customHeight="1" x14ac:dyDescent="0.25">
      <c r="A271" s="12" t="s">
        <v>43</v>
      </c>
      <c r="B271" s="11" t="s">
        <v>49</v>
      </c>
      <c r="C271" s="10" t="s">
        <v>48</v>
      </c>
      <c r="D271" s="9"/>
      <c r="E271" s="8">
        <v>144230</v>
      </c>
      <c r="F271" s="7">
        <f t="shared" si="3"/>
        <v>3502805042.0900016</v>
      </c>
    </row>
    <row r="272" spans="1:6" ht="60" customHeight="1" x14ac:dyDescent="0.25">
      <c r="A272" s="12" t="s">
        <v>43</v>
      </c>
      <c r="B272" s="11" t="s">
        <v>47</v>
      </c>
      <c r="C272" s="10" t="s">
        <v>46</v>
      </c>
      <c r="D272" s="9"/>
      <c r="E272" s="8">
        <v>149999.20000000001</v>
      </c>
      <c r="F272" s="7">
        <f t="shared" si="3"/>
        <v>3502655042.8900018</v>
      </c>
    </row>
    <row r="273" spans="1:6" ht="60" customHeight="1" x14ac:dyDescent="0.25">
      <c r="A273" s="12" t="s">
        <v>43</v>
      </c>
      <c r="B273" s="11" t="s">
        <v>45</v>
      </c>
      <c r="C273" s="10" t="s">
        <v>44</v>
      </c>
      <c r="D273" s="9"/>
      <c r="E273" s="8">
        <v>6673846.2599999998</v>
      </c>
      <c r="F273" s="7">
        <f t="shared" ref="F273:F306" si="4">+F272+D273-E273</f>
        <v>3495981196.6300015</v>
      </c>
    </row>
    <row r="274" spans="1:6" ht="60" customHeight="1" x14ac:dyDescent="0.25">
      <c r="A274" s="12" t="s">
        <v>43</v>
      </c>
      <c r="B274" s="11" t="s">
        <v>42</v>
      </c>
      <c r="C274" s="10" t="s">
        <v>41</v>
      </c>
      <c r="D274" s="9"/>
      <c r="E274" s="8">
        <v>10683615.41</v>
      </c>
      <c r="F274" s="7">
        <f t="shared" si="4"/>
        <v>3485297581.2200017</v>
      </c>
    </row>
    <row r="275" spans="1:6" ht="60" customHeight="1" x14ac:dyDescent="0.25">
      <c r="A275" s="12" t="s">
        <v>22</v>
      </c>
      <c r="B275" s="11" t="s">
        <v>40</v>
      </c>
      <c r="C275" s="10" t="s">
        <v>39</v>
      </c>
      <c r="D275" s="9"/>
      <c r="E275" s="8">
        <v>3023246.32</v>
      </c>
      <c r="F275" s="7">
        <f t="shared" si="4"/>
        <v>3482274334.9000015</v>
      </c>
    </row>
    <row r="276" spans="1:6" ht="60" customHeight="1" x14ac:dyDescent="0.25">
      <c r="A276" s="12" t="s">
        <v>22</v>
      </c>
      <c r="B276" s="11" t="s">
        <v>40</v>
      </c>
      <c r="C276" s="10" t="s">
        <v>39</v>
      </c>
      <c r="D276" s="9"/>
      <c r="E276" s="8">
        <v>356690.32</v>
      </c>
      <c r="F276" s="7">
        <f t="shared" si="4"/>
        <v>3481917644.5800014</v>
      </c>
    </row>
    <row r="277" spans="1:6" ht="60" customHeight="1" x14ac:dyDescent="0.25">
      <c r="A277" s="12" t="s">
        <v>22</v>
      </c>
      <c r="B277" s="11" t="s">
        <v>38</v>
      </c>
      <c r="C277" s="10" t="s">
        <v>37</v>
      </c>
      <c r="D277" s="9"/>
      <c r="E277" s="8">
        <v>852890</v>
      </c>
      <c r="F277" s="7">
        <f t="shared" si="4"/>
        <v>3481064754.5800014</v>
      </c>
    </row>
    <row r="278" spans="1:6" ht="60" customHeight="1" x14ac:dyDescent="0.25">
      <c r="A278" s="12" t="s">
        <v>22</v>
      </c>
      <c r="B278" s="11" t="s">
        <v>36</v>
      </c>
      <c r="C278" s="10" t="s">
        <v>35</v>
      </c>
      <c r="D278" s="9"/>
      <c r="E278" s="8">
        <v>214999.2</v>
      </c>
      <c r="F278" s="7">
        <f t="shared" si="4"/>
        <v>3480849755.3800015</v>
      </c>
    </row>
    <row r="279" spans="1:6" ht="60" customHeight="1" x14ac:dyDescent="0.25">
      <c r="A279" s="12" t="s">
        <v>22</v>
      </c>
      <c r="B279" s="11" t="s">
        <v>34</v>
      </c>
      <c r="C279" s="10" t="s">
        <v>33</v>
      </c>
      <c r="D279" s="9"/>
      <c r="E279" s="8">
        <v>177000</v>
      </c>
      <c r="F279" s="7">
        <f t="shared" si="4"/>
        <v>3480672755.3800015</v>
      </c>
    </row>
    <row r="280" spans="1:6" ht="60" customHeight="1" x14ac:dyDescent="0.25">
      <c r="A280" s="12" t="s">
        <v>22</v>
      </c>
      <c r="B280" s="11" t="s">
        <v>32</v>
      </c>
      <c r="C280" s="10" t="s">
        <v>31</v>
      </c>
      <c r="D280" s="9"/>
      <c r="E280" s="8">
        <v>6291712.6100000003</v>
      </c>
      <c r="F280" s="7">
        <f t="shared" si="4"/>
        <v>3474381042.7700014</v>
      </c>
    </row>
    <row r="281" spans="1:6" ht="60" customHeight="1" x14ac:dyDescent="0.25">
      <c r="A281" s="12" t="s">
        <v>22</v>
      </c>
      <c r="B281" s="11" t="s">
        <v>30</v>
      </c>
      <c r="C281" s="10" t="s">
        <v>29</v>
      </c>
      <c r="D281" s="9"/>
      <c r="E281" s="8">
        <v>93010.4</v>
      </c>
      <c r="F281" s="7">
        <f t="shared" si="4"/>
        <v>3474288032.3700013</v>
      </c>
    </row>
    <row r="282" spans="1:6" ht="60" customHeight="1" x14ac:dyDescent="0.25">
      <c r="A282" s="12" t="s">
        <v>22</v>
      </c>
      <c r="B282" s="11" t="s">
        <v>28</v>
      </c>
      <c r="C282" s="10" t="s">
        <v>27</v>
      </c>
      <c r="D282" s="9"/>
      <c r="E282" s="8">
        <v>10336927.84</v>
      </c>
      <c r="F282" s="7">
        <f t="shared" si="4"/>
        <v>3463951104.5300012</v>
      </c>
    </row>
    <row r="283" spans="1:6" ht="60" customHeight="1" x14ac:dyDescent="0.25">
      <c r="A283" s="12" t="s">
        <v>22</v>
      </c>
      <c r="B283" s="11" t="s">
        <v>26</v>
      </c>
      <c r="C283" s="10" t="s">
        <v>25</v>
      </c>
      <c r="D283" s="9"/>
      <c r="E283" s="8">
        <v>72000</v>
      </c>
      <c r="F283" s="7">
        <f t="shared" si="4"/>
        <v>3463879104.5300012</v>
      </c>
    </row>
    <row r="284" spans="1:6" ht="60" customHeight="1" x14ac:dyDescent="0.25">
      <c r="A284" s="12" t="s">
        <v>22</v>
      </c>
      <c r="B284" s="11" t="s">
        <v>26</v>
      </c>
      <c r="C284" s="10" t="s">
        <v>25</v>
      </c>
      <c r="D284" s="9"/>
      <c r="E284" s="8">
        <v>5104.8</v>
      </c>
      <c r="F284" s="7">
        <f t="shared" si="4"/>
        <v>3463873999.730001</v>
      </c>
    </row>
    <row r="285" spans="1:6" ht="60" customHeight="1" x14ac:dyDescent="0.25">
      <c r="A285" s="12" t="s">
        <v>22</v>
      </c>
      <c r="B285" s="11" t="s">
        <v>26</v>
      </c>
      <c r="C285" s="10" t="s">
        <v>25</v>
      </c>
      <c r="D285" s="9"/>
      <c r="E285" s="8">
        <v>5112</v>
      </c>
      <c r="F285" s="7">
        <f t="shared" si="4"/>
        <v>3463868887.730001</v>
      </c>
    </row>
    <row r="286" spans="1:6" ht="60" customHeight="1" x14ac:dyDescent="0.25">
      <c r="A286" s="12" t="s">
        <v>22</v>
      </c>
      <c r="B286" s="11" t="s">
        <v>26</v>
      </c>
      <c r="C286" s="10" t="s">
        <v>25</v>
      </c>
      <c r="D286" s="9"/>
      <c r="E286" s="8">
        <v>936</v>
      </c>
      <c r="F286" s="7">
        <f t="shared" si="4"/>
        <v>3463867951.730001</v>
      </c>
    </row>
    <row r="287" spans="1:6" ht="60" customHeight="1" x14ac:dyDescent="0.25">
      <c r="A287" s="12" t="s">
        <v>22</v>
      </c>
      <c r="B287" s="11" t="s">
        <v>24</v>
      </c>
      <c r="C287" s="10" t="s">
        <v>23</v>
      </c>
      <c r="D287" s="9"/>
      <c r="E287" s="8">
        <v>742666.57</v>
      </c>
      <c r="F287" s="7">
        <f t="shared" si="4"/>
        <v>3463125285.1600008</v>
      </c>
    </row>
    <row r="288" spans="1:6" ht="60" customHeight="1" x14ac:dyDescent="0.25">
      <c r="A288" s="12" t="s">
        <v>22</v>
      </c>
      <c r="B288" s="11" t="s">
        <v>24</v>
      </c>
      <c r="C288" s="10" t="s">
        <v>23</v>
      </c>
      <c r="D288" s="9"/>
      <c r="E288" s="8">
        <v>51197.06</v>
      </c>
      <c r="F288" s="7">
        <f t="shared" si="4"/>
        <v>3463074088.1000009</v>
      </c>
    </row>
    <row r="289" spans="1:6" ht="60" customHeight="1" x14ac:dyDescent="0.25">
      <c r="A289" s="12" t="s">
        <v>22</v>
      </c>
      <c r="B289" s="11" t="s">
        <v>24</v>
      </c>
      <c r="C289" s="10" t="s">
        <v>23</v>
      </c>
      <c r="D289" s="9"/>
      <c r="E289" s="8">
        <v>52729.33</v>
      </c>
      <c r="F289" s="7">
        <f t="shared" si="4"/>
        <v>3463021358.7700009</v>
      </c>
    </row>
    <row r="290" spans="1:6" ht="60" customHeight="1" x14ac:dyDescent="0.25">
      <c r="A290" s="12" t="s">
        <v>22</v>
      </c>
      <c r="B290" s="11" t="s">
        <v>24</v>
      </c>
      <c r="C290" s="10" t="s">
        <v>23</v>
      </c>
      <c r="D290" s="9"/>
      <c r="E290" s="8">
        <v>9084.6200000000008</v>
      </c>
      <c r="F290" s="7">
        <f t="shared" si="4"/>
        <v>3463012274.150001</v>
      </c>
    </row>
    <row r="291" spans="1:6" ht="60" customHeight="1" x14ac:dyDescent="0.25">
      <c r="A291" s="12" t="s">
        <v>22</v>
      </c>
      <c r="B291" s="11" t="s">
        <v>21</v>
      </c>
      <c r="C291" s="10" t="s">
        <v>20</v>
      </c>
      <c r="D291" s="9"/>
      <c r="E291" s="8">
        <v>105000</v>
      </c>
      <c r="F291" s="7">
        <f t="shared" si="4"/>
        <v>3462907274.150001</v>
      </c>
    </row>
    <row r="292" spans="1:6" ht="60" customHeight="1" x14ac:dyDescent="0.25">
      <c r="A292" s="12" t="s">
        <v>22</v>
      </c>
      <c r="B292" s="11" t="s">
        <v>21</v>
      </c>
      <c r="C292" s="10" t="s">
        <v>20</v>
      </c>
      <c r="D292" s="9"/>
      <c r="E292" s="8">
        <v>7444.5</v>
      </c>
      <c r="F292" s="7">
        <f t="shared" si="4"/>
        <v>3462899829.650001</v>
      </c>
    </row>
    <row r="293" spans="1:6" ht="60" customHeight="1" x14ac:dyDescent="0.25">
      <c r="A293" s="12" t="s">
        <v>22</v>
      </c>
      <c r="B293" s="11" t="s">
        <v>21</v>
      </c>
      <c r="C293" s="10" t="s">
        <v>20</v>
      </c>
      <c r="D293" s="9"/>
      <c r="E293" s="8">
        <v>7455</v>
      </c>
      <c r="F293" s="7">
        <f t="shared" si="4"/>
        <v>3462892374.650001</v>
      </c>
    </row>
    <row r="294" spans="1:6" ht="60" customHeight="1" x14ac:dyDescent="0.25">
      <c r="A294" s="12" t="s">
        <v>22</v>
      </c>
      <c r="B294" s="11" t="s">
        <v>21</v>
      </c>
      <c r="C294" s="10" t="s">
        <v>20</v>
      </c>
      <c r="D294" s="9"/>
      <c r="E294" s="8">
        <v>1300.6500000000001</v>
      </c>
      <c r="F294" s="7">
        <f t="shared" si="4"/>
        <v>3462891074.000001</v>
      </c>
    </row>
    <row r="295" spans="1:6" ht="60" customHeight="1" x14ac:dyDescent="0.25">
      <c r="A295" s="12" t="s">
        <v>13</v>
      </c>
      <c r="B295" s="11" t="s">
        <v>19</v>
      </c>
      <c r="C295" s="10" t="s">
        <v>18</v>
      </c>
      <c r="D295" s="9"/>
      <c r="E295" s="8">
        <v>189999.16</v>
      </c>
      <c r="F295" s="7">
        <f t="shared" si="4"/>
        <v>3462701074.8400011</v>
      </c>
    </row>
    <row r="296" spans="1:6" ht="60" customHeight="1" x14ac:dyDescent="0.25">
      <c r="A296" s="12" t="s">
        <v>13</v>
      </c>
      <c r="B296" s="11" t="s">
        <v>17</v>
      </c>
      <c r="C296" s="10" t="s">
        <v>16</v>
      </c>
      <c r="D296" s="9"/>
      <c r="E296" s="8">
        <v>29785.42</v>
      </c>
      <c r="F296" s="7">
        <f t="shared" si="4"/>
        <v>3462671289.420001</v>
      </c>
    </row>
    <row r="297" spans="1:6" ht="60" customHeight="1" x14ac:dyDescent="0.25">
      <c r="A297" s="12" t="s">
        <v>13</v>
      </c>
      <c r="B297" s="11" t="s">
        <v>15</v>
      </c>
      <c r="C297" s="10" t="s">
        <v>14</v>
      </c>
      <c r="D297" s="9"/>
      <c r="E297" s="8">
        <v>2186800</v>
      </c>
      <c r="F297" s="7">
        <f t="shared" si="4"/>
        <v>3460484489.420001</v>
      </c>
    </row>
    <row r="298" spans="1:6" ht="60" customHeight="1" x14ac:dyDescent="0.25">
      <c r="A298" s="12" t="s">
        <v>13</v>
      </c>
      <c r="B298" s="11" t="s">
        <v>15</v>
      </c>
      <c r="C298" s="10" t="s">
        <v>14</v>
      </c>
      <c r="D298" s="9"/>
      <c r="E298" s="8">
        <v>148503.01999999999</v>
      </c>
      <c r="F298" s="7">
        <f t="shared" si="4"/>
        <v>3460335986.400001</v>
      </c>
    </row>
    <row r="299" spans="1:6" ht="60" customHeight="1" x14ac:dyDescent="0.25">
      <c r="A299" s="12" t="s">
        <v>13</v>
      </c>
      <c r="B299" s="11" t="s">
        <v>15</v>
      </c>
      <c r="C299" s="10" t="s">
        <v>14</v>
      </c>
      <c r="D299" s="9"/>
      <c r="E299" s="8">
        <v>155044.12</v>
      </c>
      <c r="F299" s="7">
        <f t="shared" si="4"/>
        <v>3460180942.2800012</v>
      </c>
    </row>
    <row r="300" spans="1:6" ht="60" customHeight="1" x14ac:dyDescent="0.25">
      <c r="A300" s="12" t="s">
        <v>13</v>
      </c>
      <c r="B300" s="11" t="s">
        <v>15</v>
      </c>
      <c r="C300" s="10" t="s">
        <v>14</v>
      </c>
      <c r="D300" s="9"/>
      <c r="E300" s="8">
        <v>18663.45</v>
      </c>
      <c r="F300" s="7">
        <f t="shared" si="4"/>
        <v>3460162278.8300014</v>
      </c>
    </row>
    <row r="301" spans="1:6" ht="60" customHeight="1" x14ac:dyDescent="0.25">
      <c r="A301" s="12" t="s">
        <v>13</v>
      </c>
      <c r="B301" s="11" t="s">
        <v>12</v>
      </c>
      <c r="C301" s="10" t="s">
        <v>11</v>
      </c>
      <c r="D301" s="9"/>
      <c r="E301" s="8">
        <v>62288.05</v>
      </c>
      <c r="F301" s="7">
        <f t="shared" si="4"/>
        <v>3460099990.7800012</v>
      </c>
    </row>
    <row r="302" spans="1:6" ht="60" customHeight="1" x14ac:dyDescent="0.25">
      <c r="A302" s="12" t="s">
        <v>2</v>
      </c>
      <c r="B302" s="11" t="s">
        <v>10</v>
      </c>
      <c r="C302" s="10" t="s">
        <v>9</v>
      </c>
      <c r="D302" s="9"/>
      <c r="E302" s="8">
        <v>1049610</v>
      </c>
      <c r="F302" s="7">
        <f t="shared" si="4"/>
        <v>3459050380.7800012</v>
      </c>
    </row>
    <row r="303" spans="1:6" ht="60" customHeight="1" x14ac:dyDescent="0.25">
      <c r="A303" s="12" t="s">
        <v>2</v>
      </c>
      <c r="B303" s="11" t="s">
        <v>8</v>
      </c>
      <c r="C303" s="10" t="s">
        <v>7</v>
      </c>
      <c r="D303" s="9"/>
      <c r="E303" s="8">
        <v>815581.71</v>
      </c>
      <c r="F303" s="7">
        <f t="shared" si="4"/>
        <v>3458234799.0700011</v>
      </c>
    </row>
    <row r="304" spans="1:6" ht="60" customHeight="1" x14ac:dyDescent="0.25">
      <c r="A304" s="12" t="s">
        <v>2</v>
      </c>
      <c r="B304" s="11" t="s">
        <v>6</v>
      </c>
      <c r="C304" s="10" t="s">
        <v>5</v>
      </c>
      <c r="D304" s="9"/>
      <c r="E304" s="8">
        <v>1843000</v>
      </c>
      <c r="F304" s="7">
        <f t="shared" si="4"/>
        <v>3456391799.0700011</v>
      </c>
    </row>
    <row r="305" spans="1:7" ht="60" customHeight="1" x14ac:dyDescent="0.25">
      <c r="A305" s="12" t="s">
        <v>2</v>
      </c>
      <c r="B305" s="11" t="s">
        <v>4</v>
      </c>
      <c r="C305" s="10" t="s">
        <v>3</v>
      </c>
      <c r="D305" s="9"/>
      <c r="E305" s="8">
        <v>3000000</v>
      </c>
      <c r="F305" s="7">
        <f t="shared" si="4"/>
        <v>3453391799.0700011</v>
      </c>
    </row>
    <row r="306" spans="1:7" ht="60" customHeight="1" x14ac:dyDescent="0.25">
      <c r="A306" s="12" t="s">
        <v>2</v>
      </c>
      <c r="B306" s="11" t="s">
        <v>1</v>
      </c>
      <c r="C306" s="10" t="s">
        <v>0</v>
      </c>
      <c r="D306" s="9"/>
      <c r="E306" s="8">
        <v>7010544.96</v>
      </c>
      <c r="F306" s="7">
        <f t="shared" si="4"/>
        <v>3446381254.1100011</v>
      </c>
    </row>
    <row r="307" spans="1:7" ht="60" customHeight="1" x14ac:dyDescent="0.25">
      <c r="D307" s="6"/>
      <c r="F307" s="6"/>
      <c r="G307" s="6"/>
    </row>
    <row r="311" spans="1:7" ht="60" customHeight="1" x14ac:dyDescent="0.25">
      <c r="F311" s="6"/>
    </row>
  </sheetData>
  <mergeCells count="3">
    <mergeCell ref="A6:F7"/>
    <mergeCell ref="A8:F8"/>
    <mergeCell ref="A9:F9"/>
  </mergeCells>
  <printOptions gridLines="1"/>
  <pageMargins left="0.74803149606299213" right="0.35433070866141736" top="0.59055118110236227" bottom="0.39370078740157483" header="0.19685039370078741" footer="0.19685039370078741"/>
  <pageSetup scale="55"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(4)</vt:lpstr>
      <vt:lpstr>'INGRESOS Y GASTOS   (4)'!Área_de_impresión</vt:lpstr>
      <vt:lpstr>'INGRESOS Y GASTOS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Xenia C. Tavarez</cp:lastModifiedBy>
  <dcterms:created xsi:type="dcterms:W3CDTF">2022-06-02T14:27:42Z</dcterms:created>
  <dcterms:modified xsi:type="dcterms:W3CDTF">2022-06-02T20:17:00Z</dcterms:modified>
</cp:coreProperties>
</file>