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E9326203-7919-45F0-B519-87BC0A5C280A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Julio-2022 " sheetId="7" r:id="rId1"/>
  </sheets>
  <definedNames>
    <definedName name="_xlnm.Print_Area" localSheetId="0">'Ejecucion Julio-2022 '!$A$1:$K$105</definedName>
    <definedName name="_xlnm.Print_Titles" localSheetId="0">'Ejecucion Julio-2022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7" l="1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11" i="7"/>
  <c r="J76" i="7"/>
  <c r="J87" i="7"/>
  <c r="I87" i="7" l="1"/>
  <c r="I76" i="7"/>
  <c r="H87" i="7" l="1"/>
  <c r="H76" i="7" l="1"/>
  <c r="G76" i="7" l="1"/>
  <c r="G87" i="7"/>
  <c r="F87" i="7" l="1"/>
  <c r="F76" i="7"/>
  <c r="E87" i="7" l="1"/>
  <c r="D87" i="7"/>
  <c r="C87" i="7"/>
  <c r="B87" i="7"/>
  <c r="B77" i="7"/>
  <c r="B11" i="7"/>
  <c r="K87" i="7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<sst xmlns="http://schemas.openxmlformats.org/spreadsheetml/2006/main" count="100" uniqueCount="100">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</sst>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8" fillId="0" borderId="0" xfId="1" applyFont="1" applyBorder="1"/>
    <xf numFmtId="43" fontId="7" fillId="0" borderId="0" xfId="1" applyFont="1" applyBorder="1"/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4" fillId="0" borderId="0" xfId="0" applyNumberFormat="1" applyFont="1"/>
    <xf numFmtId="4" fontId="15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6" fillId="0" borderId="0" xfId="0" applyFont="1" applyAlignment="1">
      <alignment wrapText="1"/>
    </xf>
    <xf numFmtId="43" fontId="3" fillId="0" borderId="7" xfId="1" applyFont="1" applyBorder="1"/>
    <xf numFmtId="43" fontId="0" fillId="0" borderId="0" xfId="1" applyFont="1" applyAlignment="1">
      <alignment horizontal="left" vertical="center" wrapText="1"/>
    </xf>
    <xf numFmtId="43" fontId="1" fillId="0" borderId="0" xfId="1" applyFont="1"/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2" fillId="3" borderId="14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171450</xdr:rowOff>
    </xdr:from>
    <xdr:to>
      <xdr:col>10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136071</xdr:rowOff>
    </xdr:from>
    <xdr:to>
      <xdr:col>10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L101"/>
  <sheetViews>
    <sheetView showGridLines="0" tabSelected="1" zoomScale="70" zoomScaleNormal="70" workbookViewId="0">
      <selection activeCell="D18" sqref="D1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1" width="24.7109375" style="13" customWidth="1"/>
  </cols>
  <sheetData>
    <row r="3" spans="1:12" ht="28.5" customHeight="1" x14ac:dyDescent="0.25">
      <c r="A3" s="48" t="s">
        <v>84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2" ht="15.75" x14ac:dyDescent="0.25">
      <c r="A4" s="50" t="s">
        <v>87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ht="15.75" customHeight="1" x14ac:dyDescent="0.25">
      <c r="A5" s="52" t="s">
        <v>83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 ht="15.75" customHeight="1" x14ac:dyDescent="0.25">
      <c r="A6" s="53" t="s">
        <v>75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8" spans="1:12" x14ac:dyDescent="0.25">
      <c r="D8" s="54"/>
      <c r="E8" s="54"/>
      <c r="F8" s="54"/>
      <c r="G8" s="54"/>
      <c r="H8" s="54"/>
      <c r="I8" s="54"/>
      <c r="J8" s="54"/>
      <c r="K8" s="54"/>
    </row>
    <row r="9" spans="1:12" ht="30" customHeight="1" x14ac:dyDescent="0.25">
      <c r="A9" s="55" t="s">
        <v>65</v>
      </c>
      <c r="B9" s="57" t="s">
        <v>89</v>
      </c>
      <c r="C9" s="57" t="s">
        <v>90</v>
      </c>
      <c r="D9" s="59" t="s">
        <v>95</v>
      </c>
      <c r="E9" s="60"/>
      <c r="F9" s="60"/>
      <c r="G9" s="60"/>
      <c r="H9" s="60"/>
      <c r="I9" s="60"/>
      <c r="J9" s="60"/>
      <c r="K9" s="61"/>
    </row>
    <row r="10" spans="1:12" ht="30" customHeight="1" x14ac:dyDescent="0.25">
      <c r="A10" s="56"/>
      <c r="B10" s="58"/>
      <c r="C10" s="5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99</v>
      </c>
      <c r="K10" s="64" t="s">
        <v>76</v>
      </c>
    </row>
    <row r="11" spans="1:12" x14ac:dyDescent="0.25">
      <c r="A11" s="2" t="s">
        <v>0</v>
      </c>
      <c r="B11" s="21">
        <f>B12+B18+B28+B38+B47+B54+B64</f>
        <v>36273193816</v>
      </c>
      <c r="C11" s="22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0">
        <v>4223420819.2399998</v>
      </c>
      <c r="J11" s="10">
        <v>2578204295.8800001</v>
      </c>
      <c r="K11" s="18">
        <f>D11+E11+F11+G11+H11+I11+J11</f>
        <v>13604076929.830002</v>
      </c>
    </row>
    <row r="12" spans="1:12" x14ac:dyDescent="0.25">
      <c r="A12" s="3" t="s">
        <v>1</v>
      </c>
      <c r="B12" s="23">
        <v>5298402332</v>
      </c>
      <c r="C12" s="23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1">
        <v>497121259.5</v>
      </c>
      <c r="J12" s="11">
        <v>397898183.02999997</v>
      </c>
      <c r="K12" s="19">
        <f t="shared" ref="K12:K75" si="0">D12+E12+F12+G12+H12+I12+J12</f>
        <v>3020586736.1999998</v>
      </c>
    </row>
    <row r="13" spans="1:12" x14ac:dyDescent="0.25">
      <c r="A13" s="6" t="s">
        <v>2</v>
      </c>
      <c r="B13" s="24">
        <v>3805366738</v>
      </c>
      <c r="C13" s="24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11">
        <v>299506178.19999999</v>
      </c>
      <c r="K13" s="19">
        <f t="shared" si="0"/>
        <v>2159717922.3699999</v>
      </c>
    </row>
    <row r="14" spans="1:12" x14ac:dyDescent="0.25">
      <c r="A14" s="6" t="s">
        <v>3</v>
      </c>
      <c r="B14" s="24"/>
      <c r="C14" s="24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11">
        <v>66245217.719999999</v>
      </c>
      <c r="K14" s="19">
        <f t="shared" si="0"/>
        <v>613283563.09000003</v>
      </c>
    </row>
    <row r="15" spans="1:12" x14ac:dyDescent="0.25">
      <c r="A15" s="6" t="s">
        <v>4</v>
      </c>
      <c r="B15" s="24">
        <v>1086000000</v>
      </c>
      <c r="C15" s="24"/>
      <c r="D15" s="12"/>
      <c r="E15" s="12"/>
      <c r="F15" s="12"/>
      <c r="G15" s="12"/>
      <c r="H15" s="12"/>
      <c r="I15" s="12"/>
      <c r="J15" s="12"/>
      <c r="K15" s="19">
        <f t="shared" si="0"/>
        <v>0</v>
      </c>
      <c r="L15" s="1"/>
    </row>
    <row r="16" spans="1:12" x14ac:dyDescent="0.25">
      <c r="A16" s="6" t="s">
        <v>5</v>
      </c>
      <c r="B16" s="24">
        <v>6000000</v>
      </c>
      <c r="C16" s="24"/>
      <c r="D16" s="11"/>
      <c r="E16" s="11"/>
      <c r="F16" s="11">
        <v>0</v>
      </c>
      <c r="G16" s="11"/>
      <c r="H16" s="11">
        <v>0</v>
      </c>
      <c r="I16" s="11">
        <v>0</v>
      </c>
      <c r="J16" s="11"/>
      <c r="K16" s="19">
        <f t="shared" si="0"/>
        <v>0</v>
      </c>
    </row>
    <row r="17" spans="1:11" x14ac:dyDescent="0.25">
      <c r="A17" s="6" t="s">
        <v>6</v>
      </c>
      <c r="B17" s="24">
        <v>401035594</v>
      </c>
      <c r="C17" s="24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11">
        <v>32146787.109999999</v>
      </c>
      <c r="K17" s="19">
        <f t="shared" si="0"/>
        <v>247585250.74000001</v>
      </c>
    </row>
    <row r="18" spans="1:11" x14ac:dyDescent="0.25">
      <c r="A18" s="3" t="s">
        <v>7</v>
      </c>
      <c r="B18" s="23">
        <v>1768859582</v>
      </c>
      <c r="C18" s="23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10">
        <v>82970090.480000004</v>
      </c>
      <c r="K18" s="18">
        <f t="shared" si="0"/>
        <v>444618175.48000002</v>
      </c>
    </row>
    <row r="19" spans="1:11" x14ac:dyDescent="0.25">
      <c r="A19" s="6" t="s">
        <v>8</v>
      </c>
      <c r="B19" s="24">
        <v>127250000</v>
      </c>
      <c r="C19" s="24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11">
        <v>13186582.310000001</v>
      </c>
      <c r="K19" s="19">
        <f t="shared" si="0"/>
        <v>78074518.649999991</v>
      </c>
    </row>
    <row r="20" spans="1:11" x14ac:dyDescent="0.25">
      <c r="A20" s="6" t="s">
        <v>9</v>
      </c>
      <c r="B20" s="24">
        <v>153000000</v>
      </c>
      <c r="C20" s="24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11">
        <v>17169081.390000001</v>
      </c>
      <c r="K20" s="19">
        <f t="shared" si="0"/>
        <v>74787446.849999994</v>
      </c>
    </row>
    <row r="21" spans="1:11" x14ac:dyDescent="0.25">
      <c r="A21" s="6" t="s">
        <v>10</v>
      </c>
      <c r="B21" s="24">
        <v>295962000</v>
      </c>
      <c r="C21" s="24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11">
        <v>15056270</v>
      </c>
      <c r="K21" s="19">
        <f t="shared" si="0"/>
        <v>123942167</v>
      </c>
    </row>
    <row r="22" spans="1:11" x14ac:dyDescent="0.25">
      <c r="A22" s="6" t="s">
        <v>11</v>
      </c>
      <c r="B22" s="24">
        <v>4000000</v>
      </c>
      <c r="C22" s="24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11">
        <v>3992.71</v>
      </c>
      <c r="K22" s="19">
        <f t="shared" si="0"/>
        <v>3992.71</v>
      </c>
    </row>
    <row r="23" spans="1:11" x14ac:dyDescent="0.25">
      <c r="A23" s="6" t="s">
        <v>12</v>
      </c>
      <c r="B23" s="24">
        <v>120647582</v>
      </c>
      <c r="C23" s="24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11">
        <v>1373729.6</v>
      </c>
      <c r="K23" s="19">
        <f t="shared" si="0"/>
        <v>18801994.5</v>
      </c>
    </row>
    <row r="24" spans="1:11" x14ac:dyDescent="0.25">
      <c r="A24" s="6" t="s">
        <v>13</v>
      </c>
      <c r="B24" s="24">
        <v>107000000</v>
      </c>
      <c r="C24" s="24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11">
        <v>14339445.27</v>
      </c>
      <c r="K24" s="19">
        <f t="shared" si="0"/>
        <v>96940216.789999992</v>
      </c>
    </row>
    <row r="25" spans="1:11" ht="30" x14ac:dyDescent="0.25">
      <c r="A25" s="6" t="s">
        <v>14</v>
      </c>
      <c r="B25" s="24">
        <v>415200000</v>
      </c>
      <c r="C25" s="24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11">
        <v>1767069.81</v>
      </c>
      <c r="K25" s="19">
        <f t="shared" si="0"/>
        <v>10203238.959999999</v>
      </c>
    </row>
    <row r="26" spans="1:11" x14ac:dyDescent="0.25">
      <c r="A26" s="6" t="s">
        <v>15</v>
      </c>
      <c r="B26" s="24">
        <v>530800000</v>
      </c>
      <c r="C26" s="24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11">
        <v>18973919.390000001</v>
      </c>
      <c r="K26" s="19">
        <f t="shared" si="0"/>
        <v>40603972.519999996</v>
      </c>
    </row>
    <row r="27" spans="1:11" x14ac:dyDescent="0.25">
      <c r="A27" s="6" t="s">
        <v>16</v>
      </c>
      <c r="B27" s="24">
        <v>15000000</v>
      </c>
      <c r="C27" s="24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11">
        <v>1100000</v>
      </c>
      <c r="K27" s="19">
        <f t="shared" si="0"/>
        <v>1260627.5</v>
      </c>
    </row>
    <row r="28" spans="1:11" x14ac:dyDescent="0.25">
      <c r="A28" s="3" t="s">
        <v>17</v>
      </c>
      <c r="B28" s="23">
        <v>942245564</v>
      </c>
      <c r="C28" s="23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10">
        <v>131280121.41</v>
      </c>
      <c r="K28" s="18">
        <f t="shared" si="0"/>
        <v>382618991.67000002</v>
      </c>
    </row>
    <row r="29" spans="1:11" x14ac:dyDescent="0.25">
      <c r="A29" s="6" t="s">
        <v>18</v>
      </c>
      <c r="B29" s="24">
        <v>46000000</v>
      </c>
      <c r="C29" s="24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11">
        <v>50808.54</v>
      </c>
      <c r="K29" s="19">
        <f t="shared" si="0"/>
        <v>32696075.269999996</v>
      </c>
    </row>
    <row r="30" spans="1:11" x14ac:dyDescent="0.25">
      <c r="A30" s="6" t="s">
        <v>19</v>
      </c>
      <c r="B30" s="24">
        <v>51000000</v>
      </c>
      <c r="C30" s="24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11">
        <v>181560.7</v>
      </c>
      <c r="K30" s="19">
        <f t="shared" si="0"/>
        <v>18328193.649999999</v>
      </c>
    </row>
    <row r="31" spans="1:11" x14ac:dyDescent="0.25">
      <c r="A31" s="6" t="s">
        <v>20</v>
      </c>
      <c r="B31" s="24">
        <v>19300000</v>
      </c>
      <c r="C31" s="24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11">
        <v>204645.43</v>
      </c>
      <c r="K31" s="19">
        <f t="shared" si="0"/>
        <v>1895152.34</v>
      </c>
    </row>
    <row r="32" spans="1:11" x14ac:dyDescent="0.25">
      <c r="A32" s="6" t="s">
        <v>21</v>
      </c>
      <c r="B32" s="24">
        <v>500000</v>
      </c>
      <c r="C32" s="24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11">
        <v>141343</v>
      </c>
      <c r="K32" s="19">
        <f t="shared" si="0"/>
        <v>141343</v>
      </c>
    </row>
    <row r="33" spans="1:11" x14ac:dyDescent="0.25">
      <c r="A33" s="6" t="s">
        <v>22</v>
      </c>
      <c r="B33" s="24">
        <v>164313333</v>
      </c>
      <c r="C33" s="24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11">
        <v>41833119.630000003</v>
      </c>
      <c r="K33" s="19">
        <f t="shared" si="0"/>
        <v>50002035.040000007</v>
      </c>
    </row>
    <row r="34" spans="1:11" x14ac:dyDescent="0.25">
      <c r="A34" s="6" t="s">
        <v>23</v>
      </c>
      <c r="B34" s="24">
        <v>65000000</v>
      </c>
      <c r="C34" s="24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11">
        <v>20932014.850000001</v>
      </c>
      <c r="K34" s="19">
        <f t="shared" si="0"/>
        <v>23329731.330000002</v>
      </c>
    </row>
    <row r="35" spans="1:11" x14ac:dyDescent="0.25">
      <c r="A35" s="6" t="s">
        <v>24</v>
      </c>
      <c r="B35" s="24">
        <v>433632231</v>
      </c>
      <c r="C35" s="24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11">
        <v>59650408.229999997</v>
      </c>
      <c r="K35" s="19">
        <f t="shared" si="0"/>
        <v>189048395.28999999</v>
      </c>
    </row>
    <row r="36" spans="1:11" x14ac:dyDescent="0.25">
      <c r="A36" s="6" t="s">
        <v>25</v>
      </c>
      <c r="B36" s="25"/>
      <c r="C36" s="24"/>
      <c r="D36" s="12"/>
      <c r="E36" s="12"/>
      <c r="F36" s="12"/>
      <c r="G36" s="12"/>
      <c r="H36" s="12"/>
      <c r="I36" s="12">
        <v>0</v>
      </c>
      <c r="J36" s="12"/>
      <c r="K36" s="19">
        <f t="shared" si="0"/>
        <v>0</v>
      </c>
    </row>
    <row r="37" spans="1:11" x14ac:dyDescent="0.25">
      <c r="A37" s="6" t="s">
        <v>26</v>
      </c>
      <c r="B37" s="24">
        <v>162500000</v>
      </c>
      <c r="C37" s="24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11">
        <v>8286221.0300000003</v>
      </c>
      <c r="K37" s="19">
        <f t="shared" si="0"/>
        <v>67178065.75</v>
      </c>
    </row>
    <row r="38" spans="1:11" x14ac:dyDescent="0.25">
      <c r="A38" s="3" t="s">
        <v>27</v>
      </c>
      <c r="B38" s="23">
        <v>6001560376</v>
      </c>
      <c r="C38" s="23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10">
        <v>114510333.25</v>
      </c>
      <c r="K38" s="18">
        <f t="shared" si="0"/>
        <v>764014498</v>
      </c>
    </row>
    <row r="39" spans="1:11" x14ac:dyDescent="0.25">
      <c r="A39" s="6" t="s">
        <v>28</v>
      </c>
      <c r="B39" s="24">
        <v>4664362187</v>
      </c>
      <c r="C39" s="24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11">
        <v>135862</v>
      </c>
      <c r="K39" s="19">
        <f t="shared" si="0"/>
        <v>951034</v>
      </c>
    </row>
    <row r="40" spans="1:11" x14ac:dyDescent="0.25">
      <c r="A40" s="6" t="s">
        <v>29</v>
      </c>
      <c r="B40" s="24">
        <v>1045289770</v>
      </c>
      <c r="C40" s="24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11">
        <v>88106555.379999995</v>
      </c>
      <c r="K40" s="19">
        <f t="shared" si="0"/>
        <v>570547987.65999997</v>
      </c>
    </row>
    <row r="41" spans="1:11" x14ac:dyDescent="0.25">
      <c r="A41" s="6" t="s">
        <v>30</v>
      </c>
      <c r="B41" s="25"/>
      <c r="C41" s="24"/>
      <c r="D41" s="11">
        <v>0</v>
      </c>
      <c r="E41" s="11"/>
      <c r="F41" s="11"/>
      <c r="G41" s="11"/>
      <c r="H41" s="11"/>
      <c r="I41" s="11"/>
      <c r="J41" s="11">
        <v>2640049.0499999998</v>
      </c>
      <c r="K41" s="19">
        <f t="shared" si="0"/>
        <v>2640049.0499999998</v>
      </c>
    </row>
    <row r="42" spans="1:11" x14ac:dyDescent="0.25">
      <c r="A42" s="6" t="s">
        <v>31</v>
      </c>
      <c r="B42" s="24">
        <v>291908419</v>
      </c>
      <c r="C42" s="24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11">
        <v>23627866.82</v>
      </c>
      <c r="K42" s="19">
        <f t="shared" si="0"/>
        <v>189875427.28999996</v>
      </c>
    </row>
    <row r="43" spans="1:11" x14ac:dyDescent="0.25">
      <c r="A43" s="6" t="s">
        <v>32</v>
      </c>
      <c r="B43" s="25"/>
      <c r="C43" s="24"/>
      <c r="D43" s="12"/>
      <c r="E43" s="12"/>
      <c r="F43" s="12"/>
      <c r="G43" s="12"/>
      <c r="H43" s="12"/>
      <c r="I43" s="12"/>
      <c r="J43" s="12"/>
      <c r="K43" s="19">
        <f t="shared" si="0"/>
        <v>0</v>
      </c>
    </row>
    <row r="44" spans="1:11" x14ac:dyDescent="0.25">
      <c r="A44" s="6" t="s">
        <v>33</v>
      </c>
      <c r="B44" s="25"/>
      <c r="C44" s="26"/>
      <c r="D44" s="12"/>
      <c r="E44" s="12"/>
      <c r="F44" s="12"/>
      <c r="G44" s="12"/>
      <c r="H44" s="12"/>
      <c r="I44" s="12"/>
      <c r="J44" s="12"/>
      <c r="K44" s="19">
        <f t="shared" si="0"/>
        <v>0</v>
      </c>
    </row>
    <row r="45" spans="1:11" x14ac:dyDescent="0.25">
      <c r="A45" s="6" t="s">
        <v>34</v>
      </c>
      <c r="B45" s="25"/>
      <c r="C45" s="26"/>
      <c r="D45" s="11">
        <v>0</v>
      </c>
      <c r="E45" s="11"/>
      <c r="F45" s="11"/>
      <c r="G45" s="11"/>
      <c r="H45" s="11"/>
      <c r="I45" s="11"/>
      <c r="J45" s="11"/>
      <c r="K45" s="19">
        <f t="shared" si="0"/>
        <v>0</v>
      </c>
    </row>
    <row r="46" spans="1:11" x14ac:dyDescent="0.25">
      <c r="A46" s="6" t="s">
        <v>35</v>
      </c>
      <c r="B46" s="23"/>
      <c r="C46" s="27"/>
      <c r="D46" s="12">
        <v>0</v>
      </c>
      <c r="E46" s="12"/>
      <c r="F46" s="12"/>
      <c r="G46" s="12"/>
      <c r="H46" s="12"/>
      <c r="I46" s="12"/>
      <c r="J46" s="12"/>
      <c r="K46" s="19">
        <f t="shared" si="0"/>
        <v>0</v>
      </c>
    </row>
    <row r="47" spans="1:11" x14ac:dyDescent="0.25">
      <c r="A47" s="3" t="s">
        <v>36</v>
      </c>
      <c r="B47" s="23">
        <v>2737479575</v>
      </c>
      <c r="C47" s="23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10">
        <v>9033334</v>
      </c>
      <c r="K47" s="18">
        <f t="shared" si="0"/>
        <v>84262335</v>
      </c>
    </row>
    <row r="48" spans="1:11" x14ac:dyDescent="0.25">
      <c r="A48" s="6" t="s">
        <v>37</v>
      </c>
      <c r="B48" s="24">
        <v>50000000</v>
      </c>
      <c r="C48" s="24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11">
        <v>0</v>
      </c>
      <c r="K48" s="19">
        <f t="shared" si="0"/>
        <v>21029000</v>
      </c>
    </row>
    <row r="49" spans="1:11" x14ac:dyDescent="0.25">
      <c r="A49" s="6" t="s">
        <v>38</v>
      </c>
      <c r="B49" s="24">
        <v>2687479575</v>
      </c>
      <c r="C49" s="24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11">
        <v>9033334</v>
      </c>
      <c r="K49" s="19">
        <f t="shared" si="0"/>
        <v>63233335</v>
      </c>
    </row>
    <row r="50" spans="1:11" x14ac:dyDescent="0.25">
      <c r="A50" s="6" t="s">
        <v>39</v>
      </c>
      <c r="B50" s="25"/>
      <c r="C50" s="24"/>
      <c r="D50" s="12"/>
      <c r="E50" s="12"/>
      <c r="F50" s="12"/>
      <c r="G50" s="12"/>
      <c r="H50" s="12"/>
      <c r="I50" s="12"/>
      <c r="J50" s="12"/>
      <c r="K50" s="19">
        <f t="shared" si="0"/>
        <v>0</v>
      </c>
    </row>
    <row r="51" spans="1:11" x14ac:dyDescent="0.25">
      <c r="A51" s="6" t="s">
        <v>40</v>
      </c>
      <c r="B51" s="24"/>
      <c r="C51" s="24"/>
      <c r="D51" s="11">
        <v>0</v>
      </c>
      <c r="E51" s="11"/>
      <c r="F51" s="11"/>
      <c r="G51" s="11"/>
      <c r="H51" s="11"/>
      <c r="I51" s="11"/>
      <c r="J51" s="11"/>
      <c r="K51" s="19">
        <f t="shared" si="0"/>
        <v>0</v>
      </c>
    </row>
    <row r="52" spans="1:11" x14ac:dyDescent="0.25">
      <c r="A52" s="6" t="s">
        <v>41</v>
      </c>
      <c r="B52" s="25"/>
      <c r="C52" s="26"/>
      <c r="D52" s="12"/>
      <c r="E52" s="12"/>
      <c r="F52" s="12"/>
      <c r="G52" s="12"/>
      <c r="H52" s="12"/>
      <c r="I52" s="12"/>
      <c r="J52" s="12"/>
      <c r="K52" s="19">
        <f t="shared" si="0"/>
        <v>0</v>
      </c>
    </row>
    <row r="53" spans="1:11" x14ac:dyDescent="0.25">
      <c r="A53" s="6" t="s">
        <v>42</v>
      </c>
      <c r="B53" s="25"/>
      <c r="C53" s="26"/>
      <c r="D53" s="12"/>
      <c r="E53" s="12"/>
      <c r="F53" s="12"/>
      <c r="G53" s="12"/>
      <c r="H53" s="12"/>
      <c r="I53" s="12"/>
      <c r="J53" s="12"/>
      <c r="K53" s="19">
        <f t="shared" si="0"/>
        <v>0</v>
      </c>
    </row>
    <row r="54" spans="1:11" x14ac:dyDescent="0.25">
      <c r="A54" s="3" t="s">
        <v>43</v>
      </c>
      <c r="B54" s="23">
        <v>1453430689</v>
      </c>
      <c r="C54" s="23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10">
        <v>32825058.510000002</v>
      </c>
      <c r="K54" s="18">
        <f t="shared" si="0"/>
        <v>248540469.00999999</v>
      </c>
    </row>
    <row r="55" spans="1:11" x14ac:dyDescent="0.25">
      <c r="A55" s="6" t="s">
        <v>44</v>
      </c>
      <c r="B55" s="24">
        <v>110000000</v>
      </c>
      <c r="C55" s="24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11">
        <v>231185.24</v>
      </c>
      <c r="K55" s="19">
        <f t="shared" si="0"/>
        <v>10645307.48</v>
      </c>
    </row>
    <row r="56" spans="1:11" x14ac:dyDescent="0.25">
      <c r="A56" s="6" t="s">
        <v>45</v>
      </c>
      <c r="B56" s="25"/>
      <c r="C56" s="24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11">
        <v>6501564</v>
      </c>
      <c r="K56" s="19">
        <f t="shared" si="0"/>
        <v>11500491.640000001</v>
      </c>
    </row>
    <row r="57" spans="1:11" x14ac:dyDescent="0.25">
      <c r="A57" s="6" t="s">
        <v>46</v>
      </c>
      <c r="B57" s="25"/>
      <c r="C57" s="24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11">
        <v>0</v>
      </c>
      <c r="K57" s="19">
        <f t="shared" si="0"/>
        <v>9621146.1999999993</v>
      </c>
    </row>
    <row r="58" spans="1:11" x14ac:dyDescent="0.25">
      <c r="A58" s="6" t="s">
        <v>47</v>
      </c>
      <c r="B58" s="24">
        <v>74999999</v>
      </c>
      <c r="C58" s="24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11">
        <v>11495000</v>
      </c>
      <c r="K58" s="19">
        <f t="shared" si="0"/>
        <v>11495000</v>
      </c>
    </row>
    <row r="59" spans="1:11" x14ac:dyDescent="0.25">
      <c r="A59" s="6" t="s">
        <v>48</v>
      </c>
      <c r="B59" s="24">
        <v>146944606</v>
      </c>
      <c r="C59" s="24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11">
        <v>655464.97</v>
      </c>
      <c r="K59" s="19">
        <f t="shared" si="0"/>
        <v>16407358.540000001</v>
      </c>
    </row>
    <row r="60" spans="1:11" x14ac:dyDescent="0.25">
      <c r="A60" s="6" t="s">
        <v>49</v>
      </c>
      <c r="B60" s="25"/>
      <c r="C60" s="24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11">
        <v>3920000</v>
      </c>
      <c r="K60" s="19">
        <f t="shared" si="0"/>
        <v>13612499.879999999</v>
      </c>
    </row>
    <row r="61" spans="1:11" x14ac:dyDescent="0.25">
      <c r="A61" s="6" t="s">
        <v>50</v>
      </c>
      <c r="B61" s="25"/>
      <c r="C61" s="24"/>
      <c r="D61" s="12"/>
      <c r="E61" s="12"/>
      <c r="F61" s="12"/>
      <c r="G61" s="12"/>
      <c r="H61" s="12"/>
      <c r="I61" s="12"/>
      <c r="J61" s="12"/>
      <c r="K61" s="19">
        <f t="shared" si="0"/>
        <v>0</v>
      </c>
    </row>
    <row r="62" spans="1:11" x14ac:dyDescent="0.25">
      <c r="A62" s="6" t="s">
        <v>51</v>
      </c>
      <c r="B62" s="24">
        <v>63800000</v>
      </c>
      <c r="C62" s="24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11">
        <v>0</v>
      </c>
      <c r="K62" s="19">
        <f t="shared" si="0"/>
        <v>0</v>
      </c>
    </row>
    <row r="63" spans="1:11" x14ac:dyDescent="0.25">
      <c r="A63" s="6" t="s">
        <v>52</v>
      </c>
      <c r="B63" s="24">
        <v>1057686084</v>
      </c>
      <c r="C63" s="24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11">
        <v>10021844.300000001</v>
      </c>
      <c r="K63" s="19">
        <f t="shared" si="0"/>
        <v>175258665.27000001</v>
      </c>
    </row>
    <row r="64" spans="1:11" x14ac:dyDescent="0.25">
      <c r="A64" s="3" t="s">
        <v>53</v>
      </c>
      <c r="B64" s="23">
        <v>18071215698</v>
      </c>
      <c r="C64" s="23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10">
        <v>1809687175.2</v>
      </c>
      <c r="K64" s="18">
        <f t="shared" si="0"/>
        <v>8659435724.4699993</v>
      </c>
    </row>
    <row r="65" spans="1:11" x14ac:dyDescent="0.25">
      <c r="A65" s="6" t="s">
        <v>54</v>
      </c>
      <c r="B65" s="24">
        <v>465354657</v>
      </c>
      <c r="C65" s="24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11">
        <v>20746323.050000001</v>
      </c>
      <c r="K65" s="19">
        <f t="shared" si="0"/>
        <v>143359310.98000002</v>
      </c>
    </row>
    <row r="66" spans="1:11" x14ac:dyDescent="0.25">
      <c r="A66" s="6" t="s">
        <v>55</v>
      </c>
      <c r="B66" s="24">
        <v>17605861041</v>
      </c>
      <c r="C66" s="24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11">
        <v>1788940852.1500001</v>
      </c>
      <c r="K66" s="19">
        <f t="shared" si="0"/>
        <v>8516076413.4899998</v>
      </c>
    </row>
    <row r="67" spans="1:11" x14ac:dyDescent="0.25">
      <c r="A67" s="6" t="s">
        <v>56</v>
      </c>
      <c r="B67" s="25"/>
      <c r="C67" s="26"/>
      <c r="D67" s="11"/>
      <c r="E67" s="11"/>
      <c r="F67" s="11"/>
      <c r="G67" s="11"/>
      <c r="H67" s="11"/>
      <c r="I67" s="11"/>
      <c r="J67" s="11"/>
      <c r="K67" s="19">
        <f t="shared" si="0"/>
        <v>0</v>
      </c>
    </row>
    <row r="68" spans="1:11" ht="30" x14ac:dyDescent="0.25">
      <c r="A68" s="6" t="s">
        <v>57</v>
      </c>
      <c r="B68" s="25"/>
      <c r="C68" s="26"/>
      <c r="D68" s="11"/>
      <c r="E68" s="11"/>
      <c r="F68" s="11"/>
      <c r="G68" s="11"/>
      <c r="H68" s="11"/>
      <c r="I68" s="11"/>
      <c r="J68" s="11"/>
      <c r="K68" s="19">
        <f t="shared" si="0"/>
        <v>0</v>
      </c>
    </row>
    <row r="69" spans="1:11" x14ac:dyDescent="0.25">
      <c r="A69" s="3" t="s">
        <v>58</v>
      </c>
      <c r="B69" s="28"/>
      <c r="C69" s="26"/>
      <c r="D69" s="11"/>
      <c r="E69" s="11"/>
      <c r="F69" s="11"/>
      <c r="G69" s="11"/>
      <c r="H69" s="11"/>
      <c r="I69" s="11"/>
      <c r="J69" s="11"/>
      <c r="K69" s="19">
        <f t="shared" si="0"/>
        <v>0</v>
      </c>
    </row>
    <row r="70" spans="1:11" x14ac:dyDescent="0.25">
      <c r="A70" s="6" t="s">
        <v>59</v>
      </c>
      <c r="B70" s="25"/>
      <c r="C70" s="26"/>
      <c r="I70" s="44"/>
      <c r="J70" s="44"/>
      <c r="K70" s="19">
        <f t="shared" si="0"/>
        <v>0</v>
      </c>
    </row>
    <row r="71" spans="1:11" x14ac:dyDescent="0.25">
      <c r="A71" s="6" t="s">
        <v>60</v>
      </c>
      <c r="B71" s="25"/>
      <c r="C71" s="26"/>
      <c r="I71" s="44"/>
      <c r="J71" s="44"/>
      <c r="K71" s="19">
        <f t="shared" si="0"/>
        <v>0</v>
      </c>
    </row>
    <row r="72" spans="1:11" x14ac:dyDescent="0.25">
      <c r="A72" s="3" t="s">
        <v>61</v>
      </c>
      <c r="B72" s="28"/>
      <c r="C72" s="26"/>
      <c r="I72" s="44"/>
      <c r="J72" s="44"/>
      <c r="K72" s="19">
        <f t="shared" si="0"/>
        <v>0</v>
      </c>
    </row>
    <row r="73" spans="1:11" x14ac:dyDescent="0.25">
      <c r="A73" s="6" t="s">
        <v>62</v>
      </c>
      <c r="B73" s="25"/>
      <c r="C73" s="26"/>
      <c r="I73" s="44"/>
      <c r="J73" s="44"/>
      <c r="K73" s="19">
        <f t="shared" si="0"/>
        <v>0</v>
      </c>
    </row>
    <row r="74" spans="1:11" x14ac:dyDescent="0.25">
      <c r="A74" s="6" t="s">
        <v>63</v>
      </c>
      <c r="B74" s="25"/>
      <c r="C74" s="25"/>
      <c r="I74" s="44"/>
      <c r="J74" s="44"/>
      <c r="K74" s="19">
        <f t="shared" si="0"/>
        <v>0</v>
      </c>
    </row>
    <row r="75" spans="1:11" x14ac:dyDescent="0.25">
      <c r="A75" s="6" t="s">
        <v>64</v>
      </c>
      <c r="B75" s="25"/>
      <c r="C75"/>
      <c r="I75" s="44"/>
      <c r="J75" s="44"/>
      <c r="K75" s="19">
        <f t="shared" si="0"/>
        <v>0</v>
      </c>
    </row>
    <row r="76" spans="1:11" x14ac:dyDescent="0.25">
      <c r="A76" s="2" t="s">
        <v>92</v>
      </c>
      <c r="B76" s="29">
        <v>36273193816</v>
      </c>
      <c r="C76" s="30"/>
      <c r="D76" s="9">
        <v>464973476.50999999</v>
      </c>
      <c r="E76" s="9">
        <v>1779849896.4100001</v>
      </c>
      <c r="F76" s="9">
        <f>F12+F18+F28+F38+F47+F54+F64</f>
        <v>1885953985.4099998</v>
      </c>
      <c r="G76" s="42">
        <f>G12+G18+G28+G38+G47+G54+G64</f>
        <v>1027415811.71</v>
      </c>
      <c r="H76" s="42">
        <f>H12+H18+H28+H38+H47+H54+H64</f>
        <v>1644258644.6700001</v>
      </c>
      <c r="I76" s="42">
        <f>I12+I18+I28+I38+I47+I54+I64</f>
        <v>4223420819.2400002</v>
      </c>
      <c r="J76" s="42">
        <f>J12+J18+J28+J38+J47+J54+J64</f>
        <v>2578204295.8800001</v>
      </c>
      <c r="K76" s="18">
        <f t="shared" ref="K76:K86" si="1">D76+E76+F76+G76+H76+I76+J76</f>
        <v>13604076929.830002</v>
      </c>
    </row>
    <row r="77" spans="1:11" x14ac:dyDescent="0.25">
      <c r="A77" s="2" t="s">
        <v>66</v>
      </c>
      <c r="B77" s="31">
        <f>B78+B81</f>
        <v>1895267687</v>
      </c>
      <c r="C77" s="31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15">
        <v>27276556.800000001</v>
      </c>
      <c r="K77" s="18">
        <f t="shared" si="1"/>
        <v>423570867.71999997</v>
      </c>
    </row>
    <row r="78" spans="1:11" x14ac:dyDescent="0.25">
      <c r="A78" s="3" t="s">
        <v>67</v>
      </c>
      <c r="B78" s="23">
        <v>550000000</v>
      </c>
      <c r="C78" s="23"/>
      <c r="D78" s="12">
        <v>0</v>
      </c>
      <c r="E78" s="12"/>
      <c r="F78" s="12"/>
      <c r="G78" s="12"/>
      <c r="H78" s="12"/>
      <c r="I78" s="12"/>
      <c r="J78" s="12"/>
      <c r="K78" s="19">
        <f t="shared" si="1"/>
        <v>0</v>
      </c>
    </row>
    <row r="79" spans="1:11" x14ac:dyDescent="0.25">
      <c r="A79" s="6" t="s">
        <v>68</v>
      </c>
      <c r="B79" s="24"/>
      <c r="C79" s="26"/>
      <c r="D79" s="12"/>
      <c r="E79" s="12"/>
      <c r="F79" s="12"/>
      <c r="G79" s="12"/>
      <c r="H79" s="12"/>
      <c r="I79" s="12"/>
      <c r="J79" s="12"/>
      <c r="K79" s="19">
        <f t="shared" si="1"/>
        <v>0</v>
      </c>
    </row>
    <row r="80" spans="1:11" x14ac:dyDescent="0.25">
      <c r="A80" s="6" t="s">
        <v>69</v>
      </c>
      <c r="B80" s="24">
        <v>550000000</v>
      </c>
      <c r="C80" s="24"/>
      <c r="D80" s="12">
        <v>0</v>
      </c>
      <c r="E80" s="12"/>
      <c r="F80" s="12"/>
      <c r="G80" s="12"/>
      <c r="H80" s="12"/>
      <c r="I80" s="12"/>
      <c r="J80" s="12"/>
      <c r="K80" s="19">
        <f t="shared" si="1"/>
        <v>0</v>
      </c>
    </row>
    <row r="81" spans="1:11" x14ac:dyDescent="0.25">
      <c r="A81" s="3" t="s">
        <v>70</v>
      </c>
      <c r="B81" s="23">
        <v>1345267687</v>
      </c>
      <c r="C81" s="23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10">
        <v>27276556.800000001</v>
      </c>
      <c r="K81" s="18">
        <f t="shared" si="1"/>
        <v>423570867.71999997</v>
      </c>
    </row>
    <row r="82" spans="1:11" x14ac:dyDescent="0.25">
      <c r="A82" s="6" t="s">
        <v>71</v>
      </c>
      <c r="B82" s="24">
        <v>1345267687</v>
      </c>
      <c r="C82" s="24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11">
        <v>27276556.800000001</v>
      </c>
      <c r="K82" s="19">
        <f t="shared" si="1"/>
        <v>423570867.71999997</v>
      </c>
    </row>
    <row r="83" spans="1:11" x14ac:dyDescent="0.25">
      <c r="A83" s="6" t="s">
        <v>72</v>
      </c>
      <c r="B83" s="32"/>
      <c r="C83" s="26"/>
      <c r="I83" s="44"/>
      <c r="J83" s="44"/>
      <c r="K83" s="19">
        <f t="shared" si="1"/>
        <v>0</v>
      </c>
    </row>
    <row r="84" spans="1:11" x14ac:dyDescent="0.25">
      <c r="A84" s="3" t="s">
        <v>73</v>
      </c>
      <c r="B84" s="33"/>
      <c r="C84" s="26"/>
      <c r="I84" s="44"/>
      <c r="J84" s="44"/>
      <c r="K84" s="19">
        <f t="shared" si="1"/>
        <v>0</v>
      </c>
    </row>
    <row r="85" spans="1:11" x14ac:dyDescent="0.25">
      <c r="A85" s="6" t="s">
        <v>74</v>
      </c>
      <c r="B85" s="32"/>
      <c r="C85" s="26"/>
      <c r="I85" s="44"/>
      <c r="J85" s="44"/>
      <c r="K85" s="19">
        <f t="shared" si="1"/>
        <v>0</v>
      </c>
    </row>
    <row r="86" spans="1:11" x14ac:dyDescent="0.25">
      <c r="A86" s="2" t="s">
        <v>91</v>
      </c>
      <c r="B86" s="29">
        <v>1895267687</v>
      </c>
      <c r="C86" s="30"/>
      <c r="E86" s="15">
        <v>167478326.93000001</v>
      </c>
      <c r="F86" s="40">
        <v>91845928.890000001</v>
      </c>
      <c r="G86" s="40">
        <v>52598470.710000001</v>
      </c>
      <c r="H86" s="40">
        <v>37426604</v>
      </c>
      <c r="I86" s="40">
        <v>46944980.390000001</v>
      </c>
      <c r="J86" s="40">
        <v>27276556.800000001</v>
      </c>
      <c r="K86" s="18">
        <f t="shared" si="1"/>
        <v>423570867.71999997</v>
      </c>
    </row>
    <row r="87" spans="1:11" x14ac:dyDescent="0.25">
      <c r="A87" s="20" t="s">
        <v>88</v>
      </c>
      <c r="B87" s="34">
        <f>B76+B86</f>
        <v>38168461503</v>
      </c>
      <c r="C87" s="35">
        <f>C12+C18+C28+C38+C47+C54+C64+C77</f>
        <v>0</v>
      </c>
      <c r="D87" s="16">
        <f t="shared" ref="D87:K87" si="2">D11+D77</f>
        <v>464973476.50999999</v>
      </c>
      <c r="E87" s="16">
        <f t="shared" si="2"/>
        <v>1947328223.3400002</v>
      </c>
      <c r="F87" s="16">
        <f t="shared" si="2"/>
        <v>1977799914.3000002</v>
      </c>
      <c r="G87" s="16">
        <f t="shared" si="2"/>
        <v>1080014282.4200001</v>
      </c>
      <c r="H87" s="16">
        <f t="shared" si="2"/>
        <v>1681685248.6700001</v>
      </c>
      <c r="I87" s="16">
        <f t="shared" si="2"/>
        <v>4270365799.6299996</v>
      </c>
      <c r="J87" s="16">
        <f t="shared" ref="J87" si="3">J11+J77</f>
        <v>2605480852.6800003</v>
      </c>
      <c r="K87" s="16">
        <f t="shared" si="2"/>
        <v>14027647797.550001</v>
      </c>
    </row>
    <row r="88" spans="1:11" ht="15.75" thickBot="1" x14ac:dyDescent="0.3">
      <c r="A88" s="41" t="s">
        <v>97</v>
      </c>
    </row>
    <row r="89" spans="1:11" ht="26.25" customHeight="1" thickBot="1" x14ac:dyDescent="0.3">
      <c r="A89" s="36" t="s">
        <v>93</v>
      </c>
      <c r="B89"/>
      <c r="C89"/>
      <c r="D89"/>
      <c r="E89"/>
      <c r="F89"/>
      <c r="G89"/>
      <c r="H89"/>
      <c r="I89"/>
      <c r="J89"/>
      <c r="K89"/>
    </row>
    <row r="90" spans="1:11" ht="33.75" customHeight="1" thickBot="1" x14ac:dyDescent="0.3">
      <c r="A90" s="37" t="s">
        <v>94</v>
      </c>
      <c r="B90"/>
      <c r="C90"/>
      <c r="D90"/>
      <c r="E90"/>
      <c r="F90"/>
      <c r="G90"/>
      <c r="H90"/>
      <c r="I90"/>
      <c r="J90"/>
      <c r="K90"/>
    </row>
    <row r="91" spans="1:11" ht="60.75" customHeight="1" thickBot="1" x14ac:dyDescent="0.3">
      <c r="A91" s="62" t="s">
        <v>98</v>
      </c>
      <c r="B91" s="63"/>
    </row>
    <row r="92" spans="1:11" s="5" customFormat="1" ht="93.75" customHeight="1" x14ac:dyDescent="0.25">
      <c r="A92" s="45" t="s">
        <v>85</v>
      </c>
      <c r="B92" s="45"/>
      <c r="C92" s="45"/>
      <c r="D92" s="45"/>
      <c r="E92" s="46"/>
      <c r="F92" s="46"/>
      <c r="G92" s="17"/>
      <c r="H92" s="17"/>
      <c r="I92" s="38"/>
      <c r="J92" s="43"/>
      <c r="K92" s="17"/>
    </row>
    <row r="101" spans="1:4" ht="50.1" customHeight="1" x14ac:dyDescent="0.25">
      <c r="A101" s="39" t="s">
        <v>96</v>
      </c>
      <c r="B101" s="39"/>
      <c r="C101" s="47" t="s">
        <v>86</v>
      </c>
      <c r="D101" s="47"/>
    </row>
  </sheetData>
  <mergeCells count="13">
    <mergeCell ref="A92:D92"/>
    <mergeCell ref="E92:F92"/>
    <mergeCell ref="C101:D101"/>
    <mergeCell ref="A3:K3"/>
    <mergeCell ref="A4:K4"/>
    <mergeCell ref="A5:K5"/>
    <mergeCell ref="A6:K6"/>
    <mergeCell ref="D8:K8"/>
    <mergeCell ref="A9:A10"/>
    <mergeCell ref="B9:B10"/>
    <mergeCell ref="C9:C10"/>
    <mergeCell ref="D9:K9"/>
    <mergeCell ref="A91:B91"/>
  </mergeCells>
  <pageMargins left="0.51181102362204722" right="0.31496062992125984" top="0.35433070866141736" bottom="0.35433070866141736" header="0.31496062992125984" footer="0.31496062992125984"/>
  <pageSetup paperSize="5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Julio-2022 </vt:lpstr>
      <vt:lpstr>'Ejecucion Julio-2022 '!Área_de_impresión</vt:lpstr>
      <vt:lpstr>'Ejecucion Julio-2022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2022-08-03T17:55:53Z</cp:lastPrinted>
  <dcterms:created xsi:type="dcterms:W3CDTF">2021-07-29T18:58:50Z</dcterms:created>
  <dcterms:modified xsi:type="dcterms:W3CDTF">2022-08-03T17:56:05Z</dcterms:modified>
</cp:coreProperties>
</file>