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8_{DE5DBE77-3581-4406-8EB1-69F876D5C4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Agosto-2022 " sheetId="7" r:id="rId1"/>
  </sheets>
  <definedNames>
    <definedName name="_xlnm.Print_Area" localSheetId="0">'Ejecucion Agosto-2022 '!$A$1:$L$105</definedName>
    <definedName name="_xlnm.Print_Titles" localSheetId="0">'Ejecucion Agosto-2022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7" l="1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7" i="7"/>
  <c r="L78" i="7"/>
  <c r="L79" i="7"/>
  <c r="L80" i="7"/>
  <c r="L81" i="7"/>
  <c r="L82" i="7"/>
  <c r="L83" i="7"/>
  <c r="L84" i="7"/>
  <c r="L85" i="7"/>
  <c r="L86" i="7"/>
  <c r="L11" i="7"/>
  <c r="K87" i="7"/>
  <c r="K76" i="7"/>
  <c r="J87" i="7"/>
  <c r="J76" i="7"/>
  <c r="I87" i="7" l="1"/>
  <c r="I76" i="7"/>
  <c r="H87" i="7" l="1"/>
  <c r="H76" i="7" l="1"/>
  <c r="G76" i="7" l="1"/>
  <c r="G87" i="7"/>
  <c r="F87" i="7" l="1"/>
  <c r="F76" i="7"/>
  <c r="L76" i="7" s="1"/>
  <c r="E87" i="7" l="1"/>
  <c r="D87" i="7"/>
  <c r="C87" i="7"/>
  <c r="B87" i="7"/>
  <c r="B77" i="7"/>
  <c r="B11" i="7"/>
  <c r="L87" i="7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<sst xmlns="http://schemas.openxmlformats.org/spreadsheetml/2006/main" count="101" uniqueCount="101">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</sst>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171450</xdr:rowOff>
    </xdr:from>
    <xdr:to>
      <xdr:col>11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</xdr:row>
      <xdr:rowOff>136071</xdr:rowOff>
    </xdr:from>
    <xdr:to>
      <xdr:col>11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0</xdr:colOff>
      <xdr:row>98</xdr:row>
      <xdr:rowOff>68036</xdr:rowOff>
    </xdr:from>
    <xdr:ext cx="1641924" cy="1082061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1717000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01"/>
  <sheetViews>
    <sheetView showGridLines="0" tabSelected="1" zoomScale="70" zoomScaleNormal="70" workbookViewId="0">
      <selection activeCell="D68" sqref="D6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2" width="24.7109375" style="13" customWidth="1"/>
  </cols>
  <sheetData>
    <row r="3" spans="1:13" ht="28.5" customHeight="1" x14ac:dyDescent="0.25">
      <c r="A3" s="51" t="s">
        <v>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.75" x14ac:dyDescent="0.25">
      <c r="A4" s="53" t="s">
        <v>87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15.75" customHeight="1" x14ac:dyDescent="0.25">
      <c r="A5" s="55" t="s">
        <v>83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ht="15.75" customHeight="1" x14ac:dyDescent="0.25">
      <c r="A6" s="56" t="s">
        <v>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8" spans="1:13" x14ac:dyDescent="0.25">
      <c r="D8" s="57"/>
      <c r="E8" s="57"/>
      <c r="F8" s="57"/>
      <c r="G8" s="57"/>
      <c r="H8" s="57"/>
      <c r="I8" s="57"/>
      <c r="J8" s="57"/>
      <c r="K8" s="57"/>
      <c r="L8" s="57"/>
    </row>
    <row r="9" spans="1:13" ht="30" customHeight="1" x14ac:dyDescent="0.25">
      <c r="A9" s="58" t="s">
        <v>65</v>
      </c>
      <c r="B9" s="60" t="s">
        <v>89</v>
      </c>
      <c r="C9" s="60" t="s">
        <v>90</v>
      </c>
      <c r="D9" s="62" t="s">
        <v>95</v>
      </c>
      <c r="E9" s="63"/>
      <c r="F9" s="63"/>
      <c r="G9" s="63"/>
      <c r="H9" s="63"/>
      <c r="I9" s="63"/>
      <c r="J9" s="63"/>
      <c r="K9" s="63"/>
      <c r="L9" s="64"/>
    </row>
    <row r="10" spans="1:13" ht="30" customHeight="1" x14ac:dyDescent="0.25">
      <c r="A10" s="59"/>
      <c r="B10" s="61"/>
      <c r="C10" s="6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7" t="s">
        <v>100</v>
      </c>
      <c r="L10" s="43" t="s">
        <v>76</v>
      </c>
    </row>
    <row r="11" spans="1:13" x14ac:dyDescent="0.25">
      <c r="A11" s="2" t="s">
        <v>0</v>
      </c>
      <c r="B11" s="19">
        <f>B12+B18+B28+B38+B47+B54+B64</f>
        <v>36273193816</v>
      </c>
      <c r="C11" s="20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5">
        <v>4223420819.2399998</v>
      </c>
      <c r="J11" s="47">
        <v>2578204295.8800001</v>
      </c>
      <c r="K11" s="47">
        <v>2066741395.29</v>
      </c>
      <c r="L11" s="47">
        <f>SUM(D11:K11)</f>
        <v>15670818325.120003</v>
      </c>
    </row>
    <row r="12" spans="1:13" x14ac:dyDescent="0.25">
      <c r="A12" s="3" t="s">
        <v>1</v>
      </c>
      <c r="B12" s="21">
        <v>5298402332</v>
      </c>
      <c r="C12" s="21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>
        <v>497121259.5</v>
      </c>
      <c r="J12" s="44">
        <v>397898183.02999997</v>
      </c>
      <c r="K12" s="44">
        <v>383284812.50999999</v>
      </c>
      <c r="L12" s="44">
        <f t="shared" ref="L12:L75" si="0">SUM(D12:K12)</f>
        <v>3403871548.71</v>
      </c>
    </row>
    <row r="13" spans="1:13" x14ac:dyDescent="0.25">
      <c r="A13" s="6" t="s">
        <v>2</v>
      </c>
      <c r="B13" s="22">
        <v>3805366738</v>
      </c>
      <c r="C13" s="22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45">
        <v>299506178.19999999</v>
      </c>
      <c r="K13" s="45">
        <v>271864481.14999998</v>
      </c>
      <c r="L13" s="45">
        <f t="shared" si="0"/>
        <v>2431582403.52</v>
      </c>
    </row>
    <row r="14" spans="1:13" x14ac:dyDescent="0.25">
      <c r="A14" s="6" t="s">
        <v>3</v>
      </c>
      <c r="B14" s="22"/>
      <c r="C14" s="22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45">
        <v>66245217.719999999</v>
      </c>
      <c r="K14" s="45">
        <v>70727485.390000001</v>
      </c>
      <c r="L14" s="45">
        <f t="shared" si="0"/>
        <v>684011048.48000002</v>
      </c>
    </row>
    <row r="15" spans="1:13" x14ac:dyDescent="0.25">
      <c r="A15" s="6" t="s">
        <v>4</v>
      </c>
      <c r="B15" s="22">
        <v>1086000000</v>
      </c>
      <c r="C15" s="22"/>
      <c r="D15" s="12"/>
      <c r="E15" s="12"/>
      <c r="F15" s="12"/>
      <c r="G15" s="12"/>
      <c r="H15" s="12"/>
      <c r="I15" s="12"/>
      <c r="J15" s="46"/>
      <c r="K15" s="45">
        <v>0</v>
      </c>
      <c r="L15" s="45">
        <f t="shared" si="0"/>
        <v>0</v>
      </c>
      <c r="M15" s="1"/>
    </row>
    <row r="16" spans="1:13" x14ac:dyDescent="0.25">
      <c r="A16" s="6" t="s">
        <v>5</v>
      </c>
      <c r="B16" s="22">
        <v>6000000</v>
      </c>
      <c r="C16" s="22"/>
      <c r="D16" s="11"/>
      <c r="E16" s="11"/>
      <c r="F16" s="11">
        <v>0</v>
      </c>
      <c r="G16" s="11"/>
      <c r="H16" s="11">
        <v>0</v>
      </c>
      <c r="I16" s="11">
        <v>0</v>
      </c>
      <c r="J16" s="45"/>
      <c r="K16" s="45">
        <v>0</v>
      </c>
      <c r="L16" s="45">
        <f t="shared" si="0"/>
        <v>0</v>
      </c>
    </row>
    <row r="17" spans="1:12" x14ac:dyDescent="0.25">
      <c r="A17" s="6" t="s">
        <v>6</v>
      </c>
      <c r="B17" s="22">
        <v>401035594</v>
      </c>
      <c r="C17" s="22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45">
        <v>32146787.109999999</v>
      </c>
      <c r="K17" s="45">
        <v>40692845.969999999</v>
      </c>
      <c r="L17" s="45">
        <f t="shared" si="0"/>
        <v>288278096.71000004</v>
      </c>
    </row>
    <row r="18" spans="1:12" x14ac:dyDescent="0.25">
      <c r="A18" s="3" t="s">
        <v>7</v>
      </c>
      <c r="B18" s="21">
        <v>1768859582</v>
      </c>
      <c r="C18" s="21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44">
        <v>82970090.480000004</v>
      </c>
      <c r="K18" s="44">
        <v>62472983.520000003</v>
      </c>
      <c r="L18" s="44">
        <f t="shared" si="0"/>
        <v>507091159</v>
      </c>
    </row>
    <row r="19" spans="1:12" x14ac:dyDescent="0.25">
      <c r="A19" s="6" t="s">
        <v>8</v>
      </c>
      <c r="B19" s="22">
        <v>127250000</v>
      </c>
      <c r="C19" s="22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45">
        <v>13186582.310000001</v>
      </c>
      <c r="K19" s="45">
        <v>16973773.649999999</v>
      </c>
      <c r="L19" s="45">
        <f t="shared" si="0"/>
        <v>95048292.299999982</v>
      </c>
    </row>
    <row r="20" spans="1:12" x14ac:dyDescent="0.25">
      <c r="A20" s="6" t="s">
        <v>9</v>
      </c>
      <c r="B20" s="22">
        <v>153000000</v>
      </c>
      <c r="C20" s="22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45">
        <v>17169081.390000001</v>
      </c>
      <c r="K20" s="45">
        <v>15293275.93</v>
      </c>
      <c r="L20" s="45">
        <f t="shared" si="0"/>
        <v>90080722.780000001</v>
      </c>
    </row>
    <row r="21" spans="1:12" x14ac:dyDescent="0.25">
      <c r="A21" s="6" t="s">
        <v>10</v>
      </c>
      <c r="B21" s="22">
        <v>295962000</v>
      </c>
      <c r="C21" s="22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45">
        <v>15056270</v>
      </c>
      <c r="K21" s="45">
        <v>16305422.220000001</v>
      </c>
      <c r="L21" s="45">
        <f t="shared" si="0"/>
        <v>140247589.22</v>
      </c>
    </row>
    <row r="22" spans="1:12" x14ac:dyDescent="0.25">
      <c r="A22" s="6" t="s">
        <v>11</v>
      </c>
      <c r="B22" s="22">
        <v>4000000</v>
      </c>
      <c r="C22" s="22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45">
        <v>3992.71</v>
      </c>
      <c r="K22" s="45">
        <v>0</v>
      </c>
      <c r="L22" s="45">
        <f t="shared" si="0"/>
        <v>3992.71</v>
      </c>
    </row>
    <row r="23" spans="1:12" x14ac:dyDescent="0.25">
      <c r="A23" s="6" t="s">
        <v>12</v>
      </c>
      <c r="B23" s="22">
        <v>120647582</v>
      </c>
      <c r="C23" s="22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45">
        <v>1373729.6</v>
      </c>
      <c r="K23" s="45">
        <v>2152494.7799999998</v>
      </c>
      <c r="L23" s="45">
        <f t="shared" si="0"/>
        <v>20954489.280000001</v>
      </c>
    </row>
    <row r="24" spans="1:12" x14ac:dyDescent="0.25">
      <c r="A24" s="6" t="s">
        <v>13</v>
      </c>
      <c r="B24" s="22">
        <v>107000000</v>
      </c>
      <c r="C24" s="22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45">
        <v>14339445.27</v>
      </c>
      <c r="K24" s="45">
        <v>1923761.91</v>
      </c>
      <c r="L24" s="45">
        <f t="shared" si="0"/>
        <v>98863978.699999988</v>
      </c>
    </row>
    <row r="25" spans="1:12" ht="30" x14ac:dyDescent="0.25">
      <c r="A25" s="6" t="s">
        <v>14</v>
      </c>
      <c r="B25" s="22">
        <v>415200000</v>
      </c>
      <c r="C25" s="22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45">
        <v>1767069.81</v>
      </c>
      <c r="K25" s="45">
        <v>3069419.37</v>
      </c>
      <c r="L25" s="45">
        <f t="shared" si="0"/>
        <v>13272658.329999998</v>
      </c>
    </row>
    <row r="26" spans="1:12" x14ac:dyDescent="0.25">
      <c r="A26" s="6" t="s">
        <v>15</v>
      </c>
      <c r="B26" s="22">
        <v>530800000</v>
      </c>
      <c r="C26" s="22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45">
        <v>18973919.390000001</v>
      </c>
      <c r="K26" s="45">
        <v>1909337.94</v>
      </c>
      <c r="L26" s="45">
        <f t="shared" si="0"/>
        <v>42513310.459999993</v>
      </c>
    </row>
    <row r="27" spans="1:12" x14ac:dyDescent="0.25">
      <c r="A27" s="6" t="s">
        <v>16</v>
      </c>
      <c r="B27" s="22">
        <v>15000000</v>
      </c>
      <c r="C27" s="22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45">
        <v>1100000</v>
      </c>
      <c r="K27" s="45">
        <v>4845497.72</v>
      </c>
      <c r="L27" s="45">
        <f t="shared" si="0"/>
        <v>6106125.2199999997</v>
      </c>
    </row>
    <row r="28" spans="1:12" x14ac:dyDescent="0.25">
      <c r="A28" s="3" t="s">
        <v>17</v>
      </c>
      <c r="B28" s="21">
        <v>942245564</v>
      </c>
      <c r="C28" s="21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44">
        <v>131280121.41</v>
      </c>
      <c r="K28" s="44">
        <v>101574927.54000001</v>
      </c>
      <c r="L28" s="44">
        <f t="shared" si="0"/>
        <v>484193919.21000004</v>
      </c>
    </row>
    <row r="29" spans="1:12" x14ac:dyDescent="0.25">
      <c r="A29" s="6" t="s">
        <v>18</v>
      </c>
      <c r="B29" s="22">
        <v>46000000</v>
      </c>
      <c r="C29" s="22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45">
        <v>50808.54</v>
      </c>
      <c r="K29" s="45">
        <v>129322.23</v>
      </c>
      <c r="L29" s="45">
        <f t="shared" si="0"/>
        <v>32825397.499999996</v>
      </c>
    </row>
    <row r="30" spans="1:12" x14ac:dyDescent="0.25">
      <c r="A30" s="6" t="s">
        <v>19</v>
      </c>
      <c r="B30" s="22">
        <v>51000000</v>
      </c>
      <c r="C30" s="22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45">
        <v>181560.7</v>
      </c>
      <c r="K30" s="45">
        <v>14372164</v>
      </c>
      <c r="L30" s="45">
        <f t="shared" si="0"/>
        <v>32700357.649999999</v>
      </c>
    </row>
    <row r="31" spans="1:12" x14ac:dyDescent="0.25">
      <c r="A31" s="6" t="s">
        <v>20</v>
      </c>
      <c r="B31" s="22">
        <v>19300000</v>
      </c>
      <c r="C31" s="22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45">
        <v>204645.43</v>
      </c>
      <c r="K31" s="45">
        <v>61598.33</v>
      </c>
      <c r="L31" s="45">
        <f t="shared" si="0"/>
        <v>1956750.6700000002</v>
      </c>
    </row>
    <row r="32" spans="1:12" x14ac:dyDescent="0.25">
      <c r="A32" s="6" t="s">
        <v>21</v>
      </c>
      <c r="B32" s="22">
        <v>500000</v>
      </c>
      <c r="C32" s="22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45">
        <v>141343</v>
      </c>
      <c r="K32" s="45">
        <v>0</v>
      </c>
      <c r="L32" s="45">
        <f t="shared" si="0"/>
        <v>141343</v>
      </c>
    </row>
    <row r="33" spans="1:12" x14ac:dyDescent="0.25">
      <c r="A33" s="6" t="s">
        <v>22</v>
      </c>
      <c r="B33" s="22">
        <v>164313333</v>
      </c>
      <c r="C33" s="22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45">
        <v>41833119.630000003</v>
      </c>
      <c r="K33" s="45">
        <v>11528811.02</v>
      </c>
      <c r="L33" s="45">
        <f t="shared" si="0"/>
        <v>61530846.060000002</v>
      </c>
    </row>
    <row r="34" spans="1:12" x14ac:dyDescent="0.25">
      <c r="A34" s="6" t="s">
        <v>23</v>
      </c>
      <c r="B34" s="22">
        <v>65000000</v>
      </c>
      <c r="C34" s="22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45">
        <v>20932014.850000001</v>
      </c>
      <c r="K34" s="45">
        <v>2897296.08</v>
      </c>
      <c r="L34" s="45">
        <f t="shared" si="0"/>
        <v>26227027.410000004</v>
      </c>
    </row>
    <row r="35" spans="1:12" x14ac:dyDescent="0.25">
      <c r="A35" s="6" t="s">
        <v>24</v>
      </c>
      <c r="B35" s="22">
        <v>433632231</v>
      </c>
      <c r="C35" s="22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45">
        <v>59650408.229999997</v>
      </c>
      <c r="K35" s="45">
        <v>56867318.759999998</v>
      </c>
      <c r="L35" s="45">
        <f t="shared" si="0"/>
        <v>245915714.04999998</v>
      </c>
    </row>
    <row r="36" spans="1:12" x14ac:dyDescent="0.25">
      <c r="A36" s="6" t="s">
        <v>25</v>
      </c>
      <c r="B36" s="23"/>
      <c r="C36" s="22"/>
      <c r="D36" s="12"/>
      <c r="E36" s="12"/>
      <c r="F36" s="12"/>
      <c r="G36" s="12"/>
      <c r="H36" s="12"/>
      <c r="I36" s="12">
        <v>0</v>
      </c>
      <c r="J36" s="46"/>
      <c r="K36" s="46"/>
      <c r="L36" s="45">
        <f t="shared" si="0"/>
        <v>0</v>
      </c>
    </row>
    <row r="37" spans="1:12" x14ac:dyDescent="0.25">
      <c r="A37" s="6" t="s">
        <v>26</v>
      </c>
      <c r="B37" s="22">
        <v>162500000</v>
      </c>
      <c r="C37" s="22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45">
        <v>8286221.0300000003</v>
      </c>
      <c r="K37" s="45">
        <v>15718417.119999999</v>
      </c>
      <c r="L37" s="45">
        <f t="shared" si="0"/>
        <v>82896482.870000005</v>
      </c>
    </row>
    <row r="38" spans="1:12" x14ac:dyDescent="0.25">
      <c r="A38" s="3" t="s">
        <v>27</v>
      </c>
      <c r="B38" s="21">
        <v>6001560376</v>
      </c>
      <c r="C38" s="21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44">
        <v>114510333.25</v>
      </c>
      <c r="K38" s="44">
        <v>102932634.2</v>
      </c>
      <c r="L38" s="44">
        <f t="shared" si="0"/>
        <v>866947132.20000005</v>
      </c>
    </row>
    <row r="39" spans="1:12" x14ac:dyDescent="0.25">
      <c r="A39" s="6" t="s">
        <v>28</v>
      </c>
      <c r="B39" s="22">
        <v>4664362187</v>
      </c>
      <c r="C39" s="22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5">
        <v>135862</v>
      </c>
      <c r="K39" s="45">
        <v>135862</v>
      </c>
      <c r="L39" s="45">
        <f t="shared" si="0"/>
        <v>1086896</v>
      </c>
    </row>
    <row r="40" spans="1:12" x14ac:dyDescent="0.25">
      <c r="A40" s="6" t="s">
        <v>29</v>
      </c>
      <c r="B40" s="22">
        <v>1045289770</v>
      </c>
      <c r="C40" s="22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5">
        <v>88106555.379999995</v>
      </c>
      <c r="K40" s="45">
        <v>79168905.379999995</v>
      </c>
      <c r="L40" s="45">
        <f t="shared" si="0"/>
        <v>649716893.03999996</v>
      </c>
    </row>
    <row r="41" spans="1:12" x14ac:dyDescent="0.25">
      <c r="A41" s="6" t="s">
        <v>30</v>
      </c>
      <c r="B41" s="23"/>
      <c r="C41" s="22"/>
      <c r="D41" s="11">
        <v>0</v>
      </c>
      <c r="E41" s="11"/>
      <c r="F41" s="11"/>
      <c r="G41" s="11"/>
      <c r="H41" s="11"/>
      <c r="I41" s="11"/>
      <c r="J41" s="45">
        <v>2640049.0499999998</v>
      </c>
      <c r="K41" s="45">
        <v>0</v>
      </c>
      <c r="L41" s="45">
        <f t="shared" si="0"/>
        <v>2640049.0499999998</v>
      </c>
    </row>
    <row r="42" spans="1:12" x14ac:dyDescent="0.25">
      <c r="A42" s="6" t="s">
        <v>31</v>
      </c>
      <c r="B42" s="22">
        <v>291908419</v>
      </c>
      <c r="C42" s="22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45">
        <v>23627866.82</v>
      </c>
      <c r="K42" s="45">
        <v>23627866.82</v>
      </c>
      <c r="L42" s="45">
        <f t="shared" si="0"/>
        <v>213503294.10999995</v>
      </c>
    </row>
    <row r="43" spans="1:12" x14ac:dyDescent="0.25">
      <c r="A43" s="6" t="s">
        <v>32</v>
      </c>
      <c r="B43" s="23"/>
      <c r="C43" s="22"/>
      <c r="D43" s="12"/>
      <c r="E43" s="12"/>
      <c r="F43" s="12"/>
      <c r="G43" s="12"/>
      <c r="H43" s="12"/>
      <c r="I43" s="12"/>
      <c r="J43" s="46"/>
      <c r="K43" s="46"/>
      <c r="L43" s="44">
        <f t="shared" si="0"/>
        <v>0</v>
      </c>
    </row>
    <row r="44" spans="1:12" x14ac:dyDescent="0.25">
      <c r="A44" s="6" t="s">
        <v>33</v>
      </c>
      <c r="B44" s="23"/>
      <c r="C44" s="24"/>
      <c r="D44" s="12"/>
      <c r="E44" s="12"/>
      <c r="F44" s="12"/>
      <c r="G44" s="12"/>
      <c r="H44" s="12"/>
      <c r="I44" s="12"/>
      <c r="J44" s="46"/>
      <c r="K44" s="46"/>
      <c r="L44" s="44">
        <f t="shared" si="0"/>
        <v>0</v>
      </c>
    </row>
    <row r="45" spans="1:12" x14ac:dyDescent="0.25">
      <c r="A45" s="6" t="s">
        <v>34</v>
      </c>
      <c r="B45" s="23"/>
      <c r="C45" s="24"/>
      <c r="D45" s="11">
        <v>0</v>
      </c>
      <c r="E45" s="11"/>
      <c r="F45" s="11"/>
      <c r="G45" s="11"/>
      <c r="H45" s="11"/>
      <c r="I45" s="11"/>
      <c r="J45" s="45"/>
      <c r="K45" s="45"/>
      <c r="L45" s="44">
        <f t="shared" si="0"/>
        <v>0</v>
      </c>
    </row>
    <row r="46" spans="1:12" x14ac:dyDescent="0.25">
      <c r="A46" s="6" t="s">
        <v>35</v>
      </c>
      <c r="B46" s="21"/>
      <c r="C46" s="25"/>
      <c r="D46" s="12">
        <v>0</v>
      </c>
      <c r="E46" s="12"/>
      <c r="F46" s="12"/>
      <c r="G46" s="12"/>
      <c r="H46" s="12"/>
      <c r="I46" s="12"/>
      <c r="J46" s="46"/>
      <c r="K46" s="46"/>
      <c r="L46" s="44">
        <f t="shared" si="0"/>
        <v>0</v>
      </c>
    </row>
    <row r="47" spans="1:12" x14ac:dyDescent="0.25">
      <c r="A47" s="3" t="s">
        <v>36</v>
      </c>
      <c r="B47" s="21">
        <v>2737479575</v>
      </c>
      <c r="C47" s="21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44">
        <v>9033334</v>
      </c>
      <c r="K47" s="44">
        <v>27033334</v>
      </c>
      <c r="L47" s="44">
        <f t="shared" si="0"/>
        <v>111295669</v>
      </c>
    </row>
    <row r="48" spans="1:12" x14ac:dyDescent="0.25">
      <c r="A48" s="6" t="s">
        <v>37</v>
      </c>
      <c r="B48" s="22">
        <v>50000000</v>
      </c>
      <c r="C48" s="22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45">
        <v>0</v>
      </c>
      <c r="K48" s="45">
        <v>18000000</v>
      </c>
      <c r="L48" s="45">
        <f t="shared" si="0"/>
        <v>39029000</v>
      </c>
    </row>
    <row r="49" spans="1:12" x14ac:dyDescent="0.25">
      <c r="A49" s="6" t="s">
        <v>38</v>
      </c>
      <c r="B49" s="22">
        <v>2687479575</v>
      </c>
      <c r="C49" s="22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45">
        <v>9033334</v>
      </c>
      <c r="K49" s="45">
        <v>9033334</v>
      </c>
      <c r="L49" s="45">
        <f t="shared" si="0"/>
        <v>72266669</v>
      </c>
    </row>
    <row r="50" spans="1:12" x14ac:dyDescent="0.25">
      <c r="A50" s="6" t="s">
        <v>39</v>
      </c>
      <c r="B50" s="23"/>
      <c r="C50" s="22"/>
      <c r="D50" s="12"/>
      <c r="E50" s="12"/>
      <c r="F50" s="12"/>
      <c r="G50" s="12"/>
      <c r="H50" s="12"/>
      <c r="I50" s="12"/>
      <c r="J50" s="46"/>
      <c r="K50" s="46"/>
      <c r="L50" s="44">
        <f t="shared" si="0"/>
        <v>0</v>
      </c>
    </row>
    <row r="51" spans="1:12" x14ac:dyDescent="0.25">
      <c r="A51" s="6" t="s">
        <v>40</v>
      </c>
      <c r="B51" s="22"/>
      <c r="C51" s="22"/>
      <c r="D51" s="11">
        <v>0</v>
      </c>
      <c r="E51" s="11"/>
      <c r="F51" s="11"/>
      <c r="G51" s="11"/>
      <c r="H51" s="11"/>
      <c r="I51" s="11"/>
      <c r="J51" s="45"/>
      <c r="K51" s="45"/>
      <c r="L51" s="44">
        <f t="shared" si="0"/>
        <v>0</v>
      </c>
    </row>
    <row r="52" spans="1:12" x14ac:dyDescent="0.25">
      <c r="A52" s="6" t="s">
        <v>41</v>
      </c>
      <c r="B52" s="23"/>
      <c r="C52" s="24"/>
      <c r="D52" s="12"/>
      <c r="E52" s="12"/>
      <c r="F52" s="12"/>
      <c r="G52" s="12"/>
      <c r="H52" s="12"/>
      <c r="I52" s="12"/>
      <c r="J52" s="46"/>
      <c r="K52" s="46"/>
      <c r="L52" s="44">
        <f t="shared" si="0"/>
        <v>0</v>
      </c>
    </row>
    <row r="53" spans="1:12" x14ac:dyDescent="0.25">
      <c r="A53" s="6" t="s">
        <v>42</v>
      </c>
      <c r="B53" s="23"/>
      <c r="C53" s="24"/>
      <c r="D53" s="12"/>
      <c r="E53" s="12"/>
      <c r="F53" s="12"/>
      <c r="G53" s="12"/>
      <c r="H53" s="12"/>
      <c r="I53" s="12"/>
      <c r="J53" s="46"/>
      <c r="K53" s="46"/>
      <c r="L53" s="44">
        <f t="shared" si="0"/>
        <v>0</v>
      </c>
    </row>
    <row r="54" spans="1:12" x14ac:dyDescent="0.25">
      <c r="A54" s="3" t="s">
        <v>43</v>
      </c>
      <c r="B54" s="21">
        <v>1453430689</v>
      </c>
      <c r="C54" s="21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44">
        <v>32825058.510000002</v>
      </c>
      <c r="K54" s="44">
        <v>21081754.789999999</v>
      </c>
      <c r="L54" s="44">
        <f t="shared" si="0"/>
        <v>269622223.80000001</v>
      </c>
    </row>
    <row r="55" spans="1:12" x14ac:dyDescent="0.25">
      <c r="A55" s="6" t="s">
        <v>44</v>
      </c>
      <c r="B55" s="22">
        <v>110000000</v>
      </c>
      <c r="C55" s="22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45">
        <v>231185.24</v>
      </c>
      <c r="K55" s="45">
        <v>36702</v>
      </c>
      <c r="L55" s="45">
        <f t="shared" si="0"/>
        <v>10682009.48</v>
      </c>
    </row>
    <row r="56" spans="1:12" x14ac:dyDescent="0.25">
      <c r="A56" s="6" t="s">
        <v>45</v>
      </c>
      <c r="B56" s="23"/>
      <c r="C56" s="22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45">
        <v>6501564</v>
      </c>
      <c r="K56" s="45">
        <v>0</v>
      </c>
      <c r="L56" s="45">
        <f t="shared" si="0"/>
        <v>11500491.640000001</v>
      </c>
    </row>
    <row r="57" spans="1:12" x14ac:dyDescent="0.25">
      <c r="A57" s="6" t="s">
        <v>46</v>
      </c>
      <c r="B57" s="23"/>
      <c r="C57" s="22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45">
        <v>0</v>
      </c>
      <c r="K57" s="45">
        <v>0</v>
      </c>
      <c r="L57" s="45">
        <f t="shared" si="0"/>
        <v>9621146.1999999993</v>
      </c>
    </row>
    <row r="58" spans="1:12" x14ac:dyDescent="0.25">
      <c r="A58" s="6" t="s">
        <v>47</v>
      </c>
      <c r="B58" s="22">
        <v>74999999</v>
      </c>
      <c r="C58" s="22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45">
        <v>11495000</v>
      </c>
      <c r="K58" s="45">
        <v>11495000</v>
      </c>
      <c r="L58" s="45">
        <f t="shared" si="0"/>
        <v>22990000</v>
      </c>
    </row>
    <row r="59" spans="1:12" x14ac:dyDescent="0.25">
      <c r="A59" s="6" t="s">
        <v>48</v>
      </c>
      <c r="B59" s="22">
        <v>146944606</v>
      </c>
      <c r="C59" s="22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45">
        <v>655464.97</v>
      </c>
      <c r="K59" s="45">
        <v>1606467.79</v>
      </c>
      <c r="L59" s="45">
        <f t="shared" si="0"/>
        <v>18013826.330000002</v>
      </c>
    </row>
    <row r="60" spans="1:12" x14ac:dyDescent="0.25">
      <c r="A60" s="6" t="s">
        <v>49</v>
      </c>
      <c r="B60" s="23"/>
      <c r="C60" s="22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45">
        <v>3920000</v>
      </c>
      <c r="K60" s="45">
        <v>466690</v>
      </c>
      <c r="L60" s="45">
        <f t="shared" si="0"/>
        <v>14079189.879999999</v>
      </c>
    </row>
    <row r="61" spans="1:12" x14ac:dyDescent="0.25">
      <c r="A61" s="6" t="s">
        <v>50</v>
      </c>
      <c r="B61" s="23"/>
      <c r="C61" s="22"/>
      <c r="D61" s="12"/>
      <c r="E61" s="12"/>
      <c r="F61" s="12"/>
      <c r="G61" s="12"/>
      <c r="H61" s="12"/>
      <c r="I61" s="12"/>
      <c r="J61" s="46"/>
      <c r="K61" s="46"/>
      <c r="L61" s="45">
        <f t="shared" si="0"/>
        <v>0</v>
      </c>
    </row>
    <row r="62" spans="1:12" x14ac:dyDescent="0.25">
      <c r="A62" s="6" t="s">
        <v>51</v>
      </c>
      <c r="B62" s="22">
        <v>63800000</v>
      </c>
      <c r="C62" s="22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45">
        <v>0</v>
      </c>
      <c r="K62" s="45">
        <v>0</v>
      </c>
      <c r="L62" s="45">
        <f t="shared" si="0"/>
        <v>0</v>
      </c>
    </row>
    <row r="63" spans="1:12" x14ac:dyDescent="0.25">
      <c r="A63" s="6" t="s">
        <v>52</v>
      </c>
      <c r="B63" s="22">
        <v>1057686084</v>
      </c>
      <c r="C63" s="22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45">
        <v>10021844.300000001</v>
      </c>
      <c r="K63" s="45">
        <v>7476895</v>
      </c>
      <c r="L63" s="45">
        <f t="shared" si="0"/>
        <v>182735560.27000001</v>
      </c>
    </row>
    <row r="64" spans="1:12" x14ac:dyDescent="0.25">
      <c r="A64" s="3" t="s">
        <v>53</v>
      </c>
      <c r="B64" s="21">
        <v>18071215698</v>
      </c>
      <c r="C64" s="21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44">
        <v>1809687175.2</v>
      </c>
      <c r="K64" s="44">
        <v>1368360948.73</v>
      </c>
      <c r="L64" s="44">
        <f t="shared" si="0"/>
        <v>10027796673.199999</v>
      </c>
    </row>
    <row r="65" spans="1:12" x14ac:dyDescent="0.25">
      <c r="A65" s="6" t="s">
        <v>54</v>
      </c>
      <c r="B65" s="22">
        <v>465354657</v>
      </c>
      <c r="C65" s="22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45">
        <v>20746323.050000001</v>
      </c>
      <c r="K65" s="45">
        <v>17748205.329999998</v>
      </c>
      <c r="L65" s="45">
        <f t="shared" si="0"/>
        <v>161107516.31</v>
      </c>
    </row>
    <row r="66" spans="1:12" x14ac:dyDescent="0.25">
      <c r="A66" s="6" t="s">
        <v>55</v>
      </c>
      <c r="B66" s="22">
        <v>17605861041</v>
      </c>
      <c r="C66" s="22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45">
        <v>1788940852.1500001</v>
      </c>
      <c r="K66" s="45">
        <v>1350612743.4000001</v>
      </c>
      <c r="L66" s="45">
        <f t="shared" si="0"/>
        <v>9866689156.8899994</v>
      </c>
    </row>
    <row r="67" spans="1:12" x14ac:dyDescent="0.25">
      <c r="A67" s="6" t="s">
        <v>56</v>
      </c>
      <c r="B67" s="23"/>
      <c r="C67" s="24"/>
      <c r="D67" s="11"/>
      <c r="E67" s="11"/>
      <c r="F67" s="11"/>
      <c r="G67" s="11"/>
      <c r="H67" s="11"/>
      <c r="I67" s="11"/>
      <c r="J67" s="45"/>
      <c r="K67" s="45"/>
      <c r="L67" s="44">
        <f t="shared" si="0"/>
        <v>0</v>
      </c>
    </row>
    <row r="68" spans="1:12" ht="30" x14ac:dyDescent="0.25">
      <c r="A68" s="6" t="s">
        <v>57</v>
      </c>
      <c r="B68" s="23"/>
      <c r="C68" s="24"/>
      <c r="D68" s="11"/>
      <c r="E68" s="11"/>
      <c r="F68" s="11"/>
      <c r="G68" s="11"/>
      <c r="H68" s="11"/>
      <c r="I68" s="11"/>
      <c r="J68" s="45"/>
      <c r="K68" s="45"/>
      <c r="L68" s="44">
        <f t="shared" si="0"/>
        <v>0</v>
      </c>
    </row>
    <row r="69" spans="1:12" x14ac:dyDescent="0.25">
      <c r="A69" s="3" t="s">
        <v>58</v>
      </c>
      <c r="B69" s="26"/>
      <c r="C69" s="24"/>
      <c r="D69" s="11"/>
      <c r="E69" s="11"/>
      <c r="F69" s="11"/>
      <c r="G69" s="11"/>
      <c r="H69" s="11"/>
      <c r="I69" s="11"/>
      <c r="J69" s="45"/>
      <c r="K69" s="45"/>
      <c r="L69" s="44">
        <f t="shared" si="0"/>
        <v>0</v>
      </c>
    </row>
    <row r="70" spans="1:12" x14ac:dyDescent="0.25">
      <c r="A70" s="6" t="s">
        <v>59</v>
      </c>
      <c r="B70" s="23"/>
      <c r="C70" s="24"/>
      <c r="I70" s="41"/>
      <c r="J70" s="41"/>
      <c r="K70" s="41"/>
      <c r="L70" s="44">
        <f t="shared" si="0"/>
        <v>0</v>
      </c>
    </row>
    <row r="71" spans="1:12" x14ac:dyDescent="0.25">
      <c r="A71" s="6" t="s">
        <v>60</v>
      </c>
      <c r="B71" s="23"/>
      <c r="C71" s="24"/>
      <c r="I71" s="41"/>
      <c r="J71" s="41"/>
      <c r="K71" s="41"/>
      <c r="L71" s="44">
        <f t="shared" si="0"/>
        <v>0</v>
      </c>
    </row>
    <row r="72" spans="1:12" x14ac:dyDescent="0.25">
      <c r="A72" s="3" t="s">
        <v>61</v>
      </c>
      <c r="B72" s="26"/>
      <c r="C72" s="24"/>
      <c r="I72" s="41"/>
      <c r="J72" s="41"/>
      <c r="K72" s="41"/>
      <c r="L72" s="44">
        <f t="shared" si="0"/>
        <v>0</v>
      </c>
    </row>
    <row r="73" spans="1:12" x14ac:dyDescent="0.25">
      <c r="A73" s="6" t="s">
        <v>62</v>
      </c>
      <c r="B73" s="23"/>
      <c r="C73" s="24"/>
      <c r="I73" s="41"/>
      <c r="J73" s="41"/>
      <c r="K73" s="41"/>
      <c r="L73" s="44">
        <f t="shared" si="0"/>
        <v>0</v>
      </c>
    </row>
    <row r="74" spans="1:12" x14ac:dyDescent="0.25">
      <c r="A74" s="6" t="s">
        <v>63</v>
      </c>
      <c r="B74" s="23"/>
      <c r="C74" s="23"/>
      <c r="I74" s="41"/>
      <c r="J74" s="41"/>
      <c r="K74" s="41"/>
      <c r="L74" s="44">
        <f t="shared" si="0"/>
        <v>0</v>
      </c>
    </row>
    <row r="75" spans="1:12" x14ac:dyDescent="0.25">
      <c r="A75" s="6" t="s">
        <v>64</v>
      </c>
      <c r="B75" s="23"/>
      <c r="C75"/>
      <c r="I75" s="41"/>
      <c r="J75" s="41"/>
      <c r="K75" s="41"/>
      <c r="L75" s="44">
        <f t="shared" si="0"/>
        <v>0</v>
      </c>
    </row>
    <row r="76" spans="1:12" x14ac:dyDescent="0.25">
      <c r="A76" s="2" t="s">
        <v>92</v>
      </c>
      <c r="B76" s="27">
        <v>36273193816</v>
      </c>
      <c r="C76" s="28"/>
      <c r="D76" s="9">
        <v>464973476.50999999</v>
      </c>
      <c r="E76" s="9">
        <v>1779849896.4100001</v>
      </c>
      <c r="F76" s="9">
        <f t="shared" ref="F76:K76" si="1">F12+F18+F28+F38+F47+F54+F64</f>
        <v>1885953985.4099998</v>
      </c>
      <c r="G76" s="40">
        <f t="shared" si="1"/>
        <v>1027415811.71</v>
      </c>
      <c r="H76" s="40">
        <f t="shared" si="1"/>
        <v>1644258644.6700001</v>
      </c>
      <c r="I76" s="40">
        <f t="shared" si="1"/>
        <v>4223420819.2400002</v>
      </c>
      <c r="J76" s="40">
        <f t="shared" si="1"/>
        <v>2578204295.8800001</v>
      </c>
      <c r="K76" s="40">
        <f t="shared" si="1"/>
        <v>2066741395.29</v>
      </c>
      <c r="L76" s="47">
        <f t="shared" ref="L76:L86" si="2">SUM(D76:K76)</f>
        <v>15670818325.120003</v>
      </c>
    </row>
    <row r="77" spans="1:12" x14ac:dyDescent="0.25">
      <c r="A77" s="2" t="s">
        <v>66</v>
      </c>
      <c r="B77" s="29">
        <f>B78+B81</f>
        <v>1895267687</v>
      </c>
      <c r="C77" s="29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47">
        <v>27276556.800000001</v>
      </c>
      <c r="K77" s="47">
        <v>6789392.7300000004</v>
      </c>
      <c r="L77" s="47">
        <f t="shared" si="2"/>
        <v>430360260.44999999</v>
      </c>
    </row>
    <row r="78" spans="1:12" x14ac:dyDescent="0.25">
      <c r="A78" s="3" t="s">
        <v>67</v>
      </c>
      <c r="B78" s="21">
        <v>550000000</v>
      </c>
      <c r="C78" s="21"/>
      <c r="D78" s="12">
        <v>0</v>
      </c>
      <c r="E78" s="12"/>
      <c r="F78" s="12"/>
      <c r="G78" s="12"/>
      <c r="H78" s="12"/>
      <c r="I78" s="12"/>
      <c r="J78" s="46"/>
      <c r="K78" s="46"/>
      <c r="L78" s="44">
        <f t="shared" si="2"/>
        <v>0</v>
      </c>
    </row>
    <row r="79" spans="1:12" x14ac:dyDescent="0.25">
      <c r="A79" s="6" t="s">
        <v>68</v>
      </c>
      <c r="B79" s="22"/>
      <c r="C79" s="24"/>
      <c r="D79" s="12"/>
      <c r="E79" s="12"/>
      <c r="F79" s="12"/>
      <c r="G79" s="12"/>
      <c r="H79" s="12"/>
      <c r="I79" s="12"/>
      <c r="J79" s="46"/>
      <c r="K79" s="46"/>
      <c r="L79" s="44">
        <f t="shared" si="2"/>
        <v>0</v>
      </c>
    </row>
    <row r="80" spans="1:12" x14ac:dyDescent="0.25">
      <c r="A80" s="6" t="s">
        <v>69</v>
      </c>
      <c r="B80" s="22">
        <v>550000000</v>
      </c>
      <c r="C80" s="22"/>
      <c r="D80" s="12">
        <v>0</v>
      </c>
      <c r="E80" s="12"/>
      <c r="F80" s="12"/>
      <c r="G80" s="12"/>
      <c r="H80" s="12"/>
      <c r="I80" s="12"/>
      <c r="J80" s="46"/>
      <c r="K80" s="46"/>
      <c r="L80" s="44">
        <f t="shared" si="2"/>
        <v>0</v>
      </c>
    </row>
    <row r="81" spans="1:12" x14ac:dyDescent="0.25">
      <c r="A81" s="3" t="s">
        <v>70</v>
      </c>
      <c r="B81" s="21">
        <v>1345267687</v>
      </c>
      <c r="C81" s="21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44">
        <v>27276556.800000001</v>
      </c>
      <c r="K81" s="45">
        <v>6789392.7300000004</v>
      </c>
      <c r="L81" s="44">
        <f t="shared" si="2"/>
        <v>430360260.44999999</v>
      </c>
    </row>
    <row r="82" spans="1:12" x14ac:dyDescent="0.25">
      <c r="A82" s="6" t="s">
        <v>71</v>
      </c>
      <c r="B82" s="22">
        <v>1345267687</v>
      </c>
      <c r="C82" s="22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45">
        <v>27276556.800000001</v>
      </c>
      <c r="K82" s="45">
        <v>6789392.7300000004</v>
      </c>
      <c r="L82" s="45">
        <f t="shared" si="2"/>
        <v>430360260.44999999</v>
      </c>
    </row>
    <row r="83" spans="1:12" x14ac:dyDescent="0.25">
      <c r="A83" s="6" t="s">
        <v>72</v>
      </c>
      <c r="B83" s="30"/>
      <c r="C83" s="24"/>
      <c r="I83" s="41"/>
      <c r="J83" s="41"/>
      <c r="K83" s="41"/>
      <c r="L83" s="45">
        <f t="shared" si="2"/>
        <v>0</v>
      </c>
    </row>
    <row r="84" spans="1:12" x14ac:dyDescent="0.25">
      <c r="A84" s="3" t="s">
        <v>73</v>
      </c>
      <c r="B84" s="31"/>
      <c r="C84" s="24"/>
      <c r="I84" s="41"/>
      <c r="J84" s="41"/>
      <c r="K84" s="41"/>
      <c r="L84" s="45">
        <f t="shared" si="2"/>
        <v>0</v>
      </c>
    </row>
    <row r="85" spans="1:12" x14ac:dyDescent="0.25">
      <c r="A85" s="6" t="s">
        <v>74</v>
      </c>
      <c r="B85" s="30"/>
      <c r="C85" s="24"/>
      <c r="I85" s="41"/>
      <c r="J85" s="41"/>
      <c r="K85" s="41"/>
      <c r="L85" s="45">
        <f t="shared" si="2"/>
        <v>0</v>
      </c>
    </row>
    <row r="86" spans="1:12" x14ac:dyDescent="0.25">
      <c r="A86" s="2" t="s">
        <v>91</v>
      </c>
      <c r="B86" s="27">
        <v>1895267687</v>
      </c>
      <c r="C86" s="28"/>
      <c r="E86" s="15">
        <v>167478326.93000001</v>
      </c>
      <c r="F86" s="38">
        <v>91845928.890000001</v>
      </c>
      <c r="G86" s="38">
        <v>52598470.710000001</v>
      </c>
      <c r="H86" s="38">
        <v>37426604</v>
      </c>
      <c r="I86" s="38">
        <v>46944980.390000001</v>
      </c>
      <c r="J86" s="38">
        <v>27276556.800000001</v>
      </c>
      <c r="K86" s="38"/>
      <c r="L86" s="44">
        <f t="shared" si="2"/>
        <v>423570867.71999997</v>
      </c>
    </row>
    <row r="87" spans="1:12" x14ac:dyDescent="0.25">
      <c r="A87" s="18" t="s">
        <v>88</v>
      </c>
      <c r="B87" s="32">
        <f>B76+B86</f>
        <v>38168461503</v>
      </c>
      <c r="C87" s="33">
        <f>C12+C18+C28+C38+C47+C54+C64+C77</f>
        <v>0</v>
      </c>
      <c r="D87" s="16">
        <f t="shared" ref="D87:L87" si="3">D11+D77</f>
        <v>464973476.50999999</v>
      </c>
      <c r="E87" s="16">
        <f t="shared" si="3"/>
        <v>1947328223.3400002</v>
      </c>
      <c r="F87" s="16">
        <f t="shared" si="3"/>
        <v>1977799914.3000002</v>
      </c>
      <c r="G87" s="16">
        <f t="shared" si="3"/>
        <v>1080014282.4200001</v>
      </c>
      <c r="H87" s="16">
        <f t="shared" si="3"/>
        <v>1681685248.6700001</v>
      </c>
      <c r="I87" s="16">
        <f t="shared" si="3"/>
        <v>4270365799.6299996</v>
      </c>
      <c r="J87" s="16">
        <f t="shared" si="3"/>
        <v>2605480852.6800003</v>
      </c>
      <c r="K87" s="16">
        <f t="shared" si="3"/>
        <v>2073530788.02</v>
      </c>
      <c r="L87" s="16">
        <f t="shared" si="3"/>
        <v>16101178585.570004</v>
      </c>
    </row>
    <row r="88" spans="1:12" ht="15.75" thickBot="1" x14ac:dyDescent="0.3">
      <c r="A88" s="39" t="s">
        <v>97</v>
      </c>
    </row>
    <row r="89" spans="1:12" ht="26.25" customHeight="1" thickBot="1" x14ac:dyDescent="0.3">
      <c r="A89" s="34" t="s">
        <v>93</v>
      </c>
      <c r="B89"/>
      <c r="C89"/>
      <c r="D89"/>
      <c r="E89"/>
      <c r="F89"/>
      <c r="G89"/>
      <c r="H89"/>
      <c r="I89"/>
      <c r="J89"/>
      <c r="K89"/>
      <c r="L89"/>
    </row>
    <row r="90" spans="1:12" ht="33.75" customHeight="1" thickBot="1" x14ac:dyDescent="0.3">
      <c r="A90" s="35" t="s">
        <v>94</v>
      </c>
      <c r="B90"/>
      <c r="C90"/>
      <c r="D90"/>
      <c r="E90"/>
      <c r="F90"/>
      <c r="G90"/>
      <c r="H90"/>
      <c r="I90"/>
      <c r="J90"/>
      <c r="K90"/>
      <c r="L90"/>
    </row>
    <row r="91" spans="1:12" ht="60.75" customHeight="1" thickBot="1" x14ac:dyDescent="0.3">
      <c r="A91" s="65" t="s">
        <v>98</v>
      </c>
      <c r="B91" s="66"/>
    </row>
    <row r="92" spans="1:12" s="5" customFormat="1" ht="93.75" customHeight="1" x14ac:dyDescent="0.25">
      <c r="A92" s="48" t="s">
        <v>85</v>
      </c>
      <c r="B92" s="48"/>
      <c r="C92" s="48"/>
      <c r="D92" s="48"/>
      <c r="E92" s="49"/>
      <c r="F92" s="49"/>
      <c r="G92" s="17"/>
      <c r="H92" s="17"/>
      <c r="I92" s="36"/>
      <c r="J92" s="42"/>
      <c r="K92" s="42"/>
      <c r="L92" s="17"/>
    </row>
    <row r="101" spans="1:4" ht="50.1" customHeight="1" x14ac:dyDescent="0.25">
      <c r="A101" s="37" t="s">
        <v>96</v>
      </c>
      <c r="B101" s="37"/>
      <c r="C101" s="50" t="s">
        <v>86</v>
      </c>
      <c r="D101" s="50"/>
    </row>
  </sheetData>
  <mergeCells count="13">
    <mergeCell ref="A92:D92"/>
    <mergeCell ref="E92:F92"/>
    <mergeCell ref="C101:D101"/>
    <mergeCell ref="A3:L3"/>
    <mergeCell ref="A4:L4"/>
    <mergeCell ref="A5:L5"/>
    <mergeCell ref="A6:L6"/>
    <mergeCell ref="D8:L8"/>
    <mergeCell ref="A9:A10"/>
    <mergeCell ref="B9:B10"/>
    <mergeCell ref="C9:C10"/>
    <mergeCell ref="D9:L9"/>
    <mergeCell ref="A91:B91"/>
  </mergeCells>
  <pageMargins left="0.51181102362204722" right="0.31496062992125984" top="0.35433070866141736" bottom="0.35433070866141736" header="0.31496062992125984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Agosto-2022 </vt:lpstr>
      <vt:lpstr>'Ejecucion Agosto-2022 '!Área_de_impresión</vt:lpstr>
      <vt:lpstr>'Ejecucion Agosto-2022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2022-09-03T18:12:15Z</cp:lastPrinted>
  <dcterms:created xsi:type="dcterms:W3CDTF">2021-07-29T18:58:50Z</dcterms:created>
  <dcterms:modified xsi:type="dcterms:W3CDTF">2022-09-05T13:08:05Z</dcterms:modified>
</cp:coreProperties>
</file>