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cmartinez\Desktop\INVENTARIO TRIM. PARA TRANSPARENCIA\transparencia julio a sept del 2022\"/>
    </mc:Choice>
  </mc:AlternateContent>
  <bookViews>
    <workbookView xWindow="0" yWindow="0" windowWidth="14820" windowHeight="11625"/>
  </bookViews>
  <sheets>
    <sheet name="EXISTENCIA AL 30 DE SEPT. 2022" sheetId="1" r:id="rId1"/>
    <sheet name="EXPEDIENTES ESCAN. ENTR. Y SAL." sheetId="5" state="hidden" r:id="rId2"/>
  </sheets>
  <definedNames>
    <definedName name="_xlnm._FilterDatabase" localSheetId="0" hidden="1">'EXISTENCIA AL 30 DE SEPT. 2022'!$B$1:$I$548</definedName>
    <definedName name="_xlnm.Print_Area" localSheetId="0">'EXISTENCIA AL 30 DE SEPT. 2022'!$E$1:$I$264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30" i="1" l="1"/>
  <c r="I520" i="1"/>
  <c r="I523" i="1"/>
  <c r="I511" i="1"/>
  <c r="I516" i="1"/>
  <c r="I508" i="1"/>
  <c r="I545" i="1"/>
  <c r="I532" i="1"/>
  <c r="I502" i="1"/>
  <c r="I536" i="1"/>
  <c r="I522" i="1"/>
  <c r="I519" i="1"/>
  <c r="I504" i="1"/>
  <c r="I540" i="1"/>
  <c r="I527" i="1"/>
  <c r="I544" i="1"/>
  <c r="I526" i="1"/>
  <c r="I535" i="1"/>
  <c r="I546" i="1"/>
  <c r="I509" i="1"/>
  <c r="I506" i="1"/>
  <c r="I505" i="1"/>
  <c r="I543" i="1"/>
  <c r="I513" i="1"/>
  <c r="I542" i="1"/>
  <c r="I507" i="1"/>
  <c r="I539" i="1"/>
  <c r="I529" i="1"/>
  <c r="I525" i="1"/>
  <c r="I514" i="1"/>
  <c r="I515" i="1"/>
  <c r="I521" i="1"/>
  <c r="I538" i="1"/>
  <c r="I531" i="1"/>
  <c r="I512" i="1"/>
  <c r="I534" i="1"/>
  <c r="I533" i="1"/>
  <c r="I528" i="1"/>
  <c r="I510" i="1"/>
  <c r="I503" i="1"/>
  <c r="I541" i="1"/>
  <c r="I537" i="1"/>
  <c r="I518" i="1"/>
  <c r="I517" i="1"/>
  <c r="I524" i="1"/>
  <c r="I479" i="1"/>
  <c r="I465" i="1"/>
  <c r="I357" i="1"/>
  <c r="I311" i="1"/>
  <c r="I310" i="1"/>
  <c r="I309" i="1"/>
  <c r="I308" i="1"/>
  <c r="I307" i="1"/>
  <c r="I306" i="1"/>
  <c r="I324" i="1"/>
  <c r="I305" i="1"/>
  <c r="I304" i="1"/>
  <c r="I303" i="1"/>
  <c r="I302" i="1"/>
  <c r="I296" i="1"/>
  <c r="I332" i="1"/>
  <c r="I295" i="1"/>
  <c r="I371" i="1"/>
  <c r="I345" i="1"/>
  <c r="I344" i="1"/>
  <c r="I294" i="1"/>
  <c r="I370" i="1"/>
  <c r="I293" i="1"/>
  <c r="I292" i="1"/>
  <c r="I291" i="1"/>
  <c r="I369" i="1"/>
  <c r="I290" i="1"/>
  <c r="I289" i="1"/>
  <c r="I330" i="1"/>
  <c r="I288" i="1"/>
  <c r="I341" i="1"/>
  <c r="I329" i="1"/>
  <c r="I314" i="1"/>
  <c r="I328" i="1"/>
  <c r="I287" i="1"/>
  <c r="I474" i="1"/>
  <c r="I464" i="1"/>
  <c r="I463" i="1"/>
  <c r="I462" i="1"/>
  <c r="I461" i="1"/>
  <c r="I447" i="1"/>
  <c r="I413" i="1"/>
  <c r="I361" i="1"/>
  <c r="I360" i="1"/>
  <c r="I312" i="1"/>
  <c r="I362" i="1"/>
  <c r="I355" i="1"/>
  <c r="I300" i="1"/>
  <c r="I446" i="1"/>
  <c r="I445" i="1"/>
  <c r="I350" i="1"/>
  <c r="I444" i="1"/>
  <c r="I397" i="1"/>
  <c r="I410" i="1"/>
  <c r="I443" i="1"/>
  <c r="I327" i="1"/>
  <c r="I389" i="1"/>
  <c r="I442" i="1"/>
  <c r="I385" i="1"/>
  <c r="I352" i="1"/>
  <c r="I392" i="1"/>
  <c r="I400" i="1"/>
  <c r="I441" i="1"/>
  <c r="I313" i="1"/>
  <c r="I384" i="1"/>
  <c r="I349" i="1"/>
  <c r="I383" i="1"/>
  <c r="I348" i="1"/>
  <c r="I326" i="1"/>
  <c r="I404" i="1"/>
  <c r="I359" i="1"/>
  <c r="I440" i="1"/>
  <c r="I439" i="1"/>
  <c r="I391" i="1"/>
  <c r="I438" i="1"/>
  <c r="I437" i="1"/>
  <c r="I436" i="1"/>
  <c r="I435" i="1"/>
  <c r="I382" i="1"/>
  <c r="I434" i="1"/>
  <c r="I339" i="1"/>
  <c r="I338" i="1"/>
  <c r="I433" i="1"/>
  <c r="I432" i="1"/>
  <c r="I431" i="1"/>
  <c r="I430" i="1"/>
  <c r="I429" i="1"/>
  <c r="I478" i="1"/>
  <c r="I477" i="1"/>
  <c r="I476" i="1"/>
  <c r="I428" i="1"/>
  <c r="I403" i="1"/>
  <c r="I427" i="1"/>
  <c r="I426" i="1"/>
  <c r="I425" i="1"/>
  <c r="I424" i="1"/>
  <c r="I475" i="1"/>
  <c r="I460" i="1"/>
  <c r="I459" i="1"/>
  <c r="I470" i="1"/>
  <c r="I473" i="1"/>
  <c r="I409" i="1"/>
  <c r="I351" i="1"/>
  <c r="I401" i="1"/>
  <c r="I347" i="1"/>
  <c r="I399" i="1"/>
  <c r="I408" i="1"/>
  <c r="I386" i="1"/>
  <c r="I396" i="1"/>
  <c r="I331" i="1"/>
  <c r="I364" i="1"/>
  <c r="I423" i="1"/>
  <c r="I340" i="1"/>
  <c r="I381" i="1"/>
  <c r="I380" i="1"/>
  <c r="I422" i="1"/>
  <c r="I393" i="1"/>
  <c r="I472" i="1"/>
  <c r="I354" i="1"/>
  <c r="I343" i="1"/>
  <c r="I363" i="1"/>
  <c r="I421" i="1"/>
  <c r="I450" i="1"/>
  <c r="I420" i="1"/>
  <c r="I469" i="1"/>
  <c r="I398" i="1"/>
  <c r="I390" i="1"/>
  <c r="I458" i="1"/>
  <c r="I457" i="1"/>
  <c r="I456" i="1"/>
  <c r="I455" i="1"/>
  <c r="I454" i="1"/>
  <c r="I342" i="1"/>
  <c r="I407" i="1"/>
  <c r="I412" i="1"/>
  <c r="I395" i="1"/>
  <c r="I394" i="1"/>
  <c r="I419" i="1"/>
  <c r="I406" i="1"/>
  <c r="I405" i="1"/>
  <c r="I418" i="1"/>
  <c r="I417" i="1"/>
  <c r="I451" i="1"/>
  <c r="I299" i="1"/>
  <c r="I298" i="1"/>
  <c r="I286" i="1"/>
  <c r="I356" i="1"/>
  <c r="I334" i="1"/>
  <c r="I315" i="1"/>
  <c r="I297" i="1"/>
  <c r="I333" i="1"/>
  <c r="I353" i="1"/>
  <c r="I285" i="1"/>
  <c r="I468" i="1"/>
  <c r="I411" i="1"/>
  <c r="I453" i="1"/>
  <c r="I416" i="1"/>
  <c r="I301" i="1"/>
  <c r="I388" i="1"/>
  <c r="I387" i="1"/>
  <c r="I322" i="1"/>
  <c r="I323" i="1"/>
  <c r="I368" i="1"/>
  <c r="I367" i="1"/>
  <c r="I366" i="1"/>
  <c r="I365" i="1"/>
  <c r="I336" i="1"/>
  <c r="I335" i="1"/>
  <c r="I321" i="1"/>
  <c r="I320" i="1"/>
  <c r="I319" i="1"/>
  <c r="I325" i="1"/>
  <c r="I318" i="1"/>
  <c r="I317" i="1"/>
  <c r="I316" i="1"/>
  <c r="I358" i="1"/>
  <c r="I346" i="1"/>
  <c r="I402" i="1"/>
  <c r="I379" i="1"/>
  <c r="I378" i="1"/>
  <c r="I377" i="1"/>
  <c r="I376" i="1"/>
  <c r="I375" i="1"/>
  <c r="I467" i="1"/>
  <c r="I415" i="1"/>
  <c r="I471" i="1"/>
  <c r="I374" i="1"/>
  <c r="I373" i="1"/>
  <c r="I414" i="1"/>
  <c r="I466" i="1"/>
  <c r="I452" i="1"/>
  <c r="I448" i="1"/>
  <c r="I449" i="1"/>
  <c r="I337" i="1"/>
  <c r="I372" i="1"/>
  <c r="I548" i="1" l="1"/>
  <c r="I480" i="1"/>
  <c r="I92" i="1" l="1"/>
  <c r="I262" i="1" l="1"/>
  <c r="I259" i="1" l="1"/>
  <c r="I260" i="1"/>
  <c r="I261" i="1"/>
  <c r="I263" i="1"/>
  <c r="I258" i="1"/>
  <c r="I257" i="1"/>
  <c r="I256" i="1"/>
  <c r="I255" i="1"/>
  <c r="I254" i="1"/>
  <c r="I253" i="1" l="1"/>
  <c r="I248" i="1"/>
  <c r="I252" i="1"/>
  <c r="I250" i="1"/>
  <c r="I249" i="1"/>
  <c r="I246" i="1"/>
  <c r="I247" i="1"/>
  <c r="I245" i="1"/>
  <c r="I243" i="1"/>
  <c r="I244" i="1"/>
  <c r="I242" i="1"/>
  <c r="I221" i="1"/>
  <c r="I240" i="1"/>
  <c r="I235" i="1"/>
  <c r="I239" i="1"/>
  <c r="I234" i="1"/>
  <c r="I238" i="1"/>
  <c r="I237" i="1"/>
  <c r="I236" i="1"/>
  <c r="I231" i="1"/>
  <c r="I229" i="1"/>
  <c r="I228" i="1"/>
  <c r="I224" i="1"/>
  <c r="I223" i="1"/>
  <c r="I226" i="1"/>
  <c r="I225" i="1"/>
  <c r="I227" i="1"/>
  <c r="I222" i="1"/>
  <c r="I214" i="1"/>
  <c r="I212" i="1"/>
  <c r="I211" i="1"/>
  <c r="I210" i="1"/>
  <c r="I217" i="1"/>
  <c r="I220" i="1"/>
  <c r="I219" i="1"/>
  <c r="I218" i="1"/>
  <c r="I215" i="1"/>
  <c r="I216" i="1"/>
  <c r="I208" i="1"/>
  <c r="I207" i="1"/>
  <c r="I206" i="1"/>
  <c r="I205" i="1"/>
  <c r="I204" i="1"/>
  <c r="I251" i="1"/>
  <c r="I213" i="1"/>
  <c r="I241" i="1"/>
  <c r="I233" i="1"/>
  <c r="I232" i="1"/>
  <c r="I230" i="1"/>
  <c r="I209" i="1"/>
  <c r="I202" i="1" l="1"/>
  <c r="I198" i="1"/>
  <c r="I200" i="1"/>
  <c r="I199" i="1"/>
  <c r="I203" i="1" l="1"/>
  <c r="I201" i="1"/>
  <c r="I194" i="1"/>
  <c r="I197" i="1"/>
  <c r="I196" i="1"/>
  <c r="I195" i="1"/>
  <c r="I193" i="1"/>
  <c r="I190" i="1"/>
  <c r="I192" i="1" l="1"/>
  <c r="I191" i="1"/>
  <c r="I188" i="1" l="1"/>
  <c r="I189" i="1"/>
  <c r="I187" i="1"/>
  <c r="I170" i="1" l="1"/>
  <c r="I172" i="1"/>
  <c r="I169" i="1"/>
  <c r="I166" i="1"/>
  <c r="I168" i="1"/>
  <c r="I167" i="1"/>
  <c r="I165" i="1"/>
  <c r="I173" i="1"/>
  <c r="I171" i="1"/>
  <c r="I178" i="1"/>
  <c r="I177" i="1"/>
  <c r="I176" i="1"/>
  <c r="I175" i="1"/>
  <c r="I174" i="1"/>
  <c r="I183" i="1"/>
  <c r="I180" i="1"/>
  <c r="I184" i="1"/>
  <c r="I179" i="1"/>
  <c r="I185" i="1"/>
  <c r="I181" i="1"/>
  <c r="I182" i="1"/>
  <c r="I186" i="1"/>
  <c r="I164" i="1"/>
  <c r="I163" i="1"/>
  <c r="I162" i="1"/>
  <c r="I161" i="1"/>
  <c r="I159" i="1"/>
  <c r="I158" i="1"/>
  <c r="I157" i="1"/>
  <c r="I156" i="1"/>
  <c r="I160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7" i="1"/>
  <c r="I129" i="1"/>
  <c r="I128" i="1"/>
  <c r="I126" i="1"/>
  <c r="I125" i="1"/>
  <c r="I123" i="1"/>
  <c r="I124" i="1"/>
  <c r="I122" i="1"/>
  <c r="I121" i="1"/>
  <c r="I119" i="1"/>
  <c r="I118" i="1"/>
  <c r="I120" i="1"/>
  <c r="I114" i="1"/>
  <c r="I117" i="1"/>
  <c r="I116" i="1"/>
  <c r="I115" i="1"/>
  <c r="I112" i="1"/>
  <c r="I113" i="1"/>
  <c r="I111" i="1"/>
  <c r="I110" i="1"/>
  <c r="I107" i="1"/>
  <c r="I106" i="1"/>
  <c r="I104" i="1"/>
  <c r="I105" i="1"/>
  <c r="I103" i="1"/>
  <c r="I101" i="1"/>
  <c r="I100" i="1"/>
  <c r="I99" i="1"/>
  <c r="I98" i="1"/>
  <c r="I108" i="1"/>
  <c r="I109" i="1"/>
  <c r="I102" i="1"/>
  <c r="I95" i="1" l="1"/>
  <c r="I96" i="1"/>
  <c r="I97" i="1"/>
  <c r="I91" i="1"/>
  <c r="I94" i="1"/>
  <c r="I93" i="1"/>
  <c r="I90" i="1"/>
  <c r="I89" i="1" l="1"/>
  <c r="I69" i="1" l="1"/>
  <c r="I88" i="1" l="1"/>
  <c r="I70" i="1" l="1"/>
  <c r="I82" i="1"/>
  <c r="I80" i="1"/>
  <c r="I81" i="1"/>
  <c r="I87" i="1"/>
  <c r="I86" i="1"/>
  <c r="I85" i="1"/>
  <c r="I84" i="1"/>
  <c r="I83" i="1"/>
  <c r="I71" i="1"/>
  <c r="I75" i="1"/>
  <c r="I74" i="1"/>
  <c r="I72" i="1"/>
  <c r="I73" i="1"/>
  <c r="I78" i="1"/>
  <c r="I79" i="1"/>
  <c r="I76" i="1"/>
  <c r="I77" i="1"/>
  <c r="I68" i="1" l="1"/>
  <c r="I67" i="1" l="1"/>
  <c r="I66" i="1"/>
  <c r="I57" i="1" l="1"/>
  <c r="I64" i="1" l="1"/>
  <c r="I65" i="1"/>
  <c r="I63" i="1"/>
  <c r="I31" i="1" l="1"/>
  <c r="I37" i="1"/>
  <c r="I42" i="1"/>
  <c r="I18" i="1"/>
  <c r="I52" i="1"/>
  <c r="I17" i="1"/>
  <c r="I30" i="1"/>
  <c r="I29" i="1"/>
  <c r="I58" i="1"/>
  <c r="I28" i="1"/>
  <c r="I16" i="1"/>
  <c r="I36" i="1"/>
  <c r="I44" i="1"/>
  <c r="I27" i="1"/>
  <c r="I26" i="1"/>
  <c r="I41" i="1"/>
  <c r="I38" i="1"/>
  <c r="I43" i="1"/>
  <c r="I15" i="1"/>
  <c r="I56" i="1"/>
  <c r="I47" i="1"/>
  <c r="I46" i="1"/>
  <c r="I45" i="1"/>
  <c r="I25" i="1"/>
  <c r="I24" i="1"/>
  <c r="I14" i="1"/>
  <c r="I50" i="1"/>
  <c r="I33" i="1"/>
  <c r="I39" i="1"/>
  <c r="I49" i="1"/>
  <c r="I55" i="1"/>
  <c r="I32" i="1"/>
  <c r="I19" i="1"/>
  <c r="I51" i="1"/>
  <c r="I59" i="1"/>
  <c r="I62" i="1"/>
  <c r="I61" i="1"/>
  <c r="I40" i="1"/>
  <c r="I13" i="1"/>
  <c r="I54" i="1"/>
  <c r="I53" i="1"/>
  <c r="I35" i="1"/>
  <c r="I34" i="1"/>
  <c r="I48" i="1"/>
  <c r="I60" i="1"/>
  <c r="I12" i="1"/>
  <c r="I23" i="1"/>
  <c r="I22" i="1"/>
  <c r="I21" i="1"/>
  <c r="I20" i="1"/>
  <c r="I264" i="1" l="1"/>
</calcChain>
</file>

<file path=xl/comments1.xml><?xml version="1.0" encoding="utf-8"?>
<comments xmlns="http://schemas.openxmlformats.org/spreadsheetml/2006/main">
  <authors>
    <author>Francisco Urraca</author>
    <author>Johanna Altagracia Mateo Santos</author>
  </authors>
  <commentList>
    <comment ref="D12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ESPECIFICAR TAMAÑO</t>
        </r>
      </text>
    </comment>
    <comment ref="D23" authorId="0" shapeId="0">
      <text>
        <r>
          <rPr>
            <b/>
            <sz val="9"/>
            <color indexed="81"/>
            <rFont val="Tahoma"/>
            <family val="2"/>
          </rPr>
          <t>Francisco Urraca:</t>
        </r>
        <r>
          <rPr>
            <sz val="9"/>
            <color indexed="81"/>
            <rFont val="Tahoma"/>
            <family val="2"/>
          </rPr>
          <t xml:space="preserve">
ELIMINAR INOXIDABLE</t>
        </r>
      </text>
    </comment>
    <comment ref="G38" authorId="1" shapeId="0">
      <text>
        <r>
          <rPr>
            <b/>
            <sz val="9"/>
            <color indexed="81"/>
            <rFont val="Tahoma"/>
            <family val="2"/>
          </rPr>
          <t>Johanna Altagracia Mateo Santos:</t>
        </r>
        <r>
          <rPr>
            <sz val="9"/>
            <color indexed="81"/>
            <rFont val="Tahoma"/>
            <family val="2"/>
          </rPr>
          <t xml:space="preserve">
RECORDAR A BATISTA DE ESTAS 4 CUBETAS.</t>
        </r>
      </text>
    </comment>
  </commentList>
</comments>
</file>

<file path=xl/sharedStrings.xml><?xml version="1.0" encoding="utf-8"?>
<sst xmlns="http://schemas.openxmlformats.org/spreadsheetml/2006/main" count="1663" uniqueCount="676">
  <si>
    <t>DESCRIPCION</t>
  </si>
  <si>
    <t>CANTIDAD</t>
  </si>
  <si>
    <t>TOTALES</t>
  </si>
  <si>
    <t>PALO DE RASTRILLO</t>
  </si>
  <si>
    <t xml:space="preserve">CABO DE HACHA </t>
  </si>
  <si>
    <t>TANQUE PARA COMBUSTIBLE PARA 42 GLS.</t>
  </si>
  <si>
    <t xml:space="preserve">ARANDELAS CUADRADAS </t>
  </si>
  <si>
    <t xml:space="preserve">TORNILLOS SNAPIN </t>
  </si>
  <si>
    <t xml:space="preserve">CINTAS PARA ALAMBRAR </t>
  </si>
  <si>
    <t>ABRAZADERA DE METAL 3X3</t>
  </si>
  <si>
    <t>TARUGO DE PLOMO 5/16 X 1/2 CON TORNILLO</t>
  </si>
  <si>
    <t>ANCLA DE TORNILLO  12 X 80 MM</t>
  </si>
  <si>
    <t>TORNILLO GALVANIZADO 1/4 X 2</t>
  </si>
  <si>
    <t>ARANDELA PLANA DE 5/16</t>
  </si>
  <si>
    <t xml:space="preserve">LLAVE DE BANDA 10 TRUPER </t>
  </si>
  <si>
    <t>REGISTRO 8 X 8 GALVANIZADO</t>
  </si>
  <si>
    <t>RELLENO AUTOMOTRIZ ACRILICO BCO. TROPICAL GL.</t>
  </si>
  <si>
    <t>ARANDELA DE 1/4</t>
  </si>
  <si>
    <t>TORNILLO P/TARUGO DE PLOMO DE 3/8 X 2</t>
  </si>
  <si>
    <t>VARILLA DE 3/8 P/GOMAS DE CARRETILLAS</t>
  </si>
  <si>
    <t>CONECTORES DE OFF DE 1/2</t>
  </si>
  <si>
    <t>ESCOBILLONES P/ ASFALTO EN MAD. Y FIBRA DE PLAST.</t>
  </si>
  <si>
    <t xml:space="preserve">                 MINISTERIO DE OBRAS PUBLICAS Y COMUNICACIONES</t>
  </si>
  <si>
    <t>TORNILLO DE 1 X 3 PULG.</t>
  </si>
  <si>
    <t>SOGA DE NYLON DE 1/8</t>
  </si>
  <si>
    <t xml:space="preserve">TUBOS DE HIERRO NEGRO (HN) DE 1 PULG. DE 20 PIES </t>
  </si>
  <si>
    <t>BOLAS DE ENGANCHE DE 2 PULG. PARA REMOLQUE</t>
  </si>
  <si>
    <t>BISAGRAS DE 5/8</t>
  </si>
  <si>
    <t>UNIDAD</t>
  </si>
  <si>
    <t>LIBRA</t>
  </si>
  <si>
    <t>GALON</t>
  </si>
  <si>
    <t>CUBETA</t>
  </si>
  <si>
    <t>ESCOBILLONES EN MADERA</t>
  </si>
  <si>
    <t>POLVO TIRA LINEA AZUL</t>
  </si>
  <si>
    <t>TOROBOM</t>
  </si>
  <si>
    <t>PINTURA ACRILICA COLOR ICE CREAM TROPICAL</t>
  </si>
  <si>
    <t xml:space="preserve">SELLADOR URETHANIZER LANCO </t>
  </si>
  <si>
    <t>UNIDAD DE MEDIDA</t>
  </si>
  <si>
    <t>PRECIO UNITARIO</t>
  </si>
  <si>
    <t>PINTURA TRAFICO BLANCO 100</t>
  </si>
  <si>
    <t>LIJA DE FERRE 36 AMARILLO</t>
  </si>
  <si>
    <t xml:space="preserve">GRAPAS </t>
  </si>
  <si>
    <t>BASE DE RESINA ACRILICA</t>
  </si>
  <si>
    <t>GL.</t>
  </si>
  <si>
    <t>CARRETILLAS 130 LT. LLANTAS Y ARO REFORZ MANGO MAD,(DESARMADA)</t>
  </si>
  <si>
    <t>LLAVES AJUSTABLES DE 10¨</t>
  </si>
  <si>
    <t>LLAVES COMBINADAS 15MM</t>
  </si>
  <si>
    <t>LLAVES COMBINADAS 12MM</t>
  </si>
  <si>
    <t>ROLLO</t>
  </si>
  <si>
    <t>UNID.</t>
  </si>
  <si>
    <t>GATO HIDRAULICO TIPO RANA</t>
  </si>
  <si>
    <t>ESCOBILLON PARA ASFALTO MADERA FIBRA PLASTICO</t>
  </si>
  <si>
    <t>CINTA METRICA MAGNETICA 8M</t>
  </si>
  <si>
    <t>TORNILLOS DE PLANCHA AUTOBARRENA</t>
  </si>
  <si>
    <t>ESCOBILLON DE NYLON BARRENDERO C/PALOS</t>
  </si>
  <si>
    <t>TIRA LINEAS</t>
  </si>
  <si>
    <t>LLAVES COMBINADAS EN CROMO MATE INCL. 15 GRADOS</t>
  </si>
  <si>
    <t>BROCHA  1"</t>
  </si>
  <si>
    <t>BROCHA  2"</t>
  </si>
  <si>
    <t>CASCO PLASTICOS DE SEGURIDAD COLOR AMARILLO</t>
  </si>
  <si>
    <t>BANDEROLA (BANDERA DE SEÑALIZACIÓ)</t>
  </si>
  <si>
    <t>CINTA DE PRECAUCION REFLECTIVA</t>
  </si>
  <si>
    <t xml:space="preserve">CINTA DE PRECAUCION </t>
  </si>
  <si>
    <t>GALON SOLVENTE THINNER SERVICOLOR</t>
  </si>
  <si>
    <t>SOPORTE PARA ROLO DE PINTURA DE 4 PULGADAS</t>
  </si>
  <si>
    <t>CEPILLO DE ALAMBRE</t>
  </si>
  <si>
    <t>GUANTES P/JORNALERO</t>
  </si>
  <si>
    <t>BOTA DE GOMA, M/COSMO, COLOR NEGRO SUELA PVC</t>
  </si>
  <si>
    <t>10MM UNID.</t>
  </si>
  <si>
    <t>14MM UNID.</t>
  </si>
  <si>
    <t>TOLA DE ACERO GALVANIZADA CALIBRE 16 (48X96)PULG</t>
  </si>
  <si>
    <t>TOLA DE ACERO GALVANIZADA CALIBRE  18 (48X96) PULG</t>
  </si>
  <si>
    <t>TORNILLOS C/TUERCA 3 X 8 X  2 1/2 PULG.</t>
  </si>
  <si>
    <t xml:space="preserve">TORNILLO AUTOTALADRABLES 3/4 X 2 1/2 </t>
  </si>
  <si>
    <t>PERFIL DE ACERO  GALVANIZADO 3 X 3 X 20 PULG</t>
  </si>
  <si>
    <t>PERFIL DE ACERO GALVANIZADO 3 / 4 X1 PULG</t>
  </si>
  <si>
    <t>TOLA DE ACERO CORRUGADAS 4 X 8 X 20 PULG</t>
  </si>
  <si>
    <t>ANGULARES DE 2 X 3/16 X 20 PULG</t>
  </si>
  <si>
    <t>CASCOS PLÁSTICOS DE SEGURIDAD COLOR AMARILLO</t>
  </si>
  <si>
    <t>CHALECOS REFL. C/NARANJA C/VELCRO, 2 FRANJA HOR.</t>
  </si>
  <si>
    <t>LENTES PROTECTORES CON CORDÓN</t>
  </si>
  <si>
    <t>PROTECTORES AUDITIVOS REUSABLES</t>
  </si>
  <si>
    <t>BOTAS DE GOMAS No.43 LARGA COLOR NEGRA RESISTENCIA</t>
  </si>
  <si>
    <t>BOTAS DE GOMAS (SEGÚN SIZE) RESISTENCIA SUPERIOR</t>
  </si>
  <si>
    <t>CAPAS PARA LLUVIA</t>
  </si>
  <si>
    <t>DETECTOR DE VOLTAJE 50-1000VAC</t>
  </si>
  <si>
    <t>FUNDAS DE CEMENTO GRIS 94 LBS.</t>
  </si>
  <si>
    <t>CUBETA 5/1</t>
  </si>
  <si>
    <t>BARRA REFLECTIVA P/CONOS</t>
  </si>
  <si>
    <t>INODORO BLANCO CON TAPA</t>
  </si>
  <si>
    <t>4090 WHITE DG CUBED RECTIVE 24 IN X  50 YDS</t>
  </si>
  <si>
    <t>4091 YLW DG CUBED REFL TG 24 IN X 50 YD</t>
  </si>
  <si>
    <t>4997 GREEN DG CUBED RE  24 IN X 50 YD</t>
  </si>
  <si>
    <t xml:space="preserve">4092 RED DG CUBED REFLIVE 24 IN X 50 YDS </t>
  </si>
  <si>
    <t xml:space="preserve">4095 BLUE DG CUBED REF 4 IN X 50 YDS </t>
  </si>
  <si>
    <t>CONOS PERIMETRALES 18 PUGADAS COLOR NARANJA</t>
  </si>
  <si>
    <t>CONOS PERIMETRALES 28 PUGADAS COLOR NARANJA</t>
  </si>
  <si>
    <t>CONOS PERIMETRALES 36 PUGADAS COLOR NARANJA</t>
  </si>
  <si>
    <t xml:space="preserve">SUMINISTRO DE PITURA </t>
  </si>
  <si>
    <t>ROCETAS DE PORCELANA</t>
  </si>
  <si>
    <t>PARRILLA DE DESAGUE 1 1/2</t>
  </si>
  <si>
    <t>FLOTA DE GOMA</t>
  </si>
  <si>
    <t>NIVEL DE BURBUJA</t>
  </si>
  <si>
    <t>TAPONES CIEGO DE FREGADERO</t>
  </si>
  <si>
    <t>VALVULA DE SALIDA DE INODORO</t>
  </si>
  <si>
    <t>BROCA PARA METALES DE 5/32</t>
  </si>
  <si>
    <t>CORTA VIDRIO</t>
  </si>
  <si>
    <t>HACHA GRANDE 3.5 TIPO MICHIGAN CON MANGO</t>
  </si>
  <si>
    <t>MARTILLO CABO DE MADERA DE 25MM</t>
  </si>
  <si>
    <t>PALOS DE PICO CON MANGO OVAL PICO DE 90CM</t>
  </si>
  <si>
    <t>VARA DE PODA ALTA</t>
  </si>
  <si>
    <t>DERRETIDO PEGADOSA</t>
  </si>
  <si>
    <t>ESCOBAS NORMALES LINDA</t>
  </si>
  <si>
    <t>TINACOS DE 530 GLS. HERCULES</t>
  </si>
  <si>
    <t>TOROBON CANO (AZUL)</t>
  </si>
  <si>
    <t>GALONES</t>
  </si>
  <si>
    <t>CUBETAS</t>
  </si>
  <si>
    <t>PEGUILUX ESMALTE TRAFICO AMARILLO 5/1</t>
  </si>
  <si>
    <t>PEGUILUX ESMALTE MANTENIMIENTO NARANJA 08</t>
  </si>
  <si>
    <t>PEGUILUX ESMALTE MANTENIMIENTO GRIS PERLA</t>
  </si>
  <si>
    <t>ACRILICA MATE POSITIVO MARRON</t>
  </si>
  <si>
    <t>ACRILICA MATE VERDE FORESTA</t>
  </si>
  <si>
    <t>DRY BLOCKAID 40LBS.</t>
  </si>
  <si>
    <t>PRO ACRILICO MATE POSITIVO GRAFITO 14 EXT-INT</t>
  </si>
  <si>
    <t>COLA DE EXTENCION PARA FREGADERO 8X1"</t>
  </si>
  <si>
    <t>COLA DE EXTENCION PARA LAVAMANOS 8X1"</t>
  </si>
  <si>
    <t>JUNTA DRESSER 3/4"</t>
  </si>
  <si>
    <t>LLAVE DE CHORRO DE 1/2" PESADA</t>
  </si>
  <si>
    <t>MANGUERA FLEXIBLE P/ORINAL INOXIDABLE 3/8"</t>
  </si>
  <si>
    <t>MANGUERA DE INODORO DE 3/4"</t>
  </si>
  <si>
    <t>MANGUERA PLEGABLE 1 1/2"</t>
  </si>
  <si>
    <t>SIFON 1 1/4" PARA LAVAMANOS</t>
  </si>
  <si>
    <t>TEE PRESION PVC DE 1"</t>
  </si>
  <si>
    <t>TEE 2"</t>
  </si>
  <si>
    <t>CODO 2"X45 DE DRENAJE</t>
  </si>
  <si>
    <t>CODO 2"X90 DE DRENAJE</t>
  </si>
  <si>
    <t>CODO 3"X45 DE DRENAJE</t>
  </si>
  <si>
    <t>CODO 1/2 DE SALIDA</t>
  </si>
  <si>
    <t>LLAVE DE LAVAMANO 1/2" 45X30.5</t>
  </si>
  <si>
    <t>LLAVE ANGULAR DE 1 SALIDA 1/2X3/8"</t>
  </si>
  <si>
    <t xml:space="preserve">LLAVE DE CHORRO DE 1/2" </t>
  </si>
  <si>
    <t>MANGUERA P/FREGADERO 1/2"X1/2" 55CM</t>
  </si>
  <si>
    <t>MANGUERA P/INODORO 35CM X1/2"X7/8"</t>
  </si>
  <si>
    <t>MANGUERA PARA LAVAMANOS</t>
  </si>
  <si>
    <t>MANGUERA PARA FREGADERO 3/8X16"</t>
  </si>
  <si>
    <t>REDUCCION DE 2" A 1/2"</t>
  </si>
  <si>
    <t>SIFON SENCILLO</t>
  </si>
  <si>
    <t>VALVULA DE ENTRADA DE TINACO COMPL. DE 1/2"</t>
  </si>
  <si>
    <t>VALVULA DE ENTRADA DE TINACO COMPL. DE 3/4"</t>
  </si>
  <si>
    <t>VALVULA DE ENTRADA DE INODORO</t>
  </si>
  <si>
    <t>ALICATE DE PRESION DE 10"</t>
  </si>
  <si>
    <t>BROCA PARA METALES DE 1/8"</t>
  </si>
  <si>
    <t>BROCA PARA PAREDES DE 1/4"</t>
  </si>
  <si>
    <t>BROCA PARA PAREDES DE 3/16"</t>
  </si>
  <si>
    <t>BROCA PARA PAREDES DE 5/16"</t>
  </si>
  <si>
    <t>CINCEL PLANO MEDIANO DE 8"</t>
  </si>
  <si>
    <t>CINTA METRICA DE 5 METROS</t>
  </si>
  <si>
    <t>CINTA METRICA DE 8 METROS</t>
  </si>
  <si>
    <t>DESTORNILLADOR DE ESTRIA DE 10"</t>
  </si>
  <si>
    <t>DESTORNILLADOR PLANO DE 10"</t>
  </si>
  <si>
    <t>HOJA DE SEGUETA 12"</t>
  </si>
  <si>
    <t>JUEGO DE LLAVES ESPAÑOLAS 8 PIEZAS 10,12,14,15,17</t>
  </si>
  <si>
    <t>MACHETES 22"</t>
  </si>
  <si>
    <t>MARCO PARA SEGUETAS</t>
  </si>
  <si>
    <t>MARTILLO DE 16Oz DE COCINA</t>
  </si>
  <si>
    <t>MECHA DE TALADRO DE 3/4" MADERA</t>
  </si>
  <si>
    <t>MECHA DE TALADRO DE 3/8" MADERA</t>
  </si>
  <si>
    <t>MECHA DE TALADRO DE 5/16" MADERA</t>
  </si>
  <si>
    <t>EXTENCION TELESCOPICA FIBRA 6-12 PIES</t>
  </si>
  <si>
    <t>COLA AMARILLA UNIVERSAL 20Oz (POTE) CANO</t>
  </si>
  <si>
    <t>CUBRE FALTA 3/8" CROMO HP323F D-382A ITEX</t>
  </si>
  <si>
    <t>MASILLA PARA PUERTAS Y VENTANAS CANO</t>
  </si>
  <si>
    <t>TORNILLO GALVANIZADO 3/8" 2-1/2"</t>
  </si>
  <si>
    <t>PEGUILUX ACRILICA PROYECTO MARFIL CLARO 974</t>
  </si>
  <si>
    <t>PEGUILUX ACRILICA PROYECTO LINO NUEVO 56</t>
  </si>
  <si>
    <t>PEGUILUX ACRILICA PROYECTO BLANCO</t>
  </si>
  <si>
    <t>BROCHA MARRON PLASTICA DE 1 1/2"</t>
  </si>
  <si>
    <t>BROCHA VARIAS DE 1"</t>
  </si>
  <si>
    <t>BROCHA VARIAS DE 2"</t>
  </si>
  <si>
    <t>BROCHA VARIAS DE 4"</t>
  </si>
  <si>
    <t>LANCO MOTA GRUEZA DE 9"X 1 1/4"</t>
  </si>
  <si>
    <t>PRO ACRILILICO MATE POSITIVO NEGRO 00 EXT-INT</t>
  </si>
  <si>
    <t>PROACRILICO MATE AZUL ENCANTO 44 EXT-INT</t>
  </si>
  <si>
    <t>100%ULTRA ACRIL. MATE INDIG. BARTIK PREMIUM</t>
  </si>
  <si>
    <t>100%ULTRA ACRILICA SEMIGLOSS ICE CREAM</t>
  </si>
  <si>
    <t>CEMENTO GRIS TIPO PORTLAND DE 94 LIBRAS</t>
  </si>
  <si>
    <t>FUNDA</t>
  </si>
  <si>
    <t>VINIL REFLECTIVO GRADO INGENIERO Z-1508 C/ROJO 24X50YD</t>
  </si>
  <si>
    <t>VINIL DE IMPRESIÓN BLANCO DIGITAL REFLECTIVO GRADO ING. M-500-D 48X50YD</t>
  </si>
  <si>
    <t>DISCO DE CORTE DE METAL 7"</t>
  </si>
  <si>
    <t>BROCHA 3"</t>
  </si>
  <si>
    <t>BROCHA 4"</t>
  </si>
  <si>
    <t>PRO ANTICORROSIVO OXIDO ROJO 09</t>
  </si>
  <si>
    <t>PEGA TODO</t>
  </si>
  <si>
    <t xml:space="preserve">BLOQUE DE CONCRETO DE 6 PULG </t>
  </si>
  <si>
    <t>CROMO PARA PISO</t>
  </si>
  <si>
    <t xml:space="preserve">LIBRAS </t>
  </si>
  <si>
    <t xml:space="preserve">PINTURA ACRILICA </t>
  </si>
  <si>
    <t>CUB.</t>
  </si>
  <si>
    <t xml:space="preserve">PINTURA BLANCO ACRILICA </t>
  </si>
  <si>
    <t>GLS</t>
  </si>
  <si>
    <t>PINTURA  ACRILICA O SIMILAR</t>
  </si>
  <si>
    <t>LACA NATURAL CON BRILLO</t>
  </si>
  <si>
    <t xml:space="preserve">SEALER </t>
  </si>
  <si>
    <t xml:space="preserve">BROCHA GRIS TUCAN 2 1/2" </t>
  </si>
  <si>
    <t>ROLO ANTIGOTA TUCA (MOTA) 9" 3/8</t>
  </si>
  <si>
    <t>DERRETIDO PARA CERAMICA BLANCO DE 22 LIBRAS</t>
  </si>
  <si>
    <t xml:space="preserve">UNIDAD </t>
  </si>
  <si>
    <t>MORTERO PARA CERAMICA PEGA TODO DE 50 LIBRA</t>
  </si>
  <si>
    <t>PEGA TODO PARA CERAMICA</t>
  </si>
  <si>
    <t>PESTILLO DE 6"</t>
  </si>
  <si>
    <t>BAJANTES DE 2"X4" DE 12 PIES</t>
  </si>
  <si>
    <t>BAJANTES DE 2"X4" DE 16 PIES</t>
  </si>
  <si>
    <t>BLOQUES DE CONCRETO DE 8"</t>
  </si>
  <si>
    <t>BLOQUES INDUSTRIALES DE 4"X8"X16"</t>
  </si>
  <si>
    <t>BLOQUES INDUSTRIALES DE 6 X 8 X 16</t>
  </si>
  <si>
    <t>M2 DE CERAMICA DE COCINA Y BAÑO 30X60 CM</t>
  </si>
  <si>
    <t>METRO</t>
  </si>
  <si>
    <t>M2 DE CERAMICA DE COCINA DE BAÑO 20 X 60</t>
  </si>
  <si>
    <t>M2 DE CERAMICA DE PARED DE BAÑO 25X25 CM</t>
  </si>
  <si>
    <t>M2 DE CERAMICA DE PARED DE COCINA DE 32 X 50 CM</t>
  </si>
  <si>
    <t>M2 DE CERAMICA DE PISO GENERAL 33.3 X 33 CM</t>
  </si>
  <si>
    <t>M2 DE CERAMICA DE FRENTE DE CASA  30"X60" CM</t>
  </si>
  <si>
    <t>ENLATES DE 1X4X12´</t>
  </si>
  <si>
    <t>ENLATES DE 1X4X16´</t>
  </si>
  <si>
    <t>EXTENSIÓN ELÉCTRICA DE 50´</t>
  </si>
  <si>
    <t>LONA PLÁSTICA 20X24´ PIES</t>
  </si>
  <si>
    <t>MACOLLA REFERENCIA 18 DE 3¨ PULGADAS</t>
  </si>
  <si>
    <t>MADERA TRATADA 1X12X12</t>
  </si>
  <si>
    <t>MADERA DE 1X4X12´</t>
  </si>
  <si>
    <t>MADERA DE 1X8X12´</t>
  </si>
  <si>
    <t>MADERA BRUTA PINO AMERICANO 2X4 PLANCHA</t>
  </si>
  <si>
    <t>MADERA CEPILLADA PINO AMERICANO 1X4 PLANCHA</t>
  </si>
  <si>
    <t>MARCOS 5" PIES DE ALTO POR 5" PIES DE ANCHO</t>
  </si>
  <si>
    <t>MARCOS 6" PIES DE ALTO POR 3" PIES DE ANCHO</t>
  </si>
  <si>
    <t>PARALES-STUDS 2" 1/2' X 10' C-22"</t>
  </si>
  <si>
    <t>M2 DE PLAFON PVC COMERCIAL 2"X2", TODO COSTO</t>
  </si>
  <si>
    <t>PLANCHA 1/2 X4X8 PIES DENS GLASS GOLD O SIMILAR</t>
  </si>
  <si>
    <t>PLANCHA PLYWOOD DE 2" CARAS 3/4 AMERICANO</t>
  </si>
  <si>
    <t>PLANCHA DE YESO SHEETROCK 1/2 X4" X8"</t>
  </si>
  <si>
    <t>PLATAFORMAS DE 1.80M</t>
  </si>
  <si>
    <t>POSTE GALVANIZADO 3X3"X20 PIE</t>
  </si>
  <si>
    <t>POSTE GALVANIZADO 2X2"X20 PIE</t>
  </si>
  <si>
    <t>REJILLA PARA DESAGUE PISO SENCILLA ZINC 2"</t>
  </si>
  <si>
    <t>TABLONES 1"1/2"X12 PULGADAS X12 PIES</t>
  </si>
  <si>
    <t>TOLA CALIBRE 16"</t>
  </si>
  <si>
    <t>QUINTALES DE VARILLAS 5/8"</t>
  </si>
  <si>
    <t>ZINC NO. 34 3.66MX0.80M</t>
  </si>
  <si>
    <t xml:space="preserve">COMPONENTE A EPOXICA ESM. GRIS 019,  C/COMPONENTE B </t>
  </si>
  <si>
    <t xml:space="preserve">GABINETE EN MADERAEN PINO Y PLAYWOOD </t>
  </si>
  <si>
    <t>DISCOS DE CORTE DE 9 METABO 5/64 COP</t>
  </si>
  <si>
    <t>LLAVES COMBINADAS #10</t>
  </si>
  <si>
    <t>LLAVES COMBINADAS #12</t>
  </si>
  <si>
    <t>LLAVES COMBINADAS #14</t>
  </si>
  <si>
    <t>LLAVES COMBINADAS #15</t>
  </si>
  <si>
    <t>LLAVES COMBINADAS #17</t>
  </si>
  <si>
    <t>PISTOLA PARA MASILLAR (METALICA AZUL)</t>
  </si>
  <si>
    <t>RASTRILLO REFORAZADO PARA ASFALTO DE 14 DIENTES</t>
  </si>
  <si>
    <t xml:space="preserve">VINIL GRADO INGENIERO CTE SC50 NEGRO 3M </t>
  </si>
  <si>
    <t>COMPONENTE A EPOXICA ESM. AZUL 016</t>
  </si>
  <si>
    <t>PERSIANAS BLANCAS CELOSIAS ALUMINIO 20" X40"1/4</t>
  </si>
  <si>
    <t>PERSIANAS BLANCAS CELOSIAS ALUMINIO 17" X22"</t>
  </si>
  <si>
    <t>PERFIL DE ACERO GALVANIZADO 2 X2  X 20 PULG</t>
  </si>
  <si>
    <t>ILUMINARIAS LED DE EXTERIOR 40W</t>
  </si>
  <si>
    <t xml:space="preserve">TANQUE DE AGUA 1m3, CONTENEDOR </t>
  </si>
  <si>
    <t>PERSIANAS BLANCAS CELOSIAS ALUMINIO 27* X40"1/4</t>
  </si>
  <si>
    <t>PERSIANAS BLANCAS CELOSIAS ALUMINIO 34"X40"1/4</t>
  </si>
  <si>
    <t>PERSIANAS BLANCAS CELOSIAS ALUMINIO 24"X24"</t>
  </si>
  <si>
    <t>PERSIANAS BLANCAS CELOSIAS ALUMINIO 30"X40"1/4</t>
  </si>
  <si>
    <t>PERSIANAS BLANCAS CELOSIAS ALUMINO 66"X69"</t>
  </si>
  <si>
    <t>LIMA TRIANGULAR DE 8" DE METAL P/HERRAMIENTAS</t>
  </si>
  <si>
    <t>ALMOHADILLA PARA SELLO Offitek</t>
  </si>
  <si>
    <t>113866</t>
  </si>
  <si>
    <t>ARMAZONES 8 1/2 X 13</t>
  </si>
  <si>
    <t>100029</t>
  </si>
  <si>
    <t>AZUCAR BLANCA DE 2 LIBRAS</t>
  </si>
  <si>
    <t>PAQUETE</t>
  </si>
  <si>
    <t>114939</t>
  </si>
  <si>
    <t>AZUCAR CREMA DE 1 LIBRA</t>
  </si>
  <si>
    <t>115733</t>
  </si>
  <si>
    <t>BLUSAS EN OXFORD BLANCO</t>
  </si>
  <si>
    <t>BOLIGRAFO NEGRO BUSINESS SOURCE</t>
  </si>
  <si>
    <t>118372</t>
  </si>
  <si>
    <t>BORRA DE LECHE NICEDAY Offitek</t>
  </si>
  <si>
    <t>100074</t>
  </si>
  <si>
    <t>BOTE RESIDUAL WT 861</t>
  </si>
  <si>
    <t>114560</t>
  </si>
  <si>
    <t>CAFÉ MOLIDO SANTO DOMINGO 1LB CELNA ENT.</t>
  </si>
  <si>
    <t>15/6/2022</t>
  </si>
  <si>
    <t>CAJA DE ARCHIVO TIPO DE CARTON  MALETIN 10X12X15</t>
  </si>
  <si>
    <t>118374</t>
  </si>
  <si>
    <t>CAMISA EN OXFORD BLANCO</t>
  </si>
  <si>
    <t>CARPETA DE 1 PULGADA  Offitek</t>
  </si>
  <si>
    <t>111524</t>
  </si>
  <si>
    <t>CARPETA DE 2 PULGADA  Offitek</t>
  </si>
  <si>
    <t>117200</t>
  </si>
  <si>
    <t>CARPETA DE 3 PULGADA</t>
  </si>
  <si>
    <t>114655</t>
  </si>
  <si>
    <t>CARPETA DE 4 PULGADA C/ COVER Offitek</t>
  </si>
  <si>
    <t>117209</t>
  </si>
  <si>
    <t>CARPETA DE 5 PULGADA C/ COVER NEGRA Offitek</t>
  </si>
  <si>
    <t>117210</t>
  </si>
  <si>
    <t>CARPETA FULL COLOR 9X12 CON BOLSILLO SUPLIDORES EXPRESS S.R.L. MOPC-2021-00143</t>
  </si>
  <si>
    <t xml:space="preserve">CARPETA SATINADA AZUL CON BOLSILLO </t>
  </si>
  <si>
    <t>117217</t>
  </si>
  <si>
    <r>
      <t>CARPETA</t>
    </r>
    <r>
      <rPr>
        <b/>
        <sz val="9"/>
        <color theme="1"/>
        <rFont val="Calibri"/>
        <family val="2"/>
        <scheme val="minor"/>
      </rPr>
      <t>(FORDER)</t>
    </r>
    <r>
      <rPr>
        <b/>
        <sz val="14"/>
        <color theme="1"/>
        <rFont val="Calibri"/>
        <family val="2"/>
        <scheme val="minor"/>
      </rPr>
      <t xml:space="preserve"> TIMBRADA TROQUELADA 9X12  Brexman</t>
    </r>
  </si>
  <si>
    <t>CARTUCHO 21</t>
  </si>
  <si>
    <t>100116</t>
  </si>
  <si>
    <t>CARTUCHO 22</t>
  </si>
  <si>
    <t>100117</t>
  </si>
  <si>
    <t>CARTUCHO 56</t>
  </si>
  <si>
    <t>111780</t>
  </si>
  <si>
    <t>CARTUCHO 88</t>
  </si>
  <si>
    <t>100115</t>
  </si>
  <si>
    <t>CARTUCHO 940 AMARILLO</t>
  </si>
  <si>
    <t>111789</t>
  </si>
  <si>
    <t>CARTUCHO 96</t>
  </si>
  <si>
    <t>100118</t>
  </si>
  <si>
    <t>CARTUCHO 97</t>
  </si>
  <si>
    <t>110119</t>
  </si>
  <si>
    <t>CARTUCHO CANON  240</t>
  </si>
  <si>
    <t>115849</t>
  </si>
  <si>
    <t>CARTUCHO CANON  241</t>
  </si>
  <si>
    <t>115848</t>
  </si>
  <si>
    <t>CARTUCHO HP 711-CZ130A CYAN PRINT CARTRIDGE   Centroxpert</t>
  </si>
  <si>
    <t>116870</t>
  </si>
  <si>
    <t>CARTUCHO HP 711-CZ131A MAGENTA DESGNJET T120  Centroxpert</t>
  </si>
  <si>
    <t>116872</t>
  </si>
  <si>
    <t>CARTUCHO HP 711-CZ132A AMARILLO DESIGNJET  Centroxpert</t>
  </si>
  <si>
    <t>116873</t>
  </si>
  <si>
    <t>CARTUCHO HP 711-CZ133A NEGRO DESIGNJET  Centroxpert</t>
  </si>
  <si>
    <t>116871</t>
  </si>
  <si>
    <t>CARTUCHO HP 940 NEGRO</t>
  </si>
  <si>
    <t>111792</t>
  </si>
  <si>
    <t>CARTUCHO HP C4904A</t>
  </si>
  <si>
    <t>115942</t>
  </si>
  <si>
    <t>CARTULINA AMARILLA  22 X 34"  (Equivalente a 4 de 250/1) Brexman</t>
  </si>
  <si>
    <t>RESMA</t>
  </si>
  <si>
    <t>117228</t>
  </si>
  <si>
    <t>CARTULINA BLANCA  22 X 34"  (Equivalente a 4 de 250/1) Brexman</t>
  </si>
  <si>
    <t>117229</t>
  </si>
  <si>
    <t>CASCO PROTECTOR</t>
  </si>
  <si>
    <t>101779</t>
  </si>
  <si>
    <t>CERA PARA CONTAR DINERO RED STAR</t>
  </si>
  <si>
    <t>114689</t>
  </si>
  <si>
    <t>CHALECO C/ SERIGRAFIA  SIZE 2XL</t>
  </si>
  <si>
    <t>CHALECO NARANJA REFLECTIVO PEON CAMINERO</t>
  </si>
  <si>
    <t>CHALECO REFLECTIVO INAGUJA</t>
  </si>
  <si>
    <t>CHINCHES PLASTICOS 100/1 TALBOT</t>
  </si>
  <si>
    <t>CAJA</t>
  </si>
  <si>
    <t>CHINCHETA  50/1</t>
  </si>
  <si>
    <t>100070</t>
  </si>
  <si>
    <t>CINTA DE BORRAR BROTHER</t>
  </si>
  <si>
    <t>115759</t>
  </si>
  <si>
    <t xml:space="preserve">CINTA DE BORRAR PANASONIC </t>
  </si>
  <si>
    <t>100039</t>
  </si>
  <si>
    <t>CINTA DE ESCRIBIR BROTHER</t>
  </si>
  <si>
    <t>115760</t>
  </si>
  <si>
    <t>CINTA DE ESCRIBIR SWINTER</t>
  </si>
  <si>
    <t>100036</t>
  </si>
  <si>
    <t>CINTA EPSON FX 2190 IMPRESORA DE MATRIZ  Brexman</t>
  </si>
  <si>
    <t>CINTA PARA MAQUINA MECANICA</t>
  </si>
  <si>
    <t>100043</t>
  </si>
  <si>
    <t>CINTA PARA MAQUINA PANASONIC</t>
  </si>
  <si>
    <t>100038</t>
  </si>
  <si>
    <t>CINTA PARA MAQUINA SUMADORA</t>
  </si>
  <si>
    <t>100040</t>
  </si>
  <si>
    <t>CINTURON TACTICO DE NYLON PARA PISTOLA, SONAR INVS.</t>
  </si>
  <si>
    <t>118447</t>
  </si>
  <si>
    <t>CLIP BILLETERO 19MM (3/4) 12/1</t>
  </si>
  <si>
    <t>118377</t>
  </si>
  <si>
    <t>CLIP BILLETERO 25MM 12/1</t>
  </si>
  <si>
    <t>117926</t>
  </si>
  <si>
    <t xml:space="preserve">CLIP BILLETERO 32MM (1 1/4") TALBOT </t>
  </si>
  <si>
    <t xml:space="preserve">CLIP BILLETERO 51MM (2") TALBOT </t>
  </si>
  <si>
    <t>CLIP CARNET YOYO RECTANGULAR</t>
  </si>
  <si>
    <t>118378</t>
  </si>
  <si>
    <t>CLIP GRANDE  Brexman Dom.  (Según Conduce No. 2221 D/F 12/11/19)</t>
  </si>
  <si>
    <t>114915</t>
  </si>
  <si>
    <t>CLIP PEQUEÑO  Brexman Dom.  (Según Conduce No. 2221 D/F 12/11/19)</t>
  </si>
  <si>
    <t>114926</t>
  </si>
  <si>
    <t>CONJUNTO EN DRILL NARANJA CON FRANJA GRIS (JORNALEROS MOPC)</t>
  </si>
  <si>
    <t>DISPENSADOR DE CINTA  3/4 TALBOT</t>
  </si>
  <si>
    <t xml:space="preserve">DRUM DK-6306 PARA IMPRESORA KYOCERA T- 8001I    </t>
  </si>
  <si>
    <t>111497</t>
  </si>
  <si>
    <t>ENTERIZOS EN DRILL NARANJA</t>
  </si>
  <si>
    <t>ENTERIZOS EN DRILL NARANJA SIZE L</t>
  </si>
  <si>
    <t>ENTERIZOS EN DRILL NARANJA SIZE M</t>
  </si>
  <si>
    <t>ENTERIZOS EN DRILL NARANJA SIZE XL</t>
  </si>
  <si>
    <t>ENTERIZOS EN DRILL VERDE CON FRANJA NARANJA C/S M</t>
  </si>
  <si>
    <t>ESPIRAL PARA ENCUADERNACION 1/4"</t>
  </si>
  <si>
    <t>111555</t>
  </si>
  <si>
    <t xml:space="preserve">ESPIRALES PLASTICOS 1 1/2 P </t>
  </si>
  <si>
    <t>FALDA EN GABARIDNA STRECH</t>
  </si>
  <si>
    <t>FELPA AZUL</t>
  </si>
  <si>
    <t>118380</t>
  </si>
  <si>
    <t>FOLDER PARTITION DE 4 DIVISIONES TAMAÑO 8 1/2 X 11</t>
  </si>
  <si>
    <t>118417</t>
  </si>
  <si>
    <t>FOLDER 8 1/2 X 13 100/1</t>
  </si>
  <si>
    <t>115587</t>
  </si>
  <si>
    <t>FUSOR 40X8023 PARA MX310/410/510/610</t>
  </si>
  <si>
    <t>FUSOR FK-170 /KIOCERA M20-2035</t>
  </si>
  <si>
    <t>114577</t>
  </si>
  <si>
    <t>FUSOR P18241  115V</t>
  </si>
  <si>
    <t>116597</t>
  </si>
  <si>
    <t>GORRA EN DRILL NEGRA LOGO BORDADO</t>
  </si>
  <si>
    <t>20/07/2022</t>
  </si>
  <si>
    <t>GORRO DESECHABLE LUZMED  AVG Comercial</t>
  </si>
  <si>
    <t>117637</t>
  </si>
  <si>
    <t>GRAPADORA INDUSTRIAL PARA 200 HOJAS</t>
  </si>
  <si>
    <t>118382</t>
  </si>
  <si>
    <t>GRAPAS 23/8 (Equivalente a 1/4"  Offitek</t>
  </si>
  <si>
    <t xml:space="preserve">CAJA </t>
  </si>
  <si>
    <t>100055</t>
  </si>
  <si>
    <t xml:space="preserve">GRAPAS 23/13   (1/2 PULGADA)                       </t>
  </si>
  <si>
    <t>117211</t>
  </si>
  <si>
    <t>GRAPAS 23/23</t>
  </si>
  <si>
    <t>115880</t>
  </si>
  <si>
    <t xml:space="preserve">GRAPAS 20/23 </t>
  </si>
  <si>
    <t>114690</t>
  </si>
  <si>
    <t xml:space="preserve">KIT DE MANTENIMIENTO POLAROID </t>
  </si>
  <si>
    <t>KIT DE MANTENIMIENTO  P/MK 592</t>
  </si>
  <si>
    <t>114574</t>
  </si>
  <si>
    <t xml:space="preserve">LAPICERO (BOLIGRAFO) </t>
  </si>
  <si>
    <t>114836</t>
  </si>
  <si>
    <t>MARCADOR NEGRO DE PIZARRA</t>
  </si>
  <si>
    <t>117235</t>
  </si>
  <si>
    <t>MARCADOR PERMANENTE GRUPO CORONA</t>
  </si>
  <si>
    <t>MARCADOR PERMANENTE Offitek</t>
  </si>
  <si>
    <t xml:space="preserve">MARCADORES      </t>
  </si>
  <si>
    <t>100069</t>
  </si>
  <si>
    <t>NOTAS ADHESIVAS BANDERITA</t>
  </si>
  <si>
    <t>117214</t>
  </si>
  <si>
    <t>116628</t>
  </si>
  <si>
    <t>NOTA ADHESIVA BANDERITA STICK TALBOT 5/1</t>
  </si>
  <si>
    <t>PANTALONES EN GABARDINA</t>
  </si>
  <si>
    <t>20/7/22</t>
  </si>
  <si>
    <t>PANTALONES EN GABARDINA VERDE OLIVO SIZE L</t>
  </si>
  <si>
    <t>PANTALONES EN GABARDINA VERDE OLIVO SIZE M</t>
  </si>
  <si>
    <t>PAPEL BOND 20 8 1/2 X 11 ABBY</t>
  </si>
  <si>
    <t>26/8/2022</t>
  </si>
  <si>
    <t>PAPEL BOND 20 8 1/2 X 11 AZUL COPIA</t>
  </si>
  <si>
    <t>PAPEL BOND 20 8 1/2 X 11 ROSADO COPIA</t>
  </si>
  <si>
    <t>PAPEL BOND 20 8 1/2 X 11 VERDE COPIA</t>
  </si>
  <si>
    <t>PAPEL BOND 8 1/2 X 11 AMARILLO COPIA</t>
  </si>
  <si>
    <t>PAPEL BOND 20 8 1/2 X 11 TIMBRADO FULL COLOR SUPLIDORES EXPRESS S.R.L. MOPC-2021-00143</t>
  </si>
  <si>
    <t>PAPEL BOND 20 8 1/2 X 13 COPIA</t>
  </si>
  <si>
    <t>PAPEL BOND 20 8 1/2 X 13</t>
  </si>
  <si>
    <t>PAPEL BOND 20 8 1/2 X 14 INFOPRINT</t>
  </si>
  <si>
    <t>PAPEL BOND 20 8 1/2 X 17</t>
  </si>
  <si>
    <t>29/8/2022</t>
  </si>
  <si>
    <t>PAPEL BOND 8 1/2 X 13 AMARILLO COPIA</t>
  </si>
  <si>
    <t>PAPEL BOND 8 1/2 X 13 AZUL COPIA</t>
  </si>
  <si>
    <t>PAPEL BOND 8 1/2 X 13 ROSADO COPIA</t>
  </si>
  <si>
    <t>PAPEL BOND 8 1/2 X 13 VERDE COPIA</t>
  </si>
  <si>
    <t>PAPEL CARBON 8 1/2 X 11</t>
  </si>
  <si>
    <t xml:space="preserve">PAPEL CARBON 8 1/2 X 13   </t>
  </si>
  <si>
    <t>100007</t>
  </si>
  <si>
    <t>PAPEL CONTINUO 9 1/2 X 5 1/2 DE 1 PARTE</t>
  </si>
  <si>
    <t>115768</t>
  </si>
  <si>
    <t>PAPEL DE HILO 8 1/2 X 11 MAXIBODEGA</t>
  </si>
  <si>
    <t>PAPEL EN HILO 8 1/2 X 11 Offitek</t>
  </si>
  <si>
    <t>115576</t>
  </si>
  <si>
    <t>PAPEL NCR 8 1/2 X 11 ORIGINAL</t>
  </si>
  <si>
    <t>PAPEL NCR 8 1/2 X 11 AZUL</t>
  </si>
  <si>
    <t>PAPEL NCR 8 1/2 X 11 AMARILLO</t>
  </si>
  <si>
    <t>PAPEL NCR 8 1/2 X 11 ROSADO</t>
  </si>
  <si>
    <t>PAPEL PARA PLOTTER 24X50 YDS.</t>
  </si>
  <si>
    <t>117220</t>
  </si>
  <si>
    <t>PAPEL PARA PLOTTER 24X50 MAXIBODEGA</t>
  </si>
  <si>
    <t>PAPEL PARA PLOTTER 36X50 MAXIBODEGA</t>
  </si>
  <si>
    <t>PAPEL TIMBRADO 8 1/2 X 11 EN HILO FULL COLOR  Brexman</t>
  </si>
  <si>
    <t>PAPEL TIMBRADO DE HILO 8 1/2 X 11 SUPLIDORES EXPRESS S.R.L. MOPC-2021-00143</t>
  </si>
  <si>
    <t>PENDAFLEX 8 1/2 X 11</t>
  </si>
  <si>
    <t>114905</t>
  </si>
  <si>
    <t>PENDAFLEX 8 1/2 X 11  Offitek</t>
  </si>
  <si>
    <t xml:space="preserve">PENDAFLEX 8 1/2 X 13 </t>
  </si>
  <si>
    <t>114907</t>
  </si>
  <si>
    <t>PENDAFLEX 8 1/2 X 13 Ooffitek</t>
  </si>
  <si>
    <t>PERFORADORA DE 2 ORIFICIOS</t>
  </si>
  <si>
    <t>100045</t>
  </si>
  <si>
    <t>PERFORADORA DE 2 HOYOS MAXIBODEGAS</t>
  </si>
  <si>
    <t>PLANCHA PARA 9810</t>
  </si>
  <si>
    <t>PLASTICO PARA PLASTIFICAR TAMAÑO CARTA  1</t>
  </si>
  <si>
    <t>117224</t>
  </si>
  <si>
    <t xml:space="preserve">PORTA CLIP </t>
  </si>
  <si>
    <t>100059</t>
  </si>
  <si>
    <t>PORTA CLIP  Offitek</t>
  </si>
  <si>
    <t>PROTECTOR DE HOJA TRANSPARENTE</t>
  </si>
  <si>
    <t>ROLLO DE PAPEL PARA MAQUINA SUMADORA Brexman</t>
  </si>
  <si>
    <t>100046</t>
  </si>
  <si>
    <t xml:space="preserve">ROLON AZUL,NEGRO,VERDE </t>
  </si>
  <si>
    <t>100050</t>
  </si>
  <si>
    <t>SACAGRAPA INDUSTRIAL SWINGLINE MAXIBODEGAS</t>
  </si>
  <si>
    <t>SACAPUNTA ELECTRICO EAGLE EG-5013B</t>
  </si>
  <si>
    <t xml:space="preserve">SELLO NUMERADOR DE TALONARIO Inteval </t>
  </si>
  <si>
    <t>SELLO NUMERADOR DE TALONARIO 7 DIGITOS</t>
  </si>
  <si>
    <t>SEPARADORES DE CARPETA</t>
  </si>
  <si>
    <t>PAQUETE 5/1</t>
  </si>
  <si>
    <t>114933</t>
  </si>
  <si>
    <t>SEPARADORES DE CARPETA MAXIBODEGAS</t>
  </si>
  <si>
    <t>SET DE ESCRITORIO</t>
  </si>
  <si>
    <t>SET 4/1</t>
  </si>
  <si>
    <t>118383</t>
  </si>
  <si>
    <t xml:space="preserve">SOBRE BLANCO </t>
  </si>
  <si>
    <t>100025</t>
  </si>
  <si>
    <t>SOBRE BLANCO 5X7 TAMAÑO TARJETA</t>
  </si>
  <si>
    <t>SOBRE BLANCO 9X12 TIMBRADO CON SOLAPA NARANJA  Brexman Dom.</t>
  </si>
  <si>
    <t>SOBRE TIMBRADO BLANCO Y NEGRO</t>
  </si>
  <si>
    <t>100024</t>
  </si>
  <si>
    <t>SOBRE TIMBRADO 10X15 PAPEL BOND 24 A COLOR  Brexman Dom.</t>
  </si>
  <si>
    <t>SOBRE TIMBRADO 9.5X4 FONDO BCO. INTERIOR NARANJA  Brexman Dom.</t>
  </si>
  <si>
    <t>TAZA DE CAFÉ CON PLATO 6/1 EN PORCELANA</t>
  </si>
  <si>
    <t>JUEGO</t>
  </si>
  <si>
    <t>TINTA PARA SELLO AZUL</t>
  </si>
  <si>
    <t>T-SHIRT C/ SERIGRAFIA SIZE L</t>
  </si>
  <si>
    <t>T-SHIRT C/ SERIGRAFIA SIZE M</t>
  </si>
  <si>
    <t>T-SHIRT C/ SERIGRAFIA SIZE S</t>
  </si>
  <si>
    <t>T-SHIRT C/ SERIGRAFIA SIZE XL</t>
  </si>
  <si>
    <t>T-SHIRT EN DRY FIT NARANJA</t>
  </si>
  <si>
    <t>TONER  CANO 106</t>
  </si>
  <si>
    <t>100096</t>
  </si>
  <si>
    <t xml:space="preserve">TONER 05A </t>
  </si>
  <si>
    <t>111779</t>
  </si>
  <si>
    <t>TONER 11A</t>
  </si>
  <si>
    <t>112953</t>
  </si>
  <si>
    <t>TONER 13A</t>
  </si>
  <si>
    <t>100098</t>
  </si>
  <si>
    <t>TONER 280 A</t>
  </si>
  <si>
    <t>100088</t>
  </si>
  <si>
    <t>TONER 415  (SMART CARTRIDGE)</t>
  </si>
  <si>
    <t>116524</t>
  </si>
  <si>
    <t>TONER 49A</t>
  </si>
  <si>
    <t>100102</t>
  </si>
  <si>
    <t>TONER CANON IMAGEN 1600/203</t>
  </si>
  <si>
    <t>100087</t>
  </si>
  <si>
    <t>TONER CANON NPG 11</t>
  </si>
  <si>
    <t>110376</t>
  </si>
  <si>
    <t>TONER CARTRIDGE 1X BLACK 1600 (30A) FOR LASERJET   Centroxpert</t>
  </si>
  <si>
    <t>116865</t>
  </si>
  <si>
    <t>TONER CB434A  (400A)</t>
  </si>
  <si>
    <t>100113</t>
  </si>
  <si>
    <t>TONER CB435A</t>
  </si>
  <si>
    <t>100112</t>
  </si>
  <si>
    <t>TONER CB436A</t>
  </si>
  <si>
    <t>115917</t>
  </si>
  <si>
    <t>TONER CF 230A   Centroxpert</t>
  </si>
  <si>
    <t>116864</t>
  </si>
  <si>
    <t>TONER FUSER M20</t>
  </si>
  <si>
    <t>100099</t>
  </si>
  <si>
    <t>TONER HP 126A MAGENTA LASER JET PRINT CARTRIGE</t>
  </si>
  <si>
    <t>115886</t>
  </si>
  <si>
    <t xml:space="preserve">TONER HP 126A YELLOW LASER JET PRINT CARTRIGE </t>
  </si>
  <si>
    <t>115889</t>
  </si>
  <si>
    <t>TONER HP 30A   CENTROXPERT</t>
  </si>
  <si>
    <t>116863</t>
  </si>
  <si>
    <t>TONER HP KIT CE314  (126A)</t>
  </si>
  <si>
    <t>100110</t>
  </si>
  <si>
    <t>TONER M 20</t>
  </si>
  <si>
    <t>115446</t>
  </si>
  <si>
    <t>TONER M118</t>
  </si>
  <si>
    <t>100080</t>
  </si>
  <si>
    <t>TONER MINOTA 204</t>
  </si>
  <si>
    <t>115877</t>
  </si>
  <si>
    <t>TONER SHARP AL 1000</t>
  </si>
  <si>
    <t>100076</t>
  </si>
  <si>
    <t>TONER SHARP AL204TD</t>
  </si>
  <si>
    <t>100109</t>
  </si>
  <si>
    <t>TONER T3560</t>
  </si>
  <si>
    <t>111529</t>
  </si>
  <si>
    <t>TONER TOSHIBA 163  (200 L / 230….)</t>
  </si>
  <si>
    <t>112961</t>
  </si>
  <si>
    <t>TONER TOSHIBA 1640</t>
  </si>
  <si>
    <t>100106</t>
  </si>
  <si>
    <t>TONER TOSHIBA 3640</t>
  </si>
  <si>
    <t>115911</t>
  </si>
  <si>
    <t>TONER XERO 5030</t>
  </si>
  <si>
    <t>100089</t>
  </si>
  <si>
    <t>TONER XERO 55  (LASERJET 55X)</t>
  </si>
  <si>
    <t>100093</t>
  </si>
  <si>
    <t>TONER XERO MP4500</t>
  </si>
  <si>
    <t>100091</t>
  </si>
  <si>
    <t>TONER ZERO WOLCENTER 106  (106R01305)</t>
  </si>
  <si>
    <t>115773</t>
  </si>
  <si>
    <t>UNIDAD DE IMAGEN LEXMARK 310  500ZA (50F0Z00)  Brexman</t>
  </si>
  <si>
    <t>VEST EN GABARDINA</t>
  </si>
  <si>
    <t>ACIDO MURIATICO Limar Klimacion  AVG Comercial</t>
  </si>
  <si>
    <t>100126</t>
  </si>
  <si>
    <t>ACIDO MURIATICO  TANQUE 55 GLS.  Gastables del Caribe</t>
  </si>
  <si>
    <t>TANQUE</t>
  </si>
  <si>
    <t>110139</t>
  </si>
  <si>
    <t>ALGICIDA  TANQUE DE 55 GLS.  Gastables del Caribe</t>
  </si>
  <si>
    <t>115096</t>
  </si>
  <si>
    <t>AMBIENTADOR EN SPRAY DE 8 ONZA.</t>
  </si>
  <si>
    <t>BOMBA DESTAPA CAÑO 6" SUPLIMADE COMERCIAL</t>
  </si>
  <si>
    <t>21/7/2022</t>
  </si>
  <si>
    <t>BOMBA PARA INODORO</t>
  </si>
  <si>
    <t>CEPILLOS PLASTICOS DE PARED  Empresas Integradas</t>
  </si>
  <si>
    <t>100135</t>
  </si>
  <si>
    <t>CEPILLO DE PARED PLANCHITA REINA</t>
  </si>
  <si>
    <t>CEPILLO PLASTICO CON MANGO PARA LIMPIEZA SUPLIGENSA</t>
  </si>
  <si>
    <t>CERA LIQUIDA PARA BRILLAR PISO DE CERAMICA SUPLIGENSA</t>
  </si>
  <si>
    <r>
      <t xml:space="preserve">CERA PARA PISO  GTG Ind.                      </t>
    </r>
    <r>
      <rPr>
        <b/>
        <sz val="12"/>
        <color rgb="FFFF0000"/>
        <rFont val="Times New Roman"/>
        <family val="1"/>
      </rPr>
      <t xml:space="preserve"> </t>
    </r>
  </si>
  <si>
    <t>CESTO DE METAL MALLA</t>
  </si>
  <si>
    <t>CLORO LIQUIDO COMERCIAL 2MB</t>
  </si>
  <si>
    <t>CLORO  MACIER  Heberto Peña Servicios</t>
  </si>
  <si>
    <t>115350</t>
  </si>
  <si>
    <t>COLADOR DE FONDO #122 PARA PISCINA  Forgosa</t>
  </si>
  <si>
    <t>117064</t>
  </si>
  <si>
    <t>COLADOR DE SUPERFICIE #124 PARA PISCINA KL  GTG Ind.</t>
  </si>
  <si>
    <t>117165</t>
  </si>
  <si>
    <t>CONTENEDOR CON TAPA DE 55 GLS.  AVG Comercial</t>
  </si>
  <si>
    <t>117634</t>
  </si>
  <si>
    <t>CUBETA EXPRIMIDORA 10LTS</t>
  </si>
  <si>
    <t>DESINFECTANTE PARA USO DOMESTICO COMERCIAL 2MB</t>
  </si>
  <si>
    <t>DISPENSADOR DE PAPEL DE BAÑO</t>
  </si>
  <si>
    <t>DISPENSADOR DE PAPEL HIGIENICO EN ACERO INOXIDABLE</t>
  </si>
  <si>
    <t>DISPENSADOR DE PAPEL JUMBO AHUMADO SUI  GTG Ind.</t>
  </si>
  <si>
    <t>ESCOBA PLASTICA CON PALO DE MADERA SUPLIMADE COMERCIAL</t>
  </si>
  <si>
    <t>FELPA BRILLAR PISO BLANCA</t>
  </si>
  <si>
    <t>FELPA BRILLAR PISO NEGRO DE 20"</t>
  </si>
  <si>
    <t>FUNDA DE BASURA DE 55 GALONES 100/1  Neoagro</t>
  </si>
  <si>
    <t>FARDO</t>
  </si>
  <si>
    <t>110132</t>
  </si>
  <si>
    <t>FUNDAS PLASTICAS COLOR NEGRO PARA TANQUE DE 55 GLNS CANAAN</t>
  </si>
  <si>
    <t>26/7/2022</t>
  </si>
  <si>
    <t>FUNDAS PLASTICAS PARA BASRURA DE 30 GALONES 100/1 SUPLIGENSA</t>
  </si>
  <si>
    <t xml:space="preserve">GUANTES DE GOMA DE BIOSEGURIDAD NEGRO  AVG Comercial   </t>
  </si>
  <si>
    <t>PARES</t>
  </si>
  <si>
    <t>117638</t>
  </si>
  <si>
    <t>GUANTES PLASTICOS PARA MUJER SUPLIMADE COMERCIAL</t>
  </si>
  <si>
    <t>JABON DE CUABA  Omed Trading  Fact. 080 y 082</t>
  </si>
  <si>
    <t>117612</t>
  </si>
  <si>
    <t>JABON LIQUIDO DE GUABA COMERCIAL 2MB</t>
  </si>
  <si>
    <t>LANA DE ACERO REGULAR</t>
  </si>
  <si>
    <t>LANA DE ACERO REGULAR  (15 Rollos de 5 Lbs.)Neoagro</t>
  </si>
  <si>
    <t>117215</t>
  </si>
  <si>
    <t xml:space="preserve">LIMPIA CERAMICA  Forgosa       </t>
  </si>
  <si>
    <t>PAPEL DE BAÑO PEQUEÑO SUPLIGENSA</t>
  </si>
  <si>
    <t>REPELENTE EN SPRAY MOPC</t>
  </si>
  <si>
    <t>SERVILLETAS PARA MESA 200/1 SUPLIGENSA</t>
  </si>
  <si>
    <t>SUAPER DE ALGODÓN NO. 24 SUPLIMADE COMERCIAL</t>
  </si>
  <si>
    <t xml:space="preserve">SUAPER DE GOMA                                </t>
  </si>
  <si>
    <t>114463</t>
  </si>
  <si>
    <t>SULFATO DE ALUMINIO 50 KGS (Equivalente a 40 Sacos de 25 Kgs.)   Forgosa</t>
  </si>
  <si>
    <t>SACO</t>
  </si>
  <si>
    <t>110141</t>
  </si>
  <si>
    <t>TANQUE DE METAL PARA BASURA DE 55 GALONES</t>
  </si>
  <si>
    <t>TRAJE DE BIOSEGURIDAD NIVEL C  Grasshopper corp.</t>
  </si>
  <si>
    <t>117626</t>
  </si>
  <si>
    <t>ZAFACON PLASTICO PARA BASURA DE 25 GLS.  Neoagro</t>
  </si>
  <si>
    <t>117216</t>
  </si>
  <si>
    <t>ZAFACON PLASTICO CON TAPA Y RUEDA RUBBERMAID</t>
  </si>
  <si>
    <t>PERIODO DE ADQUISICION</t>
  </si>
  <si>
    <t>FECHA DEL REGISTRO</t>
  </si>
  <si>
    <t>CODIGO INSTITUCIONAL</t>
  </si>
  <si>
    <t>ENERO-DICIEMBRE 2022</t>
  </si>
  <si>
    <t>ENERO-DICIEMBRE 2021</t>
  </si>
  <si>
    <t>ENERO-DICIEMBRE 2020</t>
  </si>
  <si>
    <t>ENERO-DICIEMBRE 2019</t>
  </si>
  <si>
    <t>ENERO-DICIEMBRE 2018</t>
  </si>
  <si>
    <t>ENERO-DICIEMBRE 2017</t>
  </si>
  <si>
    <t>ENERO-DICIEMBRE 2016</t>
  </si>
  <si>
    <t>ENERO-DICIEMBRE 2015</t>
  </si>
  <si>
    <t>ENERO-DICIEMBRE 2014</t>
  </si>
  <si>
    <t>Dirección General de Contabilidad Gubernamental</t>
  </si>
  <si>
    <t xml:space="preserve">              (AREA DE MATERIAL GASTABLE)</t>
  </si>
  <si>
    <t xml:space="preserve">              (AREA DE LIMPIEZA)</t>
  </si>
  <si>
    <t xml:space="preserve"> Dirección General de Contabilidad Gubernamental</t>
  </si>
  <si>
    <t>MINISTERIO DE OBRAS PUBLICAS Y COMUNICACIONES</t>
  </si>
  <si>
    <t>(AREA FERRETERA)</t>
  </si>
  <si>
    <t>BIENES Y CONSUMO DEL ALMACEN AL 30 DE SEPTIEMBRE DEL 2022</t>
  </si>
  <si>
    <t xml:space="preserve"> Trimestre Julio - Sept del  2022</t>
  </si>
  <si>
    <t>TOTAL AREA FERRETERA</t>
  </si>
  <si>
    <t>TOTAL AREA DE LIMPIEZA</t>
  </si>
  <si>
    <t>TOTAL DE MATERIAL GASTABLE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</si>
</sst>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-* #,##0.00_-;\-* #,##0.00_-;_-* &quot;-&quot;??_-;_-@_-"/>
    <numFmt numFmtId="166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Times New Roman"/>
      <family val="1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12"/>
      <color rgb="FFFF0000"/>
      <name val="Times New Roman"/>
      <family val="1"/>
    </font>
    <font>
      <b/>
      <sz val="12"/>
      <name val="Courier New"/>
      <family val="3"/>
    </font>
    <font>
      <b/>
      <sz val="12"/>
      <color theme="1"/>
      <name val="Courier New"/>
      <family val="3"/>
    </font>
    <font>
      <b/>
      <sz val="11"/>
      <name val="Courier New"/>
      <family val="3"/>
    </font>
    <font>
      <b/>
      <sz val="14"/>
      <name val="Courier New"/>
      <family val="3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0" xfId="0" applyFont="1"/>
    <xf numFmtId="0" fontId="3" fillId="0" borderId="0" xfId="0" applyFont="1"/>
    <xf numFmtId="0" fontId="3" fillId="2" borderId="0" xfId="0" applyFont="1" applyFill="1"/>
    <xf numFmtId="0" fontId="0" fillId="2" borderId="0" xfId="0" applyFill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2" borderId="0" xfId="0" applyFont="1" applyFill="1"/>
    <xf numFmtId="164" fontId="2" fillId="0" borderId="0" xfId="0" applyNumberFormat="1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1" fillId="0" borderId="0" xfId="0" applyFont="1"/>
    <xf numFmtId="164" fontId="12" fillId="2" borderId="1" xfId="1" applyFont="1" applyFill="1" applyBorder="1"/>
    <xf numFmtId="0" fontId="12" fillId="2" borderId="1" xfId="0" applyFont="1" applyFill="1" applyBorder="1" applyAlignment="1">
      <alignment horizontal="center"/>
    </xf>
    <xf numFmtId="0" fontId="9" fillId="2" borderId="1" xfId="0" applyFont="1" applyFill="1" applyBorder="1" applyAlignment="1" applyProtection="1">
      <alignment horizontal="center"/>
      <protection locked="0"/>
    </xf>
    <xf numFmtId="164" fontId="9" fillId="2" borderId="1" xfId="1" applyFont="1" applyFill="1" applyBorder="1" applyAlignment="1">
      <alignment horizontal="right"/>
    </xf>
    <xf numFmtId="0" fontId="12" fillId="2" borderId="1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3" fontId="12" fillId="2" borderId="1" xfId="0" applyNumberFormat="1" applyFont="1" applyFill="1" applyBorder="1" applyAlignment="1"/>
    <xf numFmtId="0" fontId="2" fillId="2" borderId="0" xfId="0" applyFont="1" applyFill="1" applyAlignment="1">
      <alignment horizontal="left"/>
    </xf>
    <xf numFmtId="0" fontId="4" fillId="0" borderId="6" xfId="0" applyFont="1" applyBorder="1" applyAlignment="1" applyProtection="1">
      <alignment horizontal="left" vertical="top"/>
      <protection locked="0"/>
    </xf>
    <xf numFmtId="0" fontId="4" fillId="0" borderId="6" xfId="1" applyNumberFormat="1" applyFont="1" applyFill="1" applyBorder="1" applyAlignment="1"/>
    <xf numFmtId="164" fontId="4" fillId="0" borderId="6" xfId="1" applyFont="1" applyFill="1" applyBorder="1" applyAlignment="1"/>
    <xf numFmtId="164" fontId="4" fillId="0" borderId="6" xfId="1" applyFont="1" applyFill="1" applyBorder="1" applyAlignment="1">
      <alignment horizontal="center"/>
    </xf>
    <xf numFmtId="164" fontId="4" fillId="0" borderId="0" xfId="1" applyFont="1" applyFill="1" applyBorder="1"/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0" xfId="0" applyFont="1"/>
    <xf numFmtId="0" fontId="17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Fill="1" applyBorder="1" applyAlignment="1">
      <alignment horizontal="left"/>
    </xf>
    <xf numFmtId="166" fontId="15" fillId="2" borderId="1" xfId="3" applyNumberFormat="1" applyFont="1" applyFill="1" applyBorder="1" applyAlignment="1" applyProtection="1">
      <alignment horizontal="right"/>
      <protection locked="0"/>
    </xf>
    <xf numFmtId="165" fontId="15" fillId="3" borderId="1" xfId="3" applyFont="1" applyFill="1" applyBorder="1" applyProtection="1">
      <protection locked="0"/>
    </xf>
    <xf numFmtId="0" fontId="4" fillId="0" borderId="5" xfId="0" applyFont="1" applyBorder="1" applyAlignment="1">
      <alignment horizontal="center"/>
    </xf>
    <xf numFmtId="0" fontId="3" fillId="0" borderId="0" xfId="0" applyFont="1" applyAlignment="1">
      <alignment horizontal="center"/>
    </xf>
    <xf numFmtId="165" fontId="7" fillId="0" borderId="0" xfId="3" applyFont="1" applyFill="1"/>
    <xf numFmtId="0" fontId="4" fillId="2" borderId="0" xfId="0" applyFont="1" applyFill="1" applyAlignment="1" applyProtection="1">
      <alignment horizontal="center"/>
      <protection locked="0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8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165" fontId="18" fillId="2" borderId="2" xfId="3" applyFont="1" applyFill="1" applyBorder="1"/>
    <xf numFmtId="165" fontId="18" fillId="2" borderId="0" xfId="3" applyFont="1" applyFill="1" applyBorder="1"/>
  </cellXfs>
  <cellStyles count="4">
    <cellStyle name="Millares" xfId="1" builtinId="3"/>
    <cellStyle name="Millares 2" xfId="3"/>
    <cellStyle name="Millares 3" xfId="2"/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2437239</xdr:colOff>
      <xdr:row>274</xdr:row>
      <xdr:rowOff>167327</xdr:rowOff>
    </xdr:from>
    <xdr:to>
      <xdr:col>7</xdr:col>
      <xdr:colOff>3886201</xdr:colOff>
      <xdr:row>277</xdr:row>
      <xdr:rowOff>51911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8464" y="738827"/>
          <a:ext cx="11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2505075</xdr:colOff>
      <xdr:row>274</xdr:row>
      <xdr:rowOff>123825</xdr:rowOff>
    </xdr:from>
    <xdr:to>
      <xdr:col>4</xdr:col>
      <xdr:colOff>3496837</xdr:colOff>
      <xdr:row>277</xdr:row>
      <xdr:rowOff>8409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695325"/>
          <a:ext cx="991762" cy="465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2437239</xdr:colOff>
      <xdr:row>491</xdr:row>
      <xdr:rowOff>167327</xdr:rowOff>
    </xdr:from>
    <xdr:to>
      <xdr:col>7</xdr:col>
      <xdr:colOff>3886201</xdr:colOff>
      <xdr:row>494</xdr:row>
      <xdr:rowOff>51911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8464" y="44239502"/>
          <a:ext cx="1162" cy="427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2447925</xdr:colOff>
      <xdr:row>491</xdr:row>
      <xdr:rowOff>47625</xdr:rowOff>
    </xdr:from>
    <xdr:to>
      <xdr:col>4</xdr:col>
      <xdr:colOff>3468262</xdr:colOff>
      <xdr:row>493</xdr:row>
      <xdr:rowOff>122709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44119800"/>
          <a:ext cx="1020337" cy="437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2343151</xdr:colOff>
      <xdr:row>1</xdr:row>
      <xdr:rowOff>142875</xdr:rowOff>
    </xdr:from>
    <xdr:to>
      <xdr:col>4</xdr:col>
      <xdr:colOff>3437544</xdr:colOff>
      <xdr:row>3</xdr:row>
      <xdr:rowOff>168351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1" y="333375"/>
          <a:ext cx="1094393" cy="406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657226</xdr:colOff>
      <xdr:row>264</xdr:row>
      <xdr:rowOff>66675</xdr:rowOff>
    </xdr:from>
    <xdr:to>
      <xdr:col>8</xdr:col>
      <xdr:colOff>1781176</xdr:colOff>
      <xdr:row>269</xdr:row>
      <xdr:rowOff>38100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56464200"/>
          <a:ext cx="1497330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479</xdr:row>
      <xdr:rowOff>247650</xdr:rowOff>
    </xdr:from>
    <xdr:to>
      <xdr:col>8</xdr:col>
      <xdr:colOff>1828800</xdr:colOff>
      <xdr:row>486</xdr:row>
      <xdr:rowOff>0</xdr:rowOff>
    </xdr:to>
    <xdr:pic>
      <xdr:nvPicPr>
        <xdr:cNvPr id="20" name="Imagen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2193725"/>
          <a:ext cx="1490662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548</xdr:row>
      <xdr:rowOff>95250</xdr:rowOff>
    </xdr:from>
    <xdr:to>
      <xdr:col>9</xdr:col>
      <xdr:colOff>9525</xdr:colOff>
      <xdr:row>554</xdr:row>
      <xdr:rowOff>104775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6633625"/>
          <a:ext cx="14916150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647700</xdr:colOff>
      <xdr:row>7</xdr:row>
      <xdr:rowOff>0</xdr:rowOff>
    </xdr:from>
    <xdr:to>
      <xdr:col>34</xdr:col>
      <xdr:colOff>676275</xdr:colOff>
      <xdr:row>157</xdr:row>
      <xdr:rowOff>39493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333500"/>
          <a:ext cx="22126575" cy="28614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enuitemdisplay://ecoresproductdetailsextended/+175+%5B2:118772%5D" TargetMode="External"/><Relationship Id="rId18" Type="http://schemas.openxmlformats.org/officeDocument/2006/relationships/hyperlink" Target="menuitemdisplay://ecoresproductdetailsextended/+175+%5B2:110355%5D" TargetMode="External"/><Relationship Id="rId26" Type="http://schemas.openxmlformats.org/officeDocument/2006/relationships/hyperlink" Target="menuitemdisplay://ecoresproductdetailsextended/+175+%5B2:118793%5D" TargetMode="External"/><Relationship Id="rId39" Type="http://schemas.openxmlformats.org/officeDocument/2006/relationships/printerSettings" Target="../printerSettings/printerSettings1.bin"/><Relationship Id="rId21" Type="http://schemas.openxmlformats.org/officeDocument/2006/relationships/hyperlink" Target="menuitemdisplay://ecoresproductdetailsextended/+175+%5B2:118788%5D" TargetMode="External"/><Relationship Id="rId34" Type="http://schemas.openxmlformats.org/officeDocument/2006/relationships/hyperlink" Target="menuitemdisplay://ecoresproductdetailsextended/+175+%5B2:118807%5D" TargetMode="External"/><Relationship Id="rId42" Type="http://schemas.openxmlformats.org/officeDocument/2006/relationships/comments" Target="../comments1.xml"/><Relationship Id="rId7" Type="http://schemas.openxmlformats.org/officeDocument/2006/relationships/hyperlink" Target="menuitemdisplay://ecoresproductdetailsextended/+175+%5B2:118766%5D" TargetMode="External"/><Relationship Id="rId2" Type="http://schemas.openxmlformats.org/officeDocument/2006/relationships/hyperlink" Target="menuitemdisplay://ecoresproductdetailsextended/+175+%5B2:118783%5D" TargetMode="External"/><Relationship Id="rId16" Type="http://schemas.openxmlformats.org/officeDocument/2006/relationships/hyperlink" Target="menuitemdisplay://ecoresproductdetailsextended/+175+%5B2:118775%5D" TargetMode="External"/><Relationship Id="rId20" Type="http://schemas.openxmlformats.org/officeDocument/2006/relationships/hyperlink" Target="menuitemdisplay://ecoresproductdetailsextended/+175+%5B2:118787%5D" TargetMode="External"/><Relationship Id="rId29" Type="http://schemas.openxmlformats.org/officeDocument/2006/relationships/hyperlink" Target="menuitemdisplay://ecoresproductdetailsextended/+175+%5B2:118799%5D" TargetMode="External"/><Relationship Id="rId41" Type="http://schemas.openxmlformats.org/officeDocument/2006/relationships/vmlDrawing" Target="../drawings/vmlDrawing1.vml"/><Relationship Id="rId1" Type="http://schemas.openxmlformats.org/officeDocument/2006/relationships/hyperlink" Target="menuitemdisplay://ecoresproductdetailsextended/+175+%5B2:118758%5D" TargetMode="External"/><Relationship Id="rId6" Type="http://schemas.openxmlformats.org/officeDocument/2006/relationships/hyperlink" Target="menuitemdisplay://ecoresproductdetailsextended/+175+%5B2:118765%5D" TargetMode="External"/><Relationship Id="rId11" Type="http://schemas.openxmlformats.org/officeDocument/2006/relationships/hyperlink" Target="menuitemdisplay://ecoresproductdetailsextended/+175+%5B2:115560%5D" TargetMode="External"/><Relationship Id="rId24" Type="http://schemas.openxmlformats.org/officeDocument/2006/relationships/hyperlink" Target="menuitemdisplay://ecoresproductdetailsextended/+175+%5B2:118791%5D" TargetMode="External"/><Relationship Id="rId32" Type="http://schemas.openxmlformats.org/officeDocument/2006/relationships/hyperlink" Target="menuitemdisplay://ecoresproductdetailsextended/+175+%5B2:118802%5D" TargetMode="External"/><Relationship Id="rId37" Type="http://schemas.openxmlformats.org/officeDocument/2006/relationships/hyperlink" Target="menuitemdisplay://ecoresproductdetailsextended/+175+%5B2:118810%5D" TargetMode="External"/><Relationship Id="rId40" Type="http://schemas.openxmlformats.org/officeDocument/2006/relationships/drawing" Target="../drawings/drawing1.xml"/><Relationship Id="rId5" Type="http://schemas.openxmlformats.org/officeDocument/2006/relationships/hyperlink" Target="menuitemdisplay://ecoresproductdetailsextended/+175+%5B2:118785%5D" TargetMode="External"/><Relationship Id="rId15" Type="http://schemas.openxmlformats.org/officeDocument/2006/relationships/hyperlink" Target="menuitemdisplay://ecoresproductdetailsextended/+175+%5B2:118774%5D" TargetMode="External"/><Relationship Id="rId23" Type="http://schemas.openxmlformats.org/officeDocument/2006/relationships/hyperlink" Target="menuitemdisplay://ecoresproductdetailsextended/+175+%5B2:118790%5D" TargetMode="External"/><Relationship Id="rId28" Type="http://schemas.openxmlformats.org/officeDocument/2006/relationships/hyperlink" Target="menuitemdisplay://ecoresproductdetailsextended/+175+%5B2:118798%5D" TargetMode="External"/><Relationship Id="rId36" Type="http://schemas.openxmlformats.org/officeDocument/2006/relationships/hyperlink" Target="menuitemdisplay://ecoresproductdetailsextended/+175+%5B2:118809%5D" TargetMode="External"/><Relationship Id="rId10" Type="http://schemas.openxmlformats.org/officeDocument/2006/relationships/hyperlink" Target="menuitemdisplay://ecoresproductdetailsextended/+175+%5B2:118770%5D" TargetMode="External"/><Relationship Id="rId19" Type="http://schemas.openxmlformats.org/officeDocument/2006/relationships/hyperlink" Target="menuitemdisplay://ecoresproductdetailsextended/+175+%5B2:118815%5D" TargetMode="External"/><Relationship Id="rId31" Type="http://schemas.openxmlformats.org/officeDocument/2006/relationships/hyperlink" Target="menuitemdisplay://ecoresproductdetailsextended/+175+%5B2:118801%5D" TargetMode="External"/><Relationship Id="rId4" Type="http://schemas.openxmlformats.org/officeDocument/2006/relationships/hyperlink" Target="menuitemdisplay://ecoresproductdetailsextended/+175+%5B2:118784%5D" TargetMode="External"/><Relationship Id="rId9" Type="http://schemas.openxmlformats.org/officeDocument/2006/relationships/hyperlink" Target="menuitemdisplay://ecoresproductdetailsextended/+175+%5B2:118769%5D" TargetMode="External"/><Relationship Id="rId14" Type="http://schemas.openxmlformats.org/officeDocument/2006/relationships/hyperlink" Target="menuitemdisplay://ecoresproductdetailsextended/+175+%5B2:118773%5D" TargetMode="External"/><Relationship Id="rId22" Type="http://schemas.openxmlformats.org/officeDocument/2006/relationships/hyperlink" Target="menuitemdisplay://ecoresproductdetailsextended/+175+%5B2:118789%5D" TargetMode="External"/><Relationship Id="rId27" Type="http://schemas.openxmlformats.org/officeDocument/2006/relationships/hyperlink" Target="menuitemdisplay://ecoresproductdetailsextended/+175+%5B2:118794%5D" TargetMode="External"/><Relationship Id="rId30" Type="http://schemas.openxmlformats.org/officeDocument/2006/relationships/hyperlink" Target="menuitemdisplay://ecoresproductdetailsextended/+175+%5B2:118800%5D" TargetMode="External"/><Relationship Id="rId35" Type="http://schemas.openxmlformats.org/officeDocument/2006/relationships/hyperlink" Target="menuitemdisplay://ecoresproductdetailsextended/+175+%5B2:118814%5D" TargetMode="External"/><Relationship Id="rId8" Type="http://schemas.openxmlformats.org/officeDocument/2006/relationships/hyperlink" Target="menuitemdisplay://ecoresproductdetailsextended/+175+%5B2:118768%5D" TargetMode="External"/><Relationship Id="rId3" Type="http://schemas.openxmlformats.org/officeDocument/2006/relationships/hyperlink" Target="menuitemdisplay://ecoresproductdetailsextended/+175+%5B2:118760%5D" TargetMode="External"/><Relationship Id="rId12" Type="http://schemas.openxmlformats.org/officeDocument/2006/relationships/hyperlink" Target="menuitemdisplay://ecoresproductdetailsextended/+175+%5B2:118771%5D" TargetMode="External"/><Relationship Id="rId17" Type="http://schemas.openxmlformats.org/officeDocument/2006/relationships/hyperlink" Target="menuitemdisplay://ecoresproductdetailsextended/+175+%5B2:118776%5D" TargetMode="External"/><Relationship Id="rId25" Type="http://schemas.openxmlformats.org/officeDocument/2006/relationships/hyperlink" Target="menuitemdisplay://ecoresproductdetailsextended/+175+%5B2:118792%5D" TargetMode="External"/><Relationship Id="rId33" Type="http://schemas.openxmlformats.org/officeDocument/2006/relationships/hyperlink" Target="menuitemdisplay://ecoresproductdetailsextended/+175+%5B2:118803%5D" TargetMode="External"/><Relationship Id="rId38" Type="http://schemas.openxmlformats.org/officeDocument/2006/relationships/hyperlink" Target="menuitemdisplay://ecoresproductdetailsextended/+175+%5B2:118813%5D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551"/>
  <sheetViews>
    <sheetView tabSelected="1" zoomScaleNormal="100" workbookViewId="0">
      <selection activeCell="C4" sqref="C4"/>
    </sheetView>
  </sheetViews>
  <sheetFormatPr baseColWidth="10" defaultRowHeight="15.75" x14ac:dyDescent="0.25"/>
  <cols>
    <col min="1" max="1" width="11.42578125" style="30"/>
    <col min="2" max="2" width="32.42578125" style="1" customWidth="1"/>
    <col min="3" max="3" width="18.42578125" style="1" customWidth="1"/>
    <col min="4" max="4" width="18.85546875" style="1" customWidth="1"/>
    <col min="5" max="5" width="79.42578125" style="1" customWidth="1"/>
    <col min="6" max="6" width="16.5703125" style="1" customWidth="1"/>
    <col min="7" max="7" width="12.7109375" style="1" bestFit="1" customWidth="1"/>
    <col min="8" max="8" width="17.85546875" style="1" customWidth="1"/>
    <col min="9" max="9" width="27.5703125" style="1" customWidth="1"/>
    <col min="10" max="10" width="12.42578125" style="1" customWidth="1"/>
    <col min="11" max="11" width="12.140625" style="1" customWidth="1"/>
    <col min="12" max="12" width="13.85546875" style="1" customWidth="1"/>
    <col min="13" max="13" width="16" style="1" customWidth="1"/>
    <col min="14" max="14" width="3.85546875" style="1" customWidth="1"/>
    <col min="15" max="16" width="11.42578125" style="1" hidden="1" customWidth="1"/>
    <col min="17" max="16384" width="11.42578125" style="1"/>
  </cols>
  <sheetData>
    <row r="1" spans="2:9" ht="15" customHeight="1" x14ac:dyDescent="0.3">
      <c r="E1" s="14"/>
      <c r="F1" s="14"/>
      <c r="G1" s="14"/>
      <c r="H1" s="14"/>
      <c r="I1" s="14"/>
    </row>
    <row r="2" spans="2:9" s="30" customFormat="1" ht="15" customHeight="1" x14ac:dyDescent="0.3">
      <c r="E2" s="14"/>
      <c r="F2" s="14"/>
      <c r="G2" s="14"/>
      <c r="H2" s="14"/>
      <c r="I2" s="14"/>
    </row>
    <row r="3" spans="2:9" s="30" customFormat="1" ht="15" customHeight="1" x14ac:dyDescent="0.3">
      <c r="B3"/>
      <c r="C3"/>
      <c r="D3"/>
      <c r="E3"/>
      <c r="F3" s="14"/>
      <c r="G3" s="14"/>
      <c r="H3" s="14"/>
      <c r="I3" s="14"/>
    </row>
    <row r="4" spans="2:9" s="30" customFormat="1" ht="15" customHeight="1" x14ac:dyDescent="0.3">
      <c r="B4"/>
      <c r="C4"/>
      <c r="D4"/>
      <c r="E4"/>
      <c r="F4" s="14"/>
      <c r="G4" s="14"/>
      <c r="H4" s="14"/>
      <c r="I4" s="14"/>
    </row>
    <row r="5" spans="2:9" s="30" customFormat="1" ht="15" customHeight="1" x14ac:dyDescent="0.3">
      <c r="B5" s="61" t="s">
        <v>668</v>
      </c>
      <c r="C5" s="61"/>
      <c r="D5" s="61"/>
      <c r="E5" s="61"/>
      <c r="F5" s="61"/>
      <c r="G5" s="61"/>
      <c r="H5" s="61"/>
      <c r="I5" s="61"/>
    </row>
    <row r="6" spans="2:9" s="30" customFormat="1" ht="15" customHeight="1" x14ac:dyDescent="0.25">
      <c r="B6" s="50" t="s">
        <v>671</v>
      </c>
      <c r="C6" s="50"/>
      <c r="D6" s="50"/>
      <c r="E6" s="50"/>
      <c r="F6" s="50"/>
      <c r="G6" s="50"/>
      <c r="H6" s="50"/>
      <c r="I6" s="50"/>
    </row>
    <row r="7" spans="2:9" s="30" customFormat="1" ht="15" customHeight="1" x14ac:dyDescent="0.3">
      <c r="B7" s="61" t="s">
        <v>669</v>
      </c>
      <c r="C7" s="61"/>
      <c r="D7" s="61"/>
      <c r="E7" s="61"/>
      <c r="F7" s="61"/>
      <c r="G7" s="61"/>
      <c r="H7" s="61"/>
      <c r="I7" s="61"/>
    </row>
    <row r="8" spans="2:9" s="30" customFormat="1" ht="15" customHeight="1" x14ac:dyDescent="0.3">
      <c r="B8" s="61" t="s">
        <v>670</v>
      </c>
      <c r="C8" s="61"/>
      <c r="D8" s="61"/>
      <c r="E8" s="61"/>
      <c r="F8" s="61"/>
      <c r="G8" s="61"/>
      <c r="H8" s="61"/>
      <c r="I8" s="61"/>
    </row>
    <row r="9" spans="2:9" s="30" customFormat="1" ht="15" customHeight="1" x14ac:dyDescent="0.25">
      <c r="B9" s="56" t="s">
        <v>672</v>
      </c>
      <c r="C9" s="56"/>
      <c r="D9" s="56"/>
      <c r="E9" s="56"/>
      <c r="F9" s="56"/>
      <c r="G9" s="56"/>
      <c r="H9" s="56"/>
      <c r="I9" s="56"/>
    </row>
    <row r="10" spans="2:9" ht="18.75" x14ac:dyDescent="0.3">
      <c r="E10" s="14"/>
      <c r="F10" s="14"/>
      <c r="G10" s="14"/>
      <c r="H10" s="14"/>
      <c r="I10" s="14"/>
    </row>
    <row r="11" spans="2:9" ht="31.5" x14ac:dyDescent="0.25">
      <c r="B11" s="28" t="s">
        <v>653</v>
      </c>
      <c r="C11" s="28" t="s">
        <v>654</v>
      </c>
      <c r="D11" s="28" t="s">
        <v>655</v>
      </c>
      <c r="E11" s="28" t="s">
        <v>0</v>
      </c>
      <c r="F11" s="28" t="s">
        <v>37</v>
      </c>
      <c r="G11" s="28" t="s">
        <v>1</v>
      </c>
      <c r="H11" s="28" t="s">
        <v>38</v>
      </c>
      <c r="I11" s="28" t="s">
        <v>2</v>
      </c>
    </row>
    <row r="12" spans="2:9" s="30" customFormat="1" ht="15.75" customHeight="1" x14ac:dyDescent="0.3">
      <c r="B12" s="43" t="s">
        <v>663</v>
      </c>
      <c r="C12" s="45">
        <v>42024</v>
      </c>
      <c r="D12" s="44">
        <v>114037</v>
      </c>
      <c r="E12" s="46" t="s">
        <v>6</v>
      </c>
      <c r="F12" s="46" t="s">
        <v>28</v>
      </c>
      <c r="G12" s="47">
        <v>26</v>
      </c>
      <c r="H12" s="48">
        <v>17.7</v>
      </c>
      <c r="I12" s="48">
        <f t="shared" ref="I12:I75" si="0">G12*H12</f>
        <v>460.2</v>
      </c>
    </row>
    <row r="13" spans="2:9" s="10" customFormat="1" ht="16.5" x14ac:dyDescent="0.3">
      <c r="B13" s="43" t="s">
        <v>663</v>
      </c>
      <c r="C13" s="45">
        <v>42024</v>
      </c>
      <c r="D13" s="44">
        <v>111011</v>
      </c>
      <c r="E13" s="46" t="s">
        <v>4</v>
      </c>
      <c r="F13" s="46" t="s">
        <v>28</v>
      </c>
      <c r="G13" s="47">
        <v>39</v>
      </c>
      <c r="H13" s="48">
        <v>177</v>
      </c>
      <c r="I13" s="48">
        <f t="shared" si="0"/>
        <v>6903</v>
      </c>
    </row>
    <row r="14" spans="2:9" s="10" customFormat="1" ht="16.5" x14ac:dyDescent="0.3">
      <c r="B14" s="43" t="s">
        <v>663</v>
      </c>
      <c r="C14" s="45">
        <v>42024</v>
      </c>
      <c r="D14" s="44">
        <v>115493</v>
      </c>
      <c r="E14" s="46" t="s">
        <v>41</v>
      </c>
      <c r="F14" s="46" t="s">
        <v>29</v>
      </c>
      <c r="G14" s="47">
        <v>0.25</v>
      </c>
      <c r="H14" s="48">
        <v>47.2</v>
      </c>
      <c r="I14" s="48">
        <f t="shared" si="0"/>
        <v>11.8</v>
      </c>
    </row>
    <row r="15" spans="2:9" s="10" customFormat="1" ht="16.5" x14ac:dyDescent="0.3">
      <c r="B15" s="43" t="s">
        <v>663</v>
      </c>
      <c r="C15" s="45">
        <v>42024</v>
      </c>
      <c r="D15" s="44">
        <v>111059</v>
      </c>
      <c r="E15" s="46" t="s">
        <v>3</v>
      </c>
      <c r="F15" s="46" t="s">
        <v>28</v>
      </c>
      <c r="G15" s="47">
        <v>42</v>
      </c>
      <c r="H15" s="48">
        <v>118</v>
      </c>
      <c r="I15" s="48">
        <f t="shared" si="0"/>
        <v>4956</v>
      </c>
    </row>
    <row r="16" spans="2:9" s="10" customFormat="1" ht="16.5" x14ac:dyDescent="0.3">
      <c r="B16" s="43" t="s">
        <v>663</v>
      </c>
      <c r="C16" s="45">
        <v>42024</v>
      </c>
      <c r="D16" s="44">
        <v>114025</v>
      </c>
      <c r="E16" s="46" t="s">
        <v>5</v>
      </c>
      <c r="F16" s="46" t="s">
        <v>28</v>
      </c>
      <c r="G16" s="47">
        <v>1</v>
      </c>
      <c r="H16" s="48">
        <v>5900</v>
      </c>
      <c r="I16" s="48">
        <f t="shared" si="0"/>
        <v>5900</v>
      </c>
    </row>
    <row r="17" spans="2:9" s="10" customFormat="1" ht="16.5" x14ac:dyDescent="0.3">
      <c r="B17" s="43" t="s">
        <v>663</v>
      </c>
      <c r="C17" s="45">
        <v>42024</v>
      </c>
      <c r="D17" s="44">
        <v>115501</v>
      </c>
      <c r="E17" s="46" t="s">
        <v>18</v>
      </c>
      <c r="F17" s="46" t="s">
        <v>28</v>
      </c>
      <c r="G17" s="47">
        <v>10</v>
      </c>
      <c r="H17" s="48">
        <v>6.3</v>
      </c>
      <c r="I17" s="48">
        <f t="shared" si="0"/>
        <v>63</v>
      </c>
    </row>
    <row r="18" spans="2:9" s="10" customFormat="1" ht="16.5" x14ac:dyDescent="0.3">
      <c r="B18" s="43" t="s">
        <v>663</v>
      </c>
      <c r="C18" s="45">
        <v>42024</v>
      </c>
      <c r="D18" s="44">
        <v>115504</v>
      </c>
      <c r="E18" s="46" t="s">
        <v>7</v>
      </c>
      <c r="F18" s="46" t="s">
        <v>28</v>
      </c>
      <c r="G18" s="47">
        <v>44</v>
      </c>
      <c r="H18" s="48">
        <v>47.2</v>
      </c>
      <c r="I18" s="48">
        <f t="shared" si="0"/>
        <v>2076.8000000000002</v>
      </c>
    </row>
    <row r="19" spans="2:9" s="10" customFormat="1" ht="16.5" x14ac:dyDescent="0.3">
      <c r="B19" s="43" t="s">
        <v>663</v>
      </c>
      <c r="C19" s="45">
        <v>42278</v>
      </c>
      <c r="D19" s="44">
        <v>115055</v>
      </c>
      <c r="E19" s="46" t="s">
        <v>8</v>
      </c>
      <c r="F19" s="46" t="s">
        <v>28</v>
      </c>
      <c r="G19" s="47">
        <v>15</v>
      </c>
      <c r="H19" s="48">
        <v>2234.61</v>
      </c>
      <c r="I19" s="48">
        <f t="shared" si="0"/>
        <v>33519.15</v>
      </c>
    </row>
    <row r="20" spans="2:9" s="10" customFormat="1" ht="16.5" x14ac:dyDescent="0.3">
      <c r="B20" s="42" t="s">
        <v>662</v>
      </c>
      <c r="C20" s="45">
        <v>42398</v>
      </c>
      <c r="D20" s="44">
        <v>115484</v>
      </c>
      <c r="E20" s="46" t="s">
        <v>9</v>
      </c>
      <c r="F20" s="46" t="s">
        <v>28</v>
      </c>
      <c r="G20" s="47">
        <v>76</v>
      </c>
      <c r="H20" s="48">
        <v>15.53</v>
      </c>
      <c r="I20" s="48">
        <f t="shared" si="0"/>
        <v>1180.28</v>
      </c>
    </row>
    <row r="21" spans="2:9" s="10" customFormat="1" ht="16.5" x14ac:dyDescent="0.3">
      <c r="B21" s="42" t="s">
        <v>662</v>
      </c>
      <c r="C21" s="45">
        <v>42398</v>
      </c>
      <c r="D21" s="44">
        <v>115485</v>
      </c>
      <c r="E21" s="46" t="s">
        <v>11</v>
      </c>
      <c r="F21" s="46" t="s">
        <v>28</v>
      </c>
      <c r="G21" s="47">
        <v>117</v>
      </c>
      <c r="H21" s="48">
        <v>17.649999999999999</v>
      </c>
      <c r="I21" s="48">
        <f t="shared" si="0"/>
        <v>2065.0499999999997</v>
      </c>
    </row>
    <row r="22" spans="2:9" s="10" customFormat="1" ht="16.5" x14ac:dyDescent="0.3">
      <c r="B22" s="42" t="s">
        <v>662</v>
      </c>
      <c r="C22" s="45">
        <v>42398</v>
      </c>
      <c r="D22" s="44">
        <v>115486</v>
      </c>
      <c r="E22" s="46" t="s">
        <v>17</v>
      </c>
      <c r="F22" s="46" t="s">
        <v>28</v>
      </c>
      <c r="G22" s="47">
        <v>16</v>
      </c>
      <c r="H22" s="48">
        <v>12.98</v>
      </c>
      <c r="I22" s="48">
        <f t="shared" si="0"/>
        <v>207.68</v>
      </c>
    </row>
    <row r="23" spans="2:9" s="10" customFormat="1" ht="16.5" x14ac:dyDescent="0.3">
      <c r="B23" s="42" t="s">
        <v>662</v>
      </c>
      <c r="C23" s="45">
        <v>42398</v>
      </c>
      <c r="D23" s="44">
        <v>114728</v>
      </c>
      <c r="E23" s="46" t="s">
        <v>13</v>
      </c>
      <c r="F23" s="46" t="s">
        <v>28</v>
      </c>
      <c r="G23" s="47">
        <v>200</v>
      </c>
      <c r="H23" s="48">
        <v>70.62</v>
      </c>
      <c r="I23" s="48">
        <f t="shared" si="0"/>
        <v>14124</v>
      </c>
    </row>
    <row r="24" spans="2:9" s="3" customFormat="1" ht="16.5" x14ac:dyDescent="0.3">
      <c r="B24" s="42" t="s">
        <v>662</v>
      </c>
      <c r="C24" s="45">
        <v>42398</v>
      </c>
      <c r="D24" s="44">
        <v>115780</v>
      </c>
      <c r="E24" s="46" t="s">
        <v>40</v>
      </c>
      <c r="F24" s="46" t="s">
        <v>28</v>
      </c>
      <c r="G24" s="47">
        <v>2</v>
      </c>
      <c r="H24" s="48">
        <v>68.400000000000006</v>
      </c>
      <c r="I24" s="48">
        <f t="shared" si="0"/>
        <v>136.80000000000001</v>
      </c>
    </row>
    <row r="25" spans="2:9" s="3" customFormat="1" ht="16.5" x14ac:dyDescent="0.3">
      <c r="B25" s="42" t="s">
        <v>662</v>
      </c>
      <c r="C25" s="45">
        <v>42398</v>
      </c>
      <c r="D25" s="44">
        <v>115494</v>
      </c>
      <c r="E25" s="46" t="s">
        <v>14</v>
      </c>
      <c r="F25" s="46" t="s">
        <v>28</v>
      </c>
      <c r="G25" s="47">
        <v>1</v>
      </c>
      <c r="H25" s="48">
        <v>1041.3900000000001</v>
      </c>
      <c r="I25" s="48">
        <f t="shared" si="0"/>
        <v>1041.3900000000001</v>
      </c>
    </row>
    <row r="26" spans="2:9" s="3" customFormat="1" ht="16.5" x14ac:dyDescent="0.3">
      <c r="B26" s="42" t="s">
        <v>662</v>
      </c>
      <c r="C26" s="45">
        <v>42398</v>
      </c>
      <c r="D26" s="44">
        <v>114969</v>
      </c>
      <c r="E26" s="46" t="s">
        <v>15</v>
      </c>
      <c r="F26" s="46" t="s">
        <v>28</v>
      </c>
      <c r="G26" s="47">
        <v>22</v>
      </c>
      <c r="H26" s="48">
        <v>208.22</v>
      </c>
      <c r="I26" s="48">
        <f t="shared" si="0"/>
        <v>4580.84</v>
      </c>
    </row>
    <row r="27" spans="2:9" s="3" customFormat="1" ht="16.5" x14ac:dyDescent="0.3">
      <c r="B27" s="42" t="s">
        <v>662</v>
      </c>
      <c r="C27" s="45">
        <v>42398</v>
      </c>
      <c r="D27" s="44">
        <v>115496</v>
      </c>
      <c r="E27" s="46" t="s">
        <v>16</v>
      </c>
      <c r="F27" s="46" t="s">
        <v>30</v>
      </c>
      <c r="G27" s="47">
        <v>1</v>
      </c>
      <c r="H27" s="48">
        <v>2578.6799999999998</v>
      </c>
      <c r="I27" s="48">
        <f t="shared" si="0"/>
        <v>2578.6799999999998</v>
      </c>
    </row>
    <row r="28" spans="2:9" s="3" customFormat="1" ht="16.5" x14ac:dyDescent="0.3">
      <c r="B28" s="42" t="s">
        <v>662</v>
      </c>
      <c r="C28" s="45">
        <v>42398</v>
      </c>
      <c r="D28" s="44">
        <v>115498</v>
      </c>
      <c r="E28" s="46" t="s">
        <v>10</v>
      </c>
      <c r="F28" s="46" t="s">
        <v>28</v>
      </c>
      <c r="G28" s="47">
        <v>28</v>
      </c>
      <c r="H28" s="48">
        <v>12.6</v>
      </c>
      <c r="I28" s="48">
        <f t="shared" si="0"/>
        <v>352.8</v>
      </c>
    </row>
    <row r="29" spans="2:9" s="3" customFormat="1" ht="16.5" x14ac:dyDescent="0.3">
      <c r="B29" s="42" t="s">
        <v>662</v>
      </c>
      <c r="C29" s="45">
        <v>42398</v>
      </c>
      <c r="D29" s="44">
        <v>115499</v>
      </c>
      <c r="E29" s="46" t="s">
        <v>23</v>
      </c>
      <c r="F29" s="46" t="s">
        <v>28</v>
      </c>
      <c r="G29" s="47">
        <v>85</v>
      </c>
      <c r="H29" s="48">
        <v>83.107399999999998</v>
      </c>
      <c r="I29" s="48">
        <f t="shared" si="0"/>
        <v>7064.1289999999999</v>
      </c>
    </row>
    <row r="30" spans="2:9" s="3" customFormat="1" ht="16.5" x14ac:dyDescent="0.3">
      <c r="B30" s="42" t="s">
        <v>662</v>
      </c>
      <c r="C30" s="45">
        <v>42398</v>
      </c>
      <c r="D30" s="44">
        <v>115500</v>
      </c>
      <c r="E30" s="46" t="s">
        <v>12</v>
      </c>
      <c r="F30" s="46" t="s">
        <v>28</v>
      </c>
      <c r="G30" s="47">
        <v>600</v>
      </c>
      <c r="H30" s="48">
        <v>2.67</v>
      </c>
      <c r="I30" s="48">
        <f t="shared" si="0"/>
        <v>1602</v>
      </c>
    </row>
    <row r="31" spans="2:9" s="3" customFormat="1" ht="16.5" x14ac:dyDescent="0.3">
      <c r="B31" s="42" t="s">
        <v>662</v>
      </c>
      <c r="C31" s="45">
        <v>42422</v>
      </c>
      <c r="D31" s="44">
        <v>115491</v>
      </c>
      <c r="E31" s="46" t="s">
        <v>19</v>
      </c>
      <c r="F31" s="46" t="s">
        <v>28</v>
      </c>
      <c r="G31" s="47">
        <v>15</v>
      </c>
      <c r="H31" s="48">
        <v>147.5</v>
      </c>
      <c r="I31" s="48">
        <f t="shared" si="0"/>
        <v>2212.5</v>
      </c>
    </row>
    <row r="32" spans="2:9" s="3" customFormat="1" ht="16.5" x14ac:dyDescent="0.3">
      <c r="B32" s="42" t="s">
        <v>662</v>
      </c>
      <c r="C32" s="45">
        <v>42675</v>
      </c>
      <c r="D32" s="44">
        <v>155489</v>
      </c>
      <c r="E32" s="46" t="s">
        <v>20</v>
      </c>
      <c r="F32" s="46" t="s">
        <v>28</v>
      </c>
      <c r="G32" s="47">
        <v>2</v>
      </c>
      <c r="H32" s="48">
        <v>5.9</v>
      </c>
      <c r="I32" s="48">
        <f t="shared" si="0"/>
        <v>11.8</v>
      </c>
    </row>
    <row r="33" spans="2:9" s="3" customFormat="1" ht="16.5" x14ac:dyDescent="0.3">
      <c r="B33" s="41" t="s">
        <v>661</v>
      </c>
      <c r="C33" s="45">
        <v>42801</v>
      </c>
      <c r="D33" s="44">
        <v>109460</v>
      </c>
      <c r="E33" s="46" t="s">
        <v>21</v>
      </c>
      <c r="F33" s="46" t="s">
        <v>28</v>
      </c>
      <c r="G33" s="47">
        <v>427</v>
      </c>
      <c r="H33" s="48">
        <v>531</v>
      </c>
      <c r="I33" s="48">
        <f t="shared" si="0"/>
        <v>226737</v>
      </c>
    </row>
    <row r="34" spans="2:9" s="3" customFormat="1" ht="16.5" x14ac:dyDescent="0.3">
      <c r="B34" s="41" t="s">
        <v>661</v>
      </c>
      <c r="C34" s="45">
        <v>42830</v>
      </c>
      <c r="D34" s="44">
        <v>113365</v>
      </c>
      <c r="E34" s="46" t="s">
        <v>27</v>
      </c>
      <c r="F34" s="46" t="s">
        <v>28</v>
      </c>
      <c r="G34" s="47">
        <v>41</v>
      </c>
      <c r="H34" s="48">
        <v>32</v>
      </c>
      <c r="I34" s="48">
        <f t="shared" si="0"/>
        <v>1312</v>
      </c>
    </row>
    <row r="35" spans="2:9" s="3" customFormat="1" ht="16.5" x14ac:dyDescent="0.3">
      <c r="B35" s="41" t="s">
        <v>661</v>
      </c>
      <c r="C35" s="45">
        <v>42830</v>
      </c>
      <c r="D35" s="44">
        <v>115515</v>
      </c>
      <c r="E35" s="46" t="s">
        <v>26</v>
      </c>
      <c r="F35" s="46" t="s">
        <v>28</v>
      </c>
      <c r="G35" s="47">
        <v>59</v>
      </c>
      <c r="H35" s="48">
        <v>460.51</v>
      </c>
      <c r="I35" s="48">
        <f t="shared" si="0"/>
        <v>27170.09</v>
      </c>
    </row>
    <row r="36" spans="2:9" s="3" customFormat="1" ht="16.5" x14ac:dyDescent="0.3">
      <c r="B36" s="41" t="s">
        <v>661</v>
      </c>
      <c r="C36" s="45">
        <v>42830</v>
      </c>
      <c r="D36" s="44">
        <v>115508</v>
      </c>
      <c r="E36" s="46" t="s">
        <v>24</v>
      </c>
      <c r="F36" s="46" t="s">
        <v>48</v>
      </c>
      <c r="G36" s="47">
        <v>2</v>
      </c>
      <c r="H36" s="48">
        <v>64</v>
      </c>
      <c r="I36" s="48">
        <f t="shared" si="0"/>
        <v>128</v>
      </c>
    </row>
    <row r="37" spans="2:9" s="3" customFormat="1" ht="16.5" x14ac:dyDescent="0.3">
      <c r="B37" s="41" t="s">
        <v>661</v>
      </c>
      <c r="C37" s="45">
        <v>42830</v>
      </c>
      <c r="D37" s="44">
        <v>115503</v>
      </c>
      <c r="E37" s="46" t="s">
        <v>25</v>
      </c>
      <c r="F37" s="46" t="s">
        <v>28</v>
      </c>
      <c r="G37" s="47">
        <v>6</v>
      </c>
      <c r="H37" s="48">
        <v>1059.22</v>
      </c>
      <c r="I37" s="48">
        <f t="shared" si="0"/>
        <v>6355.32</v>
      </c>
    </row>
    <row r="38" spans="2:9" s="3" customFormat="1" ht="16.5" x14ac:dyDescent="0.3">
      <c r="B38" s="41" t="s">
        <v>661</v>
      </c>
      <c r="C38" s="45">
        <v>42898</v>
      </c>
      <c r="D38" s="44">
        <v>115629</v>
      </c>
      <c r="E38" s="46" t="s">
        <v>39</v>
      </c>
      <c r="F38" s="46" t="s">
        <v>31</v>
      </c>
      <c r="G38" s="47">
        <v>4</v>
      </c>
      <c r="H38" s="48">
        <v>3100</v>
      </c>
      <c r="I38" s="48">
        <f t="shared" si="0"/>
        <v>12400</v>
      </c>
    </row>
    <row r="39" spans="2:9" s="3" customFormat="1" ht="16.5" x14ac:dyDescent="0.3">
      <c r="B39" s="41" t="s">
        <v>661</v>
      </c>
      <c r="C39" s="45">
        <v>43028</v>
      </c>
      <c r="D39" s="44">
        <v>119460</v>
      </c>
      <c r="E39" s="46" t="s">
        <v>32</v>
      </c>
      <c r="F39" s="46" t="s">
        <v>28</v>
      </c>
      <c r="G39" s="47">
        <v>844</v>
      </c>
      <c r="H39" s="48">
        <v>160.98740000000001</v>
      </c>
      <c r="I39" s="48">
        <f t="shared" si="0"/>
        <v>135873.36560000002</v>
      </c>
    </row>
    <row r="40" spans="2:9" s="3" customFormat="1" ht="16.5" x14ac:dyDescent="0.3">
      <c r="B40" s="41" t="s">
        <v>661</v>
      </c>
      <c r="C40" s="45">
        <v>43055</v>
      </c>
      <c r="D40" s="44">
        <v>115569</v>
      </c>
      <c r="E40" s="46" t="s">
        <v>44</v>
      </c>
      <c r="F40" s="46" t="s">
        <v>28</v>
      </c>
      <c r="G40" s="47">
        <v>8</v>
      </c>
      <c r="H40" s="48">
        <v>3658</v>
      </c>
      <c r="I40" s="48">
        <f t="shared" si="0"/>
        <v>29264</v>
      </c>
    </row>
    <row r="41" spans="2:9" s="3" customFormat="1" ht="16.5" x14ac:dyDescent="0.3">
      <c r="B41" s="41" t="s">
        <v>661</v>
      </c>
      <c r="C41" s="45">
        <v>43069</v>
      </c>
      <c r="D41" s="44">
        <v>115512</v>
      </c>
      <c r="E41" s="46" t="s">
        <v>33</v>
      </c>
      <c r="F41" s="46" t="s">
        <v>29</v>
      </c>
      <c r="G41" s="47">
        <v>250</v>
      </c>
      <c r="H41" s="48">
        <v>96.8</v>
      </c>
      <c r="I41" s="48">
        <f t="shared" si="0"/>
        <v>24200</v>
      </c>
    </row>
    <row r="42" spans="2:9" s="3" customFormat="1" ht="16.5" x14ac:dyDescent="0.3">
      <c r="B42" s="41" t="s">
        <v>661</v>
      </c>
      <c r="C42" s="45">
        <v>43069</v>
      </c>
      <c r="D42" s="44">
        <v>111325</v>
      </c>
      <c r="E42" s="46" t="s">
        <v>34</v>
      </c>
      <c r="F42" s="46" t="s">
        <v>28</v>
      </c>
      <c r="G42" s="47">
        <v>871</v>
      </c>
      <c r="H42" s="48">
        <v>645.29480000000001</v>
      </c>
      <c r="I42" s="48">
        <f t="shared" si="0"/>
        <v>562051.77080000006</v>
      </c>
    </row>
    <row r="43" spans="2:9" s="3" customFormat="1" ht="16.5" x14ac:dyDescent="0.3">
      <c r="B43" s="40" t="s">
        <v>660</v>
      </c>
      <c r="C43" s="45">
        <v>43230</v>
      </c>
      <c r="D43" s="44">
        <v>113810</v>
      </c>
      <c r="E43" s="46" t="s">
        <v>35</v>
      </c>
      <c r="F43" s="46" t="s">
        <v>31</v>
      </c>
      <c r="G43" s="47">
        <v>2</v>
      </c>
      <c r="H43" s="48">
        <v>5091.7</v>
      </c>
      <c r="I43" s="48">
        <f t="shared" si="0"/>
        <v>10183.4</v>
      </c>
    </row>
    <row r="44" spans="2:9" s="3" customFormat="1" ht="16.5" x14ac:dyDescent="0.3">
      <c r="B44" s="40" t="s">
        <v>660</v>
      </c>
      <c r="C44" s="45">
        <v>43301</v>
      </c>
      <c r="D44" s="44">
        <v>115791</v>
      </c>
      <c r="E44" s="46" t="s">
        <v>36</v>
      </c>
      <c r="F44" s="46" t="s">
        <v>30</v>
      </c>
      <c r="G44" s="47">
        <v>9</v>
      </c>
      <c r="H44" s="48">
        <v>1579.29</v>
      </c>
      <c r="I44" s="48">
        <f t="shared" si="0"/>
        <v>14213.61</v>
      </c>
    </row>
    <row r="45" spans="2:9" s="3" customFormat="1" ht="16.5" x14ac:dyDescent="0.3">
      <c r="B45" s="40" t="s">
        <v>660</v>
      </c>
      <c r="C45" s="45">
        <v>43388</v>
      </c>
      <c r="D45" s="44">
        <v>115812</v>
      </c>
      <c r="E45" s="46" t="s">
        <v>45</v>
      </c>
      <c r="F45" s="46" t="s">
        <v>28</v>
      </c>
      <c r="G45" s="47">
        <v>12</v>
      </c>
      <c r="H45" s="48">
        <v>837</v>
      </c>
      <c r="I45" s="48">
        <f t="shared" si="0"/>
        <v>10044</v>
      </c>
    </row>
    <row r="46" spans="2:9" s="3" customFormat="1" ht="16.5" x14ac:dyDescent="0.3">
      <c r="B46" s="40" t="s">
        <v>660</v>
      </c>
      <c r="C46" s="45">
        <v>43388</v>
      </c>
      <c r="D46" s="44">
        <v>115316</v>
      </c>
      <c r="E46" s="46" t="s">
        <v>47</v>
      </c>
      <c r="F46" s="46" t="s">
        <v>28</v>
      </c>
      <c r="G46" s="47">
        <v>8</v>
      </c>
      <c r="H46" s="48">
        <v>198</v>
      </c>
      <c r="I46" s="48">
        <f t="shared" si="0"/>
        <v>1584</v>
      </c>
    </row>
    <row r="47" spans="2:9" s="3" customFormat="1" ht="16.5" x14ac:dyDescent="0.3">
      <c r="B47" s="40" t="s">
        <v>660</v>
      </c>
      <c r="C47" s="45">
        <v>43388</v>
      </c>
      <c r="D47" s="44">
        <v>115321</v>
      </c>
      <c r="E47" s="46" t="s">
        <v>46</v>
      </c>
      <c r="F47" s="46" t="s">
        <v>28</v>
      </c>
      <c r="G47" s="47">
        <v>3</v>
      </c>
      <c r="H47" s="48">
        <v>242.9974</v>
      </c>
      <c r="I47" s="48">
        <f t="shared" si="0"/>
        <v>728.99220000000003</v>
      </c>
    </row>
    <row r="48" spans="2:9" s="3" customFormat="1" ht="16.5" x14ac:dyDescent="0.3">
      <c r="B48" s="39" t="s">
        <v>659</v>
      </c>
      <c r="C48" s="45">
        <v>43553</v>
      </c>
      <c r="D48" s="44">
        <v>104021</v>
      </c>
      <c r="E48" s="46" t="s">
        <v>42</v>
      </c>
      <c r="F48" s="46" t="s">
        <v>43</v>
      </c>
      <c r="G48" s="47">
        <v>4</v>
      </c>
      <c r="H48" s="48">
        <v>1260</v>
      </c>
      <c r="I48" s="48">
        <f t="shared" si="0"/>
        <v>5040</v>
      </c>
    </row>
    <row r="49" spans="2:9" s="3" customFormat="1" ht="16.5" x14ac:dyDescent="0.3">
      <c r="B49" s="39" t="s">
        <v>659</v>
      </c>
      <c r="C49" s="45">
        <v>43578</v>
      </c>
      <c r="D49" s="44">
        <v>115278</v>
      </c>
      <c r="E49" s="46" t="s">
        <v>51</v>
      </c>
      <c r="F49" s="46" t="s">
        <v>49</v>
      </c>
      <c r="G49" s="47">
        <v>1</v>
      </c>
      <c r="H49" s="48">
        <v>319.20179999999999</v>
      </c>
      <c r="I49" s="48">
        <f t="shared" si="0"/>
        <v>319.20179999999999</v>
      </c>
    </row>
    <row r="50" spans="2:9" s="3" customFormat="1" ht="16.5" x14ac:dyDescent="0.3">
      <c r="B50" s="39" t="s">
        <v>659</v>
      </c>
      <c r="C50" s="45">
        <v>43578</v>
      </c>
      <c r="D50" s="44">
        <v>111026</v>
      </c>
      <c r="E50" s="46" t="s">
        <v>50</v>
      </c>
      <c r="F50" s="46" t="s">
        <v>28</v>
      </c>
      <c r="G50" s="47">
        <v>6</v>
      </c>
      <c r="H50" s="48">
        <v>2583.02</v>
      </c>
      <c r="I50" s="48">
        <f t="shared" si="0"/>
        <v>15498.119999999999</v>
      </c>
    </row>
    <row r="51" spans="2:9" s="3" customFormat="1" ht="16.5" x14ac:dyDescent="0.3">
      <c r="B51" s="38" t="s">
        <v>658</v>
      </c>
      <c r="C51" s="45">
        <v>43881</v>
      </c>
      <c r="D51" s="44">
        <v>117387</v>
      </c>
      <c r="E51" s="46" t="s">
        <v>52</v>
      </c>
      <c r="F51" s="46" t="s">
        <v>28</v>
      </c>
      <c r="G51" s="47">
        <v>6</v>
      </c>
      <c r="H51" s="48">
        <v>394.59199999999998</v>
      </c>
      <c r="I51" s="48">
        <f t="shared" si="0"/>
        <v>2367.5519999999997</v>
      </c>
    </row>
    <row r="52" spans="2:9" s="3" customFormat="1" ht="16.5" x14ac:dyDescent="0.3">
      <c r="B52" s="38" t="s">
        <v>658</v>
      </c>
      <c r="C52" s="45">
        <v>44011</v>
      </c>
      <c r="D52" s="44">
        <v>106218</v>
      </c>
      <c r="E52" s="46" t="s">
        <v>53</v>
      </c>
      <c r="F52" s="46" t="s">
        <v>29</v>
      </c>
      <c r="G52" s="47">
        <v>154</v>
      </c>
      <c r="H52" s="48">
        <v>187.97399999999999</v>
      </c>
      <c r="I52" s="48">
        <f t="shared" si="0"/>
        <v>28947.995999999999</v>
      </c>
    </row>
    <row r="53" spans="2:9" s="3" customFormat="1" ht="16.5" x14ac:dyDescent="0.3">
      <c r="B53" s="38" t="s">
        <v>658</v>
      </c>
      <c r="C53" s="45">
        <v>44034</v>
      </c>
      <c r="D53" s="44">
        <v>117774</v>
      </c>
      <c r="E53" s="46" t="s">
        <v>57</v>
      </c>
      <c r="F53" s="46" t="s">
        <v>28</v>
      </c>
      <c r="G53" s="47">
        <v>320</v>
      </c>
      <c r="H53" s="48">
        <v>14.6556</v>
      </c>
      <c r="I53" s="48">
        <f t="shared" si="0"/>
        <v>4689.7919999999995</v>
      </c>
    </row>
    <row r="54" spans="2:9" s="3" customFormat="1" ht="16.5" x14ac:dyDescent="0.3">
      <c r="B54" s="38" t="s">
        <v>658</v>
      </c>
      <c r="C54" s="45">
        <v>44034</v>
      </c>
      <c r="D54" s="44">
        <v>111111</v>
      </c>
      <c r="E54" s="46" t="s">
        <v>58</v>
      </c>
      <c r="F54" s="46" t="s">
        <v>28</v>
      </c>
      <c r="G54" s="47">
        <v>874</v>
      </c>
      <c r="H54" s="48">
        <v>26.55</v>
      </c>
      <c r="I54" s="48">
        <f t="shared" si="0"/>
        <v>23204.7</v>
      </c>
    </row>
    <row r="55" spans="2:9" s="3" customFormat="1" ht="16.5" x14ac:dyDescent="0.3">
      <c r="B55" s="38" t="s">
        <v>658</v>
      </c>
      <c r="C55" s="45">
        <v>44034</v>
      </c>
      <c r="D55" s="44">
        <v>113898</v>
      </c>
      <c r="E55" s="46" t="s">
        <v>54</v>
      </c>
      <c r="F55" s="46" t="s">
        <v>28</v>
      </c>
      <c r="G55" s="47">
        <v>89</v>
      </c>
      <c r="H55" s="48">
        <v>131.7116</v>
      </c>
      <c r="I55" s="48">
        <f t="shared" si="0"/>
        <v>11722.332400000001</v>
      </c>
    </row>
    <row r="56" spans="2:9" s="3" customFormat="1" ht="16.5" x14ac:dyDescent="0.3">
      <c r="B56" s="38" t="s">
        <v>658</v>
      </c>
      <c r="C56" s="45">
        <v>44034</v>
      </c>
      <c r="D56" s="44">
        <v>117777</v>
      </c>
      <c r="E56" s="46" t="s">
        <v>56</v>
      </c>
      <c r="F56" s="46" t="s">
        <v>68</v>
      </c>
      <c r="G56" s="47">
        <v>585</v>
      </c>
      <c r="H56" s="48">
        <v>58.41</v>
      </c>
      <c r="I56" s="48">
        <f t="shared" si="0"/>
        <v>34169.85</v>
      </c>
    </row>
    <row r="57" spans="2:9" s="3" customFormat="1" ht="16.5" x14ac:dyDescent="0.3">
      <c r="B57" s="38" t="s">
        <v>658</v>
      </c>
      <c r="C57" s="45">
        <v>44034</v>
      </c>
      <c r="D57" s="44">
        <v>117778</v>
      </c>
      <c r="E57" s="46" t="s">
        <v>56</v>
      </c>
      <c r="F57" s="46" t="s">
        <v>69</v>
      </c>
      <c r="G57" s="47">
        <v>592</v>
      </c>
      <c r="H57" s="48">
        <v>84.96</v>
      </c>
      <c r="I57" s="48">
        <f t="shared" si="0"/>
        <v>50296.32</v>
      </c>
    </row>
    <row r="58" spans="2:9" s="3" customFormat="1" ht="16.5" x14ac:dyDescent="0.3">
      <c r="B58" s="38" t="s">
        <v>658</v>
      </c>
      <c r="C58" s="45">
        <v>44034</v>
      </c>
      <c r="D58" s="44">
        <v>117783</v>
      </c>
      <c r="E58" s="46" t="s">
        <v>55</v>
      </c>
      <c r="F58" s="46" t="s">
        <v>28</v>
      </c>
      <c r="G58" s="47">
        <v>1463</v>
      </c>
      <c r="H58" s="48">
        <v>163.79580000000001</v>
      </c>
      <c r="I58" s="48">
        <f t="shared" si="0"/>
        <v>239633.25540000002</v>
      </c>
    </row>
    <row r="59" spans="2:9" s="3" customFormat="1" ht="20.25" customHeight="1" x14ac:dyDescent="0.3">
      <c r="B59" s="38" t="s">
        <v>658</v>
      </c>
      <c r="C59" s="45">
        <v>44139</v>
      </c>
      <c r="D59" s="44">
        <v>114745</v>
      </c>
      <c r="E59" s="46" t="s">
        <v>59</v>
      </c>
      <c r="F59" s="46" t="s">
        <v>28</v>
      </c>
      <c r="G59" s="47">
        <v>337</v>
      </c>
      <c r="H59" s="48">
        <v>177</v>
      </c>
      <c r="I59" s="48">
        <f t="shared" si="0"/>
        <v>59649</v>
      </c>
    </row>
    <row r="60" spans="2:9" s="3" customFormat="1" ht="21" customHeight="1" x14ac:dyDescent="0.3">
      <c r="B60" s="37" t="s">
        <v>657</v>
      </c>
      <c r="C60" s="45">
        <v>44258</v>
      </c>
      <c r="D60" s="44">
        <v>117411</v>
      </c>
      <c r="E60" s="46" t="s">
        <v>60</v>
      </c>
      <c r="F60" s="46" t="s">
        <v>28</v>
      </c>
      <c r="G60" s="47">
        <v>2090</v>
      </c>
      <c r="H60" s="48">
        <v>236</v>
      </c>
      <c r="I60" s="48">
        <f t="shared" si="0"/>
        <v>493240</v>
      </c>
    </row>
    <row r="61" spans="2:9" s="3" customFormat="1" ht="16.5" x14ac:dyDescent="0.3">
      <c r="B61" s="37" t="s">
        <v>657</v>
      </c>
      <c r="C61" s="45">
        <v>44383</v>
      </c>
      <c r="D61" s="44">
        <v>118101</v>
      </c>
      <c r="E61" s="46" t="s">
        <v>62</v>
      </c>
      <c r="F61" s="46" t="s">
        <v>48</v>
      </c>
      <c r="G61" s="47">
        <v>322</v>
      </c>
      <c r="H61" s="48">
        <v>564.71259999999995</v>
      </c>
      <c r="I61" s="48">
        <f t="shared" si="0"/>
        <v>181837.45719999998</v>
      </c>
    </row>
    <row r="62" spans="2:9" s="3" customFormat="1" ht="16.5" x14ac:dyDescent="0.3">
      <c r="B62" s="37" t="s">
        <v>657</v>
      </c>
      <c r="C62" s="45">
        <v>44383</v>
      </c>
      <c r="D62" s="44">
        <v>118102</v>
      </c>
      <c r="E62" s="46" t="s">
        <v>61</v>
      </c>
      <c r="F62" s="46" t="s">
        <v>48</v>
      </c>
      <c r="G62" s="47">
        <v>2004</v>
      </c>
      <c r="H62" s="48">
        <v>2528.5747999999999</v>
      </c>
      <c r="I62" s="48">
        <f t="shared" si="0"/>
        <v>5067263.8991999999</v>
      </c>
    </row>
    <row r="63" spans="2:9" s="3" customFormat="1" ht="16.5" x14ac:dyDescent="0.3">
      <c r="B63" s="37" t="s">
        <v>657</v>
      </c>
      <c r="C63" s="45">
        <v>44421</v>
      </c>
      <c r="D63" s="44">
        <v>117946</v>
      </c>
      <c r="E63" s="46" t="s">
        <v>65</v>
      </c>
      <c r="F63" s="46" t="s">
        <v>28</v>
      </c>
      <c r="G63" s="47">
        <v>36</v>
      </c>
      <c r="H63" s="48">
        <v>64.900000000000006</v>
      </c>
      <c r="I63" s="48">
        <f t="shared" si="0"/>
        <v>2336.4</v>
      </c>
    </row>
    <row r="64" spans="2:9" s="3" customFormat="1" ht="16.5" x14ac:dyDescent="0.3">
      <c r="B64" s="37" t="s">
        <v>657</v>
      </c>
      <c r="C64" s="45">
        <v>44421</v>
      </c>
      <c r="D64" s="44">
        <v>112489</v>
      </c>
      <c r="E64" s="46" t="s">
        <v>63</v>
      </c>
      <c r="F64" s="46" t="s">
        <v>30</v>
      </c>
      <c r="G64" s="47">
        <v>4</v>
      </c>
      <c r="H64" s="48">
        <v>224.9906</v>
      </c>
      <c r="I64" s="48">
        <f t="shared" si="0"/>
        <v>899.9624</v>
      </c>
    </row>
    <row r="65" spans="2:9" s="3" customFormat="1" ht="16.5" x14ac:dyDescent="0.3">
      <c r="B65" s="37" t="s">
        <v>657</v>
      </c>
      <c r="C65" s="45">
        <v>44421</v>
      </c>
      <c r="D65" s="44">
        <v>117943</v>
      </c>
      <c r="E65" s="46" t="s">
        <v>64</v>
      </c>
      <c r="F65" s="46" t="s">
        <v>28</v>
      </c>
      <c r="G65" s="47">
        <v>2</v>
      </c>
      <c r="H65" s="48">
        <v>61.312800000000003</v>
      </c>
      <c r="I65" s="48">
        <f t="shared" si="0"/>
        <v>122.62560000000001</v>
      </c>
    </row>
    <row r="66" spans="2:9" s="3" customFormat="1" ht="16.5" x14ac:dyDescent="0.3">
      <c r="B66" s="36" t="s">
        <v>656</v>
      </c>
      <c r="C66" s="45">
        <v>44596</v>
      </c>
      <c r="D66" s="44">
        <v>118297</v>
      </c>
      <c r="E66" s="46" t="s">
        <v>67</v>
      </c>
      <c r="F66" s="46" t="s">
        <v>28</v>
      </c>
      <c r="G66" s="47">
        <v>99</v>
      </c>
      <c r="H66" s="48">
        <v>482.62</v>
      </c>
      <c r="I66" s="48">
        <f t="shared" si="0"/>
        <v>47779.38</v>
      </c>
    </row>
    <row r="67" spans="2:9" s="3" customFormat="1" ht="16.5" x14ac:dyDescent="0.3">
      <c r="B67" s="36" t="s">
        <v>656</v>
      </c>
      <c r="C67" s="45">
        <v>44596</v>
      </c>
      <c r="D67" s="44">
        <v>118296</v>
      </c>
      <c r="E67" s="46" t="s">
        <v>66</v>
      </c>
      <c r="F67" s="46" t="s">
        <v>28</v>
      </c>
      <c r="G67" s="47">
        <v>1182</v>
      </c>
      <c r="H67" s="48">
        <v>165.2</v>
      </c>
      <c r="I67" s="48">
        <f t="shared" si="0"/>
        <v>195266.4</v>
      </c>
    </row>
    <row r="68" spans="2:9" s="3" customFormat="1" ht="16.5" x14ac:dyDescent="0.3">
      <c r="B68" s="36" t="s">
        <v>656</v>
      </c>
      <c r="C68" s="45">
        <v>44680</v>
      </c>
      <c r="D68" s="44">
        <v>118448</v>
      </c>
      <c r="E68" s="46" t="s">
        <v>258</v>
      </c>
      <c r="F68" s="46" t="s">
        <v>48</v>
      </c>
      <c r="G68" s="47">
        <v>144</v>
      </c>
      <c r="H68" s="48">
        <v>31176.78</v>
      </c>
      <c r="I68" s="48">
        <f t="shared" si="0"/>
        <v>4489456.32</v>
      </c>
    </row>
    <row r="69" spans="2:9" s="3" customFormat="1" ht="16.5" x14ac:dyDescent="0.3">
      <c r="B69" s="36" t="s">
        <v>656</v>
      </c>
      <c r="C69" s="45">
        <v>44697</v>
      </c>
      <c r="D69" s="44">
        <v>118502</v>
      </c>
      <c r="E69" s="46" t="s">
        <v>88</v>
      </c>
      <c r="F69" s="46" t="s">
        <v>28</v>
      </c>
      <c r="G69" s="47">
        <v>7564</v>
      </c>
      <c r="H69" s="48">
        <v>635.3356</v>
      </c>
      <c r="I69" s="48">
        <f t="shared" si="0"/>
        <v>4805678.4784000004</v>
      </c>
    </row>
    <row r="70" spans="2:9" s="3" customFormat="1" ht="16.5" x14ac:dyDescent="0.3">
      <c r="B70" s="36" t="s">
        <v>656</v>
      </c>
      <c r="C70" s="45">
        <v>44698</v>
      </c>
      <c r="D70" s="44">
        <v>118490</v>
      </c>
      <c r="E70" s="46" t="s">
        <v>86</v>
      </c>
      <c r="F70" s="46" t="s">
        <v>28</v>
      </c>
      <c r="G70" s="47">
        <v>1117</v>
      </c>
      <c r="H70" s="48">
        <v>434.99520000000001</v>
      </c>
      <c r="I70" s="48">
        <f t="shared" si="0"/>
        <v>485889.6384</v>
      </c>
    </row>
    <row r="71" spans="2:9" s="3" customFormat="1" ht="16.5" x14ac:dyDescent="0.3">
      <c r="B71" s="36" t="s">
        <v>656</v>
      </c>
      <c r="C71" s="45">
        <v>44718</v>
      </c>
      <c r="D71" s="44">
        <v>118545</v>
      </c>
      <c r="E71" s="46" t="s">
        <v>77</v>
      </c>
      <c r="F71" s="46" t="s">
        <v>28</v>
      </c>
      <c r="G71" s="47">
        <v>2</v>
      </c>
      <c r="H71" s="48">
        <v>3063.1974</v>
      </c>
      <c r="I71" s="48">
        <f t="shared" si="0"/>
        <v>6126.3948</v>
      </c>
    </row>
    <row r="72" spans="2:9" s="3" customFormat="1" ht="16.5" x14ac:dyDescent="0.3">
      <c r="B72" s="36" t="s">
        <v>656</v>
      </c>
      <c r="C72" s="45">
        <v>44718</v>
      </c>
      <c r="D72" s="44">
        <v>118542</v>
      </c>
      <c r="E72" s="46" t="s">
        <v>74</v>
      </c>
      <c r="F72" s="46" t="s">
        <v>28</v>
      </c>
      <c r="G72" s="47">
        <v>442</v>
      </c>
      <c r="H72" s="48">
        <v>3127</v>
      </c>
      <c r="I72" s="48">
        <f t="shared" si="0"/>
        <v>1382134</v>
      </c>
    </row>
    <row r="73" spans="2:9" s="3" customFormat="1" ht="16.5" x14ac:dyDescent="0.3">
      <c r="B73" s="36" t="s">
        <v>656</v>
      </c>
      <c r="C73" s="45">
        <v>44718</v>
      </c>
      <c r="D73" s="44">
        <v>118534</v>
      </c>
      <c r="E73" s="46" t="s">
        <v>262</v>
      </c>
      <c r="F73" s="46" t="s">
        <v>28</v>
      </c>
      <c r="G73" s="47">
        <v>2650</v>
      </c>
      <c r="H73" s="48">
        <v>1915.1990000000001</v>
      </c>
      <c r="I73" s="48">
        <f t="shared" si="0"/>
        <v>5075277.3500000006</v>
      </c>
    </row>
    <row r="74" spans="2:9" s="3" customFormat="1" ht="16.5" x14ac:dyDescent="0.3">
      <c r="B74" s="36" t="s">
        <v>656</v>
      </c>
      <c r="C74" s="45">
        <v>44718</v>
      </c>
      <c r="D74" s="44">
        <v>118543</v>
      </c>
      <c r="E74" s="46" t="s">
        <v>75</v>
      </c>
      <c r="F74" s="46" t="s">
        <v>28</v>
      </c>
      <c r="G74" s="47">
        <v>200</v>
      </c>
      <c r="H74" s="48">
        <v>1030.3996</v>
      </c>
      <c r="I74" s="48">
        <f t="shared" si="0"/>
        <v>206079.91999999998</v>
      </c>
    </row>
    <row r="75" spans="2:9" s="3" customFormat="1" ht="16.5" x14ac:dyDescent="0.3">
      <c r="B75" s="36" t="s">
        <v>656</v>
      </c>
      <c r="C75" s="45">
        <v>44718</v>
      </c>
      <c r="D75" s="44">
        <v>118544</v>
      </c>
      <c r="E75" s="46" t="s">
        <v>76</v>
      </c>
      <c r="F75" s="46" t="s">
        <v>28</v>
      </c>
      <c r="G75" s="47">
        <v>4</v>
      </c>
      <c r="H75" s="48">
        <v>12128.2052</v>
      </c>
      <c r="I75" s="48">
        <f t="shared" si="0"/>
        <v>48512.820800000001</v>
      </c>
    </row>
    <row r="76" spans="2:9" s="3" customFormat="1" ht="16.5" x14ac:dyDescent="0.3">
      <c r="B76" s="36" t="s">
        <v>656</v>
      </c>
      <c r="C76" s="45">
        <v>44718</v>
      </c>
      <c r="D76" s="44">
        <v>1185847</v>
      </c>
      <c r="E76" s="46" t="s">
        <v>71</v>
      </c>
      <c r="F76" s="46" t="s">
        <v>28</v>
      </c>
      <c r="G76" s="47">
        <v>100</v>
      </c>
      <c r="H76" s="48">
        <v>3990.0048000000002</v>
      </c>
      <c r="I76" s="48">
        <f t="shared" ref="I76:I139" si="1">G76*H76</f>
        <v>399000.48000000004</v>
      </c>
    </row>
    <row r="77" spans="2:9" s="3" customFormat="1" ht="16.5" x14ac:dyDescent="0.3">
      <c r="B77" s="36" t="s">
        <v>656</v>
      </c>
      <c r="C77" s="45">
        <v>44718</v>
      </c>
      <c r="D77" s="44">
        <v>118546</v>
      </c>
      <c r="E77" s="46" t="s">
        <v>70</v>
      </c>
      <c r="F77" s="46" t="s">
        <v>28</v>
      </c>
      <c r="G77" s="47">
        <v>900</v>
      </c>
      <c r="H77" s="48">
        <v>3360.0028000000002</v>
      </c>
      <c r="I77" s="48">
        <f t="shared" si="1"/>
        <v>3024002.52</v>
      </c>
    </row>
    <row r="78" spans="2:9" s="3" customFormat="1" ht="16.5" x14ac:dyDescent="0.3">
      <c r="B78" s="36" t="s">
        <v>656</v>
      </c>
      <c r="C78" s="45">
        <v>44718</v>
      </c>
      <c r="D78" s="44">
        <v>118532</v>
      </c>
      <c r="E78" s="46" t="s">
        <v>73</v>
      </c>
      <c r="F78" s="46" t="s">
        <v>28</v>
      </c>
      <c r="G78" s="47">
        <v>8700</v>
      </c>
      <c r="H78" s="48">
        <v>11.1982</v>
      </c>
      <c r="I78" s="48">
        <f t="shared" si="1"/>
        <v>97424.34</v>
      </c>
    </row>
    <row r="79" spans="2:9" s="3" customFormat="1" ht="16.5" x14ac:dyDescent="0.3">
      <c r="B79" s="36" t="s">
        <v>656</v>
      </c>
      <c r="C79" s="45">
        <v>44718</v>
      </c>
      <c r="D79" s="44">
        <v>118531</v>
      </c>
      <c r="E79" s="46" t="s">
        <v>72</v>
      </c>
      <c r="F79" s="46" t="s">
        <v>28</v>
      </c>
      <c r="G79" s="47">
        <v>18000</v>
      </c>
      <c r="H79" s="48">
        <v>19.599799999999998</v>
      </c>
      <c r="I79" s="48">
        <f t="shared" si="1"/>
        <v>352796.39999999997</v>
      </c>
    </row>
    <row r="80" spans="2:9" s="3" customFormat="1" ht="18.75" customHeight="1" x14ac:dyDescent="0.3">
      <c r="B80" s="36" t="s">
        <v>656</v>
      </c>
      <c r="C80" s="45">
        <v>44735</v>
      </c>
      <c r="D80" s="44">
        <v>118594</v>
      </c>
      <c r="E80" s="46" t="s">
        <v>83</v>
      </c>
      <c r="F80" s="46" t="s">
        <v>28</v>
      </c>
      <c r="G80" s="47">
        <v>862</v>
      </c>
      <c r="H80" s="48">
        <v>552.24</v>
      </c>
      <c r="I80" s="48">
        <f t="shared" si="1"/>
        <v>476030.88</v>
      </c>
    </row>
    <row r="81" spans="2:9" s="3" customFormat="1" ht="16.5" x14ac:dyDescent="0.3">
      <c r="B81" s="36" t="s">
        <v>656</v>
      </c>
      <c r="C81" s="45">
        <v>44735</v>
      </c>
      <c r="D81" s="44">
        <v>115450</v>
      </c>
      <c r="E81" s="46" t="s">
        <v>82</v>
      </c>
      <c r="F81" s="46" t="s">
        <v>28</v>
      </c>
      <c r="G81" s="47">
        <v>7818</v>
      </c>
      <c r="H81" s="48">
        <v>489.7</v>
      </c>
      <c r="I81" s="48">
        <f t="shared" si="1"/>
        <v>3828474.6</v>
      </c>
    </row>
    <row r="82" spans="2:9" s="3" customFormat="1" ht="16.5" x14ac:dyDescent="0.3">
      <c r="B82" s="36" t="s">
        <v>656</v>
      </c>
      <c r="C82" s="45">
        <v>44735</v>
      </c>
      <c r="D82" s="44">
        <v>115326</v>
      </c>
      <c r="E82" s="46" t="s">
        <v>84</v>
      </c>
      <c r="F82" s="46" t="s">
        <v>28</v>
      </c>
      <c r="G82" s="47">
        <v>1</v>
      </c>
      <c r="H82" s="48">
        <v>584.1</v>
      </c>
      <c r="I82" s="48">
        <f t="shared" si="1"/>
        <v>584.1</v>
      </c>
    </row>
    <row r="83" spans="2:9" s="3" customFormat="1" ht="16.5" x14ac:dyDescent="0.3">
      <c r="B83" s="36" t="s">
        <v>656</v>
      </c>
      <c r="C83" s="45">
        <v>44739</v>
      </c>
      <c r="D83" s="44">
        <v>118510</v>
      </c>
      <c r="E83" s="46" t="s">
        <v>85</v>
      </c>
      <c r="F83" s="46" t="s">
        <v>28</v>
      </c>
      <c r="G83" s="47">
        <v>10</v>
      </c>
      <c r="H83" s="48">
        <v>1430.9978000000001</v>
      </c>
      <c r="I83" s="48">
        <f t="shared" si="1"/>
        <v>14309.978000000001</v>
      </c>
    </row>
    <row r="84" spans="2:9" s="3" customFormat="1" ht="16.5" x14ac:dyDescent="0.3">
      <c r="B84" s="36" t="s">
        <v>656</v>
      </c>
      <c r="C84" s="45">
        <v>44740</v>
      </c>
      <c r="D84" s="44">
        <v>118638</v>
      </c>
      <c r="E84" s="46" t="s">
        <v>78</v>
      </c>
      <c r="F84" s="46" t="s">
        <v>28</v>
      </c>
      <c r="G84" s="47">
        <v>8000</v>
      </c>
      <c r="H84" s="48">
        <v>135.69999999999999</v>
      </c>
      <c r="I84" s="48">
        <f t="shared" si="1"/>
        <v>1085600</v>
      </c>
    </row>
    <row r="85" spans="2:9" s="3" customFormat="1" ht="16.5" x14ac:dyDescent="0.3">
      <c r="B85" s="36" t="s">
        <v>656</v>
      </c>
      <c r="C85" s="45">
        <v>44740</v>
      </c>
      <c r="D85" s="44">
        <v>118639</v>
      </c>
      <c r="E85" s="46" t="s">
        <v>79</v>
      </c>
      <c r="F85" s="46" t="s">
        <v>28</v>
      </c>
      <c r="G85" s="47">
        <v>1352</v>
      </c>
      <c r="H85" s="48">
        <v>82.6</v>
      </c>
      <c r="I85" s="48">
        <f t="shared" si="1"/>
        <v>111675.2</v>
      </c>
    </row>
    <row r="86" spans="2:9" s="3" customFormat="1" ht="16.5" x14ac:dyDescent="0.3">
      <c r="B86" s="36" t="s">
        <v>656</v>
      </c>
      <c r="C86" s="45">
        <v>44740</v>
      </c>
      <c r="D86" s="44">
        <v>118640</v>
      </c>
      <c r="E86" s="46" t="s">
        <v>80</v>
      </c>
      <c r="F86" s="46" t="s">
        <v>28</v>
      </c>
      <c r="G86" s="47">
        <v>2458</v>
      </c>
      <c r="H86" s="48">
        <v>64.900000000000006</v>
      </c>
      <c r="I86" s="48">
        <f t="shared" si="1"/>
        <v>159524.20000000001</v>
      </c>
    </row>
    <row r="87" spans="2:9" s="3" customFormat="1" ht="16.5" x14ac:dyDescent="0.3">
      <c r="B87" s="36" t="s">
        <v>656</v>
      </c>
      <c r="C87" s="45">
        <v>44740</v>
      </c>
      <c r="D87" s="44">
        <v>117971</v>
      </c>
      <c r="E87" s="46" t="s">
        <v>81</v>
      </c>
      <c r="F87" s="46" t="s">
        <v>28</v>
      </c>
      <c r="G87" s="47">
        <v>48</v>
      </c>
      <c r="H87" s="48">
        <v>35.4</v>
      </c>
      <c r="I87" s="48">
        <f t="shared" si="1"/>
        <v>1699.1999999999998</v>
      </c>
    </row>
    <row r="88" spans="2:9" s="3" customFormat="1" ht="16.5" x14ac:dyDescent="0.3">
      <c r="B88" s="36" t="s">
        <v>656</v>
      </c>
      <c r="C88" s="45">
        <v>44741</v>
      </c>
      <c r="D88" s="44">
        <v>118635</v>
      </c>
      <c r="E88" s="46" t="s">
        <v>98</v>
      </c>
      <c r="F88" s="46" t="s">
        <v>87</v>
      </c>
      <c r="G88" s="47">
        <v>506</v>
      </c>
      <c r="H88" s="48">
        <v>3255.9976000000001</v>
      </c>
      <c r="I88" s="48">
        <f t="shared" si="1"/>
        <v>1647534.7856000001</v>
      </c>
    </row>
    <row r="89" spans="2:9" s="3" customFormat="1" ht="16.5" x14ac:dyDescent="0.3">
      <c r="B89" s="36" t="s">
        <v>656</v>
      </c>
      <c r="C89" s="45">
        <v>44743</v>
      </c>
      <c r="D89" s="44">
        <v>111204</v>
      </c>
      <c r="E89" s="46" t="s">
        <v>89</v>
      </c>
      <c r="F89" s="46" t="s">
        <v>28</v>
      </c>
      <c r="G89" s="47">
        <v>253</v>
      </c>
      <c r="H89" s="48">
        <v>5192</v>
      </c>
      <c r="I89" s="48">
        <f t="shared" si="1"/>
        <v>1313576</v>
      </c>
    </row>
    <row r="90" spans="2:9" s="3" customFormat="1" ht="16.5" x14ac:dyDescent="0.3">
      <c r="B90" s="36" t="s">
        <v>656</v>
      </c>
      <c r="C90" s="45">
        <v>44749</v>
      </c>
      <c r="D90" s="44">
        <v>118423</v>
      </c>
      <c r="E90" s="46" t="s">
        <v>90</v>
      </c>
      <c r="F90" s="46" t="s">
        <v>48</v>
      </c>
      <c r="G90" s="47">
        <v>153</v>
      </c>
      <c r="H90" s="48">
        <v>61360</v>
      </c>
      <c r="I90" s="48">
        <f t="shared" si="1"/>
        <v>9388080</v>
      </c>
    </row>
    <row r="91" spans="2:9" s="3" customFormat="1" ht="16.5" x14ac:dyDescent="0.3">
      <c r="B91" s="36" t="s">
        <v>656</v>
      </c>
      <c r="C91" s="45">
        <v>44749</v>
      </c>
      <c r="D91" s="44">
        <v>118424</v>
      </c>
      <c r="E91" s="46" t="s">
        <v>91</v>
      </c>
      <c r="F91" s="46" t="s">
        <v>48</v>
      </c>
      <c r="G91" s="47">
        <v>70</v>
      </c>
      <c r="H91" s="48">
        <v>61360</v>
      </c>
      <c r="I91" s="48">
        <f t="shared" si="1"/>
        <v>4295200</v>
      </c>
    </row>
    <row r="92" spans="2:9" s="3" customFormat="1" ht="16.5" x14ac:dyDescent="0.3">
      <c r="B92" s="36" t="s">
        <v>656</v>
      </c>
      <c r="C92" s="45">
        <v>44749</v>
      </c>
      <c r="D92" s="44">
        <v>118426</v>
      </c>
      <c r="E92" s="46" t="s">
        <v>93</v>
      </c>
      <c r="F92" s="46" t="s">
        <v>48</v>
      </c>
      <c r="G92" s="47">
        <v>35</v>
      </c>
      <c r="H92" s="48">
        <v>61360</v>
      </c>
      <c r="I92" s="48">
        <f t="shared" si="1"/>
        <v>2147600</v>
      </c>
    </row>
    <row r="93" spans="2:9" s="3" customFormat="1" ht="16.5" x14ac:dyDescent="0.3">
      <c r="B93" s="36" t="s">
        <v>656</v>
      </c>
      <c r="C93" s="45">
        <v>44749</v>
      </c>
      <c r="D93" s="44">
        <v>118427</v>
      </c>
      <c r="E93" s="46" t="s">
        <v>94</v>
      </c>
      <c r="F93" s="46" t="s">
        <v>48</v>
      </c>
      <c r="G93" s="47">
        <v>15</v>
      </c>
      <c r="H93" s="48">
        <v>61360</v>
      </c>
      <c r="I93" s="48">
        <f t="shared" si="1"/>
        <v>920400</v>
      </c>
    </row>
    <row r="94" spans="2:9" s="3" customFormat="1" ht="16.5" x14ac:dyDescent="0.3">
      <c r="B94" s="36" t="s">
        <v>656</v>
      </c>
      <c r="C94" s="45">
        <v>44749</v>
      </c>
      <c r="D94" s="44">
        <v>118425</v>
      </c>
      <c r="E94" s="46" t="s">
        <v>92</v>
      </c>
      <c r="F94" s="46" t="s">
        <v>48</v>
      </c>
      <c r="G94" s="47">
        <v>112</v>
      </c>
      <c r="H94" s="48">
        <v>61360</v>
      </c>
      <c r="I94" s="48">
        <f t="shared" si="1"/>
        <v>6872320</v>
      </c>
    </row>
    <row r="95" spans="2:9" s="3" customFormat="1" ht="16.5" x14ac:dyDescent="0.3">
      <c r="B95" s="36" t="s">
        <v>656</v>
      </c>
      <c r="C95" s="45">
        <v>44749</v>
      </c>
      <c r="D95" s="44">
        <v>118605</v>
      </c>
      <c r="E95" s="46" t="s">
        <v>95</v>
      </c>
      <c r="F95" s="46" t="s">
        <v>28</v>
      </c>
      <c r="G95" s="47">
        <v>264</v>
      </c>
      <c r="H95" s="48">
        <v>384.68</v>
      </c>
      <c r="I95" s="48">
        <f t="shared" si="1"/>
        <v>101555.52</v>
      </c>
    </row>
    <row r="96" spans="2:9" s="3" customFormat="1" ht="16.5" x14ac:dyDescent="0.3">
      <c r="B96" s="36" t="s">
        <v>656</v>
      </c>
      <c r="C96" s="45">
        <v>44749</v>
      </c>
      <c r="D96" s="44">
        <v>118606</v>
      </c>
      <c r="E96" s="46" t="s">
        <v>96</v>
      </c>
      <c r="F96" s="46" t="s">
        <v>28</v>
      </c>
      <c r="G96" s="47">
        <v>14915</v>
      </c>
      <c r="H96" s="48">
        <v>674.96</v>
      </c>
      <c r="I96" s="48">
        <f t="shared" si="1"/>
        <v>10067028.4</v>
      </c>
    </row>
    <row r="97" spans="2:9" s="3" customFormat="1" ht="16.5" x14ac:dyDescent="0.3">
      <c r="B97" s="36" t="s">
        <v>656</v>
      </c>
      <c r="C97" s="45">
        <v>44749</v>
      </c>
      <c r="D97" s="44">
        <v>117628</v>
      </c>
      <c r="E97" s="46" t="s">
        <v>97</v>
      </c>
      <c r="F97" s="46" t="s">
        <v>28</v>
      </c>
      <c r="G97" s="47">
        <v>750</v>
      </c>
      <c r="H97" s="48">
        <v>874.97</v>
      </c>
      <c r="I97" s="48">
        <f t="shared" si="1"/>
        <v>656227.5</v>
      </c>
    </row>
    <row r="98" spans="2:9" s="3" customFormat="1" ht="16.5" x14ac:dyDescent="0.3">
      <c r="B98" s="36" t="s">
        <v>656</v>
      </c>
      <c r="C98" s="45">
        <v>44754</v>
      </c>
      <c r="D98" s="44">
        <v>118573</v>
      </c>
      <c r="E98" s="46" t="s">
        <v>124</v>
      </c>
      <c r="F98" s="46" t="s">
        <v>28</v>
      </c>
      <c r="G98" s="47">
        <v>494</v>
      </c>
      <c r="H98" s="48">
        <v>27.0928</v>
      </c>
      <c r="I98" s="48">
        <f t="shared" si="1"/>
        <v>13383.843199999999</v>
      </c>
    </row>
    <row r="99" spans="2:9" s="3" customFormat="1" ht="16.5" x14ac:dyDescent="0.3">
      <c r="B99" s="36" t="s">
        <v>656</v>
      </c>
      <c r="C99" s="45">
        <v>44754</v>
      </c>
      <c r="D99" s="44">
        <v>118574</v>
      </c>
      <c r="E99" s="46" t="s">
        <v>125</v>
      </c>
      <c r="F99" s="46" t="s">
        <v>28</v>
      </c>
      <c r="G99" s="47">
        <v>484</v>
      </c>
      <c r="H99" s="48">
        <v>27.0928</v>
      </c>
      <c r="I99" s="48">
        <f t="shared" si="1"/>
        <v>13112.915199999999</v>
      </c>
    </row>
    <row r="100" spans="2:9" s="3" customFormat="1" ht="16.5" x14ac:dyDescent="0.3">
      <c r="B100" s="36" t="s">
        <v>656</v>
      </c>
      <c r="C100" s="45">
        <v>44754</v>
      </c>
      <c r="D100" s="44">
        <v>115439</v>
      </c>
      <c r="E100" s="46" t="s">
        <v>101</v>
      </c>
      <c r="F100" s="46" t="s">
        <v>28</v>
      </c>
      <c r="G100" s="47">
        <v>356</v>
      </c>
      <c r="H100" s="48">
        <v>128.6908</v>
      </c>
      <c r="I100" s="48">
        <f t="shared" si="1"/>
        <v>45813.924800000001</v>
      </c>
    </row>
    <row r="101" spans="2:9" s="3" customFormat="1" ht="16.5" x14ac:dyDescent="0.3">
      <c r="B101" s="36" t="s">
        <v>656</v>
      </c>
      <c r="C101" s="45">
        <v>44754</v>
      </c>
      <c r="D101" s="44">
        <v>118575</v>
      </c>
      <c r="E101" s="46" t="s">
        <v>126</v>
      </c>
      <c r="F101" s="46" t="s">
        <v>28</v>
      </c>
      <c r="G101" s="47">
        <v>700</v>
      </c>
      <c r="H101" s="48">
        <v>81.278400000000005</v>
      </c>
      <c r="I101" s="48">
        <f t="shared" si="1"/>
        <v>56894.880000000005</v>
      </c>
    </row>
    <row r="102" spans="2:9" s="3" customFormat="1" ht="16.5" x14ac:dyDescent="0.3">
      <c r="B102" s="36" t="s">
        <v>656</v>
      </c>
      <c r="C102" s="45">
        <v>44754</v>
      </c>
      <c r="D102" s="44">
        <v>118570</v>
      </c>
      <c r="E102" s="46" t="s">
        <v>263</v>
      </c>
      <c r="F102" s="46" t="s">
        <v>28</v>
      </c>
      <c r="G102" s="47">
        <v>6</v>
      </c>
      <c r="H102" s="48">
        <v>2147.6</v>
      </c>
      <c r="I102" s="48">
        <f t="shared" si="1"/>
        <v>12885.599999999999</v>
      </c>
    </row>
    <row r="103" spans="2:9" s="3" customFormat="1" ht="16.5" x14ac:dyDescent="0.3">
      <c r="B103" s="36" t="s">
        <v>656</v>
      </c>
      <c r="C103" s="45">
        <v>44754</v>
      </c>
      <c r="D103" s="44">
        <v>118576</v>
      </c>
      <c r="E103" s="46" t="s">
        <v>127</v>
      </c>
      <c r="F103" s="46" t="s">
        <v>28</v>
      </c>
      <c r="G103" s="47">
        <v>24</v>
      </c>
      <c r="H103" s="48">
        <v>250.60839999999999</v>
      </c>
      <c r="I103" s="48">
        <f t="shared" si="1"/>
        <v>6014.6016</v>
      </c>
    </row>
    <row r="104" spans="2:9" s="3" customFormat="1" ht="16.5" x14ac:dyDescent="0.3">
      <c r="B104" s="36" t="s">
        <v>656</v>
      </c>
      <c r="C104" s="45">
        <v>44754</v>
      </c>
      <c r="D104" s="44">
        <v>118650</v>
      </c>
      <c r="E104" s="46" t="s">
        <v>129</v>
      </c>
      <c r="F104" s="46" t="s">
        <v>28</v>
      </c>
      <c r="G104" s="47">
        <v>482</v>
      </c>
      <c r="H104" s="48">
        <v>115.1444</v>
      </c>
      <c r="I104" s="48">
        <f t="shared" si="1"/>
        <v>55499.6008</v>
      </c>
    </row>
    <row r="105" spans="2:9" s="3" customFormat="1" ht="16.5" x14ac:dyDescent="0.3">
      <c r="B105" s="36" t="s">
        <v>656</v>
      </c>
      <c r="C105" s="45">
        <v>44754</v>
      </c>
      <c r="D105" s="44">
        <v>118577</v>
      </c>
      <c r="E105" s="46" t="s">
        <v>128</v>
      </c>
      <c r="F105" s="46" t="s">
        <v>28</v>
      </c>
      <c r="G105" s="47">
        <v>7</v>
      </c>
      <c r="H105" s="48">
        <v>115.1444</v>
      </c>
      <c r="I105" s="48">
        <f t="shared" si="1"/>
        <v>806.01080000000002</v>
      </c>
    </row>
    <row r="106" spans="2:9" s="3" customFormat="1" ht="16.5" x14ac:dyDescent="0.3">
      <c r="B106" s="36" t="s">
        <v>656</v>
      </c>
      <c r="C106" s="45">
        <v>44754</v>
      </c>
      <c r="D106" s="44">
        <v>118579</v>
      </c>
      <c r="E106" s="46" t="s">
        <v>130</v>
      </c>
      <c r="F106" s="46" t="s">
        <v>28</v>
      </c>
      <c r="G106" s="47">
        <v>492</v>
      </c>
      <c r="H106" s="48">
        <v>115.1444</v>
      </c>
      <c r="I106" s="48">
        <f t="shared" si="1"/>
        <v>56651.044800000003</v>
      </c>
    </row>
    <row r="107" spans="2:9" s="3" customFormat="1" ht="16.5" x14ac:dyDescent="0.3">
      <c r="B107" s="36" t="s">
        <v>656</v>
      </c>
      <c r="C107" s="45">
        <v>44754</v>
      </c>
      <c r="D107" s="44">
        <v>118580</v>
      </c>
      <c r="E107" s="46" t="s">
        <v>102</v>
      </c>
      <c r="F107" s="46" t="s">
        <v>28</v>
      </c>
      <c r="G107" s="47">
        <v>3</v>
      </c>
      <c r="H107" s="48">
        <v>608.40800000000002</v>
      </c>
      <c r="I107" s="48">
        <f t="shared" si="1"/>
        <v>1825.2240000000002</v>
      </c>
    </row>
    <row r="108" spans="2:9" s="3" customFormat="1" ht="16.5" x14ac:dyDescent="0.3">
      <c r="B108" s="36" t="s">
        <v>656</v>
      </c>
      <c r="C108" s="45">
        <v>44754</v>
      </c>
      <c r="D108" s="44">
        <v>118571</v>
      </c>
      <c r="E108" s="46" t="s">
        <v>100</v>
      </c>
      <c r="F108" s="46" t="s">
        <v>28</v>
      </c>
      <c r="G108" s="47">
        <v>480</v>
      </c>
      <c r="H108" s="48">
        <v>81.278400000000005</v>
      </c>
      <c r="I108" s="48">
        <f t="shared" si="1"/>
        <v>39013.632000000005</v>
      </c>
    </row>
    <row r="109" spans="2:9" s="3" customFormat="1" ht="16.5" x14ac:dyDescent="0.3">
      <c r="B109" s="36" t="s">
        <v>656</v>
      </c>
      <c r="C109" s="45">
        <v>44754</v>
      </c>
      <c r="D109" s="44">
        <v>118572</v>
      </c>
      <c r="E109" s="46" t="s">
        <v>99</v>
      </c>
      <c r="F109" s="46" t="s">
        <v>28</v>
      </c>
      <c r="G109" s="47">
        <v>2122</v>
      </c>
      <c r="H109" s="48">
        <v>67.731999999999999</v>
      </c>
      <c r="I109" s="48">
        <f t="shared" si="1"/>
        <v>143727.304</v>
      </c>
    </row>
    <row r="110" spans="2:9" s="3" customFormat="1" ht="16.5" x14ac:dyDescent="0.3">
      <c r="B110" s="36" t="s">
        <v>656</v>
      </c>
      <c r="C110" s="45">
        <v>44754</v>
      </c>
      <c r="D110" s="44">
        <v>118581</v>
      </c>
      <c r="E110" s="46" t="s">
        <v>131</v>
      </c>
      <c r="F110" s="46" t="s">
        <v>28</v>
      </c>
      <c r="G110" s="47">
        <v>16</v>
      </c>
      <c r="H110" s="48">
        <v>115.1444</v>
      </c>
      <c r="I110" s="48">
        <f t="shared" si="1"/>
        <v>1842.3104000000001</v>
      </c>
    </row>
    <row r="111" spans="2:9" s="3" customFormat="1" ht="16.5" x14ac:dyDescent="0.3">
      <c r="B111" s="36" t="s">
        <v>656</v>
      </c>
      <c r="C111" s="45">
        <v>44754</v>
      </c>
      <c r="D111" s="44">
        <v>118582</v>
      </c>
      <c r="E111" s="46" t="s">
        <v>103</v>
      </c>
      <c r="F111" s="46" t="s">
        <v>28</v>
      </c>
      <c r="G111" s="47">
        <v>488</v>
      </c>
      <c r="H111" s="48">
        <v>33.866</v>
      </c>
      <c r="I111" s="48">
        <f t="shared" si="1"/>
        <v>16526.608</v>
      </c>
    </row>
    <row r="112" spans="2:9" s="3" customFormat="1" ht="16.5" x14ac:dyDescent="0.3">
      <c r="B112" s="36" t="s">
        <v>656</v>
      </c>
      <c r="C112" s="45">
        <v>44754</v>
      </c>
      <c r="D112" s="44">
        <v>118584</v>
      </c>
      <c r="E112" s="46" t="s">
        <v>133</v>
      </c>
      <c r="F112" s="46" t="s">
        <v>28</v>
      </c>
      <c r="G112" s="47">
        <v>526</v>
      </c>
      <c r="H112" s="48">
        <v>60.958799999999997</v>
      </c>
      <c r="I112" s="48">
        <f t="shared" si="1"/>
        <v>32064.328799999999</v>
      </c>
    </row>
    <row r="113" spans="2:9" s="3" customFormat="1" ht="16.5" x14ac:dyDescent="0.3">
      <c r="B113" s="36" t="s">
        <v>656</v>
      </c>
      <c r="C113" s="45">
        <v>44754</v>
      </c>
      <c r="D113" s="44">
        <v>118583</v>
      </c>
      <c r="E113" s="46" t="s">
        <v>132</v>
      </c>
      <c r="F113" s="46" t="s">
        <v>28</v>
      </c>
      <c r="G113" s="47">
        <v>2</v>
      </c>
      <c r="H113" s="48">
        <v>33.866</v>
      </c>
      <c r="I113" s="48">
        <f t="shared" si="1"/>
        <v>67.731999999999999</v>
      </c>
    </row>
    <row r="114" spans="2:9" s="3" customFormat="1" ht="16.5" x14ac:dyDescent="0.3">
      <c r="B114" s="36" t="s">
        <v>656</v>
      </c>
      <c r="C114" s="45">
        <v>44756</v>
      </c>
      <c r="D114" s="44">
        <v>118622</v>
      </c>
      <c r="E114" s="46" t="s">
        <v>137</v>
      </c>
      <c r="F114" s="46" t="s">
        <v>28</v>
      </c>
      <c r="G114" s="47">
        <v>540</v>
      </c>
      <c r="H114" s="48">
        <v>202.429</v>
      </c>
      <c r="I114" s="48">
        <f t="shared" si="1"/>
        <v>109311.66</v>
      </c>
    </row>
    <row r="115" spans="2:9" s="3" customFormat="1" ht="16.5" x14ac:dyDescent="0.3">
      <c r="B115" s="36" t="s">
        <v>656</v>
      </c>
      <c r="C115" s="45">
        <v>44756</v>
      </c>
      <c r="D115" s="44">
        <v>118619</v>
      </c>
      <c r="E115" s="46" t="s">
        <v>134</v>
      </c>
      <c r="F115" s="46" t="s">
        <v>28</v>
      </c>
      <c r="G115" s="47">
        <v>474</v>
      </c>
      <c r="H115" s="48">
        <v>29.146000000000001</v>
      </c>
      <c r="I115" s="48">
        <f t="shared" si="1"/>
        <v>13815.204</v>
      </c>
    </row>
    <row r="116" spans="2:9" s="3" customFormat="1" ht="16.5" x14ac:dyDescent="0.3">
      <c r="B116" s="36" t="s">
        <v>656</v>
      </c>
      <c r="C116" s="45">
        <v>44756</v>
      </c>
      <c r="D116" s="44">
        <v>118620</v>
      </c>
      <c r="E116" s="46" t="s">
        <v>135</v>
      </c>
      <c r="F116" s="46" t="s">
        <v>28</v>
      </c>
      <c r="G116" s="47">
        <v>1570</v>
      </c>
      <c r="H116" s="48">
        <v>45.111400000000003</v>
      </c>
      <c r="I116" s="48">
        <f t="shared" si="1"/>
        <v>70824.898000000001</v>
      </c>
    </row>
    <row r="117" spans="2:9" s="3" customFormat="1" ht="16.5" x14ac:dyDescent="0.3">
      <c r="B117" s="36" t="s">
        <v>656</v>
      </c>
      <c r="C117" s="45">
        <v>44756</v>
      </c>
      <c r="D117" s="44">
        <v>118621</v>
      </c>
      <c r="E117" s="46" t="s">
        <v>136</v>
      </c>
      <c r="F117" s="46" t="s">
        <v>28</v>
      </c>
      <c r="G117" s="47">
        <v>496</v>
      </c>
      <c r="H117" s="48">
        <v>64.781999999999996</v>
      </c>
      <c r="I117" s="48">
        <f t="shared" si="1"/>
        <v>32131.871999999999</v>
      </c>
    </row>
    <row r="118" spans="2:9" s="3" customFormat="1" ht="16.5" x14ac:dyDescent="0.3">
      <c r="B118" s="36" t="s">
        <v>656</v>
      </c>
      <c r="C118" s="45">
        <v>44756</v>
      </c>
      <c r="D118" s="44">
        <v>118624</v>
      </c>
      <c r="E118" s="46" t="s">
        <v>139</v>
      </c>
      <c r="F118" s="46" t="s">
        <v>28</v>
      </c>
      <c r="G118" s="47">
        <v>385</v>
      </c>
      <c r="H118" s="48">
        <v>64.781999999999996</v>
      </c>
      <c r="I118" s="48">
        <f t="shared" si="1"/>
        <v>24941.07</v>
      </c>
    </row>
    <row r="119" spans="2:9" s="3" customFormat="1" ht="16.5" x14ac:dyDescent="0.3">
      <c r="B119" s="36" t="s">
        <v>656</v>
      </c>
      <c r="C119" s="45">
        <v>44756</v>
      </c>
      <c r="D119" s="44">
        <v>118576</v>
      </c>
      <c r="E119" s="46" t="s">
        <v>140</v>
      </c>
      <c r="F119" s="46" t="s">
        <v>28</v>
      </c>
      <c r="G119" s="47">
        <v>461</v>
      </c>
      <c r="H119" s="48">
        <v>161.94319999999999</v>
      </c>
      <c r="I119" s="48">
        <f t="shared" si="1"/>
        <v>74655.815199999997</v>
      </c>
    </row>
    <row r="120" spans="2:9" s="3" customFormat="1" ht="16.5" x14ac:dyDescent="0.3">
      <c r="B120" s="36" t="s">
        <v>656</v>
      </c>
      <c r="C120" s="45">
        <v>44756</v>
      </c>
      <c r="D120" s="44">
        <v>118623</v>
      </c>
      <c r="E120" s="46" t="s">
        <v>138</v>
      </c>
      <c r="F120" s="46" t="s">
        <v>28</v>
      </c>
      <c r="G120" s="47">
        <v>499</v>
      </c>
      <c r="H120" s="48">
        <v>518.22059999999999</v>
      </c>
      <c r="I120" s="48">
        <f t="shared" si="1"/>
        <v>258592.07939999999</v>
      </c>
    </row>
    <row r="121" spans="2:9" s="3" customFormat="1" ht="16.5" x14ac:dyDescent="0.3">
      <c r="B121" s="36" t="s">
        <v>656</v>
      </c>
      <c r="C121" s="45">
        <v>44756</v>
      </c>
      <c r="D121" s="44">
        <v>118625</v>
      </c>
      <c r="E121" s="46" t="s">
        <v>141</v>
      </c>
      <c r="F121" s="46" t="s">
        <v>28</v>
      </c>
      <c r="G121" s="47">
        <v>1016</v>
      </c>
      <c r="H121" s="48">
        <v>80.971599999999995</v>
      </c>
      <c r="I121" s="48">
        <f t="shared" si="1"/>
        <v>82267.145599999989</v>
      </c>
    </row>
    <row r="122" spans="2:9" s="3" customFormat="1" ht="16.5" x14ac:dyDescent="0.3">
      <c r="B122" s="36" t="s">
        <v>656</v>
      </c>
      <c r="C122" s="45">
        <v>44756</v>
      </c>
      <c r="D122" s="44">
        <v>118626</v>
      </c>
      <c r="E122" s="46" t="s">
        <v>142</v>
      </c>
      <c r="F122" s="46" t="s">
        <v>28</v>
      </c>
      <c r="G122" s="47">
        <v>476</v>
      </c>
      <c r="H122" s="48">
        <v>80.971599999999995</v>
      </c>
      <c r="I122" s="48">
        <f t="shared" si="1"/>
        <v>38542.481599999999</v>
      </c>
    </row>
    <row r="123" spans="2:9" s="3" customFormat="1" ht="16.5" x14ac:dyDescent="0.3">
      <c r="B123" s="36" t="s">
        <v>656</v>
      </c>
      <c r="C123" s="45">
        <v>44756</v>
      </c>
      <c r="D123" s="44">
        <v>118628</v>
      </c>
      <c r="E123" s="46" t="s">
        <v>144</v>
      </c>
      <c r="F123" s="46" t="s">
        <v>28</v>
      </c>
      <c r="G123" s="47">
        <v>500</v>
      </c>
      <c r="H123" s="48">
        <v>80.971599999999995</v>
      </c>
      <c r="I123" s="48">
        <f t="shared" si="1"/>
        <v>40485.799999999996</v>
      </c>
    </row>
    <row r="124" spans="2:9" s="3" customFormat="1" ht="16.5" x14ac:dyDescent="0.3">
      <c r="B124" s="36" t="s">
        <v>656</v>
      </c>
      <c r="C124" s="45">
        <v>44756</v>
      </c>
      <c r="D124" s="44">
        <v>118627</v>
      </c>
      <c r="E124" s="46" t="s">
        <v>143</v>
      </c>
      <c r="F124" s="46" t="s">
        <v>28</v>
      </c>
      <c r="G124" s="47">
        <v>3</v>
      </c>
      <c r="H124" s="48">
        <v>80.971599999999995</v>
      </c>
      <c r="I124" s="48">
        <f t="shared" si="1"/>
        <v>242.91479999999999</v>
      </c>
    </row>
    <row r="125" spans="2:9" s="3" customFormat="1" ht="16.5" x14ac:dyDescent="0.3">
      <c r="B125" s="36" t="s">
        <v>656</v>
      </c>
      <c r="C125" s="45">
        <v>44756</v>
      </c>
      <c r="D125" s="44">
        <v>118630</v>
      </c>
      <c r="E125" s="46" t="s">
        <v>145</v>
      </c>
      <c r="F125" s="46" t="s">
        <v>28</v>
      </c>
      <c r="G125" s="47">
        <v>520</v>
      </c>
      <c r="H125" s="48">
        <v>32.390999999999998</v>
      </c>
      <c r="I125" s="48">
        <f t="shared" si="1"/>
        <v>16843.32</v>
      </c>
    </row>
    <row r="126" spans="2:9" s="3" customFormat="1" ht="16.5" x14ac:dyDescent="0.3">
      <c r="B126" s="36" t="s">
        <v>656</v>
      </c>
      <c r="C126" s="45">
        <v>44756</v>
      </c>
      <c r="D126" s="44">
        <v>118631</v>
      </c>
      <c r="E126" s="46" t="s">
        <v>146</v>
      </c>
      <c r="F126" s="46" t="s">
        <v>28</v>
      </c>
      <c r="G126" s="47">
        <v>420</v>
      </c>
      <c r="H126" s="48">
        <v>80.971599999999995</v>
      </c>
      <c r="I126" s="48">
        <f t="shared" si="1"/>
        <v>34008.072</v>
      </c>
    </row>
    <row r="127" spans="2:9" s="3" customFormat="1" ht="16.5" x14ac:dyDescent="0.3">
      <c r="B127" s="36" t="s">
        <v>656</v>
      </c>
      <c r="C127" s="45">
        <v>44756</v>
      </c>
      <c r="D127" s="44">
        <v>118634</v>
      </c>
      <c r="E127" s="46" t="s">
        <v>149</v>
      </c>
      <c r="F127" s="46" t="s">
        <v>28</v>
      </c>
      <c r="G127" s="47">
        <v>73</v>
      </c>
      <c r="H127" s="48">
        <v>194.33420000000001</v>
      </c>
      <c r="I127" s="48">
        <f t="shared" si="1"/>
        <v>14186.3966</v>
      </c>
    </row>
    <row r="128" spans="2:9" s="3" customFormat="1" ht="16.5" x14ac:dyDescent="0.3">
      <c r="B128" s="36" t="s">
        <v>656</v>
      </c>
      <c r="C128" s="45">
        <v>44756</v>
      </c>
      <c r="D128" s="44">
        <v>118632</v>
      </c>
      <c r="E128" s="46" t="s">
        <v>147</v>
      </c>
      <c r="F128" s="46" t="s">
        <v>28</v>
      </c>
      <c r="G128" s="47">
        <v>85</v>
      </c>
      <c r="H128" s="48">
        <v>323.88639999999998</v>
      </c>
      <c r="I128" s="48">
        <f t="shared" si="1"/>
        <v>27530.343999999997</v>
      </c>
    </row>
    <row r="129" spans="2:9" s="3" customFormat="1" ht="16.5" x14ac:dyDescent="0.3">
      <c r="B129" s="36" t="s">
        <v>656</v>
      </c>
      <c r="C129" s="45">
        <v>44756</v>
      </c>
      <c r="D129" s="44">
        <v>118633</v>
      </c>
      <c r="E129" s="46" t="s">
        <v>148</v>
      </c>
      <c r="F129" s="46" t="s">
        <v>28</v>
      </c>
      <c r="G129" s="47">
        <v>65</v>
      </c>
      <c r="H129" s="48">
        <v>445.34379999999999</v>
      </c>
      <c r="I129" s="48">
        <f t="shared" si="1"/>
        <v>28947.346999999998</v>
      </c>
    </row>
    <row r="130" spans="2:9" s="3" customFormat="1" ht="16.5" x14ac:dyDescent="0.3">
      <c r="B130" s="36" t="s">
        <v>656</v>
      </c>
      <c r="C130" s="45">
        <v>44756</v>
      </c>
      <c r="D130" s="44">
        <v>118636</v>
      </c>
      <c r="E130" s="46" t="s">
        <v>104</v>
      </c>
      <c r="F130" s="46" t="s">
        <v>28</v>
      </c>
      <c r="G130" s="47">
        <v>73</v>
      </c>
      <c r="H130" s="48">
        <v>161.94319999999999</v>
      </c>
      <c r="I130" s="48">
        <f t="shared" si="1"/>
        <v>11821.853599999999</v>
      </c>
    </row>
    <row r="131" spans="2:9" s="3" customFormat="1" ht="16.5" x14ac:dyDescent="0.3">
      <c r="B131" s="36" t="s">
        <v>656</v>
      </c>
      <c r="C131" s="45">
        <v>44761</v>
      </c>
      <c r="D131" s="44">
        <v>112655</v>
      </c>
      <c r="E131" s="46" t="s">
        <v>150</v>
      </c>
      <c r="F131" s="46" t="s">
        <v>28</v>
      </c>
      <c r="G131" s="47">
        <v>455</v>
      </c>
      <c r="H131" s="48">
        <v>337.48</v>
      </c>
      <c r="I131" s="48">
        <f t="shared" si="1"/>
        <v>153553.4</v>
      </c>
    </row>
    <row r="132" spans="2:9" s="3" customFormat="1" ht="16.5" x14ac:dyDescent="0.3">
      <c r="B132" s="36" t="s">
        <v>656</v>
      </c>
      <c r="C132" s="45">
        <v>44761</v>
      </c>
      <c r="D132" s="44">
        <v>115178</v>
      </c>
      <c r="E132" s="46" t="s">
        <v>151</v>
      </c>
      <c r="F132" s="46" t="s">
        <v>28</v>
      </c>
      <c r="G132" s="47">
        <v>115</v>
      </c>
      <c r="H132" s="48">
        <v>28.32</v>
      </c>
      <c r="I132" s="48">
        <f t="shared" si="1"/>
        <v>3256.8</v>
      </c>
    </row>
    <row r="133" spans="2:9" s="3" customFormat="1" ht="16.5" x14ac:dyDescent="0.3">
      <c r="B133" s="36" t="s">
        <v>656</v>
      </c>
      <c r="C133" s="45">
        <v>44761</v>
      </c>
      <c r="D133" s="44">
        <v>118663</v>
      </c>
      <c r="E133" s="46" t="s">
        <v>105</v>
      </c>
      <c r="F133" s="46" t="s">
        <v>28</v>
      </c>
      <c r="G133" s="47">
        <v>113</v>
      </c>
      <c r="H133" s="48">
        <v>35.4</v>
      </c>
      <c r="I133" s="48">
        <f t="shared" si="1"/>
        <v>4000.2</v>
      </c>
    </row>
    <row r="134" spans="2:9" s="3" customFormat="1" ht="16.5" x14ac:dyDescent="0.3">
      <c r="B134" s="36" t="s">
        <v>656</v>
      </c>
      <c r="C134" s="45">
        <v>44761</v>
      </c>
      <c r="D134" s="44">
        <v>118665</v>
      </c>
      <c r="E134" s="46" t="s">
        <v>152</v>
      </c>
      <c r="F134" s="46" t="s">
        <v>28</v>
      </c>
      <c r="G134" s="47">
        <v>118</v>
      </c>
      <c r="H134" s="48">
        <v>18.88</v>
      </c>
      <c r="I134" s="48">
        <f t="shared" si="1"/>
        <v>2227.8399999999997</v>
      </c>
    </row>
    <row r="135" spans="2:9" s="3" customFormat="1" ht="16.5" x14ac:dyDescent="0.3">
      <c r="B135" s="36" t="s">
        <v>656</v>
      </c>
      <c r="C135" s="45">
        <v>44761</v>
      </c>
      <c r="D135" s="44">
        <v>118666</v>
      </c>
      <c r="E135" s="46" t="s">
        <v>153</v>
      </c>
      <c r="F135" s="46" t="s">
        <v>28</v>
      </c>
      <c r="G135" s="47">
        <v>123</v>
      </c>
      <c r="H135" s="48">
        <v>30.68</v>
      </c>
      <c r="I135" s="48">
        <f t="shared" si="1"/>
        <v>3773.64</v>
      </c>
    </row>
    <row r="136" spans="2:9" s="3" customFormat="1" ht="16.5" x14ac:dyDescent="0.3">
      <c r="B136" s="36" t="s">
        <v>656</v>
      </c>
      <c r="C136" s="45">
        <v>44761</v>
      </c>
      <c r="D136" s="44">
        <v>118667</v>
      </c>
      <c r="E136" s="46" t="s">
        <v>154</v>
      </c>
      <c r="F136" s="46" t="s">
        <v>28</v>
      </c>
      <c r="G136" s="47">
        <v>118</v>
      </c>
      <c r="H136" s="48">
        <v>37.76</v>
      </c>
      <c r="I136" s="48">
        <f t="shared" si="1"/>
        <v>4455.6799999999994</v>
      </c>
    </row>
    <row r="137" spans="2:9" s="3" customFormat="1" ht="16.5" x14ac:dyDescent="0.3">
      <c r="B137" s="36" t="s">
        <v>656</v>
      </c>
      <c r="C137" s="45">
        <v>44761</v>
      </c>
      <c r="D137" s="44">
        <v>118668</v>
      </c>
      <c r="E137" s="46" t="s">
        <v>155</v>
      </c>
      <c r="F137" s="46" t="s">
        <v>28</v>
      </c>
      <c r="G137" s="47">
        <v>471</v>
      </c>
      <c r="H137" s="48">
        <v>226.56</v>
      </c>
      <c r="I137" s="48">
        <f t="shared" si="1"/>
        <v>106709.75999999999</v>
      </c>
    </row>
    <row r="138" spans="2:9" s="3" customFormat="1" ht="16.5" x14ac:dyDescent="0.3">
      <c r="B138" s="36" t="s">
        <v>656</v>
      </c>
      <c r="C138" s="45">
        <v>44761</v>
      </c>
      <c r="D138" s="44">
        <v>112767</v>
      </c>
      <c r="E138" s="46" t="s">
        <v>156</v>
      </c>
      <c r="F138" s="46" t="s">
        <v>28</v>
      </c>
      <c r="G138" s="47">
        <v>400</v>
      </c>
      <c r="H138" s="48">
        <v>200.6</v>
      </c>
      <c r="I138" s="48">
        <f t="shared" si="1"/>
        <v>80240</v>
      </c>
    </row>
    <row r="139" spans="2:9" s="3" customFormat="1" ht="16.5" x14ac:dyDescent="0.3">
      <c r="B139" s="36" t="s">
        <v>656</v>
      </c>
      <c r="C139" s="45">
        <v>44761</v>
      </c>
      <c r="D139" s="44">
        <v>112769</v>
      </c>
      <c r="E139" s="46" t="s">
        <v>157</v>
      </c>
      <c r="F139" s="46" t="s">
        <v>28</v>
      </c>
      <c r="G139" s="47">
        <v>251</v>
      </c>
      <c r="H139" s="48">
        <v>318.60000000000002</v>
      </c>
      <c r="I139" s="48">
        <f t="shared" si="1"/>
        <v>79968.600000000006</v>
      </c>
    </row>
    <row r="140" spans="2:9" s="3" customFormat="1" ht="16.5" x14ac:dyDescent="0.3">
      <c r="B140" s="36" t="s">
        <v>656</v>
      </c>
      <c r="C140" s="45">
        <v>44761</v>
      </c>
      <c r="D140" s="44">
        <v>118673</v>
      </c>
      <c r="E140" s="46" t="s">
        <v>106</v>
      </c>
      <c r="F140" s="46" t="s">
        <v>28</v>
      </c>
      <c r="G140" s="47">
        <v>48</v>
      </c>
      <c r="H140" s="48">
        <v>177</v>
      </c>
      <c r="I140" s="48">
        <f t="shared" ref="I140:I203" si="2">G140*H140</f>
        <v>8496</v>
      </c>
    </row>
    <row r="141" spans="2:9" s="3" customFormat="1" ht="16.5" x14ac:dyDescent="0.3">
      <c r="B141" s="36" t="s">
        <v>656</v>
      </c>
      <c r="C141" s="45">
        <v>44761</v>
      </c>
      <c r="D141" s="44">
        <v>113013</v>
      </c>
      <c r="E141" s="46" t="s">
        <v>158</v>
      </c>
      <c r="F141" s="46" t="s">
        <v>28</v>
      </c>
      <c r="G141" s="47">
        <v>142</v>
      </c>
      <c r="H141" s="48">
        <v>83.78</v>
      </c>
      <c r="I141" s="48">
        <f t="shared" si="2"/>
        <v>11896.76</v>
      </c>
    </row>
    <row r="142" spans="2:9" s="3" customFormat="1" ht="16.5" x14ac:dyDescent="0.3">
      <c r="B142" s="36" t="s">
        <v>656</v>
      </c>
      <c r="C142" s="45">
        <v>44761</v>
      </c>
      <c r="D142" s="44">
        <v>113012</v>
      </c>
      <c r="E142" s="46" t="s">
        <v>159</v>
      </c>
      <c r="F142" s="46" t="s">
        <v>28</v>
      </c>
      <c r="G142" s="47">
        <v>285</v>
      </c>
      <c r="H142" s="48">
        <v>118</v>
      </c>
      <c r="I142" s="48">
        <f t="shared" si="2"/>
        <v>33630</v>
      </c>
    </row>
    <row r="143" spans="2:9" s="3" customFormat="1" ht="16.5" x14ac:dyDescent="0.3">
      <c r="B143" s="36" t="s">
        <v>656</v>
      </c>
      <c r="C143" s="45">
        <v>44761</v>
      </c>
      <c r="D143" s="44">
        <v>118677</v>
      </c>
      <c r="E143" s="46" t="s">
        <v>189</v>
      </c>
      <c r="F143" s="46" t="s">
        <v>28</v>
      </c>
      <c r="G143" s="47">
        <v>15</v>
      </c>
      <c r="H143" s="48">
        <v>76.7</v>
      </c>
      <c r="I143" s="48">
        <f t="shared" si="2"/>
        <v>1150.5</v>
      </c>
    </row>
    <row r="144" spans="2:9" s="3" customFormat="1" ht="16.5" x14ac:dyDescent="0.3">
      <c r="B144" s="36" t="s">
        <v>656</v>
      </c>
      <c r="C144" s="45">
        <v>44761</v>
      </c>
      <c r="D144" s="44">
        <v>117957</v>
      </c>
      <c r="E144" s="46" t="s">
        <v>107</v>
      </c>
      <c r="F144" s="46" t="s">
        <v>28</v>
      </c>
      <c r="G144" s="47">
        <v>923</v>
      </c>
      <c r="H144" s="48">
        <v>945.18</v>
      </c>
      <c r="I144" s="48">
        <f t="shared" si="2"/>
        <v>872401.1399999999</v>
      </c>
    </row>
    <row r="145" spans="2:9" s="3" customFormat="1" ht="16.5" x14ac:dyDescent="0.3">
      <c r="B145" s="36" t="s">
        <v>656</v>
      </c>
      <c r="C145" s="45">
        <v>44761</v>
      </c>
      <c r="D145" s="44">
        <v>114956</v>
      </c>
      <c r="E145" s="46" t="s">
        <v>160</v>
      </c>
      <c r="F145" s="46" t="s">
        <v>28</v>
      </c>
      <c r="G145" s="47">
        <v>1035</v>
      </c>
      <c r="H145" s="48">
        <v>46.02</v>
      </c>
      <c r="I145" s="48">
        <f t="shared" si="2"/>
        <v>47630.700000000004</v>
      </c>
    </row>
    <row r="146" spans="2:9" s="3" customFormat="1" ht="16.5" x14ac:dyDescent="0.3">
      <c r="B146" s="36" t="s">
        <v>656</v>
      </c>
      <c r="C146" s="45">
        <v>44761</v>
      </c>
      <c r="D146" s="44">
        <v>118682</v>
      </c>
      <c r="E146" s="46" t="s">
        <v>161</v>
      </c>
      <c r="F146" s="46" t="s">
        <v>28</v>
      </c>
      <c r="G146" s="47">
        <v>33</v>
      </c>
      <c r="H146" s="48">
        <v>921.58</v>
      </c>
      <c r="I146" s="48">
        <f t="shared" si="2"/>
        <v>30412.140000000003</v>
      </c>
    </row>
    <row r="147" spans="2:9" s="3" customFormat="1" ht="16.5" x14ac:dyDescent="0.3">
      <c r="B147" s="36" t="s">
        <v>656</v>
      </c>
      <c r="C147" s="45">
        <v>44761</v>
      </c>
      <c r="D147" s="44">
        <v>115814</v>
      </c>
      <c r="E147" s="46" t="s">
        <v>162</v>
      </c>
      <c r="F147" s="46" t="s">
        <v>28</v>
      </c>
      <c r="G147" s="47">
        <v>3131</v>
      </c>
      <c r="H147" s="48">
        <v>322.14</v>
      </c>
      <c r="I147" s="48">
        <f t="shared" si="2"/>
        <v>1008620.34</v>
      </c>
    </row>
    <row r="148" spans="2:9" s="3" customFormat="1" ht="16.5" x14ac:dyDescent="0.3">
      <c r="B148" s="36" t="s">
        <v>656</v>
      </c>
      <c r="C148" s="45">
        <v>44761</v>
      </c>
      <c r="D148" s="44">
        <v>118688</v>
      </c>
      <c r="E148" s="46" t="s">
        <v>163</v>
      </c>
      <c r="F148" s="46" t="s">
        <v>28</v>
      </c>
      <c r="G148" s="47">
        <v>696</v>
      </c>
      <c r="H148" s="48">
        <v>295</v>
      </c>
      <c r="I148" s="48">
        <f t="shared" si="2"/>
        <v>205320</v>
      </c>
    </row>
    <row r="149" spans="2:9" s="3" customFormat="1" ht="16.5" x14ac:dyDescent="0.3">
      <c r="B149" s="36" t="s">
        <v>656</v>
      </c>
      <c r="C149" s="45">
        <v>44761</v>
      </c>
      <c r="D149" s="44">
        <v>115662</v>
      </c>
      <c r="E149" s="46" t="s">
        <v>108</v>
      </c>
      <c r="F149" s="46" t="s">
        <v>28</v>
      </c>
      <c r="G149" s="47">
        <v>840</v>
      </c>
      <c r="H149" s="48">
        <v>342.2</v>
      </c>
      <c r="I149" s="48">
        <f t="shared" si="2"/>
        <v>287448</v>
      </c>
    </row>
    <row r="150" spans="2:9" s="3" customFormat="1" ht="16.5" x14ac:dyDescent="0.3">
      <c r="B150" s="36" t="s">
        <v>656</v>
      </c>
      <c r="C150" s="45">
        <v>44761</v>
      </c>
      <c r="D150" s="44">
        <v>118689</v>
      </c>
      <c r="E150" s="46" t="s">
        <v>164</v>
      </c>
      <c r="F150" s="46" t="s">
        <v>28</v>
      </c>
      <c r="G150" s="47">
        <v>88</v>
      </c>
      <c r="H150" s="48">
        <v>284.38</v>
      </c>
      <c r="I150" s="48">
        <f t="shared" si="2"/>
        <v>25025.439999999999</v>
      </c>
    </row>
    <row r="151" spans="2:9" s="3" customFormat="1" ht="16.5" x14ac:dyDescent="0.3">
      <c r="B151" s="36" t="s">
        <v>656</v>
      </c>
      <c r="C151" s="45">
        <v>44761</v>
      </c>
      <c r="D151" s="44">
        <v>118693</v>
      </c>
      <c r="E151" s="46" t="s">
        <v>165</v>
      </c>
      <c r="F151" s="46" t="s">
        <v>28</v>
      </c>
      <c r="G151" s="47">
        <v>2</v>
      </c>
      <c r="H151" s="48">
        <v>107.38</v>
      </c>
      <c r="I151" s="48">
        <f t="shared" si="2"/>
        <v>214.76</v>
      </c>
    </row>
    <row r="152" spans="2:9" s="3" customFormat="1" ht="16.5" x14ac:dyDescent="0.3">
      <c r="B152" s="36" t="s">
        <v>656</v>
      </c>
      <c r="C152" s="45">
        <v>44761</v>
      </c>
      <c r="D152" s="44">
        <v>118695</v>
      </c>
      <c r="E152" s="46" t="s">
        <v>166</v>
      </c>
      <c r="F152" s="46" t="s">
        <v>28</v>
      </c>
      <c r="G152" s="47">
        <v>2</v>
      </c>
      <c r="H152" s="48">
        <v>94.4</v>
      </c>
      <c r="I152" s="48">
        <f t="shared" si="2"/>
        <v>188.8</v>
      </c>
    </row>
    <row r="153" spans="2:9" s="3" customFormat="1" ht="16.5" x14ac:dyDescent="0.3">
      <c r="B153" s="36" t="s">
        <v>656</v>
      </c>
      <c r="C153" s="45">
        <v>44761</v>
      </c>
      <c r="D153" s="44">
        <v>118696</v>
      </c>
      <c r="E153" s="46" t="s">
        <v>167</v>
      </c>
      <c r="F153" s="46" t="s">
        <v>28</v>
      </c>
      <c r="G153" s="47">
        <v>4</v>
      </c>
      <c r="H153" s="48">
        <v>94.4</v>
      </c>
      <c r="I153" s="48">
        <f t="shared" si="2"/>
        <v>377.6</v>
      </c>
    </row>
    <row r="154" spans="2:9" s="3" customFormat="1" ht="16.5" x14ac:dyDescent="0.3">
      <c r="B154" s="36" t="s">
        <v>656</v>
      </c>
      <c r="C154" s="45">
        <v>44761</v>
      </c>
      <c r="D154" s="44">
        <v>118697</v>
      </c>
      <c r="E154" s="46" t="s">
        <v>109</v>
      </c>
      <c r="F154" s="46" t="s">
        <v>28</v>
      </c>
      <c r="G154" s="47">
        <v>23</v>
      </c>
      <c r="H154" s="48">
        <v>420.08</v>
      </c>
      <c r="I154" s="48">
        <f t="shared" si="2"/>
        <v>9661.84</v>
      </c>
    </row>
    <row r="155" spans="2:9" s="3" customFormat="1" ht="16.5" x14ac:dyDescent="0.3">
      <c r="B155" s="36" t="s">
        <v>656</v>
      </c>
      <c r="C155" s="45">
        <v>44761</v>
      </c>
      <c r="D155" s="44">
        <v>118700</v>
      </c>
      <c r="E155" s="46" t="s">
        <v>110</v>
      </c>
      <c r="F155" s="46" t="s">
        <v>28</v>
      </c>
      <c r="G155" s="47">
        <v>1</v>
      </c>
      <c r="H155" s="48">
        <v>2185.36</v>
      </c>
      <c r="I155" s="48">
        <f t="shared" si="2"/>
        <v>2185.36</v>
      </c>
    </row>
    <row r="156" spans="2:9" s="3" customFormat="1" ht="16.5" x14ac:dyDescent="0.3">
      <c r="B156" s="36" t="s">
        <v>656</v>
      </c>
      <c r="C156" s="45">
        <v>44762</v>
      </c>
      <c r="D156" s="44">
        <v>118615</v>
      </c>
      <c r="E156" s="46" t="s">
        <v>169</v>
      </c>
      <c r="F156" s="46" t="s">
        <v>28</v>
      </c>
      <c r="G156" s="47">
        <v>90</v>
      </c>
      <c r="H156" s="48">
        <v>259.60000000000002</v>
      </c>
      <c r="I156" s="48">
        <f t="shared" si="2"/>
        <v>23364.000000000004</v>
      </c>
    </row>
    <row r="157" spans="2:9" s="3" customFormat="1" ht="16.5" x14ac:dyDescent="0.3">
      <c r="B157" s="36" t="s">
        <v>656</v>
      </c>
      <c r="C157" s="45">
        <v>44762</v>
      </c>
      <c r="D157" s="44">
        <v>118614</v>
      </c>
      <c r="E157" s="46" t="s">
        <v>170</v>
      </c>
      <c r="F157" s="46" t="s">
        <v>28</v>
      </c>
      <c r="G157" s="47">
        <v>24</v>
      </c>
      <c r="H157" s="48">
        <v>12.98</v>
      </c>
      <c r="I157" s="48">
        <f t="shared" si="2"/>
        <v>311.52</v>
      </c>
    </row>
    <row r="158" spans="2:9" s="3" customFormat="1" ht="16.5" x14ac:dyDescent="0.3">
      <c r="B158" s="36" t="s">
        <v>656</v>
      </c>
      <c r="C158" s="45">
        <v>44762</v>
      </c>
      <c r="D158" s="44">
        <v>118607</v>
      </c>
      <c r="E158" s="46" t="s">
        <v>111</v>
      </c>
      <c r="F158" s="46" t="s">
        <v>28</v>
      </c>
      <c r="G158" s="47">
        <v>500</v>
      </c>
      <c r="H158" s="48">
        <v>436.6</v>
      </c>
      <c r="I158" s="48">
        <f t="shared" si="2"/>
        <v>218300</v>
      </c>
    </row>
    <row r="159" spans="2:9" s="3" customFormat="1" ht="16.5" x14ac:dyDescent="0.3">
      <c r="B159" s="36" t="s">
        <v>656</v>
      </c>
      <c r="C159" s="45">
        <v>44762</v>
      </c>
      <c r="D159" s="44">
        <v>108982</v>
      </c>
      <c r="E159" s="46" t="s">
        <v>112</v>
      </c>
      <c r="F159" s="46" t="s">
        <v>28</v>
      </c>
      <c r="G159" s="47">
        <v>590</v>
      </c>
      <c r="H159" s="48">
        <v>200.6</v>
      </c>
      <c r="I159" s="48">
        <f t="shared" si="2"/>
        <v>118354</v>
      </c>
    </row>
    <row r="160" spans="2:9" s="3" customFormat="1" ht="16.5" x14ac:dyDescent="0.3">
      <c r="B160" s="36" t="s">
        <v>656</v>
      </c>
      <c r="C160" s="45">
        <v>44762</v>
      </c>
      <c r="D160" s="44">
        <v>118612</v>
      </c>
      <c r="E160" s="46" t="s">
        <v>168</v>
      </c>
      <c r="F160" s="46" t="s">
        <v>28</v>
      </c>
      <c r="G160" s="47">
        <v>136</v>
      </c>
      <c r="H160" s="48">
        <v>1056.0999999999999</v>
      </c>
      <c r="I160" s="48">
        <f t="shared" si="2"/>
        <v>143629.59999999998</v>
      </c>
    </row>
    <row r="161" spans="2:9" s="3" customFormat="1" ht="16.5" x14ac:dyDescent="0.3">
      <c r="B161" s="36" t="s">
        <v>656</v>
      </c>
      <c r="C161" s="45">
        <v>44762</v>
      </c>
      <c r="D161" s="44">
        <v>118608</v>
      </c>
      <c r="E161" s="46" t="s">
        <v>171</v>
      </c>
      <c r="F161" s="46" t="s">
        <v>28</v>
      </c>
      <c r="G161" s="47">
        <v>2200</v>
      </c>
      <c r="H161" s="48">
        <v>147.5</v>
      </c>
      <c r="I161" s="48">
        <f t="shared" si="2"/>
        <v>324500</v>
      </c>
    </row>
    <row r="162" spans="2:9" s="3" customFormat="1" ht="16.5" x14ac:dyDescent="0.3">
      <c r="B162" s="36" t="s">
        <v>656</v>
      </c>
      <c r="C162" s="45">
        <v>44762</v>
      </c>
      <c r="D162" s="44">
        <v>114712</v>
      </c>
      <c r="E162" s="46" t="s">
        <v>113</v>
      </c>
      <c r="F162" s="46" t="s">
        <v>28</v>
      </c>
      <c r="G162" s="47">
        <v>3</v>
      </c>
      <c r="H162" s="48">
        <v>13216</v>
      </c>
      <c r="I162" s="48">
        <f t="shared" si="2"/>
        <v>39648</v>
      </c>
    </row>
    <row r="163" spans="2:9" s="3" customFormat="1" ht="16.5" x14ac:dyDescent="0.3">
      <c r="B163" s="36" t="s">
        <v>656</v>
      </c>
      <c r="C163" s="45">
        <v>44762</v>
      </c>
      <c r="D163" s="44">
        <v>118609</v>
      </c>
      <c r="E163" s="46" t="s">
        <v>172</v>
      </c>
      <c r="F163" s="46" t="s">
        <v>28</v>
      </c>
      <c r="G163" s="47">
        <v>2000</v>
      </c>
      <c r="H163" s="48">
        <v>11.8</v>
      </c>
      <c r="I163" s="48">
        <f t="shared" si="2"/>
        <v>23600</v>
      </c>
    </row>
    <row r="164" spans="2:9" s="3" customFormat="1" ht="16.5" x14ac:dyDescent="0.3">
      <c r="B164" s="36" t="s">
        <v>656</v>
      </c>
      <c r="C164" s="45">
        <v>44762</v>
      </c>
      <c r="D164" s="44">
        <v>111325</v>
      </c>
      <c r="E164" s="46" t="s">
        <v>114</v>
      </c>
      <c r="F164" s="46" t="s">
        <v>115</v>
      </c>
      <c r="G164" s="47">
        <v>570</v>
      </c>
      <c r="H164" s="48">
        <v>826</v>
      </c>
      <c r="I164" s="48">
        <f t="shared" si="2"/>
        <v>470820</v>
      </c>
    </row>
    <row r="165" spans="2:9" s="3" customFormat="1" ht="16.5" x14ac:dyDescent="0.3">
      <c r="B165" s="36" t="s">
        <v>656</v>
      </c>
      <c r="C165" s="45">
        <v>44763</v>
      </c>
      <c r="D165" s="44">
        <v>118711</v>
      </c>
      <c r="E165" s="46" t="s">
        <v>183</v>
      </c>
      <c r="F165" s="46" t="s">
        <v>116</v>
      </c>
      <c r="G165" s="47">
        <v>120</v>
      </c>
      <c r="H165" s="48">
        <v>2262.0835999999999</v>
      </c>
      <c r="I165" s="48">
        <f t="shared" si="2"/>
        <v>271450.03200000001</v>
      </c>
    </row>
    <row r="166" spans="2:9" s="3" customFormat="1" ht="16.5" x14ac:dyDescent="0.3">
      <c r="B166" s="36" t="s">
        <v>656</v>
      </c>
      <c r="C166" s="45">
        <v>44763</v>
      </c>
      <c r="D166" s="44">
        <v>111169</v>
      </c>
      <c r="E166" s="46" t="s">
        <v>184</v>
      </c>
      <c r="F166" s="46" t="s">
        <v>116</v>
      </c>
      <c r="G166" s="47">
        <v>236</v>
      </c>
      <c r="H166" s="48">
        <v>2838.0416</v>
      </c>
      <c r="I166" s="48">
        <f t="shared" si="2"/>
        <v>669777.81759999995</v>
      </c>
    </row>
    <row r="167" spans="2:9" s="3" customFormat="1" ht="16.5" x14ac:dyDescent="0.3">
      <c r="B167" s="36" t="s">
        <v>656</v>
      </c>
      <c r="C167" s="45">
        <v>44763</v>
      </c>
      <c r="D167" s="44">
        <v>118718</v>
      </c>
      <c r="E167" s="46" t="s">
        <v>120</v>
      </c>
      <c r="F167" s="46" t="s">
        <v>116</v>
      </c>
      <c r="G167" s="47">
        <v>4</v>
      </c>
      <c r="H167" s="48">
        <v>1687.3291999999999</v>
      </c>
      <c r="I167" s="48">
        <f t="shared" si="2"/>
        <v>6749.3167999999996</v>
      </c>
    </row>
    <row r="168" spans="2:9" s="3" customFormat="1" ht="16.5" x14ac:dyDescent="0.3">
      <c r="B168" s="36" t="s">
        <v>656</v>
      </c>
      <c r="C168" s="45">
        <v>44763</v>
      </c>
      <c r="D168" s="44">
        <v>118720</v>
      </c>
      <c r="E168" s="46" t="s">
        <v>121</v>
      </c>
      <c r="F168" s="46" t="s">
        <v>116</v>
      </c>
      <c r="G168" s="47">
        <v>4</v>
      </c>
      <c r="H168" s="48">
        <v>1824.2564</v>
      </c>
      <c r="I168" s="48">
        <f t="shared" si="2"/>
        <v>7297.0255999999999</v>
      </c>
    </row>
    <row r="169" spans="2:9" s="3" customFormat="1" ht="16.5" x14ac:dyDescent="0.3">
      <c r="B169" s="36" t="s">
        <v>656</v>
      </c>
      <c r="C169" s="45">
        <v>44763</v>
      </c>
      <c r="D169" s="44">
        <v>118707</v>
      </c>
      <c r="E169" s="46" t="s">
        <v>122</v>
      </c>
      <c r="F169" s="46" t="s">
        <v>116</v>
      </c>
      <c r="G169" s="47">
        <v>478</v>
      </c>
      <c r="H169" s="48">
        <v>1376.1396</v>
      </c>
      <c r="I169" s="48">
        <f t="shared" si="2"/>
        <v>657794.72880000004</v>
      </c>
    </row>
    <row r="170" spans="2:9" s="3" customFormat="1" ht="16.5" x14ac:dyDescent="0.3">
      <c r="B170" s="36" t="s">
        <v>656</v>
      </c>
      <c r="C170" s="45">
        <v>44763</v>
      </c>
      <c r="D170" s="44">
        <v>118733</v>
      </c>
      <c r="E170" s="46" t="s">
        <v>123</v>
      </c>
      <c r="F170" s="46" t="s">
        <v>30</v>
      </c>
      <c r="G170" s="47">
        <v>654</v>
      </c>
      <c r="H170" s="48">
        <v>474.5016</v>
      </c>
      <c r="I170" s="48">
        <f t="shared" si="2"/>
        <v>310324.04639999999</v>
      </c>
    </row>
    <row r="171" spans="2:9" s="3" customFormat="1" ht="16.5" x14ac:dyDescent="0.3">
      <c r="B171" s="36" t="s">
        <v>656</v>
      </c>
      <c r="C171" s="45">
        <v>44763</v>
      </c>
      <c r="D171" s="44">
        <v>118719</v>
      </c>
      <c r="E171" s="46" t="s">
        <v>181</v>
      </c>
      <c r="F171" s="46" t="s">
        <v>116</v>
      </c>
      <c r="G171" s="47">
        <v>4</v>
      </c>
      <c r="H171" s="48">
        <v>1674.538</v>
      </c>
      <c r="I171" s="48">
        <f t="shared" si="2"/>
        <v>6698.152</v>
      </c>
    </row>
    <row r="172" spans="2:9" s="3" customFormat="1" ht="16.5" x14ac:dyDescent="0.3">
      <c r="B172" s="36" t="s">
        <v>656</v>
      </c>
      <c r="C172" s="45">
        <v>44763</v>
      </c>
      <c r="D172" s="44">
        <v>118717</v>
      </c>
      <c r="E172" s="46" t="s">
        <v>192</v>
      </c>
      <c r="F172" s="46" t="s">
        <v>30</v>
      </c>
      <c r="G172" s="47">
        <v>280</v>
      </c>
      <c r="H172" s="48">
        <v>508.108</v>
      </c>
      <c r="I172" s="48">
        <f t="shared" si="2"/>
        <v>142270.24</v>
      </c>
    </row>
    <row r="173" spans="2:9" s="3" customFormat="1" ht="16.5" x14ac:dyDescent="0.3">
      <c r="B173" s="36" t="s">
        <v>656</v>
      </c>
      <c r="C173" s="45">
        <v>44763</v>
      </c>
      <c r="D173" s="44">
        <v>118710</v>
      </c>
      <c r="E173" s="46" t="s">
        <v>182</v>
      </c>
      <c r="F173" s="46" t="s">
        <v>116</v>
      </c>
      <c r="G173" s="47">
        <v>96</v>
      </c>
      <c r="H173" s="48">
        <v>2348.1999999999998</v>
      </c>
      <c r="I173" s="48">
        <f t="shared" si="2"/>
        <v>225427.19999999998</v>
      </c>
    </row>
    <row r="174" spans="2:9" s="3" customFormat="1" ht="16.5" x14ac:dyDescent="0.3">
      <c r="B174" s="36" t="s">
        <v>656</v>
      </c>
      <c r="C174" s="45">
        <v>44771</v>
      </c>
      <c r="D174" s="44">
        <v>111110</v>
      </c>
      <c r="E174" s="46" t="s">
        <v>176</v>
      </c>
      <c r="F174" s="46" t="s">
        <v>28</v>
      </c>
      <c r="G174" s="47">
        <v>150</v>
      </c>
      <c r="H174" s="48">
        <v>40.473700000000001</v>
      </c>
      <c r="I174" s="48">
        <f t="shared" si="2"/>
        <v>6071.0550000000003</v>
      </c>
    </row>
    <row r="175" spans="2:9" s="3" customFormat="1" ht="16.5" x14ac:dyDescent="0.3">
      <c r="B175" s="36" t="s">
        <v>656</v>
      </c>
      <c r="C175" s="45">
        <v>44771</v>
      </c>
      <c r="D175" s="44">
        <v>117774</v>
      </c>
      <c r="E175" s="46" t="s">
        <v>177</v>
      </c>
      <c r="F175" s="46" t="s">
        <v>28</v>
      </c>
      <c r="G175" s="47">
        <v>1510</v>
      </c>
      <c r="H175" s="48">
        <v>8.7910927152300005</v>
      </c>
      <c r="I175" s="48">
        <f t="shared" si="2"/>
        <v>13274.5499999973</v>
      </c>
    </row>
    <row r="176" spans="2:9" s="3" customFormat="1" ht="16.5" x14ac:dyDescent="0.3">
      <c r="B176" s="36" t="s">
        <v>656</v>
      </c>
      <c r="C176" s="45">
        <v>44771</v>
      </c>
      <c r="D176" s="44">
        <v>118679</v>
      </c>
      <c r="E176" s="46" t="s">
        <v>178</v>
      </c>
      <c r="F176" s="46" t="s">
        <v>28</v>
      </c>
      <c r="G176" s="47">
        <v>48</v>
      </c>
      <c r="H176" s="48">
        <v>65.1129166666</v>
      </c>
      <c r="I176" s="48">
        <f t="shared" si="2"/>
        <v>3125.4199999968</v>
      </c>
    </row>
    <row r="177" spans="2:9" s="3" customFormat="1" ht="16.5" x14ac:dyDescent="0.3">
      <c r="B177" s="36" t="s">
        <v>656</v>
      </c>
      <c r="C177" s="45">
        <v>44771</v>
      </c>
      <c r="D177" s="44">
        <v>118680</v>
      </c>
      <c r="E177" s="46" t="s">
        <v>179</v>
      </c>
      <c r="F177" s="46" t="s">
        <v>28</v>
      </c>
      <c r="G177" s="47">
        <v>48</v>
      </c>
      <c r="H177" s="48">
        <v>65.112857142799996</v>
      </c>
      <c r="I177" s="48">
        <f t="shared" si="2"/>
        <v>3125.4171428543996</v>
      </c>
    </row>
    <row r="178" spans="2:9" s="3" customFormat="1" ht="16.5" x14ac:dyDescent="0.3">
      <c r="B178" s="36" t="s">
        <v>656</v>
      </c>
      <c r="C178" s="45">
        <v>44771</v>
      </c>
      <c r="D178" s="44">
        <v>118681</v>
      </c>
      <c r="E178" s="46" t="s">
        <v>180</v>
      </c>
      <c r="F178" s="46" t="s">
        <v>28</v>
      </c>
      <c r="G178" s="47">
        <v>4</v>
      </c>
      <c r="H178" s="48">
        <v>172.5275</v>
      </c>
      <c r="I178" s="48">
        <f t="shared" si="2"/>
        <v>690.11</v>
      </c>
    </row>
    <row r="179" spans="2:9" s="3" customFormat="1" ht="16.5" x14ac:dyDescent="0.3">
      <c r="B179" s="36" t="s">
        <v>656</v>
      </c>
      <c r="C179" s="45">
        <v>44771</v>
      </c>
      <c r="D179" s="44">
        <v>118686</v>
      </c>
      <c r="E179" s="46" t="s">
        <v>175</v>
      </c>
      <c r="F179" s="46" t="s">
        <v>30</v>
      </c>
      <c r="G179" s="47">
        <v>50</v>
      </c>
      <c r="H179" s="48">
        <v>531</v>
      </c>
      <c r="I179" s="48">
        <f t="shared" si="2"/>
        <v>26550</v>
      </c>
    </row>
    <row r="180" spans="2:9" s="3" customFormat="1" ht="16.5" x14ac:dyDescent="0.3">
      <c r="B180" s="36" t="s">
        <v>656</v>
      </c>
      <c r="C180" s="45">
        <v>44771</v>
      </c>
      <c r="D180" s="44">
        <v>118683</v>
      </c>
      <c r="E180" s="46" t="s">
        <v>175</v>
      </c>
      <c r="F180" s="46" t="s">
        <v>30</v>
      </c>
      <c r="G180" s="47">
        <v>30</v>
      </c>
      <c r="H180" s="48">
        <v>531</v>
      </c>
      <c r="I180" s="48">
        <f t="shared" si="2"/>
        <v>15930</v>
      </c>
    </row>
    <row r="181" spans="2:9" s="3" customFormat="1" ht="16.5" x14ac:dyDescent="0.3">
      <c r="B181" s="36" t="s">
        <v>656</v>
      </c>
      <c r="C181" s="45">
        <v>44771</v>
      </c>
      <c r="D181" s="44">
        <v>118702</v>
      </c>
      <c r="E181" s="46" t="s">
        <v>174</v>
      </c>
      <c r="F181" s="46" t="s">
        <v>116</v>
      </c>
      <c r="G181" s="47">
        <v>5</v>
      </c>
      <c r="H181" s="48">
        <v>2582.0059999999999</v>
      </c>
      <c r="I181" s="48">
        <f t="shared" si="2"/>
        <v>12910.029999999999</v>
      </c>
    </row>
    <row r="182" spans="2:9" s="3" customFormat="1" ht="16.5" x14ac:dyDescent="0.3">
      <c r="B182" s="36" t="s">
        <v>656</v>
      </c>
      <c r="C182" s="45">
        <v>44771</v>
      </c>
      <c r="D182" s="44">
        <v>118703</v>
      </c>
      <c r="E182" s="46" t="s">
        <v>173</v>
      </c>
      <c r="F182" s="46" t="s">
        <v>116</v>
      </c>
      <c r="G182" s="47">
        <v>5</v>
      </c>
      <c r="H182" s="48">
        <v>2582.0059999999999</v>
      </c>
      <c r="I182" s="48">
        <f t="shared" si="2"/>
        <v>12910.029999999999</v>
      </c>
    </row>
    <row r="183" spans="2:9" s="3" customFormat="1" ht="16.5" x14ac:dyDescent="0.3">
      <c r="B183" s="36" t="s">
        <v>656</v>
      </c>
      <c r="C183" s="45">
        <v>44771</v>
      </c>
      <c r="D183" s="44">
        <v>118698</v>
      </c>
      <c r="E183" s="46" t="s">
        <v>119</v>
      </c>
      <c r="F183" s="46" t="s">
        <v>30</v>
      </c>
      <c r="G183" s="47">
        <v>10</v>
      </c>
      <c r="H183" s="48">
        <v>855.99599999999998</v>
      </c>
      <c r="I183" s="48">
        <f t="shared" si="2"/>
        <v>8559.9599999999991</v>
      </c>
    </row>
    <row r="184" spans="2:9" s="3" customFormat="1" ht="16.5" x14ac:dyDescent="0.3">
      <c r="B184" s="36" t="s">
        <v>656</v>
      </c>
      <c r="C184" s="45">
        <v>44771</v>
      </c>
      <c r="D184" s="44">
        <v>118699</v>
      </c>
      <c r="E184" s="46" t="s">
        <v>119</v>
      </c>
      <c r="F184" s="46" t="s">
        <v>30</v>
      </c>
      <c r="G184" s="47">
        <v>270</v>
      </c>
      <c r="H184" s="48">
        <v>855.99559999999997</v>
      </c>
      <c r="I184" s="48">
        <f t="shared" si="2"/>
        <v>231118.81200000001</v>
      </c>
    </row>
    <row r="185" spans="2:9" s="3" customFormat="1" ht="16.5" x14ac:dyDescent="0.3">
      <c r="B185" s="36" t="s">
        <v>656</v>
      </c>
      <c r="C185" s="45">
        <v>44771</v>
      </c>
      <c r="D185" s="44">
        <v>111738</v>
      </c>
      <c r="E185" s="46" t="s">
        <v>118</v>
      </c>
      <c r="F185" s="46" t="s">
        <v>116</v>
      </c>
      <c r="G185" s="47">
        <v>150</v>
      </c>
      <c r="H185" s="48">
        <v>4277.9956000000002</v>
      </c>
      <c r="I185" s="48">
        <f t="shared" si="2"/>
        <v>641699.34000000008</v>
      </c>
    </row>
    <row r="186" spans="2:9" s="3" customFormat="1" ht="16.5" x14ac:dyDescent="0.3">
      <c r="B186" s="36" t="s">
        <v>656</v>
      </c>
      <c r="C186" s="45">
        <v>44771</v>
      </c>
      <c r="D186" s="44">
        <v>112442</v>
      </c>
      <c r="E186" s="46" t="s">
        <v>117</v>
      </c>
      <c r="F186" s="46" t="s">
        <v>116</v>
      </c>
      <c r="G186" s="47">
        <v>2</v>
      </c>
      <c r="H186" s="48">
        <v>4237.0024000000003</v>
      </c>
      <c r="I186" s="48">
        <f t="shared" si="2"/>
        <v>8474.0048000000006</v>
      </c>
    </row>
    <row r="187" spans="2:9" s="3" customFormat="1" ht="16.5" x14ac:dyDescent="0.3">
      <c r="B187" s="36" t="s">
        <v>656</v>
      </c>
      <c r="C187" s="45">
        <v>44776</v>
      </c>
      <c r="D187" s="44">
        <v>113368</v>
      </c>
      <c r="E187" s="46" t="s">
        <v>185</v>
      </c>
      <c r="F187" s="46" t="s">
        <v>28</v>
      </c>
      <c r="G187" s="47">
        <v>2300</v>
      </c>
      <c r="H187" s="48">
        <v>477.99439999999998</v>
      </c>
      <c r="I187" s="48">
        <f t="shared" si="2"/>
        <v>1099387.1199999999</v>
      </c>
    </row>
    <row r="188" spans="2:9" s="3" customFormat="1" ht="16.5" x14ac:dyDescent="0.3">
      <c r="B188" s="36" t="s">
        <v>656</v>
      </c>
      <c r="C188" s="45">
        <v>44783</v>
      </c>
      <c r="D188" s="44">
        <v>118459</v>
      </c>
      <c r="E188" s="46" t="s">
        <v>188</v>
      </c>
      <c r="F188" s="46" t="s">
        <v>48</v>
      </c>
      <c r="G188" s="47">
        <v>50</v>
      </c>
      <c r="H188" s="48">
        <v>70420.075400000002</v>
      </c>
      <c r="I188" s="48">
        <f t="shared" si="2"/>
        <v>3521003.77</v>
      </c>
    </row>
    <row r="189" spans="2:9" s="3" customFormat="1" ht="16.5" x14ac:dyDescent="0.3">
      <c r="B189" s="36" t="s">
        <v>656</v>
      </c>
      <c r="C189" s="45">
        <v>44783</v>
      </c>
      <c r="D189" s="44">
        <v>110407</v>
      </c>
      <c r="E189" s="46" t="s">
        <v>187</v>
      </c>
      <c r="F189" s="46" t="s">
        <v>48</v>
      </c>
      <c r="G189" s="47">
        <v>20</v>
      </c>
      <c r="H189" s="48">
        <v>34953.027800000003</v>
      </c>
      <c r="I189" s="48">
        <f t="shared" si="2"/>
        <v>699060.5560000001</v>
      </c>
    </row>
    <row r="190" spans="2:9" s="3" customFormat="1" ht="16.5" x14ac:dyDescent="0.3">
      <c r="B190" s="36" t="s">
        <v>656</v>
      </c>
      <c r="C190" s="45">
        <v>44788</v>
      </c>
      <c r="D190" s="44">
        <v>118542</v>
      </c>
      <c r="E190" s="46" t="s">
        <v>194</v>
      </c>
      <c r="F190" s="46" t="s">
        <v>28</v>
      </c>
      <c r="G190" s="47">
        <v>28760</v>
      </c>
      <c r="H190" s="48">
        <v>42.48</v>
      </c>
      <c r="I190" s="48">
        <f t="shared" si="2"/>
        <v>1221724.7999999998</v>
      </c>
    </row>
    <row r="191" spans="2:9" s="3" customFormat="1" ht="16.5" x14ac:dyDescent="0.3">
      <c r="B191" s="36" t="s">
        <v>656</v>
      </c>
      <c r="C191" s="45">
        <v>44788</v>
      </c>
      <c r="D191" s="44">
        <v>111112</v>
      </c>
      <c r="E191" s="46" t="s">
        <v>190</v>
      </c>
      <c r="F191" s="46" t="s">
        <v>28</v>
      </c>
      <c r="G191" s="47">
        <v>1458</v>
      </c>
      <c r="H191" s="48">
        <v>31.86</v>
      </c>
      <c r="I191" s="48">
        <f t="shared" si="2"/>
        <v>46451.88</v>
      </c>
    </row>
    <row r="192" spans="2:9" s="3" customFormat="1" ht="16.5" x14ac:dyDescent="0.3">
      <c r="B192" s="36" t="s">
        <v>656</v>
      </c>
      <c r="C192" s="45">
        <v>44788</v>
      </c>
      <c r="D192" s="44">
        <v>113995</v>
      </c>
      <c r="E192" s="46" t="s">
        <v>191</v>
      </c>
      <c r="F192" s="46" t="s">
        <v>28</v>
      </c>
      <c r="G192" s="47">
        <v>1248</v>
      </c>
      <c r="H192" s="48">
        <v>69.62</v>
      </c>
      <c r="I192" s="48">
        <f t="shared" si="2"/>
        <v>86885.760000000009</v>
      </c>
    </row>
    <row r="193" spans="2:9" s="3" customFormat="1" ht="16.5" x14ac:dyDescent="0.3">
      <c r="B193" s="36" t="s">
        <v>656</v>
      </c>
      <c r="C193" s="45">
        <v>44791</v>
      </c>
      <c r="D193" s="44">
        <v>118651</v>
      </c>
      <c r="E193" s="46" t="s">
        <v>195</v>
      </c>
      <c r="F193" s="46" t="s">
        <v>196</v>
      </c>
      <c r="G193" s="47">
        <v>2180</v>
      </c>
      <c r="H193" s="48">
        <v>89.597399999999993</v>
      </c>
      <c r="I193" s="48">
        <f t="shared" si="2"/>
        <v>195322.33199999999</v>
      </c>
    </row>
    <row r="194" spans="2:9" s="3" customFormat="1" ht="16.5" x14ac:dyDescent="0.3">
      <c r="B194" s="36" t="s">
        <v>656</v>
      </c>
      <c r="C194" s="45">
        <v>44791</v>
      </c>
      <c r="D194" s="44">
        <v>118655</v>
      </c>
      <c r="E194" s="46" t="s">
        <v>201</v>
      </c>
      <c r="F194" s="46" t="s">
        <v>198</v>
      </c>
      <c r="G194" s="47">
        <v>150</v>
      </c>
      <c r="H194" s="48">
        <v>2368.0003999999999</v>
      </c>
      <c r="I194" s="48">
        <f t="shared" si="2"/>
        <v>355200.06</v>
      </c>
    </row>
    <row r="195" spans="2:9" s="3" customFormat="1" ht="16.5" x14ac:dyDescent="0.3">
      <c r="B195" s="36" t="s">
        <v>656</v>
      </c>
      <c r="C195" s="45">
        <v>44791</v>
      </c>
      <c r="D195" s="44">
        <v>118652</v>
      </c>
      <c r="E195" s="46" t="s">
        <v>197</v>
      </c>
      <c r="F195" s="46" t="s">
        <v>198</v>
      </c>
      <c r="G195" s="47">
        <v>422</v>
      </c>
      <c r="H195" s="48">
        <v>2368.0003999999999</v>
      </c>
      <c r="I195" s="48">
        <f t="shared" si="2"/>
        <v>999296.16879999998</v>
      </c>
    </row>
    <row r="196" spans="2:9" s="3" customFormat="1" ht="16.5" x14ac:dyDescent="0.3">
      <c r="B196" s="36" t="s">
        <v>656</v>
      </c>
      <c r="C196" s="45">
        <v>44791</v>
      </c>
      <c r="D196" s="44">
        <v>118654</v>
      </c>
      <c r="E196" s="46" t="s">
        <v>199</v>
      </c>
      <c r="F196" s="46" t="s">
        <v>200</v>
      </c>
      <c r="G196" s="47">
        <v>60</v>
      </c>
      <c r="H196" s="48">
        <v>507.60059999999999</v>
      </c>
      <c r="I196" s="48">
        <f t="shared" si="2"/>
        <v>30456.036</v>
      </c>
    </row>
    <row r="197" spans="2:9" s="3" customFormat="1" ht="16.5" x14ac:dyDescent="0.3">
      <c r="B197" s="36" t="s">
        <v>656</v>
      </c>
      <c r="C197" s="45">
        <v>44791</v>
      </c>
      <c r="D197" s="44">
        <v>118654</v>
      </c>
      <c r="E197" s="46" t="s">
        <v>199</v>
      </c>
      <c r="F197" s="46" t="s">
        <v>198</v>
      </c>
      <c r="G197" s="47">
        <v>57</v>
      </c>
      <c r="H197" s="48">
        <v>2368.0003999999999</v>
      </c>
      <c r="I197" s="48">
        <f t="shared" si="2"/>
        <v>134976.02280000001</v>
      </c>
    </row>
    <row r="198" spans="2:9" s="3" customFormat="1" ht="16.5" x14ac:dyDescent="0.3">
      <c r="B198" s="36" t="s">
        <v>656</v>
      </c>
      <c r="C198" s="45">
        <v>44797</v>
      </c>
      <c r="D198" s="44">
        <v>118812</v>
      </c>
      <c r="E198" s="46" t="s">
        <v>204</v>
      </c>
      <c r="F198" s="46" t="s">
        <v>28</v>
      </c>
      <c r="G198" s="47">
        <v>200</v>
      </c>
      <c r="H198" s="48">
        <v>58.622399999999999</v>
      </c>
      <c r="I198" s="48">
        <f t="shared" si="2"/>
        <v>11724.48</v>
      </c>
    </row>
    <row r="199" spans="2:9" s="3" customFormat="1" ht="16.5" x14ac:dyDescent="0.3">
      <c r="B199" s="36" t="s">
        <v>656</v>
      </c>
      <c r="C199" s="45">
        <v>44797</v>
      </c>
      <c r="D199" s="44">
        <v>118818</v>
      </c>
      <c r="E199" s="46" t="s">
        <v>259</v>
      </c>
      <c r="F199" s="46" t="s">
        <v>30</v>
      </c>
      <c r="G199" s="47">
        <v>5</v>
      </c>
      <c r="H199" s="48">
        <v>2053.4124000000002</v>
      </c>
      <c r="I199" s="48">
        <f t="shared" si="2"/>
        <v>10267.062000000002</v>
      </c>
    </row>
    <row r="200" spans="2:9" s="3" customFormat="1" ht="16.5" x14ac:dyDescent="0.3">
      <c r="B200" s="36" t="s">
        <v>656</v>
      </c>
      <c r="C200" s="45">
        <v>44797</v>
      </c>
      <c r="D200" s="44">
        <v>118822</v>
      </c>
      <c r="E200" s="46" t="s">
        <v>248</v>
      </c>
      <c r="F200" s="46" t="s">
        <v>30</v>
      </c>
      <c r="G200" s="47">
        <v>5</v>
      </c>
      <c r="H200" s="48">
        <v>2053.4124000000002</v>
      </c>
      <c r="I200" s="48">
        <f t="shared" si="2"/>
        <v>10267.062000000002</v>
      </c>
    </row>
    <row r="201" spans="2:9" s="3" customFormat="1" ht="16.5" x14ac:dyDescent="0.3">
      <c r="B201" s="36" t="s">
        <v>656</v>
      </c>
      <c r="C201" s="45">
        <v>44797</v>
      </c>
      <c r="D201" s="44">
        <v>118816</v>
      </c>
      <c r="E201" s="46" t="s">
        <v>202</v>
      </c>
      <c r="F201" s="46" t="s">
        <v>30</v>
      </c>
      <c r="G201" s="47">
        <v>302</v>
      </c>
      <c r="H201" s="48">
        <v>718.66719999999998</v>
      </c>
      <c r="I201" s="48">
        <f t="shared" si="2"/>
        <v>217037.4944</v>
      </c>
    </row>
    <row r="202" spans="2:9" s="3" customFormat="1" ht="16.5" x14ac:dyDescent="0.3">
      <c r="B202" s="36" t="s">
        <v>656</v>
      </c>
      <c r="C202" s="45">
        <v>44797</v>
      </c>
      <c r="D202" s="44">
        <v>117952</v>
      </c>
      <c r="E202" s="46" t="s">
        <v>205</v>
      </c>
      <c r="F202" s="46" t="s">
        <v>28</v>
      </c>
      <c r="G202" s="47">
        <v>148</v>
      </c>
      <c r="H202" s="48">
        <v>85.7624</v>
      </c>
      <c r="I202" s="48">
        <f t="shared" si="2"/>
        <v>12692.8352</v>
      </c>
    </row>
    <row r="203" spans="2:9" s="3" customFormat="1" ht="18.75" customHeight="1" x14ac:dyDescent="0.3">
      <c r="B203" s="36" t="s">
        <v>656</v>
      </c>
      <c r="C203" s="45">
        <v>44797</v>
      </c>
      <c r="D203" s="44">
        <v>111300</v>
      </c>
      <c r="E203" s="46" t="s">
        <v>203</v>
      </c>
      <c r="F203" s="46" t="s">
        <v>30</v>
      </c>
      <c r="G203" s="47">
        <v>21</v>
      </c>
      <c r="H203" s="48">
        <v>718.66719999999998</v>
      </c>
      <c r="I203" s="48">
        <f t="shared" si="2"/>
        <v>15092.011199999999</v>
      </c>
    </row>
    <row r="204" spans="2:9" s="3" customFormat="1" ht="19.5" customHeight="1" x14ac:dyDescent="0.3">
      <c r="B204" s="36" t="s">
        <v>656</v>
      </c>
      <c r="C204" s="45">
        <v>44799</v>
      </c>
      <c r="D204" s="44">
        <v>118752</v>
      </c>
      <c r="E204" s="46" t="s">
        <v>211</v>
      </c>
      <c r="F204" s="46" t="s">
        <v>28</v>
      </c>
      <c r="G204" s="47">
        <v>4430</v>
      </c>
      <c r="H204" s="48">
        <v>971.37599999999998</v>
      </c>
      <c r="I204" s="48">
        <f t="shared" ref="I204:I262" si="3">G204*H204</f>
        <v>4303195.68</v>
      </c>
    </row>
    <row r="205" spans="2:9" s="3" customFormat="1" ht="16.5" x14ac:dyDescent="0.3">
      <c r="B205" s="36" t="s">
        <v>656</v>
      </c>
      <c r="C205" s="45">
        <v>44799</v>
      </c>
      <c r="D205" s="44">
        <v>118781</v>
      </c>
      <c r="E205" s="46" t="s">
        <v>212</v>
      </c>
      <c r="F205" s="46" t="s">
        <v>28</v>
      </c>
      <c r="G205" s="47">
        <v>3832</v>
      </c>
      <c r="H205" s="48">
        <v>1073.8</v>
      </c>
      <c r="I205" s="48">
        <f t="shared" si="3"/>
        <v>4114801.5999999996</v>
      </c>
    </row>
    <row r="206" spans="2:9" s="3" customFormat="1" ht="16.5" x14ac:dyDescent="0.3">
      <c r="B206" s="36" t="s">
        <v>656</v>
      </c>
      <c r="C206" s="45">
        <v>44799</v>
      </c>
      <c r="D206" s="44">
        <v>118754</v>
      </c>
      <c r="E206" s="46" t="s">
        <v>213</v>
      </c>
      <c r="F206" s="46" t="s">
        <v>28</v>
      </c>
      <c r="G206" s="47">
        <v>600</v>
      </c>
      <c r="H206" s="48">
        <v>70.870800000000003</v>
      </c>
      <c r="I206" s="48">
        <f t="shared" si="3"/>
        <v>42522.48</v>
      </c>
    </row>
    <row r="207" spans="2:9" s="3" customFormat="1" ht="16.5" x14ac:dyDescent="0.3">
      <c r="B207" s="36" t="s">
        <v>656</v>
      </c>
      <c r="C207" s="45">
        <v>44799</v>
      </c>
      <c r="D207" s="44">
        <v>118755</v>
      </c>
      <c r="E207" s="46" t="s">
        <v>214</v>
      </c>
      <c r="F207" s="46" t="s">
        <v>28</v>
      </c>
      <c r="G207" s="47">
        <v>150</v>
      </c>
      <c r="H207" s="48">
        <v>52.863999999999997</v>
      </c>
      <c r="I207" s="48">
        <f t="shared" si="3"/>
        <v>7929.5999999999995</v>
      </c>
    </row>
    <row r="208" spans="2:9" s="3" customFormat="1" ht="16.5" x14ac:dyDescent="0.3">
      <c r="B208" s="36" t="s">
        <v>656</v>
      </c>
      <c r="C208" s="45">
        <v>44799</v>
      </c>
      <c r="D208" s="44">
        <v>118782</v>
      </c>
      <c r="E208" s="46" t="s">
        <v>215</v>
      </c>
      <c r="F208" s="46" t="s">
        <v>28</v>
      </c>
      <c r="G208" s="47">
        <v>580</v>
      </c>
      <c r="H208" s="48">
        <v>57.82</v>
      </c>
      <c r="I208" s="48">
        <f t="shared" si="3"/>
        <v>33535.599999999999</v>
      </c>
    </row>
    <row r="209" spans="2:9" s="3" customFormat="1" ht="16.5" x14ac:dyDescent="0.3">
      <c r="B209" s="36" t="s">
        <v>656</v>
      </c>
      <c r="C209" s="45">
        <v>44799</v>
      </c>
      <c r="D209" s="44">
        <v>118561</v>
      </c>
      <c r="E209" s="46" t="s">
        <v>206</v>
      </c>
      <c r="F209" s="46" t="s">
        <v>186</v>
      </c>
      <c r="G209" s="47">
        <v>57</v>
      </c>
      <c r="H209" s="48">
        <v>1032.5</v>
      </c>
      <c r="I209" s="48">
        <f t="shared" si="3"/>
        <v>58852.5</v>
      </c>
    </row>
    <row r="210" spans="2:9" s="3" customFormat="1" ht="16.5" x14ac:dyDescent="0.3">
      <c r="B210" s="36" t="s">
        <v>656</v>
      </c>
      <c r="C210" s="45">
        <v>44799</v>
      </c>
      <c r="D210" s="44">
        <v>118765</v>
      </c>
      <c r="E210" s="46" t="s">
        <v>223</v>
      </c>
      <c r="F210" s="46" t="s">
        <v>28</v>
      </c>
      <c r="G210" s="47">
        <v>3482</v>
      </c>
      <c r="H210" s="48">
        <v>767</v>
      </c>
      <c r="I210" s="48">
        <f t="shared" si="3"/>
        <v>2670694</v>
      </c>
    </row>
    <row r="211" spans="2:9" s="3" customFormat="1" ht="16.5" x14ac:dyDescent="0.3">
      <c r="B211" s="36" t="s">
        <v>656</v>
      </c>
      <c r="C211" s="45">
        <v>44799</v>
      </c>
      <c r="D211" s="44">
        <v>118766</v>
      </c>
      <c r="E211" s="46" t="s">
        <v>224</v>
      </c>
      <c r="F211" s="46" t="s">
        <v>28</v>
      </c>
      <c r="G211" s="47">
        <v>3482</v>
      </c>
      <c r="H211" s="48">
        <v>917.08420000000001</v>
      </c>
      <c r="I211" s="48">
        <f t="shared" si="3"/>
        <v>3193287.1844000001</v>
      </c>
    </row>
    <row r="212" spans="2:9" s="3" customFormat="1" ht="16.5" x14ac:dyDescent="0.3">
      <c r="B212" s="36" t="s">
        <v>656</v>
      </c>
      <c r="C212" s="45">
        <v>44799</v>
      </c>
      <c r="D212" s="44">
        <v>118768</v>
      </c>
      <c r="E212" s="46" t="s">
        <v>225</v>
      </c>
      <c r="F212" s="46" t="s">
        <v>28</v>
      </c>
      <c r="G212" s="47">
        <v>3</v>
      </c>
      <c r="H212" s="48">
        <v>2470.2710000000002</v>
      </c>
      <c r="I212" s="48">
        <f t="shared" si="3"/>
        <v>7410.8130000000001</v>
      </c>
    </row>
    <row r="213" spans="2:9" s="3" customFormat="1" ht="16.5" x14ac:dyDescent="0.3">
      <c r="B213" s="36" t="s">
        <v>656</v>
      </c>
      <c r="C213" s="45">
        <v>44799</v>
      </c>
      <c r="D213" s="44">
        <v>118562</v>
      </c>
      <c r="E213" s="46" t="s">
        <v>249</v>
      </c>
      <c r="F213" s="46" t="s">
        <v>207</v>
      </c>
      <c r="G213" s="47">
        <v>24</v>
      </c>
      <c r="H213" s="48">
        <v>5310</v>
      </c>
      <c r="I213" s="48">
        <f t="shared" si="3"/>
        <v>127440</v>
      </c>
    </row>
    <row r="214" spans="2:9" s="3" customFormat="1" ht="18.75" customHeight="1" x14ac:dyDescent="0.3">
      <c r="B214" s="36" t="s">
        <v>656</v>
      </c>
      <c r="C214" s="45">
        <v>44799</v>
      </c>
      <c r="D214" s="44">
        <v>118769</v>
      </c>
      <c r="E214" s="46" t="s">
        <v>226</v>
      </c>
      <c r="F214" s="46" t="s">
        <v>28</v>
      </c>
      <c r="G214" s="47">
        <v>108</v>
      </c>
      <c r="H214" s="48">
        <v>3251.136</v>
      </c>
      <c r="I214" s="48">
        <f t="shared" si="3"/>
        <v>351122.68800000002</v>
      </c>
    </row>
    <row r="215" spans="2:9" s="3" customFormat="1" ht="18.75" customHeight="1" x14ac:dyDescent="0.3">
      <c r="B215" s="36" t="s">
        <v>656</v>
      </c>
      <c r="C215" s="45">
        <v>44799</v>
      </c>
      <c r="D215" s="44">
        <v>118783</v>
      </c>
      <c r="E215" s="46" t="s">
        <v>218</v>
      </c>
      <c r="F215" s="46" t="s">
        <v>217</v>
      </c>
      <c r="G215" s="47">
        <v>1768</v>
      </c>
      <c r="H215" s="48">
        <v>1053.1500000000001</v>
      </c>
      <c r="I215" s="48">
        <f t="shared" si="3"/>
        <v>1861969.2000000002</v>
      </c>
    </row>
    <row r="216" spans="2:9" s="3" customFormat="1" ht="16.5" x14ac:dyDescent="0.3">
      <c r="B216" s="36" t="s">
        <v>656</v>
      </c>
      <c r="C216" s="45">
        <v>44799</v>
      </c>
      <c r="D216" s="44">
        <v>118758</v>
      </c>
      <c r="E216" s="46" t="s">
        <v>216</v>
      </c>
      <c r="F216" s="46" t="s">
        <v>217</v>
      </c>
      <c r="G216" s="47">
        <v>153</v>
      </c>
      <c r="H216" s="48">
        <v>1053.1500000000001</v>
      </c>
      <c r="I216" s="48">
        <f t="shared" si="3"/>
        <v>161131.95000000001</v>
      </c>
    </row>
    <row r="217" spans="2:9" s="3" customFormat="1" ht="16.5" x14ac:dyDescent="0.3">
      <c r="B217" s="36" t="s">
        <v>656</v>
      </c>
      <c r="C217" s="45">
        <v>44799</v>
      </c>
      <c r="D217" s="44">
        <v>118815</v>
      </c>
      <c r="E217" s="46" t="s">
        <v>222</v>
      </c>
      <c r="F217" s="46" t="s">
        <v>217</v>
      </c>
      <c r="G217" s="47">
        <v>2557</v>
      </c>
      <c r="H217" s="48">
        <v>1053.1500000000001</v>
      </c>
      <c r="I217" s="48">
        <f t="shared" si="3"/>
        <v>2692904.5500000003</v>
      </c>
    </row>
    <row r="218" spans="2:9" s="3" customFormat="1" ht="16.5" x14ac:dyDescent="0.3">
      <c r="B218" s="36" t="s">
        <v>656</v>
      </c>
      <c r="C218" s="45">
        <v>44799</v>
      </c>
      <c r="D218" s="44">
        <v>118760</v>
      </c>
      <c r="E218" s="46" t="s">
        <v>219</v>
      </c>
      <c r="F218" s="46" t="s">
        <v>217</v>
      </c>
      <c r="G218" s="47">
        <v>160</v>
      </c>
      <c r="H218" s="48">
        <v>1053.1500000000001</v>
      </c>
      <c r="I218" s="48">
        <f t="shared" si="3"/>
        <v>168504</v>
      </c>
    </row>
    <row r="219" spans="2:9" s="3" customFormat="1" ht="16.5" x14ac:dyDescent="0.3">
      <c r="B219" s="36" t="s">
        <v>656</v>
      </c>
      <c r="C219" s="45">
        <v>44799</v>
      </c>
      <c r="D219" s="44">
        <v>118784</v>
      </c>
      <c r="E219" s="46" t="s">
        <v>220</v>
      </c>
      <c r="F219" s="46" t="s">
        <v>217</v>
      </c>
      <c r="G219" s="47">
        <v>120</v>
      </c>
      <c r="H219" s="48">
        <v>1053.1500000000001</v>
      </c>
      <c r="I219" s="48">
        <f t="shared" si="3"/>
        <v>126378.00000000001</v>
      </c>
    </row>
    <row r="220" spans="2:9" s="3" customFormat="1" ht="16.5" x14ac:dyDescent="0.3">
      <c r="B220" s="36" t="s">
        <v>656</v>
      </c>
      <c r="C220" s="45">
        <v>44799</v>
      </c>
      <c r="D220" s="44">
        <v>118785</v>
      </c>
      <c r="E220" s="46" t="s">
        <v>221</v>
      </c>
      <c r="F220" s="46" t="s">
        <v>217</v>
      </c>
      <c r="G220" s="47">
        <v>664</v>
      </c>
      <c r="H220" s="48">
        <v>1053.1500000000001</v>
      </c>
      <c r="I220" s="48">
        <f t="shared" si="3"/>
        <v>699291.60000000009</v>
      </c>
    </row>
    <row r="221" spans="2:9" s="3" customFormat="1" ht="16.5" x14ac:dyDescent="0.3">
      <c r="B221" s="36" t="s">
        <v>656</v>
      </c>
      <c r="C221" s="45">
        <v>44799</v>
      </c>
      <c r="D221" s="44">
        <v>118794</v>
      </c>
      <c r="E221" s="46" t="s">
        <v>236</v>
      </c>
      <c r="F221" s="46" t="s">
        <v>28</v>
      </c>
      <c r="G221" s="47">
        <v>450</v>
      </c>
      <c r="H221" s="48">
        <v>388.77460000000002</v>
      </c>
      <c r="I221" s="48">
        <f t="shared" si="3"/>
        <v>174948.57</v>
      </c>
    </row>
    <row r="222" spans="2:9" s="3" customFormat="1" ht="16.5" x14ac:dyDescent="0.3">
      <c r="B222" s="36" t="s">
        <v>656</v>
      </c>
      <c r="C222" s="45">
        <v>44799</v>
      </c>
      <c r="D222" s="44">
        <v>118770</v>
      </c>
      <c r="E222" s="46" t="s">
        <v>227</v>
      </c>
      <c r="F222" s="46" t="s">
        <v>28</v>
      </c>
      <c r="G222" s="47">
        <v>2500</v>
      </c>
      <c r="H222" s="48">
        <v>66.08</v>
      </c>
      <c r="I222" s="48">
        <f t="shared" si="3"/>
        <v>165200</v>
      </c>
    </row>
    <row r="223" spans="2:9" s="3" customFormat="1" ht="16.5" x14ac:dyDescent="0.3">
      <c r="B223" s="36" t="s">
        <v>656</v>
      </c>
      <c r="C223" s="45">
        <v>44799</v>
      </c>
      <c r="D223" s="44">
        <v>118773</v>
      </c>
      <c r="E223" s="46" t="s">
        <v>231</v>
      </c>
      <c r="F223" s="46" t="s">
        <v>28</v>
      </c>
      <c r="G223" s="47">
        <v>200</v>
      </c>
      <c r="H223" s="48">
        <v>1807.0873999999999</v>
      </c>
      <c r="I223" s="48">
        <f t="shared" si="3"/>
        <v>361417.48</v>
      </c>
    </row>
    <row r="224" spans="2:9" s="3" customFormat="1" ht="16.5" x14ac:dyDescent="0.3">
      <c r="B224" s="36" t="s">
        <v>656</v>
      </c>
      <c r="C224" s="45">
        <v>44799</v>
      </c>
      <c r="D224" s="44">
        <v>118774</v>
      </c>
      <c r="E224" s="46" t="s">
        <v>232</v>
      </c>
      <c r="F224" s="46" t="s">
        <v>28</v>
      </c>
      <c r="G224" s="47">
        <v>200</v>
      </c>
      <c r="H224" s="48">
        <v>917.08420000000001</v>
      </c>
      <c r="I224" s="48">
        <f t="shared" si="3"/>
        <v>183416.84</v>
      </c>
    </row>
    <row r="225" spans="2:9" s="3" customFormat="1" ht="16.5" x14ac:dyDescent="0.3">
      <c r="B225" s="36" t="s">
        <v>656</v>
      </c>
      <c r="C225" s="45">
        <v>44799</v>
      </c>
      <c r="D225" s="44">
        <v>118771</v>
      </c>
      <c r="E225" s="46" t="s">
        <v>229</v>
      </c>
      <c r="F225" s="46" t="s">
        <v>28</v>
      </c>
      <c r="G225" s="47">
        <v>520</v>
      </c>
      <c r="H225" s="48">
        <v>677.32</v>
      </c>
      <c r="I225" s="48">
        <f t="shared" si="3"/>
        <v>352206.4</v>
      </c>
    </row>
    <row r="226" spans="2:9" s="3" customFormat="1" ht="16.5" x14ac:dyDescent="0.3">
      <c r="B226" s="36" t="s">
        <v>656</v>
      </c>
      <c r="C226" s="45">
        <v>44799</v>
      </c>
      <c r="D226" s="44">
        <v>118772</v>
      </c>
      <c r="E226" s="46" t="s">
        <v>230</v>
      </c>
      <c r="F226" s="46" t="s">
        <v>28</v>
      </c>
      <c r="G226" s="47">
        <v>100</v>
      </c>
      <c r="H226" s="48">
        <v>1354.64</v>
      </c>
      <c r="I226" s="48">
        <f t="shared" si="3"/>
        <v>135464</v>
      </c>
    </row>
    <row r="227" spans="2:9" s="3" customFormat="1" ht="16.5" x14ac:dyDescent="0.3">
      <c r="B227" s="36" t="s">
        <v>656</v>
      </c>
      <c r="C227" s="45">
        <v>44799</v>
      </c>
      <c r="D227" s="44">
        <v>115560</v>
      </c>
      <c r="E227" s="46" t="s">
        <v>228</v>
      </c>
      <c r="F227" s="46" t="s">
        <v>28</v>
      </c>
      <c r="G227" s="47">
        <v>100</v>
      </c>
      <c r="H227" s="48">
        <v>2113.2384000000002</v>
      </c>
      <c r="I227" s="48">
        <f t="shared" si="3"/>
        <v>211323.84000000003</v>
      </c>
    </row>
    <row r="228" spans="2:9" s="3" customFormat="1" ht="16.5" x14ac:dyDescent="0.3">
      <c r="B228" s="36" t="s">
        <v>656</v>
      </c>
      <c r="C228" s="45">
        <v>44799</v>
      </c>
      <c r="D228" s="44">
        <v>118775</v>
      </c>
      <c r="E228" s="46" t="s">
        <v>233</v>
      </c>
      <c r="F228" s="46" t="s">
        <v>28</v>
      </c>
      <c r="G228" s="47">
        <v>8</v>
      </c>
      <c r="H228" s="48">
        <v>5732.44</v>
      </c>
      <c r="I228" s="48">
        <f t="shared" si="3"/>
        <v>45859.519999999997</v>
      </c>
    </row>
    <row r="229" spans="2:9" s="3" customFormat="1" ht="16.5" x14ac:dyDescent="0.3">
      <c r="B229" s="36" t="s">
        <v>656</v>
      </c>
      <c r="C229" s="45">
        <v>44799</v>
      </c>
      <c r="D229" s="44">
        <v>118776</v>
      </c>
      <c r="E229" s="46" t="s">
        <v>234</v>
      </c>
      <c r="F229" s="46" t="s">
        <v>28</v>
      </c>
      <c r="G229" s="47">
        <v>8</v>
      </c>
      <c r="H229" s="48">
        <v>5963.72</v>
      </c>
      <c r="I229" s="48">
        <f t="shared" si="3"/>
        <v>47709.760000000002</v>
      </c>
    </row>
    <row r="230" spans="2:9" s="3" customFormat="1" ht="16.5" x14ac:dyDescent="0.3">
      <c r="B230" s="36" t="s">
        <v>656</v>
      </c>
      <c r="C230" s="45">
        <v>44799</v>
      </c>
      <c r="D230" s="44">
        <v>118564</v>
      </c>
      <c r="E230" s="46" t="s">
        <v>208</v>
      </c>
      <c r="F230" s="46" t="s">
        <v>186</v>
      </c>
      <c r="G230" s="47">
        <v>300</v>
      </c>
      <c r="H230" s="48">
        <v>250.60839999999999</v>
      </c>
      <c r="I230" s="48">
        <f t="shared" si="3"/>
        <v>75182.51999999999</v>
      </c>
    </row>
    <row r="231" spans="2:9" s="3" customFormat="1" ht="16.5" x14ac:dyDescent="0.3">
      <c r="B231" s="36" t="s">
        <v>656</v>
      </c>
      <c r="C231" s="45">
        <v>44799</v>
      </c>
      <c r="D231" s="44">
        <v>110355</v>
      </c>
      <c r="E231" s="46" t="s">
        <v>235</v>
      </c>
      <c r="F231" s="46" t="s">
        <v>28</v>
      </c>
      <c r="G231" s="47">
        <v>170</v>
      </c>
      <c r="H231" s="48">
        <v>170.982</v>
      </c>
      <c r="I231" s="48">
        <f t="shared" si="3"/>
        <v>29066.94</v>
      </c>
    </row>
    <row r="232" spans="2:9" s="3" customFormat="1" ht="16.5" x14ac:dyDescent="0.3">
      <c r="B232" s="36" t="s">
        <v>656</v>
      </c>
      <c r="C232" s="45">
        <v>44799</v>
      </c>
      <c r="D232" s="44">
        <v>118565</v>
      </c>
      <c r="E232" s="46" t="s">
        <v>193</v>
      </c>
      <c r="F232" s="46" t="s">
        <v>186</v>
      </c>
      <c r="G232" s="47">
        <v>1342</v>
      </c>
      <c r="H232" s="48">
        <v>250.60839999999999</v>
      </c>
      <c r="I232" s="48">
        <f t="shared" si="3"/>
        <v>336316.47279999999</v>
      </c>
    </row>
    <row r="233" spans="2:9" s="3" customFormat="1" ht="16.5" x14ac:dyDescent="0.3">
      <c r="B233" s="36" t="s">
        <v>656</v>
      </c>
      <c r="C233" s="45">
        <v>44799</v>
      </c>
      <c r="D233" s="44">
        <v>118566</v>
      </c>
      <c r="E233" s="46" t="s">
        <v>209</v>
      </c>
      <c r="F233" s="46" t="s">
        <v>186</v>
      </c>
      <c r="G233" s="47">
        <v>93</v>
      </c>
      <c r="H233" s="48">
        <v>250.60839999999999</v>
      </c>
      <c r="I233" s="48">
        <f t="shared" si="3"/>
        <v>23306.581200000001</v>
      </c>
    </row>
    <row r="234" spans="2:9" s="3" customFormat="1" ht="16.5" x14ac:dyDescent="0.3">
      <c r="B234" s="36" t="s">
        <v>656</v>
      </c>
      <c r="C234" s="45">
        <v>44799</v>
      </c>
      <c r="D234" s="44">
        <v>118790</v>
      </c>
      <c r="E234" s="46" t="s">
        <v>265</v>
      </c>
      <c r="F234" s="46" t="s">
        <v>28</v>
      </c>
      <c r="G234" s="47">
        <v>86</v>
      </c>
      <c r="H234" s="48">
        <v>7479.7604000000001</v>
      </c>
      <c r="I234" s="48">
        <f t="shared" si="3"/>
        <v>643259.39439999999</v>
      </c>
    </row>
    <row r="235" spans="2:9" s="3" customFormat="1" ht="16.5" x14ac:dyDescent="0.3">
      <c r="B235" s="36" t="s">
        <v>656</v>
      </c>
      <c r="C235" s="45">
        <v>44799</v>
      </c>
      <c r="D235" s="44">
        <v>118792</v>
      </c>
      <c r="E235" s="46" t="s">
        <v>266</v>
      </c>
      <c r="F235" s="46" t="s">
        <v>28</v>
      </c>
      <c r="G235" s="47">
        <v>79</v>
      </c>
      <c r="H235" s="48">
        <v>7479.7604000000001</v>
      </c>
      <c r="I235" s="48">
        <f t="shared" si="3"/>
        <v>590901.07160000002</v>
      </c>
    </row>
    <row r="236" spans="2:9" s="3" customFormat="1" ht="18.75" customHeight="1" x14ac:dyDescent="0.3">
      <c r="B236" s="36" t="s">
        <v>656</v>
      </c>
      <c r="C236" s="45">
        <v>44799</v>
      </c>
      <c r="D236" s="44">
        <v>118787</v>
      </c>
      <c r="E236" s="46" t="s">
        <v>261</v>
      </c>
      <c r="F236" s="46" t="s">
        <v>28</v>
      </c>
      <c r="G236" s="47">
        <v>385</v>
      </c>
      <c r="H236" s="48">
        <v>7479.7604000000001</v>
      </c>
      <c r="I236" s="48">
        <f t="shared" si="3"/>
        <v>2879707.7540000002</v>
      </c>
    </row>
    <row r="237" spans="2:9" s="3" customFormat="1" ht="19.5" customHeight="1" x14ac:dyDescent="0.3">
      <c r="B237" s="36" t="s">
        <v>656</v>
      </c>
      <c r="C237" s="45">
        <v>44799</v>
      </c>
      <c r="D237" s="44">
        <v>118788</v>
      </c>
      <c r="E237" s="46" t="s">
        <v>260</v>
      </c>
      <c r="F237" s="46" t="s">
        <v>28</v>
      </c>
      <c r="G237" s="47">
        <v>950</v>
      </c>
      <c r="H237" s="48">
        <v>7479.7604000000001</v>
      </c>
      <c r="I237" s="48">
        <f t="shared" si="3"/>
        <v>7105772.3799999999</v>
      </c>
    </row>
    <row r="238" spans="2:9" s="3" customFormat="1" ht="19.5" customHeight="1" x14ac:dyDescent="0.3">
      <c r="B238" s="36" t="s">
        <v>656</v>
      </c>
      <c r="C238" s="45">
        <v>44799</v>
      </c>
      <c r="D238" s="44">
        <v>118789</v>
      </c>
      <c r="E238" s="46" t="s">
        <v>267</v>
      </c>
      <c r="F238" s="46" t="s">
        <v>28</v>
      </c>
      <c r="G238" s="47">
        <v>75</v>
      </c>
      <c r="H238" s="48">
        <v>7479.7604000000001</v>
      </c>
      <c r="I238" s="48">
        <f t="shared" si="3"/>
        <v>560982.03</v>
      </c>
    </row>
    <row r="239" spans="2:9" s="3" customFormat="1" ht="19.5" customHeight="1" x14ac:dyDescent="0.3">
      <c r="B239" s="36" t="s">
        <v>656</v>
      </c>
      <c r="C239" s="45">
        <v>44799</v>
      </c>
      <c r="D239" s="44">
        <v>118791</v>
      </c>
      <c r="E239" s="46" t="s">
        <v>268</v>
      </c>
      <c r="F239" s="46" t="s">
        <v>28</v>
      </c>
      <c r="G239" s="47">
        <v>100</v>
      </c>
      <c r="H239" s="48">
        <v>7479.7604000000001</v>
      </c>
      <c r="I239" s="48">
        <f t="shared" si="3"/>
        <v>747976.04</v>
      </c>
    </row>
    <row r="240" spans="2:9" s="3" customFormat="1" ht="19.5" customHeight="1" x14ac:dyDescent="0.3">
      <c r="B240" s="36" t="s">
        <v>656</v>
      </c>
      <c r="C240" s="45">
        <v>44799</v>
      </c>
      <c r="D240" s="44">
        <v>118793</v>
      </c>
      <c r="E240" s="46" t="s">
        <v>269</v>
      </c>
      <c r="F240" s="46" t="s">
        <v>28</v>
      </c>
      <c r="G240" s="47">
        <v>100</v>
      </c>
      <c r="H240" s="48">
        <v>7479.7604000000001</v>
      </c>
      <c r="I240" s="48">
        <f t="shared" si="3"/>
        <v>747976.04</v>
      </c>
    </row>
    <row r="241" spans="2:9" s="3" customFormat="1" ht="16.5" x14ac:dyDescent="0.3">
      <c r="B241" s="36" t="s">
        <v>656</v>
      </c>
      <c r="C241" s="45">
        <v>44799</v>
      </c>
      <c r="D241" s="44">
        <v>118567</v>
      </c>
      <c r="E241" s="46" t="s">
        <v>210</v>
      </c>
      <c r="F241" s="46" t="s">
        <v>28</v>
      </c>
      <c r="G241" s="47">
        <v>1000</v>
      </c>
      <c r="H241" s="48">
        <v>108.3712</v>
      </c>
      <c r="I241" s="48">
        <f t="shared" si="3"/>
        <v>108371.2</v>
      </c>
    </row>
    <row r="242" spans="2:9" s="3" customFormat="1" ht="16.5" x14ac:dyDescent="0.3">
      <c r="B242" s="36" t="s">
        <v>656</v>
      </c>
      <c r="C242" s="45">
        <v>44799</v>
      </c>
      <c r="D242" s="44">
        <v>118798</v>
      </c>
      <c r="E242" s="46" t="s">
        <v>237</v>
      </c>
      <c r="F242" s="46" t="s">
        <v>28</v>
      </c>
      <c r="G242" s="47">
        <v>26</v>
      </c>
      <c r="H242" s="48">
        <v>2302.8879999999999</v>
      </c>
      <c r="I242" s="48">
        <f t="shared" si="3"/>
        <v>59875.087999999996</v>
      </c>
    </row>
    <row r="243" spans="2:9" s="3" customFormat="1" ht="16.5" x14ac:dyDescent="0.3">
      <c r="B243" s="36" t="s">
        <v>656</v>
      </c>
      <c r="C243" s="45">
        <v>44799</v>
      </c>
      <c r="D243" s="44">
        <v>118800</v>
      </c>
      <c r="E243" s="46" t="s">
        <v>239</v>
      </c>
      <c r="F243" s="46" t="s">
        <v>28</v>
      </c>
      <c r="G243" s="47">
        <v>72</v>
      </c>
      <c r="H243" s="48">
        <v>982.94</v>
      </c>
      <c r="I243" s="48">
        <f t="shared" si="3"/>
        <v>70771.680000000008</v>
      </c>
    </row>
    <row r="244" spans="2:9" s="3" customFormat="1" ht="16.5" x14ac:dyDescent="0.3">
      <c r="B244" s="36" t="s">
        <v>656</v>
      </c>
      <c r="C244" s="45">
        <v>44799</v>
      </c>
      <c r="D244" s="44">
        <v>118799</v>
      </c>
      <c r="E244" s="46" t="s">
        <v>238</v>
      </c>
      <c r="F244" s="46" t="s">
        <v>28</v>
      </c>
      <c r="G244" s="47">
        <v>5</v>
      </c>
      <c r="H244" s="48">
        <v>4956</v>
      </c>
      <c r="I244" s="48">
        <f t="shared" si="3"/>
        <v>24780</v>
      </c>
    </row>
    <row r="245" spans="2:9" s="3" customFormat="1" ht="16.5" x14ac:dyDescent="0.3">
      <c r="B245" s="36" t="s">
        <v>656</v>
      </c>
      <c r="C245" s="45">
        <v>44799</v>
      </c>
      <c r="D245" s="44">
        <v>118801</v>
      </c>
      <c r="E245" s="46" t="s">
        <v>240</v>
      </c>
      <c r="F245" s="46" t="s">
        <v>28</v>
      </c>
      <c r="G245" s="47">
        <v>3</v>
      </c>
      <c r="H245" s="48">
        <v>5534.2</v>
      </c>
      <c r="I245" s="48">
        <f t="shared" si="3"/>
        <v>16602.599999999999</v>
      </c>
    </row>
    <row r="246" spans="2:9" s="3" customFormat="1" ht="16.5" x14ac:dyDescent="0.3">
      <c r="B246" s="36" t="s">
        <v>656</v>
      </c>
      <c r="C246" s="45">
        <v>44799</v>
      </c>
      <c r="D246" s="44">
        <v>118803</v>
      </c>
      <c r="E246" s="46" t="s">
        <v>242</v>
      </c>
      <c r="F246" s="46" t="s">
        <v>28</v>
      </c>
      <c r="G246" s="47">
        <v>248</v>
      </c>
      <c r="H246" s="48">
        <v>2147.6</v>
      </c>
      <c r="I246" s="48">
        <f t="shared" si="3"/>
        <v>532604.79999999993</v>
      </c>
    </row>
    <row r="247" spans="2:9" s="3" customFormat="1" ht="16.5" x14ac:dyDescent="0.3">
      <c r="B247" s="36" t="s">
        <v>656</v>
      </c>
      <c r="C247" s="45">
        <v>44799</v>
      </c>
      <c r="D247" s="44">
        <v>118802</v>
      </c>
      <c r="E247" s="46" t="s">
        <v>241</v>
      </c>
      <c r="F247" s="46" t="s">
        <v>28</v>
      </c>
      <c r="G247" s="47">
        <v>32</v>
      </c>
      <c r="H247" s="48">
        <v>2444.96</v>
      </c>
      <c r="I247" s="48">
        <f t="shared" si="3"/>
        <v>78238.720000000001</v>
      </c>
    </row>
    <row r="248" spans="2:9" s="3" customFormat="1" ht="16.5" x14ac:dyDescent="0.3">
      <c r="B248" s="36" t="s">
        <v>656</v>
      </c>
      <c r="C248" s="45">
        <v>44799</v>
      </c>
      <c r="D248" s="44">
        <v>118810</v>
      </c>
      <c r="E248" s="46" t="s">
        <v>246</v>
      </c>
      <c r="F248" s="46" t="s">
        <v>28</v>
      </c>
      <c r="G248" s="47">
        <v>100</v>
      </c>
      <c r="H248" s="48">
        <v>6490</v>
      </c>
      <c r="I248" s="48">
        <f t="shared" si="3"/>
        <v>649000</v>
      </c>
    </row>
    <row r="249" spans="2:9" s="3" customFormat="1" ht="16.5" x14ac:dyDescent="0.3">
      <c r="B249" s="36" t="s">
        <v>656</v>
      </c>
      <c r="C249" s="45">
        <v>44799</v>
      </c>
      <c r="D249" s="44">
        <v>118807</v>
      </c>
      <c r="E249" s="46" t="s">
        <v>243</v>
      </c>
      <c r="F249" s="46" t="s">
        <v>28</v>
      </c>
      <c r="G249" s="47">
        <v>596</v>
      </c>
      <c r="H249" s="48">
        <v>88.051599999999993</v>
      </c>
      <c r="I249" s="48">
        <f t="shared" si="3"/>
        <v>52478.753599999996</v>
      </c>
    </row>
    <row r="250" spans="2:9" s="3" customFormat="1" ht="16.5" x14ac:dyDescent="0.3">
      <c r="B250" s="36" t="s">
        <v>656</v>
      </c>
      <c r="C250" s="45">
        <v>44799</v>
      </c>
      <c r="D250" s="44">
        <v>118814</v>
      </c>
      <c r="E250" s="46" t="s">
        <v>244</v>
      </c>
      <c r="F250" s="46" t="s">
        <v>28</v>
      </c>
      <c r="G250" s="47">
        <v>290</v>
      </c>
      <c r="H250" s="48">
        <v>3657.5279999999998</v>
      </c>
      <c r="I250" s="48">
        <f t="shared" si="3"/>
        <v>1060683.1199999999</v>
      </c>
    </row>
    <row r="251" spans="2:9" s="3" customFormat="1" ht="16.5" x14ac:dyDescent="0.3">
      <c r="B251" s="36" t="s">
        <v>656</v>
      </c>
      <c r="C251" s="45">
        <v>44799</v>
      </c>
      <c r="D251" s="44">
        <v>118569</v>
      </c>
      <c r="E251" s="46" t="s">
        <v>264</v>
      </c>
      <c r="F251" s="46" t="s">
        <v>207</v>
      </c>
      <c r="G251" s="47">
        <v>2</v>
      </c>
      <c r="H251" s="48">
        <v>1321.6</v>
      </c>
      <c r="I251" s="48">
        <f t="shared" si="3"/>
        <v>2643.2</v>
      </c>
    </row>
    <row r="252" spans="2:9" s="3" customFormat="1" ht="16.5" x14ac:dyDescent="0.3">
      <c r="B252" s="36" t="s">
        <v>656</v>
      </c>
      <c r="C252" s="45">
        <v>44799</v>
      </c>
      <c r="D252" s="44">
        <v>118809</v>
      </c>
      <c r="E252" s="46" t="s">
        <v>245</v>
      </c>
      <c r="F252" s="46" t="s">
        <v>28</v>
      </c>
      <c r="G252" s="47">
        <v>123</v>
      </c>
      <c r="H252" s="48">
        <v>5245.1</v>
      </c>
      <c r="I252" s="48">
        <f t="shared" si="3"/>
        <v>645147.30000000005</v>
      </c>
    </row>
    <row r="253" spans="2:9" s="3" customFormat="1" ht="19.5" customHeight="1" x14ac:dyDescent="0.3">
      <c r="B253" s="36" t="s">
        <v>656</v>
      </c>
      <c r="C253" s="45">
        <v>44799</v>
      </c>
      <c r="D253" s="44">
        <v>118813</v>
      </c>
      <c r="E253" s="46" t="s">
        <v>247</v>
      </c>
      <c r="F253" s="46" t="s">
        <v>28</v>
      </c>
      <c r="G253" s="47">
        <v>172</v>
      </c>
      <c r="H253" s="48">
        <v>454.3</v>
      </c>
      <c r="I253" s="48">
        <f t="shared" si="3"/>
        <v>78139.600000000006</v>
      </c>
    </row>
    <row r="254" spans="2:9" s="3" customFormat="1" ht="19.5" customHeight="1" x14ac:dyDescent="0.3">
      <c r="B254" s="36" t="s">
        <v>656</v>
      </c>
      <c r="C254" s="45">
        <v>44803</v>
      </c>
      <c r="D254" s="44">
        <v>118887</v>
      </c>
      <c r="E254" s="46" t="s">
        <v>250</v>
      </c>
      <c r="F254" s="46" t="s">
        <v>28</v>
      </c>
      <c r="G254" s="47">
        <v>31</v>
      </c>
      <c r="H254" s="48">
        <v>144.7978</v>
      </c>
      <c r="I254" s="48">
        <f t="shared" si="3"/>
        <v>4488.7317999999996</v>
      </c>
    </row>
    <row r="255" spans="2:9" s="3" customFormat="1" ht="19.5" customHeight="1" x14ac:dyDescent="0.3">
      <c r="B255" s="36" t="s">
        <v>656</v>
      </c>
      <c r="C255" s="45">
        <v>44803</v>
      </c>
      <c r="D255" s="44">
        <v>115323</v>
      </c>
      <c r="E255" s="46" t="s">
        <v>251</v>
      </c>
      <c r="F255" s="46" t="s">
        <v>28</v>
      </c>
      <c r="G255" s="47">
        <v>100</v>
      </c>
      <c r="H255" s="48">
        <v>78.977400000000003</v>
      </c>
      <c r="I255" s="48">
        <f t="shared" si="3"/>
        <v>7897.7400000000007</v>
      </c>
    </row>
    <row r="256" spans="2:9" s="3" customFormat="1" ht="16.5" x14ac:dyDescent="0.3">
      <c r="B256" s="36" t="s">
        <v>656</v>
      </c>
      <c r="C256" s="45">
        <v>44803</v>
      </c>
      <c r="D256" s="44">
        <v>115316</v>
      </c>
      <c r="E256" s="46" t="s">
        <v>252</v>
      </c>
      <c r="F256" s="46" t="s">
        <v>28</v>
      </c>
      <c r="G256" s="47">
        <v>100</v>
      </c>
      <c r="H256" s="48">
        <v>85.561800000000005</v>
      </c>
      <c r="I256" s="48">
        <f t="shared" si="3"/>
        <v>8556.18</v>
      </c>
    </row>
    <row r="257" spans="2:16" s="3" customFormat="1" ht="16.5" x14ac:dyDescent="0.3">
      <c r="B257" s="36" t="s">
        <v>656</v>
      </c>
      <c r="C257" s="45">
        <v>44803</v>
      </c>
      <c r="D257" s="44">
        <v>115322</v>
      </c>
      <c r="E257" s="46" t="s">
        <v>253</v>
      </c>
      <c r="F257" s="46" t="s">
        <v>28</v>
      </c>
      <c r="G257" s="47">
        <v>100</v>
      </c>
      <c r="H257" s="48">
        <v>98.718800000000002</v>
      </c>
      <c r="I257" s="48">
        <f t="shared" si="3"/>
        <v>9871.880000000001</v>
      </c>
    </row>
    <row r="258" spans="2:16" s="3" customFormat="1" ht="16.5" x14ac:dyDescent="0.3">
      <c r="B258" s="36" t="s">
        <v>656</v>
      </c>
      <c r="C258" s="45">
        <v>44803</v>
      </c>
      <c r="D258" s="44">
        <v>115321</v>
      </c>
      <c r="E258" s="46" t="s">
        <v>254</v>
      </c>
      <c r="F258" s="46" t="s">
        <v>28</v>
      </c>
      <c r="G258" s="47">
        <v>100</v>
      </c>
      <c r="H258" s="48">
        <v>111.88760000000001</v>
      </c>
      <c r="I258" s="48">
        <f t="shared" si="3"/>
        <v>11188.76</v>
      </c>
    </row>
    <row r="259" spans="2:16" s="3" customFormat="1" ht="16.5" x14ac:dyDescent="0.3">
      <c r="B259" s="36" t="s">
        <v>656</v>
      </c>
      <c r="C259" s="45">
        <v>44803</v>
      </c>
      <c r="D259" s="44">
        <v>115319</v>
      </c>
      <c r="E259" s="46" t="s">
        <v>255</v>
      </c>
      <c r="F259" s="46" t="s">
        <v>28</v>
      </c>
      <c r="G259" s="47">
        <v>100</v>
      </c>
      <c r="H259" s="48">
        <v>164.53919999999999</v>
      </c>
      <c r="I259" s="48">
        <f t="shared" si="3"/>
        <v>16453.919999999998</v>
      </c>
    </row>
    <row r="260" spans="2:16" s="3" customFormat="1" ht="16.5" x14ac:dyDescent="0.3">
      <c r="B260" s="36" t="s">
        <v>656</v>
      </c>
      <c r="C260" s="45">
        <v>44803</v>
      </c>
      <c r="D260" s="44">
        <v>118888</v>
      </c>
      <c r="E260" s="46" t="s">
        <v>256</v>
      </c>
      <c r="F260" s="46" t="s">
        <v>28</v>
      </c>
      <c r="G260" s="47">
        <v>288</v>
      </c>
      <c r="H260" s="48">
        <v>131.62899999999999</v>
      </c>
      <c r="I260" s="48">
        <f t="shared" si="3"/>
        <v>37909.151999999995</v>
      </c>
    </row>
    <row r="261" spans="2:16" s="3" customFormat="1" ht="16.5" x14ac:dyDescent="0.3">
      <c r="B261" s="36" t="s">
        <v>656</v>
      </c>
      <c r="C261" s="45">
        <v>44803</v>
      </c>
      <c r="D261" s="44">
        <v>118890</v>
      </c>
      <c r="E261" s="46" t="s">
        <v>257</v>
      </c>
      <c r="F261" s="46" t="s">
        <v>28</v>
      </c>
      <c r="G261" s="47">
        <v>1125</v>
      </c>
      <c r="H261" s="48">
        <v>638.39179999999999</v>
      </c>
      <c r="I261" s="48">
        <f t="shared" si="3"/>
        <v>718190.77500000002</v>
      </c>
    </row>
    <row r="262" spans="2:16" s="3" customFormat="1" ht="18.75" x14ac:dyDescent="0.3">
      <c r="B262" s="36" t="s">
        <v>656</v>
      </c>
      <c r="C262" s="45">
        <v>44805</v>
      </c>
      <c r="D262" s="16"/>
      <c r="E262" s="46" t="s">
        <v>270</v>
      </c>
      <c r="F262" s="46" t="s">
        <v>28</v>
      </c>
      <c r="G262" s="47">
        <v>6600</v>
      </c>
      <c r="H262" s="48">
        <v>122.4014</v>
      </c>
      <c r="I262" s="48">
        <f t="shared" si="3"/>
        <v>807849.24</v>
      </c>
    </row>
    <row r="263" spans="2:16" s="3" customFormat="1" ht="18.75" x14ac:dyDescent="0.3">
      <c r="E263" s="19"/>
      <c r="F263" s="17"/>
      <c r="G263" s="21"/>
      <c r="H263" s="18"/>
      <c r="I263" s="15">
        <f t="shared" ref="I263" si="4">G263*H263</f>
        <v>0</v>
      </c>
      <c r="J263" s="13"/>
      <c r="K263" s="13"/>
      <c r="L263" s="13"/>
      <c r="M263" s="13"/>
      <c r="N263" s="13"/>
      <c r="O263" s="13"/>
      <c r="P263" s="13"/>
    </row>
    <row r="264" spans="2:16" s="3" customFormat="1" ht="20.25" thickBot="1" x14ac:dyDescent="0.4">
      <c r="E264" s="62" t="s">
        <v>673</v>
      </c>
      <c r="F264" s="62"/>
      <c r="G264" s="62"/>
      <c r="H264" s="62"/>
      <c r="I264" s="67">
        <f>SUM(I12:I263)</f>
        <v>129787807.2301428</v>
      </c>
      <c r="J264" s="13"/>
      <c r="K264" s="13"/>
      <c r="L264" s="13"/>
      <c r="M264" s="13"/>
      <c r="N264" s="13"/>
      <c r="O264" s="13"/>
      <c r="P264" s="13"/>
    </row>
    <row r="265" spans="2:16" s="3" customFormat="1" ht="19.5" x14ac:dyDescent="0.35">
      <c r="E265" s="63"/>
      <c r="F265" s="63"/>
      <c r="G265" s="63"/>
      <c r="H265" s="63"/>
      <c r="I265" s="68"/>
      <c r="J265" s="22"/>
      <c r="K265" s="22"/>
      <c r="L265" s="22"/>
      <c r="M265" s="22"/>
      <c r="N265" s="22"/>
      <c r="O265" s="22"/>
      <c r="P265" s="22"/>
    </row>
    <row r="266" spans="2:16" s="3" customFormat="1" ht="19.5" x14ac:dyDescent="0.35">
      <c r="E266" s="63"/>
      <c r="F266" s="63"/>
      <c r="G266" s="63"/>
      <c r="H266" s="63"/>
      <c r="I266" s="68"/>
      <c r="J266" s="22"/>
      <c r="K266" s="22"/>
      <c r="L266" s="22"/>
      <c r="M266" s="22"/>
      <c r="N266" s="22"/>
      <c r="O266" s="22"/>
      <c r="P266" s="22"/>
    </row>
    <row r="267" spans="2:16" s="3" customFormat="1" ht="19.5" x14ac:dyDescent="0.35">
      <c r="E267" s="63"/>
      <c r="F267" s="63"/>
      <c r="G267" s="63"/>
      <c r="H267" s="63"/>
      <c r="I267" s="68"/>
      <c r="J267" s="22"/>
      <c r="K267" s="22"/>
      <c r="L267" s="22"/>
      <c r="M267" s="22"/>
      <c r="N267" s="22"/>
      <c r="O267" s="22"/>
      <c r="P267" s="22"/>
    </row>
    <row r="268" spans="2:16" s="3" customFormat="1" ht="19.5" x14ac:dyDescent="0.35">
      <c r="E268" s="63"/>
      <c r="F268" s="63"/>
      <c r="G268" s="63"/>
      <c r="H268" s="63"/>
      <c r="I268" s="68"/>
      <c r="J268" s="22"/>
      <c r="K268" s="22"/>
      <c r="L268" s="22"/>
      <c r="M268" s="22"/>
      <c r="N268" s="22"/>
      <c r="O268" s="22"/>
      <c r="P268" s="22"/>
    </row>
    <row r="269" spans="2:16" s="3" customFormat="1" ht="19.5" x14ac:dyDescent="0.35">
      <c r="E269" s="63"/>
      <c r="F269" s="63"/>
      <c r="G269" s="63"/>
      <c r="H269" s="63"/>
      <c r="I269" s="68"/>
      <c r="J269" s="22"/>
      <c r="K269" s="22"/>
      <c r="L269" s="22"/>
      <c r="M269" s="22"/>
      <c r="N269" s="22"/>
      <c r="O269" s="22"/>
      <c r="P269" s="22"/>
    </row>
    <row r="270" spans="2:16" s="3" customFormat="1" ht="19.5" x14ac:dyDescent="0.35">
      <c r="E270" s="63"/>
      <c r="F270" s="63"/>
      <c r="G270" s="63"/>
      <c r="H270" s="63"/>
      <c r="I270" s="68"/>
      <c r="J270" s="22"/>
      <c r="K270" s="22"/>
      <c r="L270" s="22"/>
      <c r="M270" s="22"/>
      <c r="N270" s="22"/>
      <c r="O270" s="22"/>
      <c r="P270" s="22"/>
    </row>
    <row r="271" spans="2:16" s="3" customFormat="1" ht="19.5" x14ac:dyDescent="0.35">
      <c r="E271" s="63"/>
      <c r="F271" s="63"/>
      <c r="G271" s="63"/>
      <c r="H271" s="63"/>
      <c r="I271" s="68"/>
      <c r="J271" s="22"/>
      <c r="K271" s="22"/>
      <c r="L271" s="22"/>
      <c r="M271" s="22"/>
      <c r="N271" s="22"/>
      <c r="O271" s="22"/>
      <c r="P271" s="22"/>
    </row>
    <row r="272" spans="2:16" s="3" customFormat="1" ht="19.5" x14ac:dyDescent="0.35">
      <c r="E272" s="63"/>
      <c r="F272" s="63"/>
      <c r="G272" s="63"/>
      <c r="H272" s="63"/>
      <c r="I272" s="68"/>
      <c r="J272" s="22"/>
      <c r="K272" s="22"/>
      <c r="L272" s="22"/>
      <c r="M272" s="22"/>
      <c r="N272" s="22"/>
      <c r="O272" s="22"/>
      <c r="P272" s="22"/>
    </row>
    <row r="273" spans="1:16" s="10" customFormat="1" ht="18.75" x14ac:dyDescent="0.3">
      <c r="E273" s="14"/>
      <c r="F273" s="14"/>
      <c r="G273" s="14"/>
      <c r="H273" s="14"/>
      <c r="I273" s="14"/>
      <c r="J273" s="12"/>
      <c r="K273" s="12"/>
      <c r="L273" s="12"/>
      <c r="M273" s="12"/>
      <c r="N273" s="12"/>
      <c r="O273" s="12"/>
      <c r="P273" s="12"/>
    </row>
    <row r="274" spans="1:16" s="10" customFormat="1" x14ac:dyDescent="0.25">
      <c r="B274"/>
      <c r="C274"/>
      <c r="D274"/>
      <c r="E274"/>
      <c r="F274"/>
      <c r="G274"/>
      <c r="H274"/>
      <c r="I274"/>
      <c r="J274" s="51"/>
      <c r="K274" s="22"/>
      <c r="L274" s="22"/>
      <c r="M274" s="22"/>
      <c r="N274" s="22"/>
      <c r="O274" s="22"/>
      <c r="P274" s="22"/>
    </row>
    <row r="275" spans="1:16" s="10" customFormat="1" x14ac:dyDescent="0.25">
      <c r="B275"/>
      <c r="C275"/>
      <c r="D275"/>
      <c r="E275"/>
      <c r="F275"/>
      <c r="G275"/>
      <c r="H275"/>
      <c r="I275"/>
      <c r="J275"/>
      <c r="K275" s="22"/>
      <c r="L275" s="22"/>
      <c r="M275" s="22"/>
      <c r="N275" s="22"/>
      <c r="O275" s="22"/>
      <c r="P275" s="22"/>
    </row>
    <row r="276" spans="1:16" s="10" customFormat="1" x14ac:dyDescent="0.25">
      <c r="B276"/>
      <c r="C276"/>
      <c r="D276"/>
      <c r="E276"/>
      <c r="F276" s="52"/>
      <c r="G276" s="52"/>
      <c r="H276" s="52"/>
      <c r="I276" s="52"/>
      <c r="J276" s="52"/>
      <c r="K276" s="22"/>
      <c r="L276" s="22"/>
      <c r="M276" s="22"/>
      <c r="N276" s="22"/>
      <c r="O276" s="22"/>
      <c r="P276" s="22"/>
    </row>
    <row r="277" spans="1:16" s="10" customFormat="1" x14ac:dyDescent="0.25">
      <c r="B277"/>
      <c r="C277"/>
      <c r="D277"/>
      <c r="E277"/>
      <c r="F277" s="4"/>
      <c r="G277" s="4"/>
      <c r="H277" s="4"/>
      <c r="I277" s="4"/>
      <c r="J277" s="4"/>
      <c r="K277" s="22"/>
      <c r="L277" s="22"/>
      <c r="M277" s="22"/>
      <c r="N277" s="22"/>
      <c r="O277" s="22"/>
      <c r="P277" s="22"/>
    </row>
    <row r="278" spans="1:16" s="10" customFormat="1" ht="18.75" x14ac:dyDescent="0.3">
      <c r="B278" s="53" t="s">
        <v>665</v>
      </c>
      <c r="C278" s="53"/>
      <c r="D278" s="53"/>
      <c r="E278" s="53"/>
      <c r="F278" s="53"/>
      <c r="G278" s="53"/>
      <c r="H278" s="53"/>
      <c r="I278" s="53"/>
      <c r="J278" s="54"/>
      <c r="K278" s="22"/>
      <c r="L278" s="22"/>
      <c r="M278" s="22"/>
      <c r="N278" s="22"/>
      <c r="O278" s="22"/>
      <c r="P278" s="22"/>
    </row>
    <row r="279" spans="1:16" s="10" customFormat="1" x14ac:dyDescent="0.25">
      <c r="B279" s="50" t="s">
        <v>671</v>
      </c>
      <c r="C279" s="50"/>
      <c r="D279" s="50"/>
      <c r="E279" s="50"/>
      <c r="F279" s="50"/>
      <c r="G279" s="50"/>
      <c r="H279" s="50"/>
      <c r="I279" s="50"/>
      <c r="J279" s="55"/>
      <c r="K279" s="22"/>
      <c r="L279" s="22"/>
      <c r="M279" s="22"/>
      <c r="N279" s="22"/>
      <c r="O279" s="22"/>
      <c r="P279" s="22"/>
    </row>
    <row r="280" spans="1:16" s="10" customFormat="1" x14ac:dyDescent="0.25">
      <c r="B280" s="50" t="s">
        <v>22</v>
      </c>
      <c r="C280" s="50"/>
      <c r="D280" s="50"/>
      <c r="E280" s="50"/>
      <c r="F280" s="50"/>
      <c r="G280" s="50"/>
      <c r="H280" s="50"/>
      <c r="I280" s="50"/>
      <c r="J280" s="55"/>
      <c r="K280" s="22"/>
      <c r="L280" s="22"/>
      <c r="M280" s="22"/>
      <c r="N280" s="22"/>
      <c r="O280" s="22"/>
      <c r="P280" s="22"/>
    </row>
    <row r="281" spans="1:16" s="10" customFormat="1" x14ac:dyDescent="0.25">
      <c r="B281" s="50" t="s">
        <v>666</v>
      </c>
      <c r="C281" s="50"/>
      <c r="D281" s="50"/>
      <c r="E281" s="50"/>
      <c r="F281" s="50"/>
      <c r="G281" s="50"/>
      <c r="H281" s="50"/>
      <c r="I281" s="50"/>
      <c r="J281" s="55"/>
      <c r="K281" s="22"/>
      <c r="L281" s="22"/>
      <c r="M281" s="22"/>
      <c r="N281" s="22"/>
      <c r="O281" s="22"/>
      <c r="P281" s="22"/>
    </row>
    <row r="282" spans="1:16" s="10" customFormat="1" x14ac:dyDescent="0.25">
      <c r="B282" s="56" t="s">
        <v>672</v>
      </c>
      <c r="C282" s="56"/>
      <c r="D282" s="56"/>
      <c r="E282" s="56"/>
      <c r="F282" s="56"/>
      <c r="G282" s="56"/>
      <c r="H282" s="56"/>
      <c r="I282" s="56"/>
      <c r="J282" s="57"/>
      <c r="K282" s="22"/>
      <c r="L282" s="22"/>
      <c r="M282" s="22"/>
      <c r="N282" s="22"/>
      <c r="O282" s="22"/>
      <c r="P282" s="22"/>
    </row>
    <row r="283" spans="1:16" s="2" customFormat="1" ht="16.5" thickBot="1" x14ac:dyDescent="0.3">
      <c r="A283" s="31"/>
      <c r="C283" s="31"/>
      <c r="D283" s="31"/>
      <c r="E283" s="58"/>
      <c r="F283" s="59"/>
      <c r="G283" s="59"/>
      <c r="H283" s="59"/>
      <c r="I283" s="60"/>
      <c r="J283" s="20"/>
      <c r="K283" s="20"/>
      <c r="L283" s="9"/>
      <c r="M283" s="9"/>
      <c r="N283" s="9"/>
      <c r="O283" s="9"/>
      <c r="P283" s="9"/>
    </row>
    <row r="284" spans="1:16" s="2" customFormat="1" ht="31.5" x14ac:dyDescent="0.25">
      <c r="A284" s="31"/>
      <c r="B284" s="29" t="s">
        <v>653</v>
      </c>
      <c r="C284" s="32" t="s">
        <v>654</v>
      </c>
      <c r="D284" s="32" t="s">
        <v>655</v>
      </c>
      <c r="E284" s="32" t="s">
        <v>0</v>
      </c>
      <c r="F284" s="32" t="s">
        <v>37</v>
      </c>
      <c r="G284" s="32" t="s">
        <v>1</v>
      </c>
      <c r="H284" s="32" t="s">
        <v>38</v>
      </c>
      <c r="I284" s="32" t="s">
        <v>2</v>
      </c>
      <c r="J284" s="20"/>
      <c r="K284" s="20"/>
      <c r="L284" s="9"/>
      <c r="M284" s="9"/>
      <c r="N284" s="9"/>
      <c r="O284" s="9"/>
      <c r="P284" s="9"/>
    </row>
    <row r="285" spans="1:16" s="31" customFormat="1" ht="16.5" x14ac:dyDescent="0.3">
      <c r="B285" s="44" t="s">
        <v>659</v>
      </c>
      <c r="C285" s="45">
        <v>43486</v>
      </c>
      <c r="D285" s="44">
        <v>118249</v>
      </c>
      <c r="E285" s="46" t="s">
        <v>348</v>
      </c>
      <c r="F285" s="46" t="s">
        <v>349</v>
      </c>
      <c r="G285" s="47">
        <v>500</v>
      </c>
      <c r="H285" s="48">
        <v>23.01</v>
      </c>
      <c r="I285" s="48">
        <f t="shared" ref="I285:I316" si="5">G285*H285</f>
        <v>11505</v>
      </c>
      <c r="J285" s="20"/>
      <c r="K285" s="20"/>
      <c r="L285" s="20"/>
      <c r="M285" s="20"/>
      <c r="N285" s="20"/>
      <c r="O285" s="20"/>
      <c r="P285" s="20"/>
    </row>
    <row r="286" spans="1:16" s="2" customFormat="1" ht="16.5" x14ac:dyDescent="0.3">
      <c r="A286" s="31"/>
      <c r="B286" s="44" t="s">
        <v>664</v>
      </c>
      <c r="C286" s="45">
        <v>41683</v>
      </c>
      <c r="D286" s="44" t="s">
        <v>362</v>
      </c>
      <c r="E286" s="46" t="s">
        <v>361</v>
      </c>
      <c r="F286" s="46" t="s">
        <v>28</v>
      </c>
      <c r="G286" s="47">
        <v>63</v>
      </c>
      <c r="H286" s="48">
        <v>75</v>
      </c>
      <c r="I286" s="48">
        <f t="shared" si="5"/>
        <v>4725</v>
      </c>
      <c r="J286" s="9"/>
      <c r="K286" s="9"/>
      <c r="L286" s="9"/>
      <c r="M286" s="9"/>
      <c r="N286" s="9"/>
      <c r="O286" s="9"/>
      <c r="P286" s="9"/>
    </row>
    <row r="287" spans="1:16" s="2" customFormat="1" ht="16.5" x14ac:dyDescent="0.3">
      <c r="A287" s="31"/>
      <c r="B287" s="44" t="s">
        <v>664</v>
      </c>
      <c r="C287" s="45">
        <v>41759</v>
      </c>
      <c r="D287" s="44" t="s">
        <v>521</v>
      </c>
      <c r="E287" s="46" t="s">
        <v>520</v>
      </c>
      <c r="F287" s="46" t="s">
        <v>28</v>
      </c>
      <c r="G287" s="47">
        <v>2</v>
      </c>
      <c r="H287" s="48">
        <v>2843</v>
      </c>
      <c r="I287" s="48">
        <f t="shared" si="5"/>
        <v>5686</v>
      </c>
      <c r="J287" s="9"/>
      <c r="K287" s="9"/>
      <c r="L287" s="9"/>
      <c r="M287" s="9"/>
      <c r="N287" s="9"/>
      <c r="O287" s="9"/>
      <c r="P287" s="9"/>
    </row>
    <row r="288" spans="1:16" s="2" customFormat="1" ht="16.5" x14ac:dyDescent="0.3">
      <c r="A288" s="31"/>
      <c r="B288" s="44" t="s">
        <v>664</v>
      </c>
      <c r="C288" s="45">
        <v>41759</v>
      </c>
      <c r="D288" s="44" t="s">
        <v>531</v>
      </c>
      <c r="E288" s="46" t="s">
        <v>530</v>
      </c>
      <c r="F288" s="46" t="s">
        <v>28</v>
      </c>
      <c r="G288" s="47">
        <v>6</v>
      </c>
      <c r="H288" s="48">
        <v>3850</v>
      </c>
      <c r="I288" s="48">
        <f t="shared" si="5"/>
        <v>23100</v>
      </c>
      <c r="J288" s="9"/>
      <c r="K288" s="9"/>
      <c r="L288" s="9"/>
      <c r="M288" s="9"/>
      <c r="N288" s="9"/>
      <c r="O288" s="9"/>
      <c r="P288" s="9"/>
    </row>
    <row r="289" spans="1:16" s="2" customFormat="1" ht="16.5" x14ac:dyDescent="0.3">
      <c r="A289" s="31"/>
      <c r="B289" s="44" t="s">
        <v>664</v>
      </c>
      <c r="C289" s="45">
        <v>41759</v>
      </c>
      <c r="D289" s="44" t="s">
        <v>535</v>
      </c>
      <c r="E289" s="46" t="s">
        <v>534</v>
      </c>
      <c r="F289" s="46" t="s">
        <v>28</v>
      </c>
      <c r="G289" s="47">
        <v>6</v>
      </c>
      <c r="H289" s="48">
        <v>3569</v>
      </c>
      <c r="I289" s="48">
        <f t="shared" si="5"/>
        <v>21414</v>
      </c>
      <c r="J289" s="9"/>
      <c r="K289" s="9"/>
      <c r="L289" s="9"/>
      <c r="M289" s="9"/>
      <c r="N289" s="9"/>
      <c r="O289" s="9"/>
      <c r="P289" s="9"/>
    </row>
    <row r="290" spans="1:16" s="2" customFormat="1" ht="16.5" x14ac:dyDescent="0.3">
      <c r="A290" s="31"/>
      <c r="B290" s="44" t="s">
        <v>664</v>
      </c>
      <c r="C290" s="45">
        <v>41759</v>
      </c>
      <c r="D290" s="44" t="s">
        <v>537</v>
      </c>
      <c r="E290" s="46" t="s">
        <v>536</v>
      </c>
      <c r="F290" s="46" t="s">
        <v>28</v>
      </c>
      <c r="G290" s="47">
        <v>4</v>
      </c>
      <c r="H290" s="48">
        <v>1896</v>
      </c>
      <c r="I290" s="48">
        <f t="shared" si="5"/>
        <v>7584</v>
      </c>
      <c r="J290" s="9"/>
      <c r="K290" s="9"/>
      <c r="L290" s="9"/>
      <c r="M290" s="9"/>
      <c r="N290" s="9"/>
      <c r="O290" s="9"/>
      <c r="P290" s="9"/>
    </row>
    <row r="291" spans="1:16" s="2" customFormat="1" ht="16.5" x14ac:dyDescent="0.3">
      <c r="A291" s="31"/>
      <c r="B291" s="44" t="s">
        <v>664</v>
      </c>
      <c r="C291" s="45">
        <v>41759</v>
      </c>
      <c r="D291" s="44" t="s">
        <v>541</v>
      </c>
      <c r="E291" s="46" t="s">
        <v>540</v>
      </c>
      <c r="F291" s="46" t="s">
        <v>28</v>
      </c>
      <c r="G291" s="47">
        <v>20</v>
      </c>
      <c r="H291" s="48">
        <v>1032</v>
      </c>
      <c r="I291" s="48">
        <f t="shared" si="5"/>
        <v>20640</v>
      </c>
      <c r="J291" s="9"/>
      <c r="K291" s="9"/>
      <c r="L291" s="9"/>
      <c r="M291" s="9"/>
      <c r="N291" s="9"/>
      <c r="O291" s="9"/>
      <c r="P291" s="9"/>
    </row>
    <row r="292" spans="1:16" s="2" customFormat="1" ht="16.5" x14ac:dyDescent="0.3">
      <c r="A292" s="31"/>
      <c r="B292" s="44" t="s">
        <v>664</v>
      </c>
      <c r="C292" s="45">
        <v>41759</v>
      </c>
      <c r="D292" s="44" t="s">
        <v>543</v>
      </c>
      <c r="E292" s="46" t="s">
        <v>542</v>
      </c>
      <c r="F292" s="46" t="s">
        <v>28</v>
      </c>
      <c r="G292" s="47">
        <v>21</v>
      </c>
      <c r="H292" s="48">
        <v>985.15</v>
      </c>
      <c r="I292" s="48">
        <f t="shared" si="5"/>
        <v>20688.149999999998</v>
      </c>
      <c r="J292" s="9"/>
      <c r="K292" s="9"/>
      <c r="L292" s="9"/>
      <c r="M292" s="9"/>
      <c r="N292" s="9"/>
      <c r="O292" s="9"/>
      <c r="P292" s="9"/>
    </row>
    <row r="293" spans="1:16" s="2" customFormat="1" ht="16.5" x14ac:dyDescent="0.3">
      <c r="A293" s="31"/>
      <c r="B293" s="44" t="s">
        <v>664</v>
      </c>
      <c r="C293" s="45">
        <v>41759</v>
      </c>
      <c r="D293" s="44" t="s">
        <v>545</v>
      </c>
      <c r="E293" s="46" t="s">
        <v>544</v>
      </c>
      <c r="F293" s="46" t="s">
        <v>28</v>
      </c>
      <c r="G293" s="47">
        <v>20</v>
      </c>
      <c r="H293" s="48">
        <v>895.59</v>
      </c>
      <c r="I293" s="48">
        <f t="shared" si="5"/>
        <v>17911.8</v>
      </c>
      <c r="J293" s="9"/>
      <c r="K293" s="9"/>
      <c r="L293" s="9"/>
      <c r="M293" s="9"/>
      <c r="N293" s="9"/>
      <c r="O293" s="9"/>
      <c r="P293" s="9"/>
    </row>
    <row r="294" spans="1:16" s="2" customFormat="1" ht="16.5" x14ac:dyDescent="0.3">
      <c r="A294" s="31"/>
      <c r="B294" s="44" t="s">
        <v>664</v>
      </c>
      <c r="C294" s="45">
        <v>41759</v>
      </c>
      <c r="D294" s="44" t="s">
        <v>549</v>
      </c>
      <c r="E294" s="46" t="s">
        <v>548</v>
      </c>
      <c r="F294" s="46" t="s">
        <v>28</v>
      </c>
      <c r="G294" s="47">
        <v>7</v>
      </c>
      <c r="H294" s="48">
        <v>4562.1499999999996</v>
      </c>
      <c r="I294" s="48">
        <f t="shared" si="5"/>
        <v>31935.049999999996</v>
      </c>
      <c r="J294" s="9"/>
      <c r="K294" s="9"/>
      <c r="L294" s="9"/>
      <c r="M294" s="9"/>
      <c r="N294" s="9"/>
      <c r="O294" s="9"/>
      <c r="P294" s="9"/>
    </row>
    <row r="295" spans="1:16" s="2" customFormat="1" ht="16.5" x14ac:dyDescent="0.3">
      <c r="A295" s="31"/>
      <c r="B295" s="44" t="s">
        <v>664</v>
      </c>
      <c r="C295" s="45">
        <v>41759</v>
      </c>
      <c r="D295" s="44" t="s">
        <v>557</v>
      </c>
      <c r="E295" s="46" t="s">
        <v>556</v>
      </c>
      <c r="F295" s="46" t="s">
        <v>28</v>
      </c>
      <c r="G295" s="47">
        <v>12</v>
      </c>
      <c r="H295" s="48">
        <v>1125</v>
      </c>
      <c r="I295" s="48">
        <f t="shared" si="5"/>
        <v>13500</v>
      </c>
      <c r="J295" s="9"/>
      <c r="K295" s="9"/>
      <c r="L295" s="9"/>
      <c r="M295" s="9"/>
      <c r="N295" s="9"/>
      <c r="O295" s="9"/>
      <c r="P295" s="9"/>
    </row>
    <row r="296" spans="1:16" s="2" customFormat="1" ht="16.5" x14ac:dyDescent="0.3">
      <c r="A296" s="31"/>
      <c r="B296" s="44" t="s">
        <v>664</v>
      </c>
      <c r="C296" s="45">
        <v>41759</v>
      </c>
      <c r="D296" s="44" t="s">
        <v>561</v>
      </c>
      <c r="E296" s="46" t="s">
        <v>560</v>
      </c>
      <c r="F296" s="46" t="s">
        <v>28</v>
      </c>
      <c r="G296" s="47">
        <v>12</v>
      </c>
      <c r="H296" s="48">
        <v>610.5</v>
      </c>
      <c r="I296" s="48">
        <f t="shared" si="5"/>
        <v>7326</v>
      </c>
      <c r="J296" s="9"/>
      <c r="K296" s="9"/>
      <c r="L296" s="9"/>
      <c r="M296" s="9"/>
      <c r="N296" s="9"/>
      <c r="O296" s="9"/>
      <c r="P296" s="9"/>
    </row>
    <row r="297" spans="1:16" s="2" customFormat="1" ht="16.5" x14ac:dyDescent="0.3">
      <c r="A297" s="31"/>
      <c r="B297" s="44" t="s">
        <v>664</v>
      </c>
      <c r="C297" s="45">
        <v>41805</v>
      </c>
      <c r="D297" s="44" t="s">
        <v>355</v>
      </c>
      <c r="E297" s="46" t="s">
        <v>354</v>
      </c>
      <c r="F297" s="46" t="s">
        <v>28</v>
      </c>
      <c r="G297" s="47">
        <v>630</v>
      </c>
      <c r="H297" s="48">
        <v>10.52</v>
      </c>
      <c r="I297" s="48">
        <f t="shared" si="5"/>
        <v>6627.5999999999995</v>
      </c>
      <c r="J297" s="9"/>
      <c r="K297" s="9"/>
      <c r="L297" s="9"/>
      <c r="M297" s="9"/>
      <c r="N297" s="9"/>
      <c r="O297" s="9"/>
      <c r="P297" s="9"/>
    </row>
    <row r="298" spans="1:16" s="2" customFormat="1" ht="16.5" x14ac:dyDescent="0.3">
      <c r="A298" s="31"/>
      <c r="B298" s="44" t="s">
        <v>664</v>
      </c>
      <c r="C298" s="45">
        <v>41805</v>
      </c>
      <c r="D298" s="44" t="s">
        <v>364</v>
      </c>
      <c r="E298" s="46" t="s">
        <v>363</v>
      </c>
      <c r="F298" s="46" t="s">
        <v>28</v>
      </c>
      <c r="G298" s="47">
        <v>57</v>
      </c>
      <c r="H298" s="48">
        <v>105.93</v>
      </c>
      <c r="I298" s="48">
        <f t="shared" si="5"/>
        <v>6038.01</v>
      </c>
      <c r="J298" s="9"/>
      <c r="K298" s="9"/>
      <c r="L298" s="9"/>
      <c r="M298" s="9"/>
      <c r="N298" s="9"/>
      <c r="O298" s="9"/>
      <c r="P298" s="9"/>
    </row>
    <row r="299" spans="1:16" s="2" customFormat="1" ht="16.5" x14ac:dyDescent="0.3">
      <c r="A299" s="31"/>
      <c r="B299" s="44" t="s">
        <v>664</v>
      </c>
      <c r="C299" s="45">
        <v>41864</v>
      </c>
      <c r="D299" s="44" t="s">
        <v>366</v>
      </c>
      <c r="E299" s="46" t="s">
        <v>365</v>
      </c>
      <c r="F299" s="46" t="s">
        <v>28</v>
      </c>
      <c r="G299" s="47">
        <v>2</v>
      </c>
      <c r="H299" s="48">
        <v>95</v>
      </c>
      <c r="I299" s="48">
        <f t="shared" si="5"/>
        <v>190</v>
      </c>
      <c r="J299" s="9"/>
      <c r="K299" s="9"/>
      <c r="L299" s="9"/>
      <c r="M299" s="9"/>
      <c r="N299" s="9"/>
      <c r="O299" s="9"/>
      <c r="P299" s="9"/>
    </row>
    <row r="300" spans="1:16" s="2" customFormat="1" ht="16.5" x14ac:dyDescent="0.3">
      <c r="A300" s="31"/>
      <c r="B300" s="43" t="s">
        <v>663</v>
      </c>
      <c r="C300" s="45">
        <v>42040</v>
      </c>
      <c r="D300" s="44" t="s">
        <v>505</v>
      </c>
      <c r="E300" s="46" t="s">
        <v>504</v>
      </c>
      <c r="F300" s="46" t="s">
        <v>28</v>
      </c>
      <c r="G300" s="47">
        <v>1649</v>
      </c>
      <c r="H300" s="48">
        <v>2.5</v>
      </c>
      <c r="I300" s="48">
        <f t="shared" si="5"/>
        <v>4122.5</v>
      </c>
      <c r="J300" s="9"/>
      <c r="K300" s="9"/>
      <c r="L300" s="9"/>
      <c r="M300" s="9"/>
      <c r="N300" s="9"/>
      <c r="O300" s="9"/>
      <c r="P300" s="9"/>
    </row>
    <row r="301" spans="1:16" s="2" customFormat="1" ht="16.5" x14ac:dyDescent="0.3">
      <c r="A301" s="31"/>
      <c r="B301" s="43" t="s">
        <v>663</v>
      </c>
      <c r="C301" s="45">
        <v>42041</v>
      </c>
      <c r="D301" s="44" t="s">
        <v>342</v>
      </c>
      <c r="E301" s="46" t="s">
        <v>341</v>
      </c>
      <c r="F301" s="46" t="s">
        <v>28</v>
      </c>
      <c r="G301" s="47">
        <v>57</v>
      </c>
      <c r="H301" s="48">
        <v>485.85</v>
      </c>
      <c r="I301" s="48">
        <f t="shared" si="5"/>
        <v>27693.45</v>
      </c>
      <c r="J301" s="9"/>
      <c r="K301" s="9"/>
      <c r="L301" s="9"/>
      <c r="M301" s="9"/>
      <c r="N301" s="9"/>
      <c r="O301" s="9"/>
      <c r="P301" s="9"/>
    </row>
    <row r="302" spans="1:16" s="2" customFormat="1" ht="16.5" x14ac:dyDescent="0.3">
      <c r="A302" s="31"/>
      <c r="B302" s="43" t="s">
        <v>663</v>
      </c>
      <c r="C302" s="45">
        <v>42124</v>
      </c>
      <c r="D302" s="44" t="s">
        <v>563</v>
      </c>
      <c r="E302" s="46" t="s">
        <v>562</v>
      </c>
      <c r="F302" s="46" t="s">
        <v>28</v>
      </c>
      <c r="G302" s="47">
        <v>2</v>
      </c>
      <c r="H302" s="48">
        <v>2800.85</v>
      </c>
      <c r="I302" s="48">
        <f t="shared" si="5"/>
        <v>5601.7</v>
      </c>
      <c r="J302" s="9"/>
      <c r="K302" s="9"/>
      <c r="L302" s="9"/>
      <c r="M302" s="9"/>
      <c r="N302" s="9"/>
      <c r="O302" s="9"/>
      <c r="P302" s="9"/>
    </row>
    <row r="303" spans="1:16" s="2" customFormat="1" ht="16.5" x14ac:dyDescent="0.3">
      <c r="A303" s="31"/>
      <c r="B303" s="43" t="s">
        <v>663</v>
      </c>
      <c r="C303" s="45">
        <v>42124</v>
      </c>
      <c r="D303" s="44" t="s">
        <v>565</v>
      </c>
      <c r="E303" s="46" t="s">
        <v>564</v>
      </c>
      <c r="F303" s="46" t="s">
        <v>28</v>
      </c>
      <c r="G303" s="47">
        <v>4</v>
      </c>
      <c r="H303" s="48">
        <v>1400</v>
      </c>
      <c r="I303" s="48">
        <f t="shared" si="5"/>
        <v>5600</v>
      </c>
      <c r="J303" s="9"/>
      <c r="K303" s="9"/>
      <c r="L303" s="9"/>
      <c r="M303" s="9"/>
      <c r="N303" s="9"/>
      <c r="O303" s="9"/>
      <c r="P303" s="9"/>
    </row>
    <row r="304" spans="1:16" s="2" customFormat="1" ht="16.5" x14ac:dyDescent="0.3">
      <c r="A304" s="31"/>
      <c r="B304" s="43" t="s">
        <v>663</v>
      </c>
      <c r="C304" s="45">
        <v>42124</v>
      </c>
      <c r="D304" s="44" t="s">
        <v>567</v>
      </c>
      <c r="E304" s="46" t="s">
        <v>566</v>
      </c>
      <c r="F304" s="46" t="s">
        <v>28</v>
      </c>
      <c r="G304" s="47">
        <v>6</v>
      </c>
      <c r="H304" s="48">
        <v>3314</v>
      </c>
      <c r="I304" s="48">
        <f t="shared" si="5"/>
        <v>19884</v>
      </c>
      <c r="J304" s="9"/>
      <c r="K304" s="9"/>
      <c r="L304" s="9"/>
    </row>
    <row r="305" spans="1:16" s="2" customFormat="1" ht="18.75" customHeight="1" x14ac:dyDescent="0.3">
      <c r="A305" s="31"/>
      <c r="B305" s="43" t="s">
        <v>663</v>
      </c>
      <c r="C305" s="45">
        <v>42124</v>
      </c>
      <c r="D305" s="44" t="s">
        <v>569</v>
      </c>
      <c r="E305" s="46" t="s">
        <v>568</v>
      </c>
      <c r="F305" s="46" t="s">
        <v>28</v>
      </c>
      <c r="G305" s="47">
        <v>3</v>
      </c>
      <c r="H305" s="48">
        <v>2795.5</v>
      </c>
      <c r="I305" s="48">
        <f t="shared" si="5"/>
        <v>8386.5</v>
      </c>
      <c r="J305" s="9"/>
      <c r="K305" s="9"/>
      <c r="L305" s="9"/>
    </row>
    <row r="306" spans="1:16" s="2" customFormat="1" ht="16.5" x14ac:dyDescent="0.3">
      <c r="A306" s="31"/>
      <c r="B306" s="43" t="s">
        <v>663</v>
      </c>
      <c r="C306" s="45">
        <v>42124</v>
      </c>
      <c r="D306" s="44" t="s">
        <v>573</v>
      </c>
      <c r="E306" s="46" t="s">
        <v>572</v>
      </c>
      <c r="F306" s="46" t="s">
        <v>28</v>
      </c>
      <c r="G306" s="47">
        <v>4</v>
      </c>
      <c r="H306" s="48">
        <v>3141</v>
      </c>
      <c r="I306" s="48">
        <f t="shared" si="5"/>
        <v>12564</v>
      </c>
      <c r="J306" s="9"/>
      <c r="K306" s="9"/>
      <c r="L306" s="9"/>
    </row>
    <row r="307" spans="1:16" s="2" customFormat="1" ht="16.5" x14ac:dyDescent="0.3">
      <c r="A307" s="31"/>
      <c r="B307" s="43" t="s">
        <v>663</v>
      </c>
      <c r="C307" s="45">
        <v>42124</v>
      </c>
      <c r="D307" s="44" t="s">
        <v>575</v>
      </c>
      <c r="E307" s="46" t="s">
        <v>574</v>
      </c>
      <c r="F307" s="46" t="s">
        <v>28</v>
      </c>
      <c r="G307" s="47">
        <v>23</v>
      </c>
      <c r="H307" s="48">
        <v>2123</v>
      </c>
      <c r="I307" s="48">
        <f t="shared" si="5"/>
        <v>48829</v>
      </c>
      <c r="J307" s="9"/>
      <c r="K307" s="9"/>
      <c r="L307" s="9"/>
    </row>
    <row r="308" spans="1:16" s="2" customFormat="1" ht="16.5" x14ac:dyDescent="0.3">
      <c r="A308" s="31"/>
      <c r="B308" s="43" t="s">
        <v>663</v>
      </c>
      <c r="C308" s="45">
        <v>42124</v>
      </c>
      <c r="D308" s="44" t="s">
        <v>577</v>
      </c>
      <c r="E308" s="46" t="s">
        <v>576</v>
      </c>
      <c r="F308" s="46" t="s">
        <v>28</v>
      </c>
      <c r="G308" s="47">
        <v>24</v>
      </c>
      <c r="H308" s="48">
        <v>3895</v>
      </c>
      <c r="I308" s="48">
        <f t="shared" si="5"/>
        <v>93480</v>
      </c>
      <c r="J308" s="9"/>
      <c r="K308" s="9"/>
      <c r="L308" s="9"/>
    </row>
    <row r="309" spans="1:16" s="2" customFormat="1" ht="16.5" x14ac:dyDescent="0.3">
      <c r="A309" s="31"/>
      <c r="B309" s="43" t="s">
        <v>663</v>
      </c>
      <c r="C309" s="45">
        <v>42124</v>
      </c>
      <c r="D309" s="44" t="s">
        <v>579</v>
      </c>
      <c r="E309" s="46" t="s">
        <v>578</v>
      </c>
      <c r="F309" s="46" t="s">
        <v>28</v>
      </c>
      <c r="G309" s="47">
        <v>2</v>
      </c>
      <c r="H309" s="48">
        <v>4895</v>
      </c>
      <c r="I309" s="48">
        <f t="shared" si="5"/>
        <v>9790</v>
      </c>
      <c r="J309" s="9"/>
      <c r="K309" s="9"/>
      <c r="L309" s="9"/>
    </row>
    <row r="310" spans="1:16" s="2" customFormat="1" ht="16.5" x14ac:dyDescent="0.3">
      <c r="A310" s="31"/>
      <c r="B310" s="43" t="s">
        <v>663</v>
      </c>
      <c r="C310" s="45">
        <v>42124</v>
      </c>
      <c r="D310" s="44" t="s">
        <v>581</v>
      </c>
      <c r="E310" s="46" t="s">
        <v>580</v>
      </c>
      <c r="F310" s="46" t="s">
        <v>28</v>
      </c>
      <c r="G310" s="47">
        <v>1</v>
      </c>
      <c r="H310" s="48">
        <v>2354</v>
      </c>
      <c r="I310" s="48">
        <f t="shared" si="5"/>
        <v>2354</v>
      </c>
      <c r="J310" s="9"/>
      <c r="K310" s="9"/>
      <c r="L310" s="9"/>
    </row>
    <row r="311" spans="1:16" s="2" customFormat="1" ht="16.5" x14ac:dyDescent="0.3">
      <c r="A311" s="31"/>
      <c r="B311" s="43" t="s">
        <v>663</v>
      </c>
      <c r="C311" s="45">
        <v>42124</v>
      </c>
      <c r="D311" s="44" t="s">
        <v>583</v>
      </c>
      <c r="E311" s="46" t="s">
        <v>582</v>
      </c>
      <c r="F311" s="46" t="s">
        <v>28</v>
      </c>
      <c r="G311" s="47">
        <v>2</v>
      </c>
      <c r="H311" s="48">
        <v>4898.5</v>
      </c>
      <c r="I311" s="48">
        <f t="shared" si="5"/>
        <v>9797</v>
      </c>
      <c r="J311" s="9"/>
      <c r="K311" s="9"/>
      <c r="L311" s="9"/>
    </row>
    <row r="312" spans="1:16" s="2" customFormat="1" ht="16.5" x14ac:dyDescent="0.3">
      <c r="A312" s="31"/>
      <c r="B312" s="43" t="s">
        <v>663</v>
      </c>
      <c r="C312" s="45">
        <v>42128</v>
      </c>
      <c r="D312" s="44" t="s">
        <v>509</v>
      </c>
      <c r="E312" s="46" t="s">
        <v>508</v>
      </c>
      <c r="F312" s="46" t="s">
        <v>28</v>
      </c>
      <c r="G312" s="47">
        <v>352</v>
      </c>
      <c r="H312" s="48">
        <v>2.6</v>
      </c>
      <c r="I312" s="48">
        <f t="shared" si="5"/>
        <v>915.2</v>
      </c>
      <c r="J312" s="9"/>
      <c r="K312" s="9"/>
      <c r="L312" s="9"/>
    </row>
    <row r="313" spans="1:16" s="2" customFormat="1" ht="16.5" x14ac:dyDescent="0.3">
      <c r="A313" s="31"/>
      <c r="B313" s="43" t="s">
        <v>663</v>
      </c>
      <c r="C313" s="45">
        <v>42159</v>
      </c>
      <c r="D313" s="44" t="s">
        <v>480</v>
      </c>
      <c r="E313" s="46" t="s">
        <v>479</v>
      </c>
      <c r="F313" s="46" t="s">
        <v>28</v>
      </c>
      <c r="G313" s="47">
        <v>7</v>
      </c>
      <c r="H313" s="48">
        <v>155</v>
      </c>
      <c r="I313" s="48">
        <f t="shared" si="5"/>
        <v>1085</v>
      </c>
      <c r="J313" s="9"/>
      <c r="K313" s="9"/>
      <c r="L313" s="9"/>
    </row>
    <row r="314" spans="1:16" s="2" customFormat="1" ht="16.5" x14ac:dyDescent="0.3">
      <c r="A314" s="31"/>
      <c r="B314" s="43" t="s">
        <v>663</v>
      </c>
      <c r="C314" s="45">
        <v>42186</v>
      </c>
      <c r="D314" s="44" t="s">
        <v>525</v>
      </c>
      <c r="E314" s="46" t="s">
        <v>524</v>
      </c>
      <c r="F314" s="46" t="s">
        <v>28</v>
      </c>
      <c r="G314" s="47">
        <v>87</v>
      </c>
      <c r="H314" s="48">
        <v>1303</v>
      </c>
      <c r="I314" s="48">
        <f t="shared" si="5"/>
        <v>113361</v>
      </c>
      <c r="J314" s="7"/>
      <c r="K314" s="7"/>
      <c r="L314" s="7"/>
      <c r="M314" s="7"/>
      <c r="N314" s="7"/>
      <c r="O314" s="7"/>
      <c r="P314" s="7"/>
    </row>
    <row r="315" spans="1:16" s="2" customFormat="1" ht="16.5" x14ac:dyDescent="0.3">
      <c r="A315" s="31"/>
      <c r="B315" s="43" t="s">
        <v>663</v>
      </c>
      <c r="C315" s="45">
        <v>42194</v>
      </c>
      <c r="D315" s="44" t="s">
        <v>357</v>
      </c>
      <c r="E315" s="46" t="s">
        <v>356</v>
      </c>
      <c r="F315" s="46" t="s">
        <v>28</v>
      </c>
      <c r="G315" s="47">
        <v>385</v>
      </c>
      <c r="H315" s="48">
        <v>84.74</v>
      </c>
      <c r="I315" s="48">
        <f t="shared" si="5"/>
        <v>32624.899999999998</v>
      </c>
      <c r="J315" s="7"/>
      <c r="K315" s="7"/>
      <c r="L315" s="7"/>
      <c r="M315" s="7"/>
      <c r="N315" s="7"/>
      <c r="O315" s="7"/>
      <c r="P315" s="7"/>
    </row>
    <row r="316" spans="1:16" s="2" customFormat="1" ht="16.5" x14ac:dyDescent="0.3">
      <c r="A316" s="31"/>
      <c r="B316" s="43" t="s">
        <v>663</v>
      </c>
      <c r="C316" s="45">
        <v>42199</v>
      </c>
      <c r="D316" s="44" t="s">
        <v>307</v>
      </c>
      <c r="E316" s="46" t="s">
        <v>306</v>
      </c>
      <c r="F316" s="46" t="s">
        <v>28</v>
      </c>
      <c r="G316" s="47">
        <v>53</v>
      </c>
      <c r="H316" s="48">
        <v>685.23</v>
      </c>
      <c r="I316" s="48">
        <f t="shared" si="5"/>
        <v>36317.19</v>
      </c>
      <c r="J316" s="7"/>
      <c r="K316" s="7"/>
      <c r="L316" s="7"/>
      <c r="M316" s="7"/>
      <c r="N316" s="7"/>
      <c r="O316" s="7"/>
      <c r="P316" s="7"/>
    </row>
    <row r="317" spans="1:16" s="2" customFormat="1" ht="16.5" x14ac:dyDescent="0.3">
      <c r="A317" s="31"/>
      <c r="B317" s="43" t="s">
        <v>663</v>
      </c>
      <c r="C317" s="45">
        <v>42199</v>
      </c>
      <c r="D317" s="44" t="s">
        <v>309</v>
      </c>
      <c r="E317" s="46" t="s">
        <v>308</v>
      </c>
      <c r="F317" s="46" t="s">
        <v>28</v>
      </c>
      <c r="G317" s="47">
        <v>46</v>
      </c>
      <c r="H317" s="48">
        <v>625.85</v>
      </c>
      <c r="I317" s="48">
        <f t="shared" ref="I317:I348" si="6">G317*H317</f>
        <v>28789.100000000002</v>
      </c>
      <c r="J317" s="7"/>
      <c r="K317" s="7"/>
      <c r="L317" s="7"/>
      <c r="M317" s="7"/>
      <c r="N317" s="7"/>
      <c r="O317" s="7"/>
      <c r="P317" s="7"/>
    </row>
    <row r="318" spans="1:16" s="2" customFormat="1" ht="16.5" x14ac:dyDescent="0.3">
      <c r="A318" s="31"/>
      <c r="B318" s="43" t="s">
        <v>663</v>
      </c>
      <c r="C318" s="45">
        <v>42199</v>
      </c>
      <c r="D318" s="44" t="s">
        <v>311</v>
      </c>
      <c r="E318" s="46" t="s">
        <v>310</v>
      </c>
      <c r="F318" s="46" t="s">
        <v>28</v>
      </c>
      <c r="G318" s="47">
        <v>5</v>
      </c>
      <c r="H318" s="48">
        <v>485.65</v>
      </c>
      <c r="I318" s="48">
        <f t="shared" si="6"/>
        <v>2428.25</v>
      </c>
      <c r="J318" s="5"/>
      <c r="K318" s="5"/>
      <c r="L318" s="5"/>
      <c r="M318" s="5"/>
      <c r="N318" s="5"/>
      <c r="O318" s="5"/>
      <c r="P318" s="5"/>
    </row>
    <row r="319" spans="1:16" s="2" customFormat="1" ht="16.5" x14ac:dyDescent="0.3">
      <c r="A319" s="31"/>
      <c r="B319" s="43" t="s">
        <v>663</v>
      </c>
      <c r="C319" s="45">
        <v>42199</v>
      </c>
      <c r="D319" s="44" t="s">
        <v>315</v>
      </c>
      <c r="E319" s="46" t="s">
        <v>314</v>
      </c>
      <c r="F319" s="46" t="s">
        <v>28</v>
      </c>
      <c r="G319" s="47">
        <v>5</v>
      </c>
      <c r="H319" s="48">
        <v>937</v>
      </c>
      <c r="I319" s="48">
        <f t="shared" si="6"/>
        <v>4685</v>
      </c>
      <c r="J319" s="5"/>
      <c r="K319" s="5"/>
      <c r="L319" s="5"/>
      <c r="M319" s="5"/>
      <c r="N319" s="5"/>
      <c r="O319" s="5"/>
      <c r="P319" s="5"/>
    </row>
    <row r="320" spans="1:16" s="2" customFormat="1" ht="16.5" x14ac:dyDescent="0.3">
      <c r="A320" s="31"/>
      <c r="B320" s="43" t="s">
        <v>663</v>
      </c>
      <c r="C320" s="45">
        <v>42199</v>
      </c>
      <c r="D320" s="44" t="s">
        <v>317</v>
      </c>
      <c r="E320" s="46" t="s">
        <v>316</v>
      </c>
      <c r="F320" s="46" t="s">
        <v>28</v>
      </c>
      <c r="G320" s="47">
        <v>83</v>
      </c>
      <c r="H320" s="48">
        <v>975</v>
      </c>
      <c r="I320" s="48">
        <f t="shared" si="6"/>
        <v>80925</v>
      </c>
      <c r="J320" s="6"/>
      <c r="K320" s="6"/>
      <c r="L320" s="6"/>
      <c r="M320" s="6"/>
      <c r="N320" s="6"/>
      <c r="O320" s="6"/>
      <c r="P320" s="6"/>
    </row>
    <row r="321" spans="1:16" s="2" customFormat="1" ht="16.5" x14ac:dyDescent="0.3">
      <c r="A321" s="31"/>
      <c r="B321" s="43" t="s">
        <v>663</v>
      </c>
      <c r="C321" s="45">
        <v>42199</v>
      </c>
      <c r="D321" s="44" t="s">
        <v>319</v>
      </c>
      <c r="E321" s="46" t="s">
        <v>318</v>
      </c>
      <c r="F321" s="46" t="s">
        <v>28</v>
      </c>
      <c r="G321" s="47">
        <v>78</v>
      </c>
      <c r="H321" s="48">
        <v>1989.6</v>
      </c>
      <c r="I321" s="48">
        <f t="shared" si="6"/>
        <v>155188.79999999999</v>
      </c>
      <c r="J321" s="6"/>
      <c r="K321" s="6"/>
      <c r="L321" s="6"/>
      <c r="M321" s="6"/>
      <c r="N321" s="6"/>
      <c r="O321" s="6"/>
      <c r="P321" s="6"/>
    </row>
    <row r="322" spans="1:16" s="2" customFormat="1" ht="16.5" x14ac:dyDescent="0.3">
      <c r="A322" s="31"/>
      <c r="B322" s="43" t="s">
        <v>663</v>
      </c>
      <c r="C322" s="45">
        <v>42199</v>
      </c>
      <c r="D322" s="44" t="s">
        <v>335</v>
      </c>
      <c r="E322" s="46" t="s">
        <v>334</v>
      </c>
      <c r="F322" s="46" t="s">
        <v>28</v>
      </c>
      <c r="G322" s="47">
        <v>16</v>
      </c>
      <c r="H322" s="48">
        <v>689.96</v>
      </c>
      <c r="I322" s="48">
        <f t="shared" si="6"/>
        <v>11039.36</v>
      </c>
      <c r="J322" s="6"/>
      <c r="K322" s="6"/>
      <c r="L322" s="6"/>
      <c r="M322" s="6"/>
      <c r="N322" s="6"/>
      <c r="O322" s="6"/>
      <c r="P322" s="6"/>
    </row>
    <row r="323" spans="1:16" s="2" customFormat="1" ht="16.5" x14ac:dyDescent="0.3">
      <c r="A323" s="31"/>
      <c r="B323" s="43" t="s">
        <v>663</v>
      </c>
      <c r="C323" s="45">
        <v>42202</v>
      </c>
      <c r="D323" s="44" t="s">
        <v>333</v>
      </c>
      <c r="E323" s="46" t="s">
        <v>332</v>
      </c>
      <c r="F323" s="46" t="s">
        <v>28</v>
      </c>
      <c r="G323" s="47">
        <v>5</v>
      </c>
      <c r="H323" s="48">
        <v>589.95000000000005</v>
      </c>
      <c r="I323" s="48">
        <f t="shared" si="6"/>
        <v>2949.75</v>
      </c>
      <c r="J323" s="6"/>
      <c r="K323" s="6"/>
      <c r="L323" s="6"/>
      <c r="M323" s="6"/>
      <c r="N323" s="6"/>
      <c r="O323" s="6"/>
      <c r="P323" s="6"/>
    </row>
    <row r="324" spans="1:16" s="2" customFormat="1" ht="16.5" x14ac:dyDescent="0.3">
      <c r="A324" s="31"/>
      <c r="B324" s="43" t="s">
        <v>663</v>
      </c>
      <c r="C324" s="45">
        <v>42229</v>
      </c>
      <c r="D324" s="44" t="s">
        <v>571</v>
      </c>
      <c r="E324" s="46" t="s">
        <v>570</v>
      </c>
      <c r="F324" s="46" t="s">
        <v>28</v>
      </c>
      <c r="G324" s="47">
        <v>7</v>
      </c>
      <c r="H324" s="48">
        <v>3719</v>
      </c>
      <c r="I324" s="48">
        <f t="shared" si="6"/>
        <v>26033</v>
      </c>
      <c r="J324" s="5"/>
      <c r="K324" s="5"/>
      <c r="L324" s="5"/>
      <c r="M324" s="5"/>
      <c r="N324" s="5"/>
      <c r="O324" s="5"/>
      <c r="P324" s="5"/>
    </row>
    <row r="325" spans="1:16" s="2" customFormat="1" ht="16.5" x14ac:dyDescent="0.3">
      <c r="A325" s="31"/>
      <c r="B325" s="43" t="s">
        <v>663</v>
      </c>
      <c r="C325" s="45">
        <v>42291</v>
      </c>
      <c r="D325" s="44" t="s">
        <v>313</v>
      </c>
      <c r="E325" s="46" t="s">
        <v>312</v>
      </c>
      <c r="F325" s="46" t="s">
        <v>28</v>
      </c>
      <c r="G325" s="47">
        <v>42</v>
      </c>
      <c r="H325" s="48">
        <v>542.32000000000005</v>
      </c>
      <c r="I325" s="48">
        <f t="shared" si="6"/>
        <v>22777.440000000002</v>
      </c>
      <c r="J325" s="5"/>
      <c r="K325" s="5"/>
      <c r="L325" s="5"/>
      <c r="M325" s="5"/>
      <c r="N325" s="5"/>
      <c r="O325" s="5"/>
      <c r="P325" s="5"/>
    </row>
    <row r="326" spans="1:16" s="2" customFormat="1" ht="16.5" x14ac:dyDescent="0.3">
      <c r="A326" s="31"/>
      <c r="B326" s="43" t="s">
        <v>663</v>
      </c>
      <c r="C326" s="45">
        <v>42304</v>
      </c>
      <c r="D326" s="44" t="s">
        <v>474</v>
      </c>
      <c r="E326" s="46" t="s">
        <v>473</v>
      </c>
      <c r="F326" s="46" t="s">
        <v>412</v>
      </c>
      <c r="G326" s="47">
        <v>107</v>
      </c>
      <c r="H326" s="48">
        <v>118.89</v>
      </c>
      <c r="I326" s="48">
        <f t="shared" si="6"/>
        <v>12721.23</v>
      </c>
      <c r="J326" s="5"/>
      <c r="K326" s="5"/>
      <c r="L326" s="5"/>
      <c r="M326" s="5"/>
      <c r="N326" s="5"/>
      <c r="O326" s="5"/>
      <c r="P326" s="5"/>
    </row>
    <row r="327" spans="1:16" s="2" customFormat="1" ht="16.5" x14ac:dyDescent="0.3">
      <c r="A327" s="31"/>
      <c r="B327" s="43" t="s">
        <v>663</v>
      </c>
      <c r="C327" s="45">
        <v>42326</v>
      </c>
      <c r="D327" s="44" t="s">
        <v>492</v>
      </c>
      <c r="E327" s="46" t="s">
        <v>491</v>
      </c>
      <c r="F327" s="46" t="s">
        <v>28</v>
      </c>
      <c r="G327" s="47">
        <v>106</v>
      </c>
      <c r="H327" s="48">
        <v>48</v>
      </c>
      <c r="I327" s="48">
        <f t="shared" si="6"/>
        <v>5088</v>
      </c>
      <c r="J327" s="5"/>
      <c r="K327" s="5"/>
      <c r="L327" s="5"/>
      <c r="M327" s="5"/>
      <c r="N327" s="5"/>
      <c r="O327" s="5"/>
      <c r="P327" s="5"/>
    </row>
    <row r="328" spans="1:16" s="2" customFormat="1" ht="16.5" x14ac:dyDescent="0.3">
      <c r="A328" s="31"/>
      <c r="B328" s="42" t="s">
        <v>662</v>
      </c>
      <c r="C328" s="45">
        <v>42399</v>
      </c>
      <c r="D328" s="44" t="s">
        <v>523</v>
      </c>
      <c r="E328" s="46" t="s">
        <v>522</v>
      </c>
      <c r="F328" s="46" t="s">
        <v>28</v>
      </c>
      <c r="G328" s="47">
        <v>25</v>
      </c>
      <c r="H328" s="48">
        <v>710</v>
      </c>
      <c r="I328" s="48">
        <f t="shared" si="6"/>
        <v>17750</v>
      </c>
      <c r="J328" s="8"/>
      <c r="K328" s="8"/>
      <c r="L328" s="8"/>
      <c r="M328" s="8"/>
      <c r="N328" s="8"/>
      <c r="O328" s="8"/>
      <c r="P328" s="8"/>
    </row>
    <row r="329" spans="1:16" ht="16.5" x14ac:dyDescent="0.3">
      <c r="B329" s="42" t="s">
        <v>662</v>
      </c>
      <c r="C329" s="45">
        <v>42399</v>
      </c>
      <c r="D329" s="44" t="s">
        <v>527</v>
      </c>
      <c r="E329" s="46" t="s">
        <v>526</v>
      </c>
      <c r="F329" s="46" t="s">
        <v>28</v>
      </c>
      <c r="G329" s="47">
        <v>5</v>
      </c>
      <c r="H329" s="48">
        <v>685.25</v>
      </c>
      <c r="I329" s="48">
        <f t="shared" si="6"/>
        <v>3426.25</v>
      </c>
    </row>
    <row r="330" spans="1:16" ht="16.5" x14ac:dyDescent="0.3">
      <c r="B330" s="42" t="s">
        <v>662</v>
      </c>
      <c r="C330" s="45">
        <v>42399</v>
      </c>
      <c r="D330" s="44" t="s">
        <v>533</v>
      </c>
      <c r="E330" s="46" t="s">
        <v>532</v>
      </c>
      <c r="F330" s="46" t="s">
        <v>28</v>
      </c>
      <c r="G330" s="47">
        <v>1</v>
      </c>
      <c r="H330" s="48">
        <v>615.95000000000005</v>
      </c>
      <c r="I330" s="48">
        <f t="shared" si="6"/>
        <v>615.95000000000005</v>
      </c>
    </row>
    <row r="331" spans="1:16" ht="16.5" x14ac:dyDescent="0.3">
      <c r="B331" s="42" t="s">
        <v>662</v>
      </c>
      <c r="C331" s="45">
        <v>42473</v>
      </c>
      <c r="D331" s="44" t="s">
        <v>422</v>
      </c>
      <c r="E331" s="46" t="s">
        <v>421</v>
      </c>
      <c r="F331" s="46" t="s">
        <v>207</v>
      </c>
      <c r="G331" s="47">
        <v>1</v>
      </c>
      <c r="H331" s="48">
        <v>42732.83</v>
      </c>
      <c r="I331" s="48">
        <f t="shared" si="6"/>
        <v>42732.83</v>
      </c>
    </row>
    <row r="332" spans="1:16" ht="16.5" x14ac:dyDescent="0.3">
      <c r="B332" s="42" t="s">
        <v>662</v>
      </c>
      <c r="C332" s="45">
        <v>42501</v>
      </c>
      <c r="D332" s="44" t="s">
        <v>559</v>
      </c>
      <c r="E332" s="46" t="s">
        <v>558</v>
      </c>
      <c r="F332" s="46" t="s">
        <v>28</v>
      </c>
      <c r="G332" s="47">
        <v>6</v>
      </c>
      <c r="H332" s="48">
        <v>3812</v>
      </c>
      <c r="I332" s="48">
        <f t="shared" si="6"/>
        <v>22872</v>
      </c>
    </row>
    <row r="333" spans="1:16" ht="16.5" x14ac:dyDescent="0.3">
      <c r="B333" s="42" t="s">
        <v>662</v>
      </c>
      <c r="C333" s="45">
        <v>42503</v>
      </c>
      <c r="D333" s="44" t="s">
        <v>353</v>
      </c>
      <c r="E333" s="46" t="s">
        <v>352</v>
      </c>
      <c r="F333" s="46" t="s">
        <v>28</v>
      </c>
      <c r="G333" s="47">
        <v>299</v>
      </c>
      <c r="H333" s="48">
        <v>16.84</v>
      </c>
      <c r="I333" s="48">
        <f t="shared" si="6"/>
        <v>5035.16</v>
      </c>
    </row>
    <row r="334" spans="1:16" ht="16.5" x14ac:dyDescent="0.3">
      <c r="B334" s="42" t="s">
        <v>662</v>
      </c>
      <c r="C334" s="45">
        <v>42503</v>
      </c>
      <c r="D334" s="44" t="s">
        <v>359</v>
      </c>
      <c r="E334" s="46" t="s">
        <v>358</v>
      </c>
      <c r="F334" s="46" t="s">
        <v>28</v>
      </c>
      <c r="G334" s="47">
        <v>300</v>
      </c>
      <c r="H334" s="48">
        <v>127.53</v>
      </c>
      <c r="I334" s="48">
        <f t="shared" si="6"/>
        <v>38259</v>
      </c>
    </row>
    <row r="335" spans="1:16" ht="16.5" x14ac:dyDescent="0.3">
      <c r="B335" s="42" t="s">
        <v>662</v>
      </c>
      <c r="C335" s="45">
        <v>42648</v>
      </c>
      <c r="D335" s="44" t="s">
        <v>321</v>
      </c>
      <c r="E335" s="46" t="s">
        <v>320</v>
      </c>
      <c r="F335" s="46" t="s">
        <v>28</v>
      </c>
      <c r="G335" s="47">
        <v>9</v>
      </c>
      <c r="H335" s="48">
        <v>1062</v>
      </c>
      <c r="I335" s="48">
        <f t="shared" si="6"/>
        <v>9558</v>
      </c>
    </row>
    <row r="336" spans="1:16" ht="16.5" x14ac:dyDescent="0.3">
      <c r="B336" s="42" t="s">
        <v>662</v>
      </c>
      <c r="C336" s="45">
        <v>42648</v>
      </c>
      <c r="D336" s="44" t="s">
        <v>323</v>
      </c>
      <c r="E336" s="46" t="s">
        <v>322</v>
      </c>
      <c r="F336" s="46" t="s">
        <v>28</v>
      </c>
      <c r="G336" s="47">
        <v>9</v>
      </c>
      <c r="H336" s="48">
        <v>1298</v>
      </c>
      <c r="I336" s="48">
        <f t="shared" si="6"/>
        <v>11682</v>
      </c>
    </row>
    <row r="337" spans="2:9" ht="16.5" x14ac:dyDescent="0.3">
      <c r="B337" s="42" t="s">
        <v>662</v>
      </c>
      <c r="C337" s="45">
        <v>42732</v>
      </c>
      <c r="D337" s="44" t="s">
        <v>274</v>
      </c>
      <c r="E337" s="46" t="s">
        <v>273</v>
      </c>
      <c r="F337" s="46" t="s">
        <v>28</v>
      </c>
      <c r="G337" s="47">
        <v>16</v>
      </c>
      <c r="H337" s="48">
        <v>185.69</v>
      </c>
      <c r="I337" s="48">
        <f t="shared" si="6"/>
        <v>2971.04</v>
      </c>
    </row>
    <row r="338" spans="2:9" ht="16.5" x14ac:dyDescent="0.3">
      <c r="B338" s="41" t="s">
        <v>661</v>
      </c>
      <c r="C338" s="45">
        <v>42978</v>
      </c>
      <c r="D338" s="44" t="s">
        <v>457</v>
      </c>
      <c r="E338" s="46" t="s">
        <v>456</v>
      </c>
      <c r="F338" s="46" t="s">
        <v>349</v>
      </c>
      <c r="G338" s="47">
        <v>184</v>
      </c>
      <c r="H338" s="48">
        <v>249.49</v>
      </c>
      <c r="I338" s="48">
        <f t="shared" si="6"/>
        <v>45906.16</v>
      </c>
    </row>
    <row r="339" spans="2:9" ht="16.5" x14ac:dyDescent="0.3">
      <c r="B339" s="40" t="s">
        <v>660</v>
      </c>
      <c r="C339" s="45">
        <v>43235</v>
      </c>
      <c r="D339" s="44" t="s">
        <v>459</v>
      </c>
      <c r="E339" s="46" t="s">
        <v>458</v>
      </c>
      <c r="F339" s="46" t="s">
        <v>349</v>
      </c>
      <c r="G339" s="47">
        <v>28</v>
      </c>
      <c r="H339" s="48">
        <v>619.5</v>
      </c>
      <c r="I339" s="48">
        <f t="shared" si="6"/>
        <v>17346</v>
      </c>
    </row>
    <row r="340" spans="2:9" ht="16.5" x14ac:dyDescent="0.3">
      <c r="B340" s="40" t="s">
        <v>660</v>
      </c>
      <c r="C340" s="45">
        <v>43281</v>
      </c>
      <c r="D340" s="44" t="s">
        <v>417</v>
      </c>
      <c r="E340" s="46" t="s">
        <v>416</v>
      </c>
      <c r="F340" s="46" t="s">
        <v>412</v>
      </c>
      <c r="G340" s="47">
        <v>3</v>
      </c>
      <c r="H340" s="48">
        <v>46</v>
      </c>
      <c r="I340" s="48">
        <f t="shared" si="6"/>
        <v>138</v>
      </c>
    </row>
    <row r="341" spans="2:9" ht="16.5" x14ac:dyDescent="0.3">
      <c r="B341" s="40" t="s">
        <v>660</v>
      </c>
      <c r="C341" s="45">
        <v>43281</v>
      </c>
      <c r="D341" s="44" t="s">
        <v>529</v>
      </c>
      <c r="E341" s="46" t="s">
        <v>528</v>
      </c>
      <c r="F341" s="46" t="s">
        <v>28</v>
      </c>
      <c r="G341" s="47">
        <v>52</v>
      </c>
      <c r="H341" s="48">
        <v>2183</v>
      </c>
      <c r="I341" s="48">
        <f t="shared" si="6"/>
        <v>113516</v>
      </c>
    </row>
    <row r="342" spans="2:9" ht="16.5" x14ac:dyDescent="0.3">
      <c r="B342" s="40" t="s">
        <v>660</v>
      </c>
      <c r="C342" s="45">
        <v>43434</v>
      </c>
      <c r="D342" s="44" t="s">
        <v>384</v>
      </c>
      <c r="E342" s="46" t="s">
        <v>383</v>
      </c>
      <c r="F342" s="46" t="s">
        <v>207</v>
      </c>
      <c r="G342" s="47">
        <v>1</v>
      </c>
      <c r="H342" s="48">
        <v>15889.49</v>
      </c>
      <c r="I342" s="48">
        <f t="shared" si="6"/>
        <v>15889.49</v>
      </c>
    </row>
    <row r="343" spans="2:9" ht="16.5" x14ac:dyDescent="0.3">
      <c r="B343" s="40" t="s">
        <v>660</v>
      </c>
      <c r="C343" s="45">
        <v>43434</v>
      </c>
      <c r="D343" s="44" t="s">
        <v>402</v>
      </c>
      <c r="E343" s="46" t="s">
        <v>401</v>
      </c>
      <c r="F343" s="46" t="s">
        <v>28</v>
      </c>
      <c r="G343" s="47">
        <v>39</v>
      </c>
      <c r="H343" s="48">
        <v>5568.74</v>
      </c>
      <c r="I343" s="48">
        <f t="shared" si="6"/>
        <v>217180.86</v>
      </c>
    </row>
    <row r="344" spans="2:9" ht="16.5" x14ac:dyDescent="0.3">
      <c r="B344" s="40" t="s">
        <v>660</v>
      </c>
      <c r="C344" s="45">
        <v>43434</v>
      </c>
      <c r="D344" s="44" t="s">
        <v>551</v>
      </c>
      <c r="E344" s="46" t="s">
        <v>550</v>
      </c>
      <c r="F344" s="46" t="s">
        <v>28</v>
      </c>
      <c r="G344" s="47">
        <v>2</v>
      </c>
      <c r="H344" s="48">
        <v>3157.66</v>
      </c>
      <c r="I344" s="48">
        <f t="shared" si="6"/>
        <v>6315.32</v>
      </c>
    </row>
    <row r="345" spans="2:9" ht="16.5" x14ac:dyDescent="0.3">
      <c r="B345" s="40" t="s">
        <v>660</v>
      </c>
      <c r="C345" s="45">
        <v>43434</v>
      </c>
      <c r="D345" s="44" t="s">
        <v>553</v>
      </c>
      <c r="E345" s="46" t="s">
        <v>552</v>
      </c>
      <c r="F345" s="46" t="s">
        <v>28</v>
      </c>
      <c r="G345" s="47">
        <v>2</v>
      </c>
      <c r="H345" s="48">
        <v>3157.66</v>
      </c>
      <c r="I345" s="48">
        <f t="shared" si="6"/>
        <v>6315.32</v>
      </c>
    </row>
    <row r="346" spans="2:9" ht="16.5" x14ac:dyDescent="0.3">
      <c r="B346" s="39" t="s">
        <v>659</v>
      </c>
      <c r="C346" s="45">
        <v>43517</v>
      </c>
      <c r="D346" s="44" t="s">
        <v>304</v>
      </c>
      <c r="E346" s="46" t="s">
        <v>303</v>
      </c>
      <c r="F346" s="46" t="s">
        <v>28</v>
      </c>
      <c r="G346" s="47">
        <v>2900</v>
      </c>
      <c r="H346" s="48">
        <v>27.78</v>
      </c>
      <c r="I346" s="48">
        <f t="shared" si="6"/>
        <v>80562</v>
      </c>
    </row>
    <row r="347" spans="2:9" ht="16.5" x14ac:dyDescent="0.3">
      <c r="B347" s="39" t="s">
        <v>659</v>
      </c>
      <c r="C347" s="45">
        <v>43517</v>
      </c>
      <c r="D347" s="44" t="s">
        <v>430</v>
      </c>
      <c r="E347" s="46" t="s">
        <v>429</v>
      </c>
      <c r="F347" s="46" t="s">
        <v>28</v>
      </c>
      <c r="G347" s="47">
        <v>302</v>
      </c>
      <c r="H347" s="48">
        <v>8.49</v>
      </c>
      <c r="I347" s="48">
        <f t="shared" si="6"/>
        <v>2563.98</v>
      </c>
    </row>
    <row r="348" spans="2:9" ht="16.5" x14ac:dyDescent="0.3">
      <c r="B348" s="39" t="s">
        <v>659</v>
      </c>
      <c r="C348" s="45">
        <v>43517</v>
      </c>
      <c r="D348" s="44" t="s">
        <v>474</v>
      </c>
      <c r="E348" s="46" t="s">
        <v>473</v>
      </c>
      <c r="F348" s="46" t="s">
        <v>349</v>
      </c>
      <c r="G348" s="47">
        <v>100</v>
      </c>
      <c r="H348" s="48">
        <v>301.99</v>
      </c>
      <c r="I348" s="48">
        <f t="shared" si="6"/>
        <v>30199</v>
      </c>
    </row>
    <row r="349" spans="2:9" ht="16.5" x14ac:dyDescent="0.3">
      <c r="B349" s="39" t="s">
        <v>659</v>
      </c>
      <c r="C349" s="45">
        <v>43518</v>
      </c>
      <c r="D349" s="44" t="s">
        <v>477</v>
      </c>
      <c r="E349" s="46" t="s">
        <v>476</v>
      </c>
      <c r="F349" s="46" t="s">
        <v>349</v>
      </c>
      <c r="G349" s="47">
        <v>500</v>
      </c>
      <c r="H349" s="48">
        <v>364.99</v>
      </c>
      <c r="I349" s="48">
        <f t="shared" ref="I349:I380" si="7">G349*H349</f>
        <v>182495</v>
      </c>
    </row>
    <row r="350" spans="2:9" ht="16.5" x14ac:dyDescent="0.3">
      <c r="B350" s="39" t="s">
        <v>659</v>
      </c>
      <c r="C350" s="45">
        <v>43543</v>
      </c>
      <c r="D350" s="44" t="s">
        <v>499</v>
      </c>
      <c r="E350" s="46" t="s">
        <v>497</v>
      </c>
      <c r="F350" s="46" t="s">
        <v>498</v>
      </c>
      <c r="G350" s="47">
        <v>276</v>
      </c>
      <c r="H350" s="48">
        <v>26.55</v>
      </c>
      <c r="I350" s="48">
        <f t="shared" si="7"/>
        <v>7327.8</v>
      </c>
    </row>
    <row r="351" spans="2:9" ht="16.5" x14ac:dyDescent="0.3">
      <c r="B351" s="39" t="s">
        <v>659</v>
      </c>
      <c r="C351" s="45">
        <v>43558</v>
      </c>
      <c r="D351" s="44" t="s">
        <v>433</v>
      </c>
      <c r="E351" s="46" t="s">
        <v>431</v>
      </c>
      <c r="F351" s="46" t="s">
        <v>276</v>
      </c>
      <c r="G351" s="47">
        <v>157</v>
      </c>
      <c r="H351" s="48">
        <v>30.68</v>
      </c>
      <c r="I351" s="48">
        <f t="shared" si="7"/>
        <v>4816.76</v>
      </c>
    </row>
    <row r="352" spans="2:9" ht="16.5" x14ac:dyDescent="0.3">
      <c r="B352" s="39" t="s">
        <v>659</v>
      </c>
      <c r="C352" s="45">
        <v>43560</v>
      </c>
      <c r="D352" s="44" t="s">
        <v>486</v>
      </c>
      <c r="E352" s="46" t="s">
        <v>485</v>
      </c>
      <c r="F352" s="46" t="s">
        <v>28</v>
      </c>
      <c r="G352" s="47">
        <v>500</v>
      </c>
      <c r="H352" s="48">
        <v>21.24</v>
      </c>
      <c r="I352" s="48">
        <f t="shared" si="7"/>
        <v>10620</v>
      </c>
    </row>
    <row r="353" spans="2:9" ht="16.5" x14ac:dyDescent="0.3">
      <c r="B353" s="39" t="s">
        <v>659</v>
      </c>
      <c r="C353" s="45">
        <v>43566</v>
      </c>
      <c r="D353" s="44" t="s">
        <v>351</v>
      </c>
      <c r="E353" s="46" t="s">
        <v>350</v>
      </c>
      <c r="F353" s="46" t="s">
        <v>349</v>
      </c>
      <c r="G353" s="47">
        <v>152</v>
      </c>
      <c r="H353" s="48">
        <v>12.5</v>
      </c>
      <c r="I353" s="48">
        <f t="shared" si="7"/>
        <v>1900</v>
      </c>
    </row>
    <row r="354" spans="2:9" ht="16.5" x14ac:dyDescent="0.3">
      <c r="B354" s="39" t="s">
        <v>659</v>
      </c>
      <c r="C354" s="45">
        <v>43566</v>
      </c>
      <c r="D354" s="44" t="s">
        <v>404</v>
      </c>
      <c r="E354" s="46" t="s">
        <v>403</v>
      </c>
      <c r="F354" s="46" t="s">
        <v>28</v>
      </c>
      <c r="G354" s="47">
        <v>1</v>
      </c>
      <c r="H354" s="48">
        <v>15883.1</v>
      </c>
      <c r="I354" s="48">
        <f t="shared" si="7"/>
        <v>15883.1</v>
      </c>
    </row>
    <row r="355" spans="2:9" ht="16.5" x14ac:dyDescent="0.3">
      <c r="B355" s="39" t="s">
        <v>659</v>
      </c>
      <c r="C355" s="45">
        <v>43579</v>
      </c>
      <c r="D355" s="44" t="s">
        <v>505</v>
      </c>
      <c r="E355" s="46" t="s">
        <v>506</v>
      </c>
      <c r="F355" s="46" t="s">
        <v>28</v>
      </c>
      <c r="G355" s="47">
        <v>4624</v>
      </c>
      <c r="H355" s="48">
        <v>1.1299999999999999</v>
      </c>
      <c r="I355" s="48">
        <f t="shared" si="7"/>
        <v>5225.12</v>
      </c>
    </row>
    <row r="356" spans="2:9" ht="16.5" x14ac:dyDescent="0.3">
      <c r="B356" s="39" t="s">
        <v>659</v>
      </c>
      <c r="C356" s="45">
        <v>43651</v>
      </c>
      <c r="D356" s="44">
        <v>116824</v>
      </c>
      <c r="E356" s="46" t="s">
        <v>360</v>
      </c>
      <c r="F356" s="46" t="s">
        <v>28</v>
      </c>
      <c r="G356" s="47">
        <v>20</v>
      </c>
      <c r="H356" s="48">
        <v>824.34</v>
      </c>
      <c r="I356" s="48">
        <f t="shared" si="7"/>
        <v>16486.8</v>
      </c>
    </row>
    <row r="357" spans="2:9" ht="16.5" x14ac:dyDescent="0.3">
      <c r="B357" s="39" t="s">
        <v>659</v>
      </c>
      <c r="C357" s="45">
        <v>43651</v>
      </c>
      <c r="D357" s="44">
        <v>116821</v>
      </c>
      <c r="E357" s="46" t="s">
        <v>584</v>
      </c>
      <c r="F357" s="46" t="s">
        <v>28</v>
      </c>
      <c r="G357" s="47">
        <v>1</v>
      </c>
      <c r="H357" s="48">
        <v>3840.9</v>
      </c>
      <c r="I357" s="48">
        <f t="shared" si="7"/>
        <v>3840.9</v>
      </c>
    </row>
    <row r="358" spans="2:9" ht="15.75" customHeight="1" x14ac:dyDescent="0.3">
      <c r="B358" s="39" t="s">
        <v>659</v>
      </c>
      <c r="C358" s="45">
        <v>43672</v>
      </c>
      <c r="D358" s="44">
        <v>116816</v>
      </c>
      <c r="E358" s="46" t="s">
        <v>305</v>
      </c>
      <c r="F358" s="46" t="s">
        <v>28</v>
      </c>
      <c r="G358" s="47">
        <v>45</v>
      </c>
      <c r="H358" s="48">
        <v>29.73</v>
      </c>
      <c r="I358" s="48">
        <f t="shared" si="7"/>
        <v>1337.85</v>
      </c>
    </row>
    <row r="359" spans="2:9" ht="16.5" x14ac:dyDescent="0.3">
      <c r="B359" s="39" t="s">
        <v>659</v>
      </c>
      <c r="C359" s="45">
        <v>43672</v>
      </c>
      <c r="D359" s="44">
        <v>100004</v>
      </c>
      <c r="E359" s="46" t="s">
        <v>471</v>
      </c>
      <c r="F359" s="46" t="s">
        <v>337</v>
      </c>
      <c r="G359" s="47">
        <v>65</v>
      </c>
      <c r="H359" s="48">
        <v>1552.88</v>
      </c>
      <c r="I359" s="48">
        <f t="shared" si="7"/>
        <v>100937.20000000001</v>
      </c>
    </row>
    <row r="360" spans="2:9" ht="16.5" x14ac:dyDescent="0.3">
      <c r="B360" s="39" t="s">
        <v>659</v>
      </c>
      <c r="C360" s="45">
        <v>43682</v>
      </c>
      <c r="D360" s="44" t="s">
        <v>509</v>
      </c>
      <c r="E360" s="46" t="s">
        <v>510</v>
      </c>
      <c r="F360" s="46" t="s">
        <v>28</v>
      </c>
      <c r="G360" s="47">
        <v>475</v>
      </c>
      <c r="H360" s="48">
        <v>49.14</v>
      </c>
      <c r="I360" s="48">
        <f t="shared" si="7"/>
        <v>23341.5</v>
      </c>
    </row>
    <row r="361" spans="2:9" ht="16.5" x14ac:dyDescent="0.3">
      <c r="B361" s="39" t="s">
        <v>659</v>
      </c>
      <c r="C361" s="45">
        <v>43682</v>
      </c>
      <c r="D361" s="44" t="s">
        <v>509</v>
      </c>
      <c r="E361" s="46" t="s">
        <v>511</v>
      </c>
      <c r="F361" s="46" t="s">
        <v>28</v>
      </c>
      <c r="G361" s="47">
        <v>2083</v>
      </c>
      <c r="H361" s="48">
        <v>9.08</v>
      </c>
      <c r="I361" s="48">
        <f t="shared" si="7"/>
        <v>18913.64</v>
      </c>
    </row>
    <row r="362" spans="2:9" ht="16.5" x14ac:dyDescent="0.3">
      <c r="B362" s="39" t="s">
        <v>659</v>
      </c>
      <c r="C362" s="45">
        <v>43691</v>
      </c>
      <c r="D362" s="44" t="s">
        <v>505</v>
      </c>
      <c r="E362" s="46" t="s">
        <v>507</v>
      </c>
      <c r="F362" s="46" t="s">
        <v>28</v>
      </c>
      <c r="G362" s="47">
        <v>418</v>
      </c>
      <c r="H362" s="48">
        <v>120.59</v>
      </c>
      <c r="I362" s="48">
        <f t="shared" si="7"/>
        <v>50406.62</v>
      </c>
    </row>
    <row r="363" spans="2:9" ht="16.5" x14ac:dyDescent="0.3">
      <c r="B363" s="39" t="s">
        <v>659</v>
      </c>
      <c r="C363" s="45">
        <v>43746</v>
      </c>
      <c r="D363" s="44">
        <v>100099</v>
      </c>
      <c r="E363" s="46" t="s">
        <v>400</v>
      </c>
      <c r="F363" s="46" t="s">
        <v>28</v>
      </c>
      <c r="G363" s="47">
        <v>5</v>
      </c>
      <c r="H363" s="48">
        <v>19658.8</v>
      </c>
      <c r="I363" s="48">
        <f t="shared" si="7"/>
        <v>98294</v>
      </c>
    </row>
    <row r="364" spans="2:9" ht="16.5" x14ac:dyDescent="0.3">
      <c r="B364" s="39" t="s">
        <v>659</v>
      </c>
      <c r="C364" s="45">
        <v>43746</v>
      </c>
      <c r="D364" s="44">
        <v>116822</v>
      </c>
      <c r="E364" s="46" t="s">
        <v>420</v>
      </c>
      <c r="F364" s="46" t="s">
        <v>28</v>
      </c>
      <c r="G364" s="47">
        <v>8</v>
      </c>
      <c r="H364" s="48">
        <v>4914.7</v>
      </c>
      <c r="I364" s="48">
        <f t="shared" si="7"/>
        <v>39317.599999999999</v>
      </c>
    </row>
    <row r="365" spans="2:9" ht="16.5" x14ac:dyDescent="0.3">
      <c r="B365" s="39" t="s">
        <v>659</v>
      </c>
      <c r="C365" s="45">
        <v>43756</v>
      </c>
      <c r="D365" s="44" t="s">
        <v>325</v>
      </c>
      <c r="E365" s="46" t="s">
        <v>324</v>
      </c>
      <c r="F365" s="46" t="s">
        <v>28</v>
      </c>
      <c r="G365" s="47">
        <v>2</v>
      </c>
      <c r="H365" s="48">
        <v>1450.6</v>
      </c>
      <c r="I365" s="48">
        <f t="shared" si="7"/>
        <v>2901.2</v>
      </c>
    </row>
    <row r="366" spans="2:9" ht="16.5" x14ac:dyDescent="0.3">
      <c r="B366" s="39" t="s">
        <v>659</v>
      </c>
      <c r="C366" s="45">
        <v>43756</v>
      </c>
      <c r="D366" s="44" t="s">
        <v>327</v>
      </c>
      <c r="E366" s="46" t="s">
        <v>326</v>
      </c>
      <c r="F366" s="46" t="s">
        <v>28</v>
      </c>
      <c r="G366" s="47">
        <v>2</v>
      </c>
      <c r="H366" s="48">
        <v>1450.6</v>
      </c>
      <c r="I366" s="48">
        <f t="shared" si="7"/>
        <v>2901.2</v>
      </c>
    </row>
    <row r="367" spans="2:9" ht="16.5" x14ac:dyDescent="0.3">
      <c r="B367" s="39" t="s">
        <v>659</v>
      </c>
      <c r="C367" s="45">
        <v>43756</v>
      </c>
      <c r="D367" s="44" t="s">
        <v>329</v>
      </c>
      <c r="E367" s="46" t="s">
        <v>328</v>
      </c>
      <c r="F367" s="46" t="s">
        <v>28</v>
      </c>
      <c r="G367" s="47">
        <v>2</v>
      </c>
      <c r="H367" s="48">
        <v>1450.6</v>
      </c>
      <c r="I367" s="48">
        <f t="shared" si="7"/>
        <v>2901.2</v>
      </c>
    </row>
    <row r="368" spans="2:9" ht="16.5" x14ac:dyDescent="0.3">
      <c r="B368" s="39" t="s">
        <v>659</v>
      </c>
      <c r="C368" s="45">
        <v>43756</v>
      </c>
      <c r="D368" s="44" t="s">
        <v>331</v>
      </c>
      <c r="E368" s="46" t="s">
        <v>330</v>
      </c>
      <c r="F368" s="46" t="s">
        <v>28</v>
      </c>
      <c r="G368" s="47">
        <v>2</v>
      </c>
      <c r="H368" s="48">
        <v>2827.5</v>
      </c>
      <c r="I368" s="48">
        <f t="shared" si="7"/>
        <v>5655</v>
      </c>
    </row>
    <row r="369" spans="2:9" ht="16.5" x14ac:dyDescent="0.3">
      <c r="B369" s="39" t="s">
        <v>659</v>
      </c>
      <c r="C369" s="45">
        <v>43756</v>
      </c>
      <c r="D369" s="44" t="s">
        <v>539</v>
      </c>
      <c r="E369" s="46" t="s">
        <v>538</v>
      </c>
      <c r="F369" s="46" t="s">
        <v>28</v>
      </c>
      <c r="G369" s="47">
        <v>21</v>
      </c>
      <c r="H369" s="48">
        <v>3187.25</v>
      </c>
      <c r="I369" s="48">
        <f t="shared" si="7"/>
        <v>66932.25</v>
      </c>
    </row>
    <row r="370" spans="2:9" ht="16.5" x14ac:dyDescent="0.3">
      <c r="B370" s="39" t="s">
        <v>659</v>
      </c>
      <c r="C370" s="45">
        <v>43756</v>
      </c>
      <c r="D370" s="44" t="s">
        <v>547</v>
      </c>
      <c r="E370" s="46" t="s">
        <v>546</v>
      </c>
      <c r="F370" s="46" t="s">
        <v>28</v>
      </c>
      <c r="G370" s="47">
        <v>24</v>
      </c>
      <c r="H370" s="48">
        <v>3187.25</v>
      </c>
      <c r="I370" s="48">
        <f t="shared" si="7"/>
        <v>76494</v>
      </c>
    </row>
    <row r="371" spans="2:9" ht="16.5" x14ac:dyDescent="0.3">
      <c r="B371" s="39" t="s">
        <v>659</v>
      </c>
      <c r="C371" s="45">
        <v>43756</v>
      </c>
      <c r="D371" s="44" t="s">
        <v>555</v>
      </c>
      <c r="E371" s="46" t="s">
        <v>554</v>
      </c>
      <c r="F371" s="46" t="s">
        <v>28</v>
      </c>
      <c r="G371" s="47">
        <v>24</v>
      </c>
      <c r="H371" s="48">
        <v>3187.25</v>
      </c>
      <c r="I371" s="48">
        <f t="shared" si="7"/>
        <v>76494</v>
      </c>
    </row>
    <row r="372" spans="2:9" ht="16.5" x14ac:dyDescent="0.3">
      <c r="B372" s="39" t="s">
        <v>659</v>
      </c>
      <c r="C372" s="45">
        <v>43770</v>
      </c>
      <c r="D372" s="44" t="s">
        <v>272</v>
      </c>
      <c r="E372" s="46" t="s">
        <v>271</v>
      </c>
      <c r="F372" s="46" t="s">
        <v>28</v>
      </c>
      <c r="G372" s="47">
        <v>89</v>
      </c>
      <c r="H372" s="48">
        <v>52</v>
      </c>
      <c r="I372" s="48">
        <f t="shared" si="7"/>
        <v>4628</v>
      </c>
    </row>
    <row r="373" spans="2:9" ht="16.5" x14ac:dyDescent="0.3">
      <c r="B373" s="39" t="s">
        <v>659</v>
      </c>
      <c r="C373" s="45">
        <v>43770</v>
      </c>
      <c r="D373" s="44" t="s">
        <v>284</v>
      </c>
      <c r="E373" s="46" t="s">
        <v>283</v>
      </c>
      <c r="F373" s="46" t="s">
        <v>28</v>
      </c>
      <c r="G373" s="47">
        <v>16</v>
      </c>
      <c r="H373" s="48">
        <v>3.24</v>
      </c>
      <c r="I373" s="48">
        <f t="shared" si="7"/>
        <v>51.84</v>
      </c>
    </row>
    <row r="374" spans="2:9" ht="16.5" x14ac:dyDescent="0.3">
      <c r="B374" s="39" t="s">
        <v>659</v>
      </c>
      <c r="C374" s="45">
        <v>43770</v>
      </c>
      <c r="D374" s="44" t="s">
        <v>286</v>
      </c>
      <c r="E374" s="46" t="s">
        <v>285</v>
      </c>
      <c r="F374" s="46" t="s">
        <v>28</v>
      </c>
      <c r="G374" s="47">
        <v>6</v>
      </c>
      <c r="H374" s="48">
        <v>2246.5700000000002</v>
      </c>
      <c r="I374" s="48">
        <f t="shared" si="7"/>
        <v>13479.420000000002</v>
      </c>
    </row>
    <row r="375" spans="2:9" ht="16.5" x14ac:dyDescent="0.3">
      <c r="B375" s="39" t="s">
        <v>659</v>
      </c>
      <c r="C375" s="45">
        <v>43770</v>
      </c>
      <c r="D375" s="44" t="s">
        <v>293</v>
      </c>
      <c r="E375" s="46" t="s">
        <v>292</v>
      </c>
      <c r="F375" s="46" t="s">
        <v>28</v>
      </c>
      <c r="G375" s="47">
        <v>400</v>
      </c>
      <c r="H375" s="48">
        <v>85.79</v>
      </c>
      <c r="I375" s="48">
        <f t="shared" si="7"/>
        <v>34316</v>
      </c>
    </row>
    <row r="376" spans="2:9" ht="16.5" x14ac:dyDescent="0.3">
      <c r="B376" s="39" t="s">
        <v>659</v>
      </c>
      <c r="C376" s="45">
        <v>43770</v>
      </c>
      <c r="D376" s="44" t="s">
        <v>295</v>
      </c>
      <c r="E376" s="46" t="s">
        <v>294</v>
      </c>
      <c r="F376" s="46" t="s">
        <v>28</v>
      </c>
      <c r="G376" s="47">
        <v>1315</v>
      </c>
      <c r="H376" s="48">
        <v>116.99</v>
      </c>
      <c r="I376" s="48">
        <f t="shared" si="7"/>
        <v>153841.85</v>
      </c>
    </row>
    <row r="377" spans="2:9" ht="16.5" x14ac:dyDescent="0.3">
      <c r="B377" s="39" t="s">
        <v>659</v>
      </c>
      <c r="C377" s="45">
        <v>43770</v>
      </c>
      <c r="D377" s="44" t="s">
        <v>297</v>
      </c>
      <c r="E377" s="46" t="s">
        <v>296</v>
      </c>
      <c r="F377" s="46" t="s">
        <v>28</v>
      </c>
      <c r="G377" s="47">
        <v>725</v>
      </c>
      <c r="H377" s="48">
        <v>159.99</v>
      </c>
      <c r="I377" s="48">
        <f t="shared" si="7"/>
        <v>115992.75</v>
      </c>
    </row>
    <row r="378" spans="2:9" ht="16.5" x14ac:dyDescent="0.3">
      <c r="B378" s="39" t="s">
        <v>659</v>
      </c>
      <c r="C378" s="45">
        <v>43770</v>
      </c>
      <c r="D378" s="44" t="s">
        <v>299</v>
      </c>
      <c r="E378" s="46" t="s">
        <v>298</v>
      </c>
      <c r="F378" s="46" t="s">
        <v>28</v>
      </c>
      <c r="G378" s="47">
        <v>755</v>
      </c>
      <c r="H378" s="48">
        <v>190</v>
      </c>
      <c r="I378" s="48">
        <f t="shared" si="7"/>
        <v>143450</v>
      </c>
    </row>
    <row r="379" spans="2:9" ht="16.5" x14ac:dyDescent="0.3">
      <c r="B379" s="39" t="s">
        <v>659</v>
      </c>
      <c r="C379" s="45">
        <v>43770</v>
      </c>
      <c r="D379" s="44" t="s">
        <v>301</v>
      </c>
      <c r="E379" s="46" t="s">
        <v>300</v>
      </c>
      <c r="F379" s="46" t="s">
        <v>28</v>
      </c>
      <c r="G379" s="47">
        <v>229</v>
      </c>
      <c r="H379" s="48">
        <v>264</v>
      </c>
      <c r="I379" s="48">
        <f t="shared" si="7"/>
        <v>60456</v>
      </c>
    </row>
    <row r="380" spans="2:9" ht="16.5" x14ac:dyDescent="0.3">
      <c r="B380" s="39" t="s">
        <v>659</v>
      </c>
      <c r="C380" s="45">
        <v>43770</v>
      </c>
      <c r="D380" s="44" t="s">
        <v>413</v>
      </c>
      <c r="E380" s="46" t="s">
        <v>411</v>
      </c>
      <c r="F380" s="46" t="s">
        <v>412</v>
      </c>
      <c r="G380" s="47">
        <v>282</v>
      </c>
      <c r="H380" s="48">
        <v>44.84</v>
      </c>
      <c r="I380" s="48">
        <f t="shared" si="7"/>
        <v>12644.880000000001</v>
      </c>
    </row>
    <row r="381" spans="2:9" ht="16.5" x14ac:dyDescent="0.3">
      <c r="B381" s="39" t="s">
        <v>659</v>
      </c>
      <c r="C381" s="45">
        <v>43770</v>
      </c>
      <c r="D381" s="44" t="s">
        <v>415</v>
      </c>
      <c r="E381" s="46" t="s">
        <v>414</v>
      </c>
      <c r="F381" s="46" t="s">
        <v>349</v>
      </c>
      <c r="G381" s="47">
        <v>143</v>
      </c>
      <c r="H381" s="48">
        <v>44.84</v>
      </c>
      <c r="I381" s="48">
        <f t="shared" ref="I381:I412" si="8">G381*H381</f>
        <v>6412.1200000000008</v>
      </c>
    </row>
    <row r="382" spans="2:9" ht="16.5" x14ac:dyDescent="0.3">
      <c r="B382" s="39" t="s">
        <v>659</v>
      </c>
      <c r="C382" s="45">
        <v>43770</v>
      </c>
      <c r="D382" s="44" t="s">
        <v>462</v>
      </c>
      <c r="E382" s="46" t="s">
        <v>461</v>
      </c>
      <c r="F382" s="46" t="s">
        <v>337</v>
      </c>
      <c r="G382" s="47">
        <v>34</v>
      </c>
      <c r="H382" s="48">
        <v>348.1</v>
      </c>
      <c r="I382" s="48">
        <f t="shared" si="8"/>
        <v>11835.400000000001</v>
      </c>
    </row>
    <row r="383" spans="2:9" ht="16.5" x14ac:dyDescent="0.3">
      <c r="B383" s="39" t="s">
        <v>659</v>
      </c>
      <c r="C383" s="45">
        <v>43770</v>
      </c>
      <c r="D383" s="44" t="s">
        <v>474</v>
      </c>
      <c r="E383" s="46" t="s">
        <v>475</v>
      </c>
      <c r="F383" s="46" t="s">
        <v>349</v>
      </c>
      <c r="G383" s="47">
        <v>180</v>
      </c>
      <c r="H383" s="48">
        <v>316</v>
      </c>
      <c r="I383" s="48">
        <f t="shared" si="8"/>
        <v>56880</v>
      </c>
    </row>
    <row r="384" spans="2:9" ht="16.5" x14ac:dyDescent="0.3">
      <c r="B384" s="39" t="s">
        <v>659</v>
      </c>
      <c r="C384" s="45">
        <v>43770</v>
      </c>
      <c r="D384" s="44" t="s">
        <v>477</v>
      </c>
      <c r="E384" s="46" t="s">
        <v>478</v>
      </c>
      <c r="F384" s="46" t="s">
        <v>349</v>
      </c>
      <c r="G384" s="47">
        <v>165</v>
      </c>
      <c r="H384" s="48">
        <v>417</v>
      </c>
      <c r="I384" s="48">
        <f t="shared" si="8"/>
        <v>68805</v>
      </c>
    </row>
    <row r="385" spans="2:9" ht="16.5" x14ac:dyDescent="0.3">
      <c r="B385" s="39" t="s">
        <v>659</v>
      </c>
      <c r="C385" s="45">
        <v>43770</v>
      </c>
      <c r="D385" s="44" t="s">
        <v>486</v>
      </c>
      <c r="E385" s="46" t="s">
        <v>487</v>
      </c>
      <c r="F385" s="46" t="s">
        <v>28</v>
      </c>
      <c r="G385" s="47">
        <v>138</v>
      </c>
      <c r="H385" s="48">
        <v>22</v>
      </c>
      <c r="I385" s="48">
        <f t="shared" si="8"/>
        <v>3036</v>
      </c>
    </row>
    <row r="386" spans="2:9" ht="16.5" x14ac:dyDescent="0.3">
      <c r="B386" s="39" t="s">
        <v>659</v>
      </c>
      <c r="C386" s="45">
        <v>43781</v>
      </c>
      <c r="D386" s="44" t="s">
        <v>426</v>
      </c>
      <c r="E386" s="46" t="s">
        <v>425</v>
      </c>
      <c r="F386" s="46" t="s">
        <v>28</v>
      </c>
      <c r="G386" s="47">
        <v>652</v>
      </c>
      <c r="H386" s="48">
        <v>54.3</v>
      </c>
      <c r="I386" s="48">
        <f t="shared" si="8"/>
        <v>35403.599999999999</v>
      </c>
    </row>
    <row r="387" spans="2:9" ht="16.5" x14ac:dyDescent="0.3">
      <c r="B387" s="39" t="s">
        <v>659</v>
      </c>
      <c r="C387" s="45">
        <v>43787</v>
      </c>
      <c r="D387" s="44" t="s">
        <v>338</v>
      </c>
      <c r="E387" s="46" t="s">
        <v>336</v>
      </c>
      <c r="F387" s="46" t="s">
        <v>337</v>
      </c>
      <c r="G387" s="47">
        <v>2</v>
      </c>
      <c r="H387" s="48">
        <v>2784.8</v>
      </c>
      <c r="I387" s="48">
        <f t="shared" si="8"/>
        <v>5569.6</v>
      </c>
    </row>
    <row r="388" spans="2:9" ht="16.5" x14ac:dyDescent="0.3">
      <c r="B388" s="39" t="s">
        <v>659</v>
      </c>
      <c r="C388" s="45">
        <v>43787</v>
      </c>
      <c r="D388" s="44" t="s">
        <v>340</v>
      </c>
      <c r="E388" s="46" t="s">
        <v>339</v>
      </c>
      <c r="F388" s="46" t="s">
        <v>337</v>
      </c>
      <c r="G388" s="47">
        <v>2</v>
      </c>
      <c r="H388" s="48">
        <v>2784.8</v>
      </c>
      <c r="I388" s="48">
        <f t="shared" si="8"/>
        <v>5569.6</v>
      </c>
    </row>
    <row r="389" spans="2:9" ht="16.5" x14ac:dyDescent="0.3">
      <c r="B389" s="39" t="s">
        <v>659</v>
      </c>
      <c r="C389" s="45">
        <v>43787</v>
      </c>
      <c r="D389" s="44" t="s">
        <v>490</v>
      </c>
      <c r="E389" s="46" t="s">
        <v>489</v>
      </c>
      <c r="F389" s="46" t="s">
        <v>28</v>
      </c>
      <c r="G389" s="47">
        <v>311</v>
      </c>
      <c r="H389" s="48">
        <v>18.100000000000001</v>
      </c>
      <c r="I389" s="48">
        <f t="shared" si="8"/>
        <v>5629.1</v>
      </c>
    </row>
    <row r="390" spans="2:9" ht="16.5" x14ac:dyDescent="0.3">
      <c r="B390" s="39" t="s">
        <v>659</v>
      </c>
      <c r="C390" s="45">
        <v>43801</v>
      </c>
      <c r="D390" s="44" t="s">
        <v>391</v>
      </c>
      <c r="E390" s="46" t="s">
        <v>390</v>
      </c>
      <c r="F390" s="46" t="s">
        <v>28</v>
      </c>
      <c r="G390" s="47">
        <v>23</v>
      </c>
      <c r="H390" s="48">
        <v>1.25</v>
      </c>
      <c r="I390" s="48">
        <f t="shared" si="8"/>
        <v>28.75</v>
      </c>
    </row>
    <row r="391" spans="2:9" ht="16.5" x14ac:dyDescent="0.3">
      <c r="B391" s="39" t="s">
        <v>659</v>
      </c>
      <c r="C391" s="45">
        <v>43801</v>
      </c>
      <c r="D391" s="44" t="s">
        <v>468</v>
      </c>
      <c r="E391" s="46" t="s">
        <v>467</v>
      </c>
      <c r="F391" s="46" t="s">
        <v>48</v>
      </c>
      <c r="G391" s="47">
        <v>7</v>
      </c>
      <c r="H391" s="48">
        <v>494.99</v>
      </c>
      <c r="I391" s="48">
        <f t="shared" si="8"/>
        <v>3464.9300000000003</v>
      </c>
    </row>
    <row r="392" spans="2:9" ht="16.5" x14ac:dyDescent="0.3">
      <c r="B392" s="39" t="s">
        <v>659</v>
      </c>
      <c r="C392" s="45">
        <v>43801</v>
      </c>
      <c r="D392" s="44" t="s">
        <v>484</v>
      </c>
      <c r="E392" s="46" t="s">
        <v>483</v>
      </c>
      <c r="F392" s="46" t="s">
        <v>28</v>
      </c>
      <c r="G392" s="47">
        <v>2200</v>
      </c>
      <c r="H392" s="48">
        <v>5.6</v>
      </c>
      <c r="I392" s="48">
        <f t="shared" si="8"/>
        <v>12320</v>
      </c>
    </row>
    <row r="393" spans="2:9" ht="16.5" x14ac:dyDescent="0.3">
      <c r="B393" s="38" t="s">
        <v>658</v>
      </c>
      <c r="C393" s="45">
        <v>43929</v>
      </c>
      <c r="D393" s="44" t="s">
        <v>408</v>
      </c>
      <c r="E393" s="46" t="s">
        <v>407</v>
      </c>
      <c r="F393" s="46" t="s">
        <v>28</v>
      </c>
      <c r="G393" s="47">
        <v>100</v>
      </c>
      <c r="H393" s="48">
        <v>348.1</v>
      </c>
      <c r="I393" s="48">
        <f t="shared" si="8"/>
        <v>34810</v>
      </c>
    </row>
    <row r="394" spans="2:9" ht="16.5" x14ac:dyDescent="0.3">
      <c r="B394" s="38" t="s">
        <v>658</v>
      </c>
      <c r="C394" s="45">
        <v>44125</v>
      </c>
      <c r="D394" s="44" t="s">
        <v>378</v>
      </c>
      <c r="E394" s="46" t="s">
        <v>377</v>
      </c>
      <c r="F394" s="46" t="s">
        <v>349</v>
      </c>
      <c r="G394" s="47">
        <v>182</v>
      </c>
      <c r="H394" s="48">
        <v>26</v>
      </c>
      <c r="I394" s="48">
        <f t="shared" si="8"/>
        <v>4732</v>
      </c>
    </row>
    <row r="395" spans="2:9" ht="16.5" x14ac:dyDescent="0.3">
      <c r="B395" s="38" t="s">
        <v>658</v>
      </c>
      <c r="C395" s="45">
        <v>44125</v>
      </c>
      <c r="D395" s="44" t="s">
        <v>380</v>
      </c>
      <c r="E395" s="46" t="s">
        <v>379</v>
      </c>
      <c r="F395" s="46" t="s">
        <v>349</v>
      </c>
      <c r="G395" s="47">
        <v>500</v>
      </c>
      <c r="H395" s="48">
        <v>9.26</v>
      </c>
      <c r="I395" s="48">
        <f t="shared" si="8"/>
        <v>4630</v>
      </c>
    </row>
    <row r="396" spans="2:9" ht="16.5" x14ac:dyDescent="0.3">
      <c r="B396" s="37" t="s">
        <v>657</v>
      </c>
      <c r="C396" s="45">
        <v>44202</v>
      </c>
      <c r="D396" s="44" t="s">
        <v>424</v>
      </c>
      <c r="E396" s="46" t="s">
        <v>423</v>
      </c>
      <c r="F396" s="46" t="s">
        <v>28</v>
      </c>
      <c r="G396" s="47">
        <v>917</v>
      </c>
      <c r="H396" s="48">
        <v>2.67</v>
      </c>
      <c r="I396" s="48">
        <f t="shared" si="8"/>
        <v>2448.39</v>
      </c>
    </row>
    <row r="397" spans="2:9" ht="16.5" x14ac:dyDescent="0.3">
      <c r="B397" s="37" t="s">
        <v>657</v>
      </c>
      <c r="C397" s="45">
        <v>44202</v>
      </c>
      <c r="D397" s="44">
        <v>114680</v>
      </c>
      <c r="E397" s="46" t="s">
        <v>495</v>
      </c>
      <c r="F397" s="46" t="s">
        <v>28</v>
      </c>
      <c r="G397" s="47">
        <v>2</v>
      </c>
      <c r="H397" s="48">
        <v>1062</v>
      </c>
      <c r="I397" s="48">
        <f t="shared" si="8"/>
        <v>2124</v>
      </c>
    </row>
    <row r="398" spans="2:9" ht="16.5" x14ac:dyDescent="0.3">
      <c r="B398" s="37" t="s">
        <v>657</v>
      </c>
      <c r="C398" s="45">
        <v>44208</v>
      </c>
      <c r="D398" s="44">
        <v>111555</v>
      </c>
      <c r="E398" s="46" t="s">
        <v>392</v>
      </c>
      <c r="F398" s="46" t="s">
        <v>28</v>
      </c>
      <c r="G398" s="47">
        <v>50</v>
      </c>
      <c r="H398" s="48">
        <v>4.9442000000000004</v>
      </c>
      <c r="I398" s="48">
        <f t="shared" si="8"/>
        <v>247.21</v>
      </c>
    </row>
    <row r="399" spans="2:9" ht="16.5" x14ac:dyDescent="0.3">
      <c r="B399" s="37" t="s">
        <v>657</v>
      </c>
      <c r="C399" s="45">
        <v>44208</v>
      </c>
      <c r="D399" s="44">
        <v>100069</v>
      </c>
      <c r="E399" s="46" t="s">
        <v>428</v>
      </c>
      <c r="F399" s="46" t="s">
        <v>28</v>
      </c>
      <c r="G399" s="47">
        <v>112</v>
      </c>
      <c r="H399" s="48">
        <v>8.9</v>
      </c>
      <c r="I399" s="48">
        <f t="shared" si="8"/>
        <v>996.80000000000007</v>
      </c>
    </row>
    <row r="400" spans="2:9" ht="16.5" x14ac:dyDescent="0.3">
      <c r="B400" s="37" t="s">
        <v>657</v>
      </c>
      <c r="C400" s="45">
        <v>44208</v>
      </c>
      <c r="D400" s="44">
        <v>117916</v>
      </c>
      <c r="E400" s="46" t="s">
        <v>482</v>
      </c>
      <c r="F400" s="46" t="s">
        <v>28</v>
      </c>
      <c r="G400" s="47">
        <v>6</v>
      </c>
      <c r="H400" s="48">
        <v>578.20000000000005</v>
      </c>
      <c r="I400" s="48">
        <f t="shared" si="8"/>
        <v>3469.2000000000003</v>
      </c>
    </row>
    <row r="401" spans="2:9" ht="16.5" x14ac:dyDescent="0.3">
      <c r="B401" s="37" t="s">
        <v>657</v>
      </c>
      <c r="C401" s="45">
        <v>44211</v>
      </c>
      <c r="D401" s="44" t="s">
        <v>432</v>
      </c>
      <c r="E401" s="46" t="s">
        <v>431</v>
      </c>
      <c r="F401" s="46" t="s">
        <v>276</v>
      </c>
      <c r="G401" s="47">
        <v>12</v>
      </c>
      <c r="H401" s="48">
        <v>45.58</v>
      </c>
      <c r="I401" s="48">
        <f t="shared" si="8"/>
        <v>546.96</v>
      </c>
    </row>
    <row r="402" spans="2:9" ht="16.5" x14ac:dyDescent="0.3">
      <c r="B402" s="37" t="s">
        <v>657</v>
      </c>
      <c r="C402" s="45">
        <v>44377</v>
      </c>
      <c r="D402" s="44">
        <v>118014</v>
      </c>
      <c r="E402" s="46" t="s">
        <v>302</v>
      </c>
      <c r="F402" s="46" t="s">
        <v>28</v>
      </c>
      <c r="G402" s="47">
        <v>4000</v>
      </c>
      <c r="H402" s="48">
        <v>112.1</v>
      </c>
      <c r="I402" s="48">
        <f t="shared" si="8"/>
        <v>448400</v>
      </c>
    </row>
    <row r="403" spans="2:9" ht="16.5" x14ac:dyDescent="0.3">
      <c r="B403" s="37" t="s">
        <v>657</v>
      </c>
      <c r="C403" s="45">
        <v>44377</v>
      </c>
      <c r="D403" s="44">
        <v>118013</v>
      </c>
      <c r="E403" s="46" t="s">
        <v>445</v>
      </c>
      <c r="F403" s="46" t="s">
        <v>337</v>
      </c>
      <c r="G403" s="47">
        <v>113</v>
      </c>
      <c r="H403" s="48">
        <v>1091.5</v>
      </c>
      <c r="I403" s="48">
        <f t="shared" si="8"/>
        <v>123339.5</v>
      </c>
    </row>
    <row r="404" spans="2:9" ht="16.5" x14ac:dyDescent="0.3">
      <c r="B404" s="37" t="s">
        <v>657</v>
      </c>
      <c r="C404" s="45">
        <v>44377</v>
      </c>
      <c r="D404" s="44">
        <v>118011</v>
      </c>
      <c r="E404" s="46" t="s">
        <v>472</v>
      </c>
      <c r="F404" s="46" t="s">
        <v>337</v>
      </c>
      <c r="G404" s="47">
        <v>35</v>
      </c>
      <c r="H404" s="48">
        <v>1372.34</v>
      </c>
      <c r="I404" s="48">
        <f t="shared" si="8"/>
        <v>48031.899999999994</v>
      </c>
    </row>
    <row r="405" spans="2:9" ht="16.5" x14ac:dyDescent="0.3">
      <c r="B405" s="37" t="s">
        <v>657</v>
      </c>
      <c r="C405" s="45">
        <v>44482</v>
      </c>
      <c r="D405" s="44">
        <v>117925</v>
      </c>
      <c r="E405" s="46" t="s">
        <v>373</v>
      </c>
      <c r="F405" s="46" t="s">
        <v>349</v>
      </c>
      <c r="G405" s="47">
        <v>55</v>
      </c>
      <c r="H405" s="48">
        <v>37.17</v>
      </c>
      <c r="I405" s="48">
        <f t="shared" si="8"/>
        <v>2044.3500000000001</v>
      </c>
    </row>
    <row r="406" spans="2:9" ht="16.5" x14ac:dyDescent="0.3">
      <c r="B406" s="37" t="s">
        <v>657</v>
      </c>
      <c r="C406" s="45">
        <v>44482</v>
      </c>
      <c r="D406" s="44">
        <v>118255</v>
      </c>
      <c r="E406" s="46" t="s">
        <v>374</v>
      </c>
      <c r="F406" s="46" t="s">
        <v>349</v>
      </c>
      <c r="G406" s="47">
        <v>12</v>
      </c>
      <c r="H406" s="48">
        <v>96.17</v>
      </c>
      <c r="I406" s="48">
        <f t="shared" si="8"/>
        <v>1154.04</v>
      </c>
    </row>
    <row r="407" spans="2:9" ht="16.5" x14ac:dyDescent="0.3">
      <c r="B407" s="37" t="s">
        <v>657</v>
      </c>
      <c r="C407" s="45">
        <v>44482</v>
      </c>
      <c r="D407" s="44">
        <v>118252</v>
      </c>
      <c r="E407" s="46" t="s">
        <v>382</v>
      </c>
      <c r="F407" s="46" t="s">
        <v>28</v>
      </c>
      <c r="G407" s="47">
        <v>566</v>
      </c>
      <c r="H407" s="48">
        <v>86.14</v>
      </c>
      <c r="I407" s="48">
        <f t="shared" si="8"/>
        <v>48755.24</v>
      </c>
    </row>
    <row r="408" spans="2:9" ht="16.5" x14ac:dyDescent="0.3">
      <c r="B408" s="37" t="s">
        <v>657</v>
      </c>
      <c r="C408" s="45">
        <v>44482</v>
      </c>
      <c r="D408" s="44">
        <v>118251</v>
      </c>
      <c r="E408" s="46" t="s">
        <v>427</v>
      </c>
      <c r="F408" s="46" t="s">
        <v>28</v>
      </c>
      <c r="G408" s="47">
        <v>800</v>
      </c>
      <c r="H408" s="48">
        <v>8.8971999999999998</v>
      </c>
      <c r="I408" s="48">
        <f t="shared" si="8"/>
        <v>7117.76</v>
      </c>
    </row>
    <row r="409" spans="2:9" ht="16.5" x14ac:dyDescent="0.3">
      <c r="B409" s="37" t="s">
        <v>657</v>
      </c>
      <c r="C409" s="45">
        <v>44482</v>
      </c>
      <c r="D409" s="44">
        <v>116628</v>
      </c>
      <c r="E409" s="46" t="s">
        <v>434</v>
      </c>
      <c r="F409" s="46" t="s">
        <v>276</v>
      </c>
      <c r="G409" s="47">
        <v>200</v>
      </c>
      <c r="H409" s="48">
        <v>38.999000000000002</v>
      </c>
      <c r="I409" s="48">
        <f t="shared" si="8"/>
        <v>7799.8</v>
      </c>
    </row>
    <row r="410" spans="2:9" ht="16.5" x14ac:dyDescent="0.3">
      <c r="B410" s="37" t="s">
        <v>657</v>
      </c>
      <c r="C410" s="45">
        <v>44482</v>
      </c>
      <c r="D410" s="44">
        <v>118253</v>
      </c>
      <c r="E410" s="46" t="s">
        <v>494</v>
      </c>
      <c r="F410" s="46" t="s">
        <v>28</v>
      </c>
      <c r="G410" s="47">
        <v>17</v>
      </c>
      <c r="H410" s="48">
        <v>850.00099999999998</v>
      </c>
      <c r="I410" s="48">
        <f t="shared" si="8"/>
        <v>14450.017</v>
      </c>
    </row>
    <row r="411" spans="2:9" ht="16.5" x14ac:dyDescent="0.3">
      <c r="B411" s="37" t="s">
        <v>657</v>
      </c>
      <c r="C411" s="45">
        <v>44512</v>
      </c>
      <c r="D411" s="44">
        <v>114358</v>
      </c>
      <c r="E411" s="46" t="s">
        <v>346</v>
      </c>
      <c r="F411" s="46" t="s">
        <v>28</v>
      </c>
      <c r="G411" s="47">
        <v>1133</v>
      </c>
      <c r="H411" s="48">
        <v>1227.2</v>
      </c>
      <c r="I411" s="48">
        <f t="shared" si="8"/>
        <v>1390417.6</v>
      </c>
    </row>
    <row r="412" spans="2:9" ht="16.5" x14ac:dyDescent="0.3">
      <c r="B412" s="37" t="s">
        <v>657</v>
      </c>
      <c r="C412" s="45">
        <v>44512</v>
      </c>
      <c r="D412" s="44">
        <v>112474</v>
      </c>
      <c r="E412" s="46" t="s">
        <v>381</v>
      </c>
      <c r="F412" s="46" t="s">
        <v>28</v>
      </c>
      <c r="G412" s="47">
        <v>2</v>
      </c>
      <c r="H412" s="48">
        <v>1493.88</v>
      </c>
      <c r="I412" s="48">
        <f t="shared" si="8"/>
        <v>2987.76</v>
      </c>
    </row>
    <row r="413" spans="2:9" ht="16.5" x14ac:dyDescent="0.3">
      <c r="B413" s="37" t="s">
        <v>657</v>
      </c>
      <c r="C413" s="45">
        <v>44523</v>
      </c>
      <c r="D413" s="44">
        <v>118305</v>
      </c>
      <c r="E413" s="46" t="s">
        <v>512</v>
      </c>
      <c r="F413" s="46" t="s">
        <v>513</v>
      </c>
      <c r="G413" s="47">
        <v>9</v>
      </c>
      <c r="H413" s="48">
        <v>734.2</v>
      </c>
      <c r="I413" s="48">
        <f t="shared" ref="I413" si="9">G413*H413</f>
        <v>6607.8</v>
      </c>
    </row>
    <row r="414" spans="2:9" ht="16.5" x14ac:dyDescent="0.3">
      <c r="B414" s="36" t="s">
        <v>656</v>
      </c>
      <c r="C414" s="45">
        <v>44574</v>
      </c>
      <c r="D414" s="44" t="s">
        <v>282</v>
      </c>
      <c r="E414" s="46" t="s">
        <v>281</v>
      </c>
      <c r="F414" s="46" t="s">
        <v>28</v>
      </c>
      <c r="G414" s="47">
        <v>310</v>
      </c>
      <c r="H414" s="48">
        <v>3.85</v>
      </c>
      <c r="I414" s="48">
        <f t="shared" ref="I414:I448" si="10">H414*G414</f>
        <v>1193.5</v>
      </c>
    </row>
    <row r="415" spans="2:9" ht="16.5" x14ac:dyDescent="0.3">
      <c r="B415" s="36" t="s">
        <v>656</v>
      </c>
      <c r="C415" s="45">
        <v>44574</v>
      </c>
      <c r="D415" s="44" t="s">
        <v>290</v>
      </c>
      <c r="E415" s="46" t="s">
        <v>289</v>
      </c>
      <c r="F415" s="46" t="s">
        <v>28</v>
      </c>
      <c r="G415" s="47">
        <v>5</v>
      </c>
      <c r="H415" s="48">
        <v>48.002400000000002</v>
      </c>
      <c r="I415" s="48">
        <f t="shared" si="10"/>
        <v>240.012</v>
      </c>
    </row>
    <row r="416" spans="2:9" ht="16.5" x14ac:dyDescent="0.3">
      <c r="B416" s="36" t="s">
        <v>656</v>
      </c>
      <c r="C416" s="45">
        <v>44574</v>
      </c>
      <c r="D416" s="44" t="s">
        <v>344</v>
      </c>
      <c r="E416" s="46" t="s">
        <v>343</v>
      </c>
      <c r="F416" s="46" t="s">
        <v>28</v>
      </c>
      <c r="G416" s="47">
        <v>1</v>
      </c>
      <c r="H416" s="48">
        <v>27.564800000000002</v>
      </c>
      <c r="I416" s="48">
        <f t="shared" si="10"/>
        <v>27.564800000000002</v>
      </c>
    </row>
    <row r="417" spans="2:9" ht="16.5" x14ac:dyDescent="0.3">
      <c r="B417" s="36" t="s">
        <v>656</v>
      </c>
      <c r="C417" s="45">
        <v>44574</v>
      </c>
      <c r="D417" s="44" t="s">
        <v>370</v>
      </c>
      <c r="E417" s="46" t="s">
        <v>369</v>
      </c>
      <c r="F417" s="46" t="s">
        <v>349</v>
      </c>
      <c r="G417" s="47">
        <v>92</v>
      </c>
      <c r="H417" s="48">
        <v>15.2338</v>
      </c>
      <c r="I417" s="48">
        <f t="shared" si="10"/>
        <v>1401.5096000000001</v>
      </c>
    </row>
    <row r="418" spans="2:9" ht="16.5" x14ac:dyDescent="0.3">
      <c r="B418" s="36" t="s">
        <v>656</v>
      </c>
      <c r="C418" s="45">
        <v>44574</v>
      </c>
      <c r="D418" s="44" t="s">
        <v>372</v>
      </c>
      <c r="E418" s="46" t="s">
        <v>371</v>
      </c>
      <c r="F418" s="46" t="s">
        <v>349</v>
      </c>
      <c r="G418" s="47">
        <v>208</v>
      </c>
      <c r="H418" s="48">
        <v>23.564599999999999</v>
      </c>
      <c r="I418" s="48">
        <f t="shared" si="10"/>
        <v>4901.4367999999995</v>
      </c>
    </row>
    <row r="419" spans="2:9" ht="16.5" x14ac:dyDescent="0.3">
      <c r="B419" s="36" t="s">
        <v>656</v>
      </c>
      <c r="C419" s="45">
        <v>44574</v>
      </c>
      <c r="D419" s="44" t="s">
        <v>376</v>
      </c>
      <c r="E419" s="46" t="s">
        <v>375</v>
      </c>
      <c r="F419" s="46" t="s">
        <v>28</v>
      </c>
      <c r="G419" s="47">
        <v>43</v>
      </c>
      <c r="H419" s="48">
        <v>25.9954</v>
      </c>
      <c r="I419" s="48">
        <f t="shared" si="10"/>
        <v>1117.8022000000001</v>
      </c>
    </row>
    <row r="420" spans="2:9" ht="16.5" x14ac:dyDescent="0.3">
      <c r="B420" s="36" t="s">
        <v>656</v>
      </c>
      <c r="C420" s="45">
        <v>44574</v>
      </c>
      <c r="D420" s="44" t="s">
        <v>395</v>
      </c>
      <c r="E420" s="46" t="s">
        <v>394</v>
      </c>
      <c r="F420" s="46" t="s">
        <v>28</v>
      </c>
      <c r="G420" s="47">
        <v>24</v>
      </c>
      <c r="H420" s="48">
        <v>13</v>
      </c>
      <c r="I420" s="48">
        <f t="shared" si="10"/>
        <v>312</v>
      </c>
    </row>
    <row r="421" spans="2:9" ht="16.5" x14ac:dyDescent="0.3">
      <c r="B421" s="36" t="s">
        <v>656</v>
      </c>
      <c r="C421" s="45">
        <v>44574</v>
      </c>
      <c r="D421" s="44" t="s">
        <v>399</v>
      </c>
      <c r="E421" s="46" t="s">
        <v>398</v>
      </c>
      <c r="F421" s="46" t="s">
        <v>349</v>
      </c>
      <c r="G421" s="47">
        <v>100</v>
      </c>
      <c r="H421" s="48">
        <v>277.3</v>
      </c>
      <c r="I421" s="48">
        <f t="shared" si="10"/>
        <v>27730</v>
      </c>
    </row>
    <row r="422" spans="2:9" ht="16.5" x14ac:dyDescent="0.3">
      <c r="B422" s="36" t="s">
        <v>656</v>
      </c>
      <c r="C422" s="45">
        <v>44574</v>
      </c>
      <c r="D422" s="44" t="s">
        <v>410</v>
      </c>
      <c r="E422" s="46" t="s">
        <v>409</v>
      </c>
      <c r="F422" s="46" t="s">
        <v>28</v>
      </c>
      <c r="G422" s="47">
        <v>26</v>
      </c>
      <c r="H422" s="48">
        <v>1000.6756</v>
      </c>
      <c r="I422" s="48">
        <f t="shared" si="10"/>
        <v>26017.565600000002</v>
      </c>
    </row>
    <row r="423" spans="2:9" ht="16.5" x14ac:dyDescent="0.3">
      <c r="B423" s="36" t="s">
        <v>656</v>
      </c>
      <c r="C423" s="45">
        <v>44574</v>
      </c>
      <c r="D423" s="44" t="s">
        <v>419</v>
      </c>
      <c r="E423" s="46" t="s">
        <v>418</v>
      </c>
      <c r="F423" s="46" t="s">
        <v>349</v>
      </c>
      <c r="G423" s="47">
        <v>97</v>
      </c>
      <c r="H423" s="48">
        <v>81.868399999999994</v>
      </c>
      <c r="I423" s="48">
        <f t="shared" si="10"/>
        <v>7941.2347999999993</v>
      </c>
    </row>
    <row r="424" spans="2:9" ht="16.5" x14ac:dyDescent="0.3">
      <c r="B424" s="36" t="s">
        <v>656</v>
      </c>
      <c r="C424" s="45">
        <v>44574</v>
      </c>
      <c r="D424" s="44">
        <v>118385</v>
      </c>
      <c r="E424" s="46" t="s">
        <v>441</v>
      </c>
      <c r="F424" s="46" t="s">
        <v>337</v>
      </c>
      <c r="G424" s="47">
        <v>9</v>
      </c>
      <c r="H424" s="48">
        <v>163.2884</v>
      </c>
      <c r="I424" s="48">
        <f t="shared" si="10"/>
        <v>1469.5955999999999</v>
      </c>
    </row>
    <row r="425" spans="2:9" ht="16.5" x14ac:dyDescent="0.3">
      <c r="B425" s="36" t="s">
        <v>656</v>
      </c>
      <c r="C425" s="45">
        <v>44574</v>
      </c>
      <c r="D425" s="44">
        <v>118387</v>
      </c>
      <c r="E425" s="46" t="s">
        <v>442</v>
      </c>
      <c r="F425" s="46" t="s">
        <v>337</v>
      </c>
      <c r="G425" s="47">
        <v>10</v>
      </c>
      <c r="H425" s="48">
        <v>163.2884</v>
      </c>
      <c r="I425" s="48">
        <f t="shared" si="10"/>
        <v>1632.884</v>
      </c>
    </row>
    <row r="426" spans="2:9" ht="16.5" x14ac:dyDescent="0.3">
      <c r="B426" s="36" t="s">
        <v>656</v>
      </c>
      <c r="C426" s="45">
        <v>44574</v>
      </c>
      <c r="D426" s="44">
        <v>118386</v>
      </c>
      <c r="E426" s="46" t="s">
        <v>443</v>
      </c>
      <c r="F426" s="46" t="s">
        <v>337</v>
      </c>
      <c r="G426" s="47">
        <v>10</v>
      </c>
      <c r="H426" s="48">
        <v>163.2884</v>
      </c>
      <c r="I426" s="48">
        <f t="shared" si="10"/>
        <v>1632.884</v>
      </c>
    </row>
    <row r="427" spans="2:9" ht="16.5" x14ac:dyDescent="0.3">
      <c r="B427" s="36" t="s">
        <v>656</v>
      </c>
      <c r="C427" s="45">
        <v>44574</v>
      </c>
      <c r="D427" s="44">
        <v>118388</v>
      </c>
      <c r="E427" s="46" t="s">
        <v>444</v>
      </c>
      <c r="F427" s="46" t="s">
        <v>337</v>
      </c>
      <c r="G427" s="47">
        <v>10</v>
      </c>
      <c r="H427" s="48">
        <v>163.99639999999999</v>
      </c>
      <c r="I427" s="48">
        <f t="shared" si="10"/>
        <v>1639.9639999999999</v>
      </c>
    </row>
    <row r="428" spans="2:9" ht="16.5" x14ac:dyDescent="0.3">
      <c r="B428" s="36" t="s">
        <v>656</v>
      </c>
      <c r="C428" s="45">
        <v>44574</v>
      </c>
      <c r="D428" s="44">
        <v>118384</v>
      </c>
      <c r="E428" s="46" t="s">
        <v>446</v>
      </c>
      <c r="F428" s="46" t="s">
        <v>337</v>
      </c>
      <c r="G428" s="47">
        <v>42</v>
      </c>
      <c r="H428" s="48">
        <v>193.76779999999999</v>
      </c>
      <c r="I428" s="48">
        <f t="shared" si="10"/>
        <v>8138.2475999999997</v>
      </c>
    </row>
    <row r="429" spans="2:9" ht="16.5" x14ac:dyDescent="0.3">
      <c r="B429" s="36" t="s">
        <v>656</v>
      </c>
      <c r="C429" s="45">
        <v>44574</v>
      </c>
      <c r="D429" s="44">
        <v>118392</v>
      </c>
      <c r="E429" s="46" t="s">
        <v>451</v>
      </c>
      <c r="F429" s="46" t="s">
        <v>337</v>
      </c>
      <c r="G429" s="47">
        <v>30</v>
      </c>
      <c r="H429" s="48">
        <v>193.76769999999999</v>
      </c>
      <c r="I429" s="48">
        <f t="shared" si="10"/>
        <v>5813.0309999999999</v>
      </c>
    </row>
    <row r="430" spans="2:9" ht="16.5" x14ac:dyDescent="0.3">
      <c r="B430" s="36" t="s">
        <v>656</v>
      </c>
      <c r="C430" s="45">
        <v>44574</v>
      </c>
      <c r="D430" s="44">
        <v>118389</v>
      </c>
      <c r="E430" s="46" t="s">
        <v>452</v>
      </c>
      <c r="F430" s="46" t="s">
        <v>337</v>
      </c>
      <c r="G430" s="47">
        <v>30</v>
      </c>
      <c r="H430" s="48">
        <v>193.76769999999999</v>
      </c>
      <c r="I430" s="48">
        <f t="shared" si="10"/>
        <v>5813.0309999999999</v>
      </c>
    </row>
    <row r="431" spans="2:9" ht="16.5" x14ac:dyDescent="0.3">
      <c r="B431" s="36" t="s">
        <v>656</v>
      </c>
      <c r="C431" s="45">
        <v>44574</v>
      </c>
      <c r="D431" s="44">
        <v>118391</v>
      </c>
      <c r="E431" s="46" t="s">
        <v>453</v>
      </c>
      <c r="F431" s="46" t="s">
        <v>337</v>
      </c>
      <c r="G431" s="47">
        <v>30</v>
      </c>
      <c r="H431" s="48">
        <v>193.76769999999999</v>
      </c>
      <c r="I431" s="48">
        <f t="shared" si="10"/>
        <v>5813.0309999999999</v>
      </c>
    </row>
    <row r="432" spans="2:9" ht="16.5" x14ac:dyDescent="0.3">
      <c r="B432" s="36" t="s">
        <v>656</v>
      </c>
      <c r="C432" s="45">
        <v>44574</v>
      </c>
      <c r="D432" s="44">
        <v>118390</v>
      </c>
      <c r="E432" s="46" t="s">
        <v>454</v>
      </c>
      <c r="F432" s="46" t="s">
        <v>337</v>
      </c>
      <c r="G432" s="47">
        <v>30</v>
      </c>
      <c r="H432" s="48">
        <v>193.76769999999999</v>
      </c>
      <c r="I432" s="48">
        <f t="shared" si="10"/>
        <v>5813.0309999999999</v>
      </c>
    </row>
    <row r="433" spans="2:9" ht="16.5" x14ac:dyDescent="0.3">
      <c r="B433" s="36" t="s">
        <v>656</v>
      </c>
      <c r="C433" s="45">
        <v>44574</v>
      </c>
      <c r="D433" s="44">
        <v>114912</v>
      </c>
      <c r="E433" s="46" t="s">
        <v>455</v>
      </c>
      <c r="F433" s="46" t="s">
        <v>349</v>
      </c>
      <c r="G433" s="47">
        <v>89</v>
      </c>
      <c r="H433" s="48">
        <v>125.8942</v>
      </c>
      <c r="I433" s="48">
        <f t="shared" si="10"/>
        <v>11204.5838</v>
      </c>
    </row>
    <row r="434" spans="2:9" ht="16.5" x14ac:dyDescent="0.3">
      <c r="B434" s="36" t="s">
        <v>656</v>
      </c>
      <c r="C434" s="45">
        <v>44574</v>
      </c>
      <c r="D434" s="44">
        <v>118400</v>
      </c>
      <c r="E434" s="46" t="s">
        <v>460</v>
      </c>
      <c r="F434" s="46" t="s">
        <v>337</v>
      </c>
      <c r="G434" s="47">
        <v>49</v>
      </c>
      <c r="H434" s="48">
        <v>439.9984</v>
      </c>
      <c r="I434" s="48">
        <f t="shared" si="10"/>
        <v>21559.921600000001</v>
      </c>
    </row>
    <row r="435" spans="2:9" ht="16.5" x14ac:dyDescent="0.3">
      <c r="B435" s="36" t="s">
        <v>656</v>
      </c>
      <c r="C435" s="45">
        <v>44574</v>
      </c>
      <c r="D435" s="44">
        <v>118393</v>
      </c>
      <c r="E435" s="46" t="s">
        <v>463</v>
      </c>
      <c r="F435" s="46" t="s">
        <v>337</v>
      </c>
      <c r="G435" s="47">
        <v>35</v>
      </c>
      <c r="H435" s="48">
        <v>349.28</v>
      </c>
      <c r="I435" s="48">
        <f t="shared" si="10"/>
        <v>12224.8</v>
      </c>
    </row>
    <row r="436" spans="2:9" ht="16.5" x14ac:dyDescent="0.3">
      <c r="B436" s="36" t="s">
        <v>656</v>
      </c>
      <c r="C436" s="45">
        <v>44574</v>
      </c>
      <c r="D436" s="44">
        <v>118394</v>
      </c>
      <c r="E436" s="46" t="s">
        <v>464</v>
      </c>
      <c r="F436" s="46" t="s">
        <v>337</v>
      </c>
      <c r="G436" s="47">
        <v>60</v>
      </c>
      <c r="H436" s="48">
        <v>400.02</v>
      </c>
      <c r="I436" s="48">
        <f t="shared" si="10"/>
        <v>24001.199999999997</v>
      </c>
    </row>
    <row r="437" spans="2:9" ht="16.5" x14ac:dyDescent="0.3">
      <c r="B437" s="36" t="s">
        <v>656</v>
      </c>
      <c r="C437" s="45">
        <v>44574</v>
      </c>
      <c r="D437" s="44">
        <v>118395</v>
      </c>
      <c r="E437" s="46" t="s">
        <v>465</v>
      </c>
      <c r="F437" s="46" t="s">
        <v>337</v>
      </c>
      <c r="G437" s="47">
        <v>60</v>
      </c>
      <c r="H437" s="48">
        <v>400.02</v>
      </c>
      <c r="I437" s="48">
        <f t="shared" si="10"/>
        <v>24001.199999999997</v>
      </c>
    </row>
    <row r="438" spans="2:9" ht="16.5" x14ac:dyDescent="0.3">
      <c r="B438" s="36" t="s">
        <v>656</v>
      </c>
      <c r="C438" s="45">
        <v>44574</v>
      </c>
      <c r="D438" s="44">
        <v>118396</v>
      </c>
      <c r="E438" s="46" t="s">
        <v>466</v>
      </c>
      <c r="F438" s="46" t="s">
        <v>337</v>
      </c>
      <c r="G438" s="47">
        <v>70</v>
      </c>
      <c r="H438" s="48">
        <v>400.02</v>
      </c>
      <c r="I438" s="48">
        <f t="shared" si="10"/>
        <v>28001.399999999998</v>
      </c>
    </row>
    <row r="439" spans="2:9" ht="16.5" x14ac:dyDescent="0.3">
      <c r="B439" s="36" t="s">
        <v>656</v>
      </c>
      <c r="C439" s="45">
        <v>44574</v>
      </c>
      <c r="D439" s="44">
        <v>118398</v>
      </c>
      <c r="E439" s="46" t="s">
        <v>469</v>
      </c>
      <c r="F439" s="46" t="s">
        <v>48</v>
      </c>
      <c r="G439" s="47">
        <v>25</v>
      </c>
      <c r="H439" s="48">
        <v>489.995</v>
      </c>
      <c r="I439" s="48">
        <f t="shared" si="10"/>
        <v>12249.875</v>
      </c>
    </row>
    <row r="440" spans="2:9" ht="16.5" x14ac:dyDescent="0.3">
      <c r="B440" s="36" t="s">
        <v>656</v>
      </c>
      <c r="C440" s="45">
        <v>44574</v>
      </c>
      <c r="D440" s="44">
        <v>118399</v>
      </c>
      <c r="E440" s="46" t="s">
        <v>470</v>
      </c>
      <c r="F440" s="46" t="s">
        <v>48</v>
      </c>
      <c r="G440" s="47">
        <v>25</v>
      </c>
      <c r="H440" s="48">
        <v>718.99749999999995</v>
      </c>
      <c r="I440" s="48">
        <f t="shared" si="10"/>
        <v>17974.9375</v>
      </c>
    </row>
    <row r="441" spans="2:9" ht="16.5" x14ac:dyDescent="0.3">
      <c r="B441" s="36" t="s">
        <v>656</v>
      </c>
      <c r="C441" s="45">
        <v>44574</v>
      </c>
      <c r="D441" s="44">
        <v>117221</v>
      </c>
      <c r="E441" s="46" t="s">
        <v>481</v>
      </c>
      <c r="F441" s="46" t="s">
        <v>28</v>
      </c>
      <c r="G441" s="47">
        <v>49</v>
      </c>
      <c r="H441" s="48">
        <v>189.00059999999999</v>
      </c>
      <c r="I441" s="48">
        <f t="shared" si="10"/>
        <v>9261.0293999999994</v>
      </c>
    </row>
    <row r="442" spans="2:9" ht="16.5" x14ac:dyDescent="0.3">
      <c r="B442" s="36" t="s">
        <v>656</v>
      </c>
      <c r="C442" s="45">
        <v>44574</v>
      </c>
      <c r="D442" s="44">
        <v>118401</v>
      </c>
      <c r="E442" s="46" t="s">
        <v>488</v>
      </c>
      <c r="F442" s="46" t="s">
        <v>276</v>
      </c>
      <c r="G442" s="47">
        <v>2</v>
      </c>
      <c r="H442" s="48">
        <v>126.0004</v>
      </c>
      <c r="I442" s="48">
        <f t="shared" si="10"/>
        <v>252.0008</v>
      </c>
    </row>
    <row r="443" spans="2:9" ht="16.5" x14ac:dyDescent="0.3">
      <c r="B443" s="36" t="s">
        <v>656</v>
      </c>
      <c r="C443" s="45">
        <v>44574</v>
      </c>
      <c r="D443" s="44">
        <v>117918</v>
      </c>
      <c r="E443" s="46" t="s">
        <v>493</v>
      </c>
      <c r="F443" s="46" t="s">
        <v>28</v>
      </c>
      <c r="G443" s="47">
        <v>28</v>
      </c>
      <c r="H443" s="48">
        <v>537.80849999999998</v>
      </c>
      <c r="I443" s="48">
        <f t="shared" si="10"/>
        <v>15058.637999999999</v>
      </c>
    </row>
    <row r="444" spans="2:9" ht="16.5" x14ac:dyDescent="0.3">
      <c r="B444" s="36" t="s">
        <v>656</v>
      </c>
      <c r="C444" s="45">
        <v>44574</v>
      </c>
      <c r="D444" s="44">
        <v>118403</v>
      </c>
      <c r="E444" s="46" t="s">
        <v>496</v>
      </c>
      <c r="F444" s="46" t="s">
        <v>28</v>
      </c>
      <c r="G444" s="47">
        <v>15</v>
      </c>
      <c r="H444" s="48">
        <v>852.43179999999995</v>
      </c>
      <c r="I444" s="48">
        <f t="shared" si="10"/>
        <v>12786.476999999999</v>
      </c>
    </row>
    <row r="445" spans="2:9" ht="16.5" x14ac:dyDescent="0.3">
      <c r="B445" s="36" t="s">
        <v>656</v>
      </c>
      <c r="C445" s="45">
        <v>44574</v>
      </c>
      <c r="D445" s="44">
        <v>118404</v>
      </c>
      <c r="E445" s="46" t="s">
        <v>500</v>
      </c>
      <c r="F445" s="46" t="s">
        <v>276</v>
      </c>
      <c r="G445" s="47">
        <v>297</v>
      </c>
      <c r="H445" s="48">
        <v>35.789400000000001</v>
      </c>
      <c r="I445" s="48">
        <f t="shared" si="10"/>
        <v>10629.451800000001</v>
      </c>
    </row>
    <row r="446" spans="2:9" ht="16.5" x14ac:dyDescent="0.3">
      <c r="B446" s="36" t="s">
        <v>656</v>
      </c>
      <c r="C446" s="45">
        <v>44574</v>
      </c>
      <c r="D446" s="44" t="s">
        <v>503</v>
      </c>
      <c r="E446" s="46" t="s">
        <v>501</v>
      </c>
      <c r="F446" s="46" t="s">
        <v>502</v>
      </c>
      <c r="G446" s="47">
        <v>2</v>
      </c>
      <c r="H446" s="48">
        <v>505.00459999999998</v>
      </c>
      <c r="I446" s="48">
        <f t="shared" si="10"/>
        <v>1010.0092</v>
      </c>
    </row>
    <row r="447" spans="2:9" ht="16.5" x14ac:dyDescent="0.3">
      <c r="B447" s="36" t="s">
        <v>656</v>
      </c>
      <c r="C447" s="45">
        <v>44574</v>
      </c>
      <c r="D447" s="44">
        <v>111541</v>
      </c>
      <c r="E447" s="46" t="s">
        <v>514</v>
      </c>
      <c r="F447" s="46" t="s">
        <v>28</v>
      </c>
      <c r="G447" s="47">
        <v>1</v>
      </c>
      <c r="H447" s="48">
        <v>20.933199999999999</v>
      </c>
      <c r="I447" s="48">
        <f t="shared" si="10"/>
        <v>20.933199999999999</v>
      </c>
    </row>
    <row r="448" spans="2:9" ht="16.5" x14ac:dyDescent="0.3">
      <c r="B448" s="36" t="s">
        <v>656</v>
      </c>
      <c r="C448" s="45">
        <v>44587</v>
      </c>
      <c r="D448" s="44" t="s">
        <v>279</v>
      </c>
      <c r="E448" s="46" t="s">
        <v>278</v>
      </c>
      <c r="F448" s="46" t="s">
        <v>276</v>
      </c>
      <c r="G448" s="47">
        <v>2050</v>
      </c>
      <c r="H448" s="48">
        <v>25.99</v>
      </c>
      <c r="I448" s="48">
        <f t="shared" si="10"/>
        <v>53279.5</v>
      </c>
    </row>
    <row r="449" spans="2:9" ht="16.5" x14ac:dyDescent="0.3">
      <c r="B449" s="36" t="s">
        <v>656</v>
      </c>
      <c r="C449" s="45">
        <v>44607</v>
      </c>
      <c r="D449" s="44" t="s">
        <v>277</v>
      </c>
      <c r="E449" s="46" t="s">
        <v>275</v>
      </c>
      <c r="F449" s="46" t="s">
        <v>276</v>
      </c>
      <c r="G449" s="47">
        <v>1869</v>
      </c>
      <c r="H449" s="48">
        <v>67.175600000000003</v>
      </c>
      <c r="I449" s="48">
        <f>G449*H449</f>
        <v>125551.1964</v>
      </c>
    </row>
    <row r="450" spans="2:9" ht="16.5" x14ac:dyDescent="0.3">
      <c r="B450" s="36" t="s">
        <v>656</v>
      </c>
      <c r="C450" s="45">
        <v>44621</v>
      </c>
      <c r="D450" s="44" t="s">
        <v>397</v>
      </c>
      <c r="E450" s="46" t="s">
        <v>396</v>
      </c>
      <c r="F450" s="46" t="s">
        <v>28</v>
      </c>
      <c r="G450" s="47">
        <v>3700</v>
      </c>
      <c r="H450" s="48">
        <v>131.9948</v>
      </c>
      <c r="I450" s="48">
        <f>H450*G450</f>
        <v>488380.76</v>
      </c>
    </row>
    <row r="451" spans="2:9" ht="16.5" x14ac:dyDescent="0.3">
      <c r="B451" s="36" t="s">
        <v>656</v>
      </c>
      <c r="C451" s="45">
        <v>44634</v>
      </c>
      <c r="D451" s="44" t="s">
        <v>368</v>
      </c>
      <c r="E451" s="46" t="s">
        <v>367</v>
      </c>
      <c r="F451" s="46" t="s">
        <v>28</v>
      </c>
      <c r="G451" s="47">
        <v>51</v>
      </c>
      <c r="H451" s="48">
        <v>295</v>
      </c>
      <c r="I451" s="48">
        <f>G451*H451</f>
        <v>15045</v>
      </c>
    </row>
    <row r="452" spans="2:9" ht="16.5" x14ac:dyDescent="0.3">
      <c r="B452" s="36" t="s">
        <v>656</v>
      </c>
      <c r="C452" s="45">
        <v>44749</v>
      </c>
      <c r="D452" s="44"/>
      <c r="E452" s="46" t="s">
        <v>280</v>
      </c>
      <c r="F452" s="46" t="s">
        <v>28</v>
      </c>
      <c r="G452" s="47">
        <v>100</v>
      </c>
      <c r="H452" s="48">
        <v>1085.5999999999999</v>
      </c>
      <c r="I452" s="48">
        <f>G452*H452</f>
        <v>108559.99999999999</v>
      </c>
    </row>
    <row r="453" spans="2:9" ht="16.5" x14ac:dyDescent="0.3">
      <c r="B453" s="36" t="s">
        <v>656</v>
      </c>
      <c r="C453" s="45">
        <v>44749</v>
      </c>
      <c r="D453" s="44"/>
      <c r="E453" s="46" t="s">
        <v>345</v>
      </c>
      <c r="F453" s="46" t="s">
        <v>28</v>
      </c>
      <c r="G453" s="47">
        <v>85</v>
      </c>
      <c r="H453" s="48">
        <v>1227.2</v>
      </c>
      <c r="I453" s="48">
        <f>H453*G453</f>
        <v>104312</v>
      </c>
    </row>
    <row r="454" spans="2:9" ht="16.5" x14ac:dyDescent="0.3">
      <c r="B454" s="36" t="s">
        <v>656</v>
      </c>
      <c r="C454" s="45">
        <v>44749</v>
      </c>
      <c r="D454" s="44"/>
      <c r="E454" s="46" t="s">
        <v>385</v>
      </c>
      <c r="F454" s="46" t="s">
        <v>28</v>
      </c>
      <c r="G454" s="47">
        <v>63</v>
      </c>
      <c r="H454" s="48">
        <v>1493.88</v>
      </c>
      <c r="I454" s="48">
        <f t="shared" ref="I454:I460" si="11">G454*H454</f>
        <v>94114.44</v>
      </c>
    </row>
    <row r="455" spans="2:9" ht="16.5" x14ac:dyDescent="0.3">
      <c r="B455" s="36" t="s">
        <v>656</v>
      </c>
      <c r="C455" s="45">
        <v>44749</v>
      </c>
      <c r="D455" s="44"/>
      <c r="E455" s="46" t="s">
        <v>386</v>
      </c>
      <c r="F455" s="46" t="s">
        <v>28</v>
      </c>
      <c r="G455" s="47">
        <v>29</v>
      </c>
      <c r="H455" s="48">
        <v>1493.88</v>
      </c>
      <c r="I455" s="48">
        <f t="shared" si="11"/>
        <v>43322.520000000004</v>
      </c>
    </row>
    <row r="456" spans="2:9" ht="16.5" x14ac:dyDescent="0.3">
      <c r="B456" s="36" t="s">
        <v>656</v>
      </c>
      <c r="C456" s="45">
        <v>44749</v>
      </c>
      <c r="D456" s="44"/>
      <c r="E456" s="46" t="s">
        <v>387</v>
      </c>
      <c r="F456" s="46" t="s">
        <v>28</v>
      </c>
      <c r="G456" s="47">
        <v>31</v>
      </c>
      <c r="H456" s="48">
        <v>1493.88</v>
      </c>
      <c r="I456" s="48">
        <f t="shared" si="11"/>
        <v>46310.280000000006</v>
      </c>
    </row>
    <row r="457" spans="2:9" ht="16.5" x14ac:dyDescent="0.3">
      <c r="B457" s="36" t="s">
        <v>656</v>
      </c>
      <c r="C457" s="45">
        <v>44749</v>
      </c>
      <c r="D457" s="44"/>
      <c r="E457" s="46" t="s">
        <v>388</v>
      </c>
      <c r="F457" s="46" t="s">
        <v>28</v>
      </c>
      <c r="G457" s="47">
        <v>20</v>
      </c>
      <c r="H457" s="48">
        <v>1493.88</v>
      </c>
      <c r="I457" s="48">
        <f t="shared" si="11"/>
        <v>29877.600000000002</v>
      </c>
    </row>
    <row r="458" spans="2:9" ht="16.5" x14ac:dyDescent="0.3">
      <c r="B458" s="36" t="s">
        <v>656</v>
      </c>
      <c r="C458" s="45">
        <v>44749</v>
      </c>
      <c r="D458" s="44"/>
      <c r="E458" s="46" t="s">
        <v>389</v>
      </c>
      <c r="F458" s="46" t="s">
        <v>28</v>
      </c>
      <c r="G458" s="47">
        <v>30</v>
      </c>
      <c r="H458" s="48">
        <v>1493.88</v>
      </c>
      <c r="I458" s="48">
        <f t="shared" si="11"/>
        <v>44816.4</v>
      </c>
    </row>
    <row r="459" spans="2:9" ht="16.5" x14ac:dyDescent="0.3">
      <c r="B459" s="36" t="s">
        <v>656</v>
      </c>
      <c r="C459" s="45">
        <v>44749</v>
      </c>
      <c r="D459" s="44"/>
      <c r="E459" s="46" t="s">
        <v>437</v>
      </c>
      <c r="F459" s="46" t="s">
        <v>28</v>
      </c>
      <c r="G459" s="47">
        <v>3</v>
      </c>
      <c r="H459" s="48">
        <v>810.66</v>
      </c>
      <c r="I459" s="48">
        <f t="shared" si="11"/>
        <v>2431.98</v>
      </c>
    </row>
    <row r="460" spans="2:9" ht="16.5" x14ac:dyDescent="0.3">
      <c r="B460" s="36" t="s">
        <v>656</v>
      </c>
      <c r="C460" s="45">
        <v>44749</v>
      </c>
      <c r="D460" s="44"/>
      <c r="E460" s="46" t="s">
        <v>438</v>
      </c>
      <c r="F460" s="46" t="s">
        <v>28</v>
      </c>
      <c r="G460" s="47">
        <v>186</v>
      </c>
      <c r="H460" s="48">
        <v>810.66</v>
      </c>
      <c r="I460" s="48">
        <f t="shared" si="11"/>
        <v>150782.75999999998</v>
      </c>
    </row>
    <row r="461" spans="2:9" ht="16.5" x14ac:dyDescent="0.3">
      <c r="B461" s="36" t="s">
        <v>656</v>
      </c>
      <c r="C461" s="45">
        <v>44749</v>
      </c>
      <c r="D461" s="44"/>
      <c r="E461" s="46" t="s">
        <v>515</v>
      </c>
      <c r="F461" s="46" t="s">
        <v>28</v>
      </c>
      <c r="G461" s="47">
        <v>1040</v>
      </c>
      <c r="H461" s="48">
        <v>348.1</v>
      </c>
      <c r="I461" s="48">
        <f>H461*G461</f>
        <v>362024</v>
      </c>
    </row>
    <row r="462" spans="2:9" ht="16.5" x14ac:dyDescent="0.3">
      <c r="B462" s="36" t="s">
        <v>656</v>
      </c>
      <c r="C462" s="45">
        <v>44749</v>
      </c>
      <c r="D462" s="44"/>
      <c r="E462" s="46" t="s">
        <v>516</v>
      </c>
      <c r="F462" s="46" t="s">
        <v>28</v>
      </c>
      <c r="G462" s="47">
        <v>1171</v>
      </c>
      <c r="H462" s="48">
        <v>348.1</v>
      </c>
      <c r="I462" s="48">
        <f>H462*G462</f>
        <v>407625.10000000003</v>
      </c>
    </row>
    <row r="463" spans="2:9" ht="16.5" x14ac:dyDescent="0.3">
      <c r="B463" s="36" t="s">
        <v>656</v>
      </c>
      <c r="C463" s="45">
        <v>44749</v>
      </c>
      <c r="D463" s="44"/>
      <c r="E463" s="46" t="s">
        <v>517</v>
      </c>
      <c r="F463" s="46" t="s">
        <v>28</v>
      </c>
      <c r="G463" s="47">
        <v>810</v>
      </c>
      <c r="H463" s="48">
        <v>348.1</v>
      </c>
      <c r="I463" s="48">
        <f>H463*G463</f>
        <v>281961</v>
      </c>
    </row>
    <row r="464" spans="2:9" ht="16.5" x14ac:dyDescent="0.3">
      <c r="B464" s="36" t="s">
        <v>656</v>
      </c>
      <c r="C464" s="45">
        <v>44749</v>
      </c>
      <c r="D464" s="44"/>
      <c r="E464" s="46" t="s">
        <v>518</v>
      </c>
      <c r="F464" s="46" t="s">
        <v>28</v>
      </c>
      <c r="G464" s="47">
        <v>230</v>
      </c>
      <c r="H464" s="48">
        <v>348.1</v>
      </c>
      <c r="I464" s="48">
        <f>H464*G464</f>
        <v>80063</v>
      </c>
    </row>
    <row r="465" spans="2:9" ht="16.5" x14ac:dyDescent="0.3">
      <c r="B465" s="36" t="s">
        <v>656</v>
      </c>
      <c r="C465" s="45">
        <v>44749</v>
      </c>
      <c r="D465" s="44"/>
      <c r="E465" s="46" t="s">
        <v>585</v>
      </c>
      <c r="F465" s="46" t="s">
        <v>28</v>
      </c>
      <c r="G465" s="47">
        <v>46</v>
      </c>
      <c r="H465" s="48">
        <v>1740.5</v>
      </c>
      <c r="I465" s="48">
        <f>G465*H465</f>
        <v>80063</v>
      </c>
    </row>
    <row r="466" spans="2:9" ht="16.5" x14ac:dyDescent="0.3">
      <c r="B466" s="44" t="s">
        <v>656</v>
      </c>
      <c r="C466" s="45">
        <v>44818</v>
      </c>
      <c r="D466" s="44"/>
      <c r="E466" s="46" t="s">
        <v>280</v>
      </c>
      <c r="F466" s="46" t="s">
        <v>28</v>
      </c>
      <c r="G466" s="47">
        <v>87</v>
      </c>
      <c r="H466" s="48">
        <v>1727.5</v>
      </c>
      <c r="I466" s="48">
        <f>G466*H466</f>
        <v>150292.5</v>
      </c>
    </row>
    <row r="467" spans="2:9" ht="16.5" x14ac:dyDescent="0.3">
      <c r="B467" s="44" t="s">
        <v>656</v>
      </c>
      <c r="C467" s="45">
        <v>44818</v>
      </c>
      <c r="D467" s="44"/>
      <c r="E467" s="46" t="s">
        <v>291</v>
      </c>
      <c r="F467" s="46" t="s">
        <v>28</v>
      </c>
      <c r="G467" s="47">
        <v>1</v>
      </c>
      <c r="H467" s="48">
        <v>1727.52</v>
      </c>
      <c r="I467" s="48">
        <f>H467*G467</f>
        <v>1727.52</v>
      </c>
    </row>
    <row r="468" spans="2:9" ht="16.5" x14ac:dyDescent="0.3">
      <c r="B468" s="44" t="s">
        <v>656</v>
      </c>
      <c r="C468" s="45">
        <v>44818</v>
      </c>
      <c r="D468" s="44"/>
      <c r="E468" s="46" t="s">
        <v>347</v>
      </c>
      <c r="F468" s="46" t="s">
        <v>28</v>
      </c>
      <c r="G468" s="47">
        <v>11572</v>
      </c>
      <c r="H468" s="48">
        <v>1227.2</v>
      </c>
      <c r="I468" s="48">
        <f t="shared" ref="I468:I473" si="12">G468*H468</f>
        <v>14201158.4</v>
      </c>
    </row>
    <row r="469" spans="2:9" ht="16.5" x14ac:dyDescent="0.3">
      <c r="B469" s="44" t="s">
        <v>656</v>
      </c>
      <c r="C469" s="45">
        <v>44818</v>
      </c>
      <c r="D469" s="44"/>
      <c r="E469" s="46" t="s">
        <v>393</v>
      </c>
      <c r="F469" s="46" t="s">
        <v>28</v>
      </c>
      <c r="G469" s="47">
        <v>4</v>
      </c>
      <c r="H469" s="48">
        <v>1398.3</v>
      </c>
      <c r="I469" s="48">
        <f t="shared" si="12"/>
        <v>5593.2</v>
      </c>
    </row>
    <row r="470" spans="2:9" ht="16.5" x14ac:dyDescent="0.3">
      <c r="B470" s="44" t="s">
        <v>656</v>
      </c>
      <c r="C470" s="45">
        <v>44818</v>
      </c>
      <c r="D470" s="44"/>
      <c r="E470" s="46" t="s">
        <v>435</v>
      </c>
      <c r="F470" s="46" t="s">
        <v>28</v>
      </c>
      <c r="G470" s="47">
        <v>54</v>
      </c>
      <c r="H470" s="48">
        <v>1398.3</v>
      </c>
      <c r="I470" s="48">
        <f t="shared" si="12"/>
        <v>75508.2</v>
      </c>
    </row>
    <row r="471" spans="2:9" ht="16.5" x14ac:dyDescent="0.3">
      <c r="B471" s="44" t="s">
        <v>656</v>
      </c>
      <c r="C471" s="45" t="s">
        <v>288</v>
      </c>
      <c r="D471" s="44">
        <v>114937</v>
      </c>
      <c r="E471" s="46" t="s">
        <v>287</v>
      </c>
      <c r="F471" s="46" t="s">
        <v>276</v>
      </c>
      <c r="G471" s="47">
        <v>6236</v>
      </c>
      <c r="H471" s="48">
        <v>222.29602</v>
      </c>
      <c r="I471" s="48">
        <f t="shared" si="12"/>
        <v>1386237.9807199999</v>
      </c>
    </row>
    <row r="472" spans="2:9" ht="16.5" x14ac:dyDescent="0.3">
      <c r="B472" s="44" t="s">
        <v>656</v>
      </c>
      <c r="C472" s="45" t="s">
        <v>406</v>
      </c>
      <c r="D472" s="44">
        <v>114356</v>
      </c>
      <c r="E472" s="46" t="s">
        <v>405</v>
      </c>
      <c r="F472" s="46" t="s">
        <v>28</v>
      </c>
      <c r="G472" s="47">
        <v>3248</v>
      </c>
      <c r="H472" s="48">
        <v>230.1</v>
      </c>
      <c r="I472" s="48">
        <f t="shared" si="12"/>
        <v>747364.79999999993</v>
      </c>
    </row>
    <row r="473" spans="2:9" ht="16.5" x14ac:dyDescent="0.3">
      <c r="B473" s="44" t="s">
        <v>656</v>
      </c>
      <c r="C473" s="45" t="s">
        <v>436</v>
      </c>
      <c r="D473" s="44"/>
      <c r="E473" s="46" t="s">
        <v>435</v>
      </c>
      <c r="F473" s="46" t="s">
        <v>28</v>
      </c>
      <c r="G473" s="47">
        <v>161</v>
      </c>
      <c r="H473" s="48">
        <v>810.66</v>
      </c>
      <c r="I473" s="48">
        <f t="shared" si="12"/>
        <v>130516.26</v>
      </c>
    </row>
    <row r="474" spans="2:9" ht="16.5" x14ac:dyDescent="0.3">
      <c r="B474" s="44" t="s">
        <v>656</v>
      </c>
      <c r="C474" s="45" t="s">
        <v>436</v>
      </c>
      <c r="D474" s="44"/>
      <c r="E474" s="46" t="s">
        <v>519</v>
      </c>
      <c r="F474" s="46" t="s">
        <v>28</v>
      </c>
      <c r="G474" s="47">
        <v>730</v>
      </c>
      <c r="H474" s="48">
        <v>1227.2</v>
      </c>
      <c r="I474" s="48">
        <f>H474*G474</f>
        <v>895856</v>
      </c>
    </row>
    <row r="475" spans="2:9" ht="16.5" x14ac:dyDescent="0.3">
      <c r="B475" s="44" t="s">
        <v>656</v>
      </c>
      <c r="C475" s="45" t="s">
        <v>440</v>
      </c>
      <c r="D475" s="44">
        <v>100001</v>
      </c>
      <c r="E475" s="46" t="s">
        <v>439</v>
      </c>
      <c r="F475" s="46" t="s">
        <v>337</v>
      </c>
      <c r="G475" s="47">
        <v>1393</v>
      </c>
      <c r="H475" s="48">
        <v>300.89999999999998</v>
      </c>
      <c r="I475" s="48">
        <f>G475*H475</f>
        <v>419153.69999999995</v>
      </c>
    </row>
    <row r="476" spans="2:9" ht="16.5" x14ac:dyDescent="0.3">
      <c r="B476" s="44" t="s">
        <v>656</v>
      </c>
      <c r="C476" s="45" t="s">
        <v>440</v>
      </c>
      <c r="D476" s="44">
        <v>100002</v>
      </c>
      <c r="E476" s="46" t="s">
        <v>447</v>
      </c>
      <c r="F476" s="46" t="s">
        <v>337</v>
      </c>
      <c r="G476" s="47">
        <v>7</v>
      </c>
      <c r="H476" s="48">
        <v>384.68</v>
      </c>
      <c r="I476" s="48">
        <f>H476*G476</f>
        <v>2692.76</v>
      </c>
    </row>
    <row r="477" spans="2:9" ht="16.5" x14ac:dyDescent="0.3">
      <c r="B477" s="44" t="s">
        <v>656</v>
      </c>
      <c r="C477" s="45" t="s">
        <v>440</v>
      </c>
      <c r="D477" s="44">
        <v>100003</v>
      </c>
      <c r="E477" s="46" t="s">
        <v>448</v>
      </c>
      <c r="F477" s="46" t="s">
        <v>337</v>
      </c>
      <c r="G477" s="47">
        <v>3</v>
      </c>
      <c r="H477" s="48">
        <v>414.18</v>
      </c>
      <c r="I477" s="48">
        <f>H477*G477</f>
        <v>1242.54</v>
      </c>
    </row>
    <row r="478" spans="2:9" ht="16.5" x14ac:dyDescent="0.3">
      <c r="B478" s="44" t="s">
        <v>656</v>
      </c>
      <c r="C478" s="45" t="s">
        <v>450</v>
      </c>
      <c r="D478" s="44">
        <v>100388</v>
      </c>
      <c r="E478" s="46" t="s">
        <v>449</v>
      </c>
      <c r="F478" s="46" t="s">
        <v>337</v>
      </c>
      <c r="G478" s="47">
        <v>15</v>
      </c>
      <c r="H478" s="48">
        <v>591.99419999999998</v>
      </c>
      <c r="I478" s="48">
        <f>H478*G478</f>
        <v>8879.9130000000005</v>
      </c>
    </row>
    <row r="479" spans="2:9" ht="16.5" thickBot="1" x14ac:dyDescent="0.3">
      <c r="E479" s="23"/>
      <c r="F479" s="23"/>
      <c r="G479" s="24"/>
      <c r="H479" s="25"/>
      <c r="I479" s="26">
        <f t="shared" ref="I479" si="13">G479*H479</f>
        <v>0</v>
      </c>
    </row>
    <row r="480" spans="2:9" ht="20.25" thickBot="1" x14ac:dyDescent="0.4">
      <c r="E480" s="64" t="s">
        <v>675</v>
      </c>
      <c r="F480" s="65"/>
      <c r="G480" s="65"/>
      <c r="H480" s="66"/>
      <c r="I480" s="67">
        <f>SUM(I285:I479)</f>
        <v>26252712.339420002</v>
      </c>
    </row>
    <row r="481" spans="2:10" s="30" customFormat="1" x14ac:dyDescent="0.25">
      <c r="E481" s="63"/>
      <c r="F481" s="63"/>
      <c r="G481" s="63"/>
      <c r="H481" s="63"/>
      <c r="I481" s="27"/>
    </row>
    <row r="482" spans="2:10" s="30" customFormat="1" x14ac:dyDescent="0.25">
      <c r="E482" s="63"/>
      <c r="F482" s="63"/>
      <c r="G482" s="63"/>
      <c r="H482" s="63"/>
      <c r="I482" s="27"/>
    </row>
    <row r="483" spans="2:10" s="30" customFormat="1" x14ac:dyDescent="0.25">
      <c r="E483" s="63"/>
      <c r="F483" s="63"/>
      <c r="G483" s="63"/>
      <c r="H483" s="63"/>
      <c r="I483" s="27"/>
    </row>
    <row r="484" spans="2:10" s="30" customFormat="1" x14ac:dyDescent="0.25">
      <c r="E484" s="63"/>
      <c r="F484" s="63"/>
      <c r="G484" s="63"/>
      <c r="H484" s="63"/>
      <c r="I484" s="27"/>
    </row>
    <row r="485" spans="2:10" s="30" customFormat="1" x14ac:dyDescent="0.25">
      <c r="E485" s="63"/>
      <c r="F485" s="63"/>
      <c r="G485" s="63"/>
      <c r="H485" s="63"/>
      <c r="I485" s="27"/>
    </row>
    <row r="486" spans="2:10" s="30" customFormat="1" x14ac:dyDescent="0.25">
      <c r="E486" s="63"/>
      <c r="F486" s="63"/>
      <c r="G486" s="63"/>
      <c r="H486" s="63"/>
      <c r="I486" s="27"/>
    </row>
    <row r="487" spans="2:10" s="30" customFormat="1" x14ac:dyDescent="0.25">
      <c r="E487" s="63"/>
      <c r="F487" s="63"/>
      <c r="G487" s="63"/>
      <c r="H487" s="63"/>
      <c r="I487" s="27"/>
    </row>
    <row r="488" spans="2:10" s="30" customFormat="1" x14ac:dyDescent="0.25">
      <c r="E488" s="63"/>
      <c r="F488" s="63"/>
      <c r="G488" s="63"/>
      <c r="H488" s="63"/>
      <c r="I488" s="27"/>
    </row>
    <row r="489" spans="2:10" s="30" customFormat="1" x14ac:dyDescent="0.25">
      <c r="E489" s="63"/>
      <c r="F489" s="63"/>
      <c r="G489" s="63"/>
      <c r="H489" s="63"/>
      <c r="I489" s="27"/>
    </row>
    <row r="490" spans="2:10" s="30" customFormat="1" x14ac:dyDescent="0.25">
      <c r="E490" s="63"/>
      <c r="F490" s="63"/>
      <c r="G490" s="63"/>
      <c r="H490" s="63"/>
      <c r="I490" s="27"/>
    </row>
    <row r="491" spans="2:10" s="30" customFormat="1" x14ac:dyDescent="0.25">
      <c r="E491" s="63"/>
      <c r="F491" s="63"/>
      <c r="G491" s="63"/>
      <c r="H491" s="63"/>
      <c r="I491" s="27"/>
    </row>
    <row r="492" spans="2:10" s="30" customFormat="1" x14ac:dyDescent="0.25">
      <c r="B492"/>
      <c r="C492"/>
      <c r="D492"/>
      <c r="E492"/>
      <c r="F492"/>
      <c r="G492"/>
      <c r="H492"/>
      <c r="I492"/>
      <c r="J492"/>
    </row>
    <row r="493" spans="2:10" s="30" customFormat="1" x14ac:dyDescent="0.25">
      <c r="B493"/>
      <c r="C493"/>
      <c r="D493"/>
      <c r="E493"/>
      <c r="F493" s="52"/>
      <c r="G493" s="52"/>
      <c r="H493" s="52"/>
      <c r="I493" s="52"/>
      <c r="J493" s="52"/>
    </row>
    <row r="494" spans="2:10" s="30" customFormat="1" x14ac:dyDescent="0.25">
      <c r="B494"/>
      <c r="C494"/>
      <c r="D494"/>
      <c r="E494"/>
      <c r="F494" s="4"/>
      <c r="G494" s="4"/>
      <c r="H494" s="4"/>
      <c r="I494" s="4"/>
      <c r="J494" s="4"/>
    </row>
    <row r="495" spans="2:10" s="30" customFormat="1" ht="18.75" x14ac:dyDescent="0.3">
      <c r="B495" s="53" t="s">
        <v>665</v>
      </c>
      <c r="C495" s="53"/>
      <c r="D495" s="53"/>
      <c r="E495" s="53"/>
      <c r="F495" s="53"/>
      <c r="G495" s="53"/>
      <c r="H495" s="53"/>
      <c r="I495" s="53"/>
      <c r="J495" s="54"/>
    </row>
    <row r="496" spans="2:10" s="30" customFormat="1" x14ac:dyDescent="0.25">
      <c r="B496" s="50" t="s">
        <v>671</v>
      </c>
      <c r="C496" s="50"/>
      <c r="D496" s="50"/>
      <c r="E496" s="50"/>
      <c r="F496" s="50"/>
      <c r="G496" s="50"/>
      <c r="H496" s="50"/>
      <c r="I496" s="50"/>
      <c r="J496" s="55"/>
    </row>
    <row r="497" spans="2:10" s="30" customFormat="1" x14ac:dyDescent="0.25">
      <c r="B497" s="50" t="s">
        <v>22</v>
      </c>
      <c r="C497" s="50"/>
      <c r="D497" s="50"/>
      <c r="E497" s="50"/>
      <c r="F497" s="50"/>
      <c r="G497" s="50"/>
      <c r="H497" s="50"/>
      <c r="I497" s="50"/>
      <c r="J497" s="55"/>
    </row>
    <row r="498" spans="2:10" s="30" customFormat="1" x14ac:dyDescent="0.25">
      <c r="B498" s="50" t="s">
        <v>667</v>
      </c>
      <c r="C498" s="50"/>
      <c r="D498" s="50"/>
      <c r="E498" s="50"/>
      <c r="F498" s="50"/>
      <c r="G498" s="50"/>
      <c r="H498" s="50"/>
      <c r="I498" s="50"/>
      <c r="J498" s="55"/>
    </row>
    <row r="499" spans="2:10" s="30" customFormat="1" ht="16.5" thickBot="1" x14ac:dyDescent="0.3">
      <c r="B499" s="56" t="s">
        <v>672</v>
      </c>
      <c r="C499" s="56"/>
      <c r="D499" s="56"/>
      <c r="E499" s="56"/>
      <c r="F499" s="56"/>
      <c r="G499" s="56"/>
      <c r="H499" s="56"/>
      <c r="I499" s="56"/>
      <c r="J499" s="57"/>
    </row>
    <row r="500" spans="2:10" x14ac:dyDescent="0.25">
      <c r="E500" s="49"/>
      <c r="F500" s="49"/>
      <c r="G500" s="49"/>
      <c r="H500" s="49"/>
      <c r="I500" s="49"/>
    </row>
    <row r="501" spans="2:10" ht="31.5" x14ac:dyDescent="0.25">
      <c r="B501" s="32" t="s">
        <v>653</v>
      </c>
      <c r="C501" s="32" t="s">
        <v>654</v>
      </c>
      <c r="D501" s="32" t="s">
        <v>655</v>
      </c>
      <c r="E501" s="32" t="s">
        <v>0</v>
      </c>
      <c r="F501" s="32" t="s">
        <v>37</v>
      </c>
      <c r="G501" s="32" t="s">
        <v>1</v>
      </c>
      <c r="H501" s="32" t="s">
        <v>38</v>
      </c>
      <c r="I501" s="32" t="s">
        <v>2</v>
      </c>
    </row>
    <row r="502" spans="2:10" s="30" customFormat="1" ht="16.5" x14ac:dyDescent="0.3">
      <c r="B502" s="42" t="s">
        <v>662</v>
      </c>
      <c r="C502" s="45">
        <v>42513</v>
      </c>
      <c r="D502" s="44">
        <v>115155</v>
      </c>
      <c r="E502" s="46" t="s">
        <v>639</v>
      </c>
      <c r="F502" s="46" t="s">
        <v>28</v>
      </c>
      <c r="G502" s="47">
        <v>61</v>
      </c>
      <c r="H502" s="48">
        <v>88</v>
      </c>
      <c r="I502" s="48">
        <f t="shared" ref="I502:I546" si="14">G502*H502</f>
        <v>5368</v>
      </c>
    </row>
    <row r="503" spans="2:10" ht="16.5" x14ac:dyDescent="0.3">
      <c r="B503" s="41" t="s">
        <v>661</v>
      </c>
      <c r="C503" s="45">
        <v>42996</v>
      </c>
      <c r="D503" s="44">
        <v>110121</v>
      </c>
      <c r="E503" s="46" t="s">
        <v>596</v>
      </c>
      <c r="F503" s="46" t="s">
        <v>28</v>
      </c>
      <c r="G503" s="47">
        <v>8</v>
      </c>
      <c r="H503" s="48">
        <v>47.5</v>
      </c>
      <c r="I503" s="48">
        <f t="shared" si="14"/>
        <v>380</v>
      </c>
    </row>
    <row r="504" spans="2:10" ht="16.5" x14ac:dyDescent="0.3">
      <c r="B504" s="40" t="s">
        <v>660</v>
      </c>
      <c r="C504" s="45">
        <v>43255</v>
      </c>
      <c r="D504" s="44">
        <v>115770</v>
      </c>
      <c r="E504" s="46" t="s">
        <v>634</v>
      </c>
      <c r="F504" s="46" t="s">
        <v>48</v>
      </c>
      <c r="G504" s="47">
        <v>1</v>
      </c>
      <c r="H504" s="48">
        <v>4377.8</v>
      </c>
      <c r="I504" s="48">
        <f t="shared" si="14"/>
        <v>4377.8</v>
      </c>
    </row>
    <row r="505" spans="2:10" ht="16.5" x14ac:dyDescent="0.3">
      <c r="B505" s="40" t="s">
        <v>660</v>
      </c>
      <c r="C505" s="45">
        <v>43279</v>
      </c>
      <c r="D505" s="44">
        <v>114166</v>
      </c>
      <c r="E505" s="46" t="s">
        <v>619</v>
      </c>
      <c r="F505" s="46" t="s">
        <v>28</v>
      </c>
      <c r="G505" s="47">
        <v>12</v>
      </c>
      <c r="H505" s="48">
        <v>460.2</v>
      </c>
      <c r="I505" s="48">
        <f t="shared" si="14"/>
        <v>5522.4</v>
      </c>
    </row>
    <row r="506" spans="2:10" ht="16.5" x14ac:dyDescent="0.3">
      <c r="B506" s="40" t="s">
        <v>660</v>
      </c>
      <c r="C506" s="45">
        <v>43279</v>
      </c>
      <c r="D506" s="44">
        <v>114169</v>
      </c>
      <c r="E506" s="46" t="s">
        <v>620</v>
      </c>
      <c r="F506" s="46" t="s">
        <v>28</v>
      </c>
      <c r="G506" s="47">
        <v>100</v>
      </c>
      <c r="H506" s="48">
        <v>1132.8</v>
      </c>
      <c r="I506" s="48">
        <f t="shared" si="14"/>
        <v>113280</v>
      </c>
    </row>
    <row r="507" spans="2:10" ht="16.5" x14ac:dyDescent="0.3">
      <c r="B507" s="39" t="s">
        <v>659</v>
      </c>
      <c r="C507" s="45">
        <v>43515</v>
      </c>
      <c r="D507" s="44">
        <v>100052</v>
      </c>
      <c r="E507" s="46" t="s">
        <v>615</v>
      </c>
      <c r="F507" s="46" t="s">
        <v>28</v>
      </c>
      <c r="G507" s="47">
        <v>50</v>
      </c>
      <c r="H507" s="48">
        <v>678.5</v>
      </c>
      <c r="I507" s="48">
        <f t="shared" si="14"/>
        <v>33925</v>
      </c>
    </row>
    <row r="508" spans="2:10" ht="16.5" x14ac:dyDescent="0.3">
      <c r="B508" s="39" t="s">
        <v>659</v>
      </c>
      <c r="C508" s="45">
        <v>43522</v>
      </c>
      <c r="D508" s="44" t="s">
        <v>643</v>
      </c>
      <c r="E508" s="46" t="s">
        <v>642</v>
      </c>
      <c r="F508" s="46" t="s">
        <v>28</v>
      </c>
      <c r="G508" s="47">
        <v>8</v>
      </c>
      <c r="H508" s="48">
        <v>151.04</v>
      </c>
      <c r="I508" s="48">
        <f t="shared" si="14"/>
        <v>1208.32</v>
      </c>
    </row>
    <row r="509" spans="2:10" ht="16.5" x14ac:dyDescent="0.3">
      <c r="B509" s="39" t="s">
        <v>659</v>
      </c>
      <c r="C509" s="45">
        <v>43617</v>
      </c>
      <c r="D509" s="44" t="s">
        <v>623</v>
      </c>
      <c r="E509" s="46" t="s">
        <v>621</v>
      </c>
      <c r="F509" s="46" t="s">
        <v>622</v>
      </c>
      <c r="G509" s="47">
        <v>33</v>
      </c>
      <c r="H509" s="48">
        <v>339.84</v>
      </c>
      <c r="I509" s="48">
        <f t="shared" si="14"/>
        <v>11214.72</v>
      </c>
    </row>
    <row r="510" spans="2:10" ht="16.5" x14ac:dyDescent="0.3">
      <c r="B510" s="39" t="s">
        <v>659</v>
      </c>
      <c r="C510" s="45">
        <v>43619</v>
      </c>
      <c r="D510" s="44" t="s">
        <v>598</v>
      </c>
      <c r="E510" s="46" t="s">
        <v>597</v>
      </c>
      <c r="F510" s="46" t="s">
        <v>28</v>
      </c>
      <c r="G510" s="47">
        <v>10</v>
      </c>
      <c r="H510" s="48">
        <v>36.72</v>
      </c>
      <c r="I510" s="48">
        <f t="shared" si="14"/>
        <v>367.2</v>
      </c>
    </row>
    <row r="511" spans="2:10" ht="16.5" x14ac:dyDescent="0.3">
      <c r="B511" s="39" t="s">
        <v>659</v>
      </c>
      <c r="C511" s="45">
        <v>43623</v>
      </c>
      <c r="D511" s="44">
        <v>114380</v>
      </c>
      <c r="E511" s="46" t="s">
        <v>647</v>
      </c>
      <c r="F511" s="46" t="s">
        <v>28</v>
      </c>
      <c r="G511" s="47">
        <v>19</v>
      </c>
      <c r="H511" s="48">
        <v>600</v>
      </c>
      <c r="I511" s="48">
        <f t="shared" si="14"/>
        <v>11400</v>
      </c>
    </row>
    <row r="512" spans="2:10" ht="16.5" x14ac:dyDescent="0.3">
      <c r="B512" s="39" t="s">
        <v>659</v>
      </c>
      <c r="C512" s="45">
        <v>43626</v>
      </c>
      <c r="D512" s="44">
        <v>113033</v>
      </c>
      <c r="E512" s="46" t="s">
        <v>602</v>
      </c>
      <c r="F512" s="46" t="s">
        <v>30</v>
      </c>
      <c r="G512" s="47">
        <v>34</v>
      </c>
      <c r="H512" s="48">
        <v>395.3</v>
      </c>
      <c r="I512" s="48">
        <f t="shared" si="14"/>
        <v>13440.2</v>
      </c>
    </row>
    <row r="513" spans="2:9" ht="16.5" x14ac:dyDescent="0.3">
      <c r="B513" s="39" t="s">
        <v>659</v>
      </c>
      <c r="C513" s="45">
        <v>43626</v>
      </c>
      <c r="D513" s="44">
        <v>100052</v>
      </c>
      <c r="E513" s="46" t="s">
        <v>617</v>
      </c>
      <c r="F513" s="46" t="s">
        <v>28</v>
      </c>
      <c r="G513" s="47">
        <v>29</v>
      </c>
      <c r="H513" s="48">
        <v>666.7</v>
      </c>
      <c r="I513" s="48">
        <f t="shared" si="14"/>
        <v>19334.300000000003</v>
      </c>
    </row>
    <row r="514" spans="2:9" ht="16.5" x14ac:dyDescent="0.3">
      <c r="B514" s="39" t="s">
        <v>659</v>
      </c>
      <c r="C514" s="45">
        <v>43649</v>
      </c>
      <c r="D514" s="44" t="s">
        <v>610</v>
      </c>
      <c r="E514" s="46" t="s">
        <v>609</v>
      </c>
      <c r="F514" s="46" t="s">
        <v>28</v>
      </c>
      <c r="G514" s="47">
        <v>5</v>
      </c>
      <c r="H514" s="48">
        <v>584.1</v>
      </c>
      <c r="I514" s="48">
        <f t="shared" si="14"/>
        <v>2920.5</v>
      </c>
    </row>
    <row r="515" spans="2:9" ht="16.5" x14ac:dyDescent="0.3">
      <c r="B515" s="39" t="s">
        <v>659</v>
      </c>
      <c r="C515" s="45">
        <v>43650</v>
      </c>
      <c r="D515" s="44" t="s">
        <v>608</v>
      </c>
      <c r="E515" s="46" t="s">
        <v>607</v>
      </c>
      <c r="F515" s="46" t="s">
        <v>28</v>
      </c>
      <c r="G515" s="47">
        <v>5</v>
      </c>
      <c r="H515" s="48">
        <v>373.34</v>
      </c>
      <c r="I515" s="48">
        <f t="shared" si="14"/>
        <v>1866.6999999999998</v>
      </c>
    </row>
    <row r="516" spans="2:9" ht="16.5" x14ac:dyDescent="0.3">
      <c r="B516" s="39" t="s">
        <v>659</v>
      </c>
      <c r="C516" s="45">
        <v>43650</v>
      </c>
      <c r="D516" s="44" t="s">
        <v>646</v>
      </c>
      <c r="E516" s="46" t="s">
        <v>644</v>
      </c>
      <c r="F516" s="46" t="s">
        <v>645</v>
      </c>
      <c r="G516" s="47">
        <v>20</v>
      </c>
      <c r="H516" s="48">
        <v>320</v>
      </c>
      <c r="I516" s="48">
        <f t="shared" si="14"/>
        <v>6400</v>
      </c>
    </row>
    <row r="517" spans="2:9" ht="16.5" x14ac:dyDescent="0.3">
      <c r="B517" s="38" t="s">
        <v>658</v>
      </c>
      <c r="C517" s="45">
        <v>43864</v>
      </c>
      <c r="D517" s="44" t="s">
        <v>590</v>
      </c>
      <c r="E517" s="46" t="s">
        <v>588</v>
      </c>
      <c r="F517" s="46" t="s">
        <v>589</v>
      </c>
      <c r="G517" s="47">
        <v>9</v>
      </c>
      <c r="H517" s="48">
        <v>7021</v>
      </c>
      <c r="I517" s="48">
        <f t="shared" si="14"/>
        <v>63189</v>
      </c>
    </row>
    <row r="518" spans="2:9" ht="16.5" x14ac:dyDescent="0.3">
      <c r="B518" s="38" t="s">
        <v>658</v>
      </c>
      <c r="C518" s="45">
        <v>43864</v>
      </c>
      <c r="D518" s="44" t="s">
        <v>592</v>
      </c>
      <c r="E518" s="46" t="s">
        <v>591</v>
      </c>
      <c r="F518" s="46" t="s">
        <v>589</v>
      </c>
      <c r="G518" s="47">
        <v>3</v>
      </c>
      <c r="H518" s="48">
        <v>9381</v>
      </c>
      <c r="I518" s="48">
        <f t="shared" si="14"/>
        <v>28143</v>
      </c>
    </row>
    <row r="519" spans="2:9" ht="16.5" x14ac:dyDescent="0.3">
      <c r="B519" s="38" t="s">
        <v>658</v>
      </c>
      <c r="C519" s="45">
        <v>43892</v>
      </c>
      <c r="D519" s="44" t="s">
        <v>636</v>
      </c>
      <c r="E519" s="46" t="s">
        <v>635</v>
      </c>
      <c r="F519" s="46" t="s">
        <v>48</v>
      </c>
      <c r="G519" s="47">
        <v>2</v>
      </c>
      <c r="H519" s="48">
        <v>4218.75</v>
      </c>
      <c r="I519" s="48">
        <f t="shared" si="14"/>
        <v>8437.5</v>
      </c>
    </row>
    <row r="520" spans="2:9" ht="16.5" x14ac:dyDescent="0.3">
      <c r="B520" s="38" t="s">
        <v>658</v>
      </c>
      <c r="C520" s="45">
        <v>43892</v>
      </c>
      <c r="D520" s="44" t="s">
        <v>651</v>
      </c>
      <c r="E520" s="46" t="s">
        <v>650</v>
      </c>
      <c r="F520" s="46" t="s">
        <v>28</v>
      </c>
      <c r="G520" s="47">
        <v>1</v>
      </c>
      <c r="H520" s="48">
        <v>2286.25</v>
      </c>
      <c r="I520" s="48">
        <f t="shared" si="14"/>
        <v>2286.25</v>
      </c>
    </row>
    <row r="521" spans="2:9" ht="16.5" x14ac:dyDescent="0.3">
      <c r="B521" s="38" t="s">
        <v>658</v>
      </c>
      <c r="C521" s="45">
        <v>43920</v>
      </c>
      <c r="D521" s="44" t="s">
        <v>606</v>
      </c>
      <c r="E521" s="46" t="s">
        <v>605</v>
      </c>
      <c r="F521" s="46" t="s">
        <v>30</v>
      </c>
      <c r="G521" s="47">
        <v>2</v>
      </c>
      <c r="H521" s="48">
        <v>117.48</v>
      </c>
      <c r="I521" s="48">
        <f t="shared" si="14"/>
        <v>234.96</v>
      </c>
    </row>
    <row r="522" spans="2:9" ht="16.5" x14ac:dyDescent="0.3">
      <c r="B522" s="38" t="s">
        <v>658</v>
      </c>
      <c r="C522" s="45">
        <v>43922</v>
      </c>
      <c r="D522" s="44">
        <v>115136</v>
      </c>
      <c r="E522" s="46" t="s">
        <v>637</v>
      </c>
      <c r="F522" s="46" t="s">
        <v>30</v>
      </c>
      <c r="G522" s="47">
        <v>8</v>
      </c>
      <c r="H522" s="48">
        <v>275.33</v>
      </c>
      <c r="I522" s="48">
        <f t="shared" si="14"/>
        <v>2202.64</v>
      </c>
    </row>
    <row r="523" spans="2:9" ht="16.5" x14ac:dyDescent="0.3">
      <c r="B523" s="38" t="s">
        <v>658</v>
      </c>
      <c r="C523" s="45">
        <v>43928</v>
      </c>
      <c r="D523" s="44" t="s">
        <v>649</v>
      </c>
      <c r="E523" s="46" t="s">
        <v>648</v>
      </c>
      <c r="F523" s="46" t="s">
        <v>28</v>
      </c>
      <c r="G523" s="47">
        <v>7</v>
      </c>
      <c r="H523" s="48">
        <v>1652</v>
      </c>
      <c r="I523" s="48">
        <f t="shared" si="14"/>
        <v>11564</v>
      </c>
    </row>
    <row r="524" spans="2:9" ht="16.5" x14ac:dyDescent="0.3">
      <c r="B524" s="38" t="s">
        <v>658</v>
      </c>
      <c r="C524" s="45">
        <v>43929</v>
      </c>
      <c r="D524" s="44" t="s">
        <v>587</v>
      </c>
      <c r="E524" s="46" t="s">
        <v>586</v>
      </c>
      <c r="F524" s="46" t="s">
        <v>30</v>
      </c>
      <c r="G524" s="47">
        <v>2</v>
      </c>
      <c r="H524" s="48">
        <v>224.2</v>
      </c>
      <c r="I524" s="48">
        <f t="shared" si="14"/>
        <v>448.4</v>
      </c>
    </row>
    <row r="525" spans="2:9" ht="16.5" x14ac:dyDescent="0.3">
      <c r="B525" s="38" t="s">
        <v>658</v>
      </c>
      <c r="C525" s="45">
        <v>43929</v>
      </c>
      <c r="D525" s="44" t="s">
        <v>612</v>
      </c>
      <c r="E525" s="46" t="s">
        <v>611</v>
      </c>
      <c r="F525" s="46" t="s">
        <v>28</v>
      </c>
      <c r="G525" s="47">
        <v>148</v>
      </c>
      <c r="H525" s="48">
        <v>7375</v>
      </c>
      <c r="I525" s="48">
        <f t="shared" si="14"/>
        <v>1091500</v>
      </c>
    </row>
    <row r="526" spans="2:9" ht="16.5" x14ac:dyDescent="0.3">
      <c r="B526" s="38" t="s">
        <v>658</v>
      </c>
      <c r="C526" s="45">
        <v>43929</v>
      </c>
      <c r="D526" s="44" t="s">
        <v>629</v>
      </c>
      <c r="E526" s="46" t="s">
        <v>627</v>
      </c>
      <c r="F526" s="46" t="s">
        <v>628</v>
      </c>
      <c r="G526" s="47">
        <v>1</v>
      </c>
      <c r="H526" s="48">
        <v>92.04</v>
      </c>
      <c r="I526" s="48">
        <f t="shared" si="14"/>
        <v>92.04</v>
      </c>
    </row>
    <row r="527" spans="2:9" ht="16.5" x14ac:dyDescent="0.3">
      <c r="B527" s="38" t="s">
        <v>658</v>
      </c>
      <c r="C527" s="45">
        <v>43930</v>
      </c>
      <c r="D527" s="44" t="s">
        <v>632</v>
      </c>
      <c r="E527" s="46" t="s">
        <v>631</v>
      </c>
      <c r="F527" s="46" t="s">
        <v>30</v>
      </c>
      <c r="G527" s="47">
        <v>1</v>
      </c>
      <c r="H527" s="48">
        <v>252</v>
      </c>
      <c r="I527" s="48">
        <f t="shared" si="14"/>
        <v>252</v>
      </c>
    </row>
    <row r="528" spans="2:9" ht="16.5" x14ac:dyDescent="0.3">
      <c r="B528" s="37" t="s">
        <v>657</v>
      </c>
      <c r="C528" s="45">
        <v>44454</v>
      </c>
      <c r="D528" s="44">
        <v>116502</v>
      </c>
      <c r="E528" s="46" t="s">
        <v>599</v>
      </c>
      <c r="F528" s="46" t="s">
        <v>28</v>
      </c>
      <c r="G528" s="47">
        <v>8</v>
      </c>
      <c r="H528" s="48">
        <v>45.960999999999999</v>
      </c>
      <c r="I528" s="48">
        <f t="shared" si="14"/>
        <v>367.68799999999999</v>
      </c>
    </row>
    <row r="529" spans="2:9" ht="16.5" x14ac:dyDescent="0.3">
      <c r="B529" s="37" t="s">
        <v>657</v>
      </c>
      <c r="C529" s="45">
        <v>44454</v>
      </c>
      <c r="D529" s="44">
        <v>118196</v>
      </c>
      <c r="E529" s="46" t="s">
        <v>613</v>
      </c>
      <c r="F529" s="46" t="s">
        <v>28</v>
      </c>
      <c r="G529" s="47">
        <v>1</v>
      </c>
      <c r="H529" s="48">
        <v>206.5</v>
      </c>
      <c r="I529" s="48">
        <f t="shared" si="14"/>
        <v>206.5</v>
      </c>
    </row>
    <row r="530" spans="2:9" ht="16.5" x14ac:dyDescent="0.3">
      <c r="B530" s="37" t="s">
        <v>657</v>
      </c>
      <c r="C530" s="45">
        <v>44454</v>
      </c>
      <c r="D530" s="44">
        <v>117066</v>
      </c>
      <c r="E530" s="46" t="s">
        <v>652</v>
      </c>
      <c r="F530" s="46" t="s">
        <v>28</v>
      </c>
      <c r="G530" s="47">
        <v>6</v>
      </c>
      <c r="H530" s="48">
        <v>3398.4</v>
      </c>
      <c r="I530" s="48">
        <f t="shared" si="14"/>
        <v>20390.400000000001</v>
      </c>
    </row>
    <row r="531" spans="2:9" ht="16.5" x14ac:dyDescent="0.3">
      <c r="B531" s="36" t="s">
        <v>656</v>
      </c>
      <c r="C531" s="45">
        <v>44574</v>
      </c>
      <c r="D531" s="44">
        <v>118407</v>
      </c>
      <c r="E531" s="46" t="s">
        <v>603</v>
      </c>
      <c r="F531" s="46" t="s">
        <v>28</v>
      </c>
      <c r="G531" s="47">
        <v>1</v>
      </c>
      <c r="H531" s="48">
        <v>255.96559999999999</v>
      </c>
      <c r="I531" s="48">
        <f t="shared" si="14"/>
        <v>255.96559999999999</v>
      </c>
    </row>
    <row r="532" spans="2:9" ht="16.5" x14ac:dyDescent="0.3">
      <c r="B532" s="36" t="s">
        <v>656</v>
      </c>
      <c r="C532" s="45">
        <v>44777</v>
      </c>
      <c r="D532" s="44">
        <v>114900</v>
      </c>
      <c r="E532" s="46" t="s">
        <v>640</v>
      </c>
      <c r="F532" s="46" t="s">
        <v>276</v>
      </c>
      <c r="G532" s="47">
        <v>242</v>
      </c>
      <c r="H532" s="48">
        <v>60.533999999999999</v>
      </c>
      <c r="I532" s="48">
        <f t="shared" si="14"/>
        <v>14649.227999999999</v>
      </c>
    </row>
    <row r="533" spans="2:9" ht="16.5" x14ac:dyDescent="0.3">
      <c r="B533" s="36" t="s">
        <v>656</v>
      </c>
      <c r="C533" s="45">
        <v>44779</v>
      </c>
      <c r="D533" s="44">
        <v>116502</v>
      </c>
      <c r="E533" s="46" t="s">
        <v>600</v>
      </c>
      <c r="F533" s="46" t="s">
        <v>207</v>
      </c>
      <c r="G533" s="47">
        <v>100</v>
      </c>
      <c r="H533" s="48">
        <v>54.386200000000002</v>
      </c>
      <c r="I533" s="48">
        <f t="shared" si="14"/>
        <v>5438.62</v>
      </c>
    </row>
    <row r="534" spans="2:9" ht="16.5" x14ac:dyDescent="0.3">
      <c r="B534" s="36" t="s">
        <v>656</v>
      </c>
      <c r="C534" s="45">
        <v>44779</v>
      </c>
      <c r="D534" s="44">
        <v>113033</v>
      </c>
      <c r="E534" s="46" t="s">
        <v>601</v>
      </c>
      <c r="F534" s="46" t="s">
        <v>30</v>
      </c>
      <c r="G534" s="47">
        <v>30</v>
      </c>
      <c r="H534" s="48">
        <v>552.77099999999996</v>
      </c>
      <c r="I534" s="48">
        <f t="shared" si="14"/>
        <v>16583.129999999997</v>
      </c>
    </row>
    <row r="535" spans="2:9" ht="16.5" x14ac:dyDescent="0.3">
      <c r="B535" s="36" t="s">
        <v>656</v>
      </c>
      <c r="C535" s="45">
        <v>44779</v>
      </c>
      <c r="D535" s="44">
        <v>117398</v>
      </c>
      <c r="E535" s="46" t="s">
        <v>626</v>
      </c>
      <c r="F535" s="46" t="s">
        <v>622</v>
      </c>
      <c r="G535" s="47">
        <v>213</v>
      </c>
      <c r="H535" s="48">
        <v>301.077</v>
      </c>
      <c r="I535" s="48">
        <f t="shared" si="14"/>
        <v>64129.400999999998</v>
      </c>
    </row>
    <row r="536" spans="2:9" ht="16.5" x14ac:dyDescent="0.3">
      <c r="B536" s="36" t="s">
        <v>656</v>
      </c>
      <c r="C536" s="45">
        <v>44779</v>
      </c>
      <c r="D536" s="44">
        <v>118784</v>
      </c>
      <c r="E536" s="46" t="s">
        <v>638</v>
      </c>
      <c r="F536" s="46" t="s">
        <v>48</v>
      </c>
      <c r="G536" s="47">
        <v>7393</v>
      </c>
      <c r="H536" s="48">
        <v>26.786982999999999</v>
      </c>
      <c r="I536" s="48">
        <f t="shared" si="14"/>
        <v>198036.16531899999</v>
      </c>
    </row>
    <row r="537" spans="2:9" ht="16.5" x14ac:dyDescent="0.3">
      <c r="B537" s="36" t="s">
        <v>656</v>
      </c>
      <c r="C537" s="45">
        <v>44781</v>
      </c>
      <c r="D537" s="44">
        <v>118745</v>
      </c>
      <c r="E537" s="46" t="s">
        <v>593</v>
      </c>
      <c r="F537" s="46" t="s">
        <v>28</v>
      </c>
      <c r="G537" s="47">
        <v>182</v>
      </c>
      <c r="H537" s="48">
        <v>87.32</v>
      </c>
      <c r="I537" s="48">
        <f t="shared" si="14"/>
        <v>15892.239999999998</v>
      </c>
    </row>
    <row r="538" spans="2:9" ht="16.5" x14ac:dyDescent="0.3">
      <c r="B538" s="36" t="s">
        <v>656</v>
      </c>
      <c r="C538" s="45">
        <v>44781</v>
      </c>
      <c r="D538" s="44">
        <v>115350</v>
      </c>
      <c r="E538" s="46" t="s">
        <v>604</v>
      </c>
      <c r="F538" s="46" t="s">
        <v>30</v>
      </c>
      <c r="G538" s="47">
        <v>1115</v>
      </c>
      <c r="H538" s="48">
        <v>58.941000000000003</v>
      </c>
      <c r="I538" s="48">
        <f t="shared" si="14"/>
        <v>65719.214999999997</v>
      </c>
    </row>
    <row r="539" spans="2:9" ht="16.5" x14ac:dyDescent="0.3">
      <c r="B539" s="36" t="s">
        <v>656</v>
      </c>
      <c r="C539" s="45">
        <v>44781</v>
      </c>
      <c r="D539" s="44">
        <v>116571</v>
      </c>
      <c r="E539" s="46" t="s">
        <v>614</v>
      </c>
      <c r="F539" s="46" t="s">
        <v>30</v>
      </c>
      <c r="G539" s="47">
        <v>69</v>
      </c>
      <c r="H539" s="48">
        <v>84.96</v>
      </c>
      <c r="I539" s="48">
        <f t="shared" si="14"/>
        <v>5862.24</v>
      </c>
    </row>
    <row r="540" spans="2:9" ht="16.5" x14ac:dyDescent="0.3">
      <c r="B540" s="36" t="s">
        <v>656</v>
      </c>
      <c r="C540" s="45">
        <v>44781</v>
      </c>
      <c r="D540" s="44">
        <v>100145</v>
      </c>
      <c r="E540" s="46" t="s">
        <v>633</v>
      </c>
      <c r="F540" s="46" t="s">
        <v>30</v>
      </c>
      <c r="G540" s="47">
        <v>1</v>
      </c>
      <c r="H540" s="48">
        <v>112.1</v>
      </c>
      <c r="I540" s="48">
        <f t="shared" si="14"/>
        <v>112.1</v>
      </c>
    </row>
    <row r="541" spans="2:9" ht="16.5" x14ac:dyDescent="0.3">
      <c r="B541" s="44" t="s">
        <v>656</v>
      </c>
      <c r="C541" s="45" t="s">
        <v>595</v>
      </c>
      <c r="D541" s="44">
        <v>118645</v>
      </c>
      <c r="E541" s="46" t="s">
        <v>594</v>
      </c>
      <c r="F541" s="46" t="s">
        <v>28</v>
      </c>
      <c r="G541" s="47">
        <v>20</v>
      </c>
      <c r="H541" s="48">
        <v>82.6</v>
      </c>
      <c r="I541" s="48">
        <f t="shared" si="14"/>
        <v>1652</v>
      </c>
    </row>
    <row r="542" spans="2:9" ht="16.5" x14ac:dyDescent="0.3">
      <c r="B542" s="44" t="s">
        <v>656</v>
      </c>
      <c r="C542" s="45" t="s">
        <v>595</v>
      </c>
      <c r="D542" s="44">
        <v>118646</v>
      </c>
      <c r="E542" s="46" t="s">
        <v>616</v>
      </c>
      <c r="F542" s="46" t="s">
        <v>28</v>
      </c>
      <c r="G542" s="47">
        <v>25</v>
      </c>
      <c r="H542" s="48">
        <v>3256.8</v>
      </c>
      <c r="I542" s="48">
        <f t="shared" si="14"/>
        <v>81420</v>
      </c>
    </row>
    <row r="543" spans="2:9" ht="16.5" x14ac:dyDescent="0.3">
      <c r="B543" s="44" t="s">
        <v>656</v>
      </c>
      <c r="C543" s="45" t="s">
        <v>595</v>
      </c>
      <c r="D543" s="44">
        <v>118647</v>
      </c>
      <c r="E543" s="46" t="s">
        <v>618</v>
      </c>
      <c r="F543" s="46" t="s">
        <v>28</v>
      </c>
      <c r="G543" s="47">
        <v>199</v>
      </c>
      <c r="H543" s="48">
        <v>121.363</v>
      </c>
      <c r="I543" s="48">
        <f t="shared" si="14"/>
        <v>24151.237000000001</v>
      </c>
    </row>
    <row r="544" spans="2:9" ht="16.5" x14ac:dyDescent="0.3">
      <c r="B544" s="44" t="s">
        <v>656</v>
      </c>
      <c r="C544" s="45" t="s">
        <v>595</v>
      </c>
      <c r="D544" s="44">
        <v>118649</v>
      </c>
      <c r="E544" s="46" t="s">
        <v>630</v>
      </c>
      <c r="F544" s="46" t="s">
        <v>28</v>
      </c>
      <c r="G544" s="47">
        <v>2</v>
      </c>
      <c r="H544" s="48">
        <v>66.375</v>
      </c>
      <c r="I544" s="48">
        <f t="shared" si="14"/>
        <v>132.75</v>
      </c>
    </row>
    <row r="545" spans="2:9" ht="16.5" x14ac:dyDescent="0.3">
      <c r="B545" s="44" t="s">
        <v>656</v>
      </c>
      <c r="C545" s="45" t="s">
        <v>595</v>
      </c>
      <c r="D545" s="44">
        <v>110133</v>
      </c>
      <c r="E545" s="46" t="s">
        <v>641</v>
      </c>
      <c r="F545" s="46" t="s">
        <v>28</v>
      </c>
      <c r="G545" s="47">
        <v>952</v>
      </c>
      <c r="H545" s="48">
        <v>128.33000000000001</v>
      </c>
      <c r="I545" s="48">
        <f t="shared" si="14"/>
        <v>122170.16000000002</v>
      </c>
    </row>
    <row r="546" spans="2:9" ht="16.5" x14ac:dyDescent="0.3">
      <c r="B546" s="44" t="s">
        <v>656</v>
      </c>
      <c r="C546" s="45" t="s">
        <v>625</v>
      </c>
      <c r="D546" s="44">
        <v>110132</v>
      </c>
      <c r="E546" s="46" t="s">
        <v>624</v>
      </c>
      <c r="F546" s="46" t="s">
        <v>622</v>
      </c>
      <c r="G546" s="47">
        <v>166</v>
      </c>
      <c r="H546" s="48">
        <v>501.5</v>
      </c>
      <c r="I546" s="48">
        <f t="shared" si="14"/>
        <v>83249</v>
      </c>
    </row>
    <row r="547" spans="2:9" x14ac:dyDescent="0.25">
      <c r="B547" s="33"/>
      <c r="C547" s="35"/>
      <c r="D547" s="34"/>
      <c r="E547" s="35"/>
      <c r="F547" s="35"/>
      <c r="G547" s="35"/>
      <c r="H547" s="35"/>
      <c r="I547" s="35"/>
    </row>
    <row r="548" spans="2:9" ht="20.25" thickBot="1" x14ac:dyDescent="0.4">
      <c r="E548" s="62" t="s">
        <v>674</v>
      </c>
      <c r="F548" s="62"/>
      <c r="G548" s="62"/>
      <c r="H548" s="62"/>
      <c r="I548" s="67">
        <f>SUM(I502:I547)</f>
        <v>2159772.9699189998</v>
      </c>
    </row>
    <row r="551" spans="2:9" x14ac:dyDescent="0.25">
      <c r="I551" s="11"/>
    </row>
  </sheetData>
  <sortState ref="B486:I531">
    <sortCondition ref="C486:C531"/>
  </sortState>
  <mergeCells count="22">
    <mergeCell ref="E264:H264"/>
    <mergeCell ref="E548:H548"/>
    <mergeCell ref="E480:H480"/>
    <mergeCell ref="B5:I5"/>
    <mergeCell ref="B6:I6"/>
    <mergeCell ref="B7:I7"/>
    <mergeCell ref="B8:I8"/>
    <mergeCell ref="B9:I9"/>
    <mergeCell ref="F276:J276"/>
    <mergeCell ref="B278:I278"/>
    <mergeCell ref="B279:I279"/>
    <mergeCell ref="B280:I280"/>
    <mergeCell ref="B281:I281"/>
    <mergeCell ref="B282:I282"/>
    <mergeCell ref="E500:I500"/>
    <mergeCell ref="E283:I283"/>
    <mergeCell ref="F493:J493"/>
    <mergeCell ref="B495:I495"/>
    <mergeCell ref="B496:I496"/>
    <mergeCell ref="B497:I497"/>
    <mergeCell ref="B498:I498"/>
    <mergeCell ref="B499:I499"/>
  </mergeCells>
  <phoneticPr fontId="10" type="noConversion"/>
  <hyperlinks>
    <hyperlink ref="D216" r:id="rId1" display="118758"/>
    <hyperlink ref="D215" r:id="rId2" display="118783"/>
    <hyperlink ref="D218" r:id="rId3" display="118760"/>
    <hyperlink ref="D219" r:id="rId4" display="118784"/>
    <hyperlink ref="D220" r:id="rId5" display="118785"/>
    <hyperlink ref="D210" r:id="rId6" display="118765"/>
    <hyperlink ref="D211" r:id="rId7" display="118766"/>
    <hyperlink ref="D212" r:id="rId8" display="118768"/>
    <hyperlink ref="D214" r:id="rId9" display="118769"/>
    <hyperlink ref="D222" r:id="rId10" display="118770"/>
    <hyperlink ref="D227" r:id="rId11" display="115560"/>
    <hyperlink ref="D225" r:id="rId12" display="118771"/>
    <hyperlink ref="D226" r:id="rId13" display="118772"/>
    <hyperlink ref="D223" r:id="rId14" display="118773"/>
    <hyperlink ref="D224" r:id="rId15" display="118774"/>
    <hyperlink ref="D228" r:id="rId16" display="118775"/>
    <hyperlink ref="D229" r:id="rId17" display="118776"/>
    <hyperlink ref="D231" r:id="rId18" display="110355"/>
    <hyperlink ref="D217" r:id="rId19" display="118815"/>
    <hyperlink ref="D236" r:id="rId20" display="118787"/>
    <hyperlink ref="D237" r:id="rId21" display="118788"/>
    <hyperlink ref="D238" r:id="rId22" display="118789"/>
    <hyperlink ref="D234" r:id="rId23" display="118790"/>
    <hyperlink ref="D239" r:id="rId24" display="118791"/>
    <hyperlink ref="D235" r:id="rId25" display="118792"/>
    <hyperlink ref="D240" r:id="rId26" display="118793"/>
    <hyperlink ref="D221" r:id="rId27" display="118794"/>
    <hyperlink ref="D242" r:id="rId28" display="118798"/>
    <hyperlink ref="D244" r:id="rId29" display="118799"/>
    <hyperlink ref="D243" r:id="rId30" display="118800"/>
    <hyperlink ref="D245" r:id="rId31" display="118801"/>
    <hyperlink ref="D247" r:id="rId32" display="118802"/>
    <hyperlink ref="D246" r:id="rId33" display="118803"/>
    <hyperlink ref="D249" r:id="rId34" display="118807"/>
    <hyperlink ref="D250" r:id="rId35" display="118814"/>
    <hyperlink ref="D252" r:id="rId36" display="118809"/>
    <hyperlink ref="D248" r:id="rId37" display="118810"/>
    <hyperlink ref="D253" r:id="rId38" display="118813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54" fitToHeight="0" orientation="landscape" r:id="rId39"/>
  <drawing r:id="rId40"/>
  <legacyDrawing r:id="rId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7" workbookViewId="0">
      <selection activeCell="N169" sqref="N16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EXISTENCIA AL 30 DE SEPT. 2022</vt:lpstr>
      <vt:lpstr>EXPEDIENTES ESCAN. ENTR. Y SAL.</vt:lpstr>
      <vt:lpstr>'EXISTENCIA AL 30 DE SEPT. 2022'!Área_de_impresión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Urraca</dc:creator>
  <cp:lastModifiedBy>Jean Carlos Martinez</cp:lastModifiedBy>
  <cp:lastPrinted>2022-10-04T17:39:22Z</cp:lastPrinted>
  <dcterms:created xsi:type="dcterms:W3CDTF">2015-09-30T14:04:31Z</dcterms:created>
  <dcterms:modified xsi:type="dcterms:W3CDTF">2022-10-10T12:35:40Z</dcterms:modified>
</cp:coreProperties>
</file>