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medrano\Desktop\"/>
    </mc:Choice>
  </mc:AlternateContent>
  <bookViews>
    <workbookView xWindow="0" yWindow="0" windowWidth="20460" windowHeight="8355"/>
  </bookViews>
  <sheets>
    <sheet name="INGRESOS Y GASTOS  (3)" sheetId="1" r:id="rId1"/>
  </sheets>
  <definedNames>
    <definedName name="_xlnm._FilterDatabase" localSheetId="0" hidden="1">'INGRESOS Y GASTOS  (3)'!#REF!</definedName>
    <definedName name="_xlnm.Print_Area" localSheetId="0">'INGRESOS Y GASTOS  (3)'!$A$1:$F$630</definedName>
    <definedName name="_xlnm.Print_Titles" localSheetId="0">'INGRESOS Y GASTOS  (3)'!$1:$14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9" i="1" s="1"/>
  <c r="F20" i="1"/>
  <c r="F21" i="1"/>
  <c r="F22" i="1" s="1"/>
  <c r="F23" i="1" s="1"/>
  <c r="F24" i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F531" i="1" s="1"/>
  <c r="F532" i="1" s="1"/>
  <c r="F533" i="1" s="1"/>
  <c r="F534" i="1" s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s="1"/>
  <c r="F554" i="1" s="1"/>
  <c r="F555" i="1" s="1"/>
  <c r="F556" i="1" s="1"/>
  <c r="F557" i="1" s="1"/>
  <c r="F558" i="1" s="1"/>
  <c r="F559" i="1" s="1"/>
  <c r="F560" i="1" s="1"/>
  <c r="F561" i="1" s="1"/>
  <c r="F562" i="1" s="1"/>
  <c r="F563" i="1" s="1"/>
  <c r="F564" i="1" s="1"/>
  <c r="F565" i="1" s="1"/>
  <c r="F566" i="1" s="1"/>
  <c r="F567" i="1" s="1"/>
  <c r="F568" i="1" s="1"/>
  <c r="F569" i="1" s="1"/>
  <c r="F570" i="1" s="1"/>
  <c r="F571" i="1" s="1"/>
  <c r="F572" i="1" s="1"/>
  <c r="F573" i="1" s="1"/>
  <c r="F574" i="1" s="1"/>
  <c r="F575" i="1" s="1"/>
  <c r="F576" i="1" s="1"/>
  <c r="F577" i="1" s="1"/>
  <c r="F578" i="1" s="1"/>
  <c r="F579" i="1" s="1"/>
  <c r="F580" i="1" s="1"/>
  <c r="F581" i="1" s="1"/>
  <c r="F582" i="1" s="1"/>
  <c r="F583" i="1" s="1"/>
  <c r="F584" i="1" s="1"/>
  <c r="F585" i="1" s="1"/>
  <c r="F586" i="1" s="1"/>
  <c r="F587" i="1" s="1"/>
  <c r="F588" i="1" s="1"/>
  <c r="F589" i="1" s="1"/>
  <c r="F590" i="1" s="1"/>
  <c r="F591" i="1" s="1"/>
  <c r="F592" i="1" s="1"/>
  <c r="F593" i="1" s="1"/>
  <c r="F594" i="1" s="1"/>
  <c r="F595" i="1" s="1"/>
  <c r="F596" i="1" s="1"/>
  <c r="F597" i="1" s="1"/>
  <c r="F598" i="1" s="1"/>
  <c r="F599" i="1" s="1"/>
  <c r="F600" i="1" s="1"/>
  <c r="F601" i="1" s="1"/>
  <c r="F602" i="1" s="1"/>
  <c r="F603" i="1" s="1"/>
  <c r="F604" i="1" s="1"/>
  <c r="F605" i="1" s="1"/>
  <c r="F606" i="1" s="1"/>
  <c r="F607" i="1" s="1"/>
  <c r="F608" i="1" s="1"/>
  <c r="F609" i="1" s="1"/>
  <c r="F610" i="1" s="1"/>
  <c r="F611" i="1" s="1"/>
  <c r="F612" i="1" s="1"/>
  <c r="F613" i="1" s="1"/>
  <c r="F614" i="1" s="1"/>
  <c r="F615" i="1" s="1"/>
  <c r="F616" i="1" s="1"/>
  <c r="F617" i="1" s="1"/>
  <c r="F618" i="1" s="1"/>
  <c r="F619" i="1" s="1"/>
  <c r="F620" i="1" s="1"/>
  <c r="F621" i="1" s="1"/>
  <c r="F622" i="1" s="1"/>
  <c r="F623" i="1" s="1"/>
  <c r="F624" i="1" s="1"/>
  <c r="F625" i="1" s="1"/>
  <c r="F626" i="1" s="1"/>
  <c r="F627" i="1" s="1"/>
  <c r="F628" i="1" s="1"/>
  <c r="F629" i="1" s="1"/>
  <c r="F630" i="1" s="1"/>
  <c r="F15" i="1"/>
  <c r="F16" i="1" s="1"/>
  <c r="F17" i="1" s="1"/>
</calcChain>
</file>

<file path=xl/sharedStrings.xml><?xml version="1.0" encoding="utf-8"?>
<sst xmlns="http://schemas.openxmlformats.org/spreadsheetml/2006/main" count="1852" uniqueCount="867">
  <si>
    <t>Fondo Reponible Institucional, Ministerio de Obras Públicas y Comunicaciones.</t>
  </si>
  <si>
    <t>PAGO INDEMNIZACION A EX-EMPLEADOS DE ESTE MOPC</t>
  </si>
  <si>
    <t>PAGO VACACIONES NO DISFRUTADA, A EX-EMPLEADOS DE ESTE MOPC</t>
  </si>
  <si>
    <t>PAGOS VIÁTICOS (JULIO 2022) A DIFERENTES DEPARTAMENTOS DE ESTE MOPC</t>
  </si>
  <si>
    <t>PAGO COMPRA DE TERRENO Y PLANTACIÓN, DENTRO DEL ÁMBITO DE LA  PARCELA No.215-B, DEL D.C No.03, S/INFORME DE TASACIÓN S/N Y ANEXOS, PARA EL PROYECTO: RECONSTRUCCIÓN Y AMPLIACIÓN CARRETERA ENRIQUILLO-PEDERNALES</t>
  </si>
  <si>
    <t xml:space="preserve">INGRESOS POR CAPTACION </t>
  </si>
  <si>
    <t>INGRESOS CUOTA PRESUPUESTO</t>
  </si>
  <si>
    <t>BALANCE INICIAL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</si>
  <si>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</si>
  <si>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</si>
  <si>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</si>
  <si>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</si>
  <si>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</si>
  <si>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</si>
  <si>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</si>
  <si>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DEPARTAMENTO DE CONTABILIDAD GENERAL</t>
  </si>
  <si>
    <t>MINISTERIO DE OBRAS PUBLICAS Y COMUNICACIONES</t>
  </si>
  <si>
    <t>12613</t>
  </si>
  <si>
    <t>12615</t>
  </si>
  <si>
    <t>12616</t>
  </si>
  <si>
    <t>12620</t>
  </si>
  <si>
    <t>12628</t>
  </si>
  <si>
    <t>12629</t>
  </si>
  <si>
    <t>12630</t>
  </si>
  <si>
    <t>12642</t>
  </si>
  <si>
    <t>12645</t>
  </si>
  <si>
    <t>12649</t>
  </si>
  <si>
    <t>12650</t>
  </si>
  <si>
    <t>12652</t>
  </si>
  <si>
    <t>12653</t>
  </si>
  <si>
    <t>12674</t>
  </si>
  <si>
    <t>12676</t>
  </si>
  <si>
    <t>12678</t>
  </si>
  <si>
    <t>12682</t>
  </si>
  <si>
    <t>12683</t>
  </si>
  <si>
    <t>12685</t>
  </si>
  <si>
    <t>12693</t>
  </si>
  <si>
    <t>12695</t>
  </si>
  <si>
    <t>12696</t>
  </si>
  <si>
    <t>12697</t>
  </si>
  <si>
    <t>12698</t>
  </si>
  <si>
    <t>12699</t>
  </si>
  <si>
    <t>12715</t>
  </si>
  <si>
    <t>12722</t>
  </si>
  <si>
    <t>12727</t>
  </si>
  <si>
    <t>12728</t>
  </si>
  <si>
    <t>12729</t>
  </si>
  <si>
    <t>12731</t>
  </si>
  <si>
    <t>12732</t>
  </si>
  <si>
    <t>12750</t>
  </si>
  <si>
    <t>12782</t>
  </si>
  <si>
    <t>12784</t>
  </si>
  <si>
    <t>12786</t>
  </si>
  <si>
    <t>12788</t>
  </si>
  <si>
    <t>12825</t>
  </si>
  <si>
    <t>12827</t>
  </si>
  <si>
    <t>12828</t>
  </si>
  <si>
    <t>12830</t>
  </si>
  <si>
    <t>12833</t>
  </si>
  <si>
    <t>12839</t>
  </si>
  <si>
    <t>12858</t>
  </si>
  <si>
    <t>12859</t>
  </si>
  <si>
    <t>12860</t>
  </si>
  <si>
    <t>12861</t>
  </si>
  <si>
    <t>12869</t>
  </si>
  <si>
    <t>12872</t>
  </si>
  <si>
    <t>12874</t>
  </si>
  <si>
    <t>12876</t>
  </si>
  <si>
    <t>12878</t>
  </si>
  <si>
    <t>12880</t>
  </si>
  <si>
    <t>12881</t>
  </si>
  <si>
    <t>12883</t>
  </si>
  <si>
    <t>12885</t>
  </si>
  <si>
    <t>12887</t>
  </si>
  <si>
    <t>12889</t>
  </si>
  <si>
    <t>12891</t>
  </si>
  <si>
    <t>12893</t>
  </si>
  <si>
    <t>12896</t>
  </si>
  <si>
    <t>12898</t>
  </si>
  <si>
    <t>12900</t>
  </si>
  <si>
    <t>12902</t>
  </si>
  <si>
    <t>12904</t>
  </si>
  <si>
    <t>12906</t>
  </si>
  <si>
    <t>12908</t>
  </si>
  <si>
    <t>12910</t>
  </si>
  <si>
    <t>12912</t>
  </si>
  <si>
    <t>12916</t>
  </si>
  <si>
    <t>12918</t>
  </si>
  <si>
    <t>12920</t>
  </si>
  <si>
    <t>12922</t>
  </si>
  <si>
    <t>12924</t>
  </si>
  <si>
    <t>12926</t>
  </si>
  <si>
    <t>12928</t>
  </si>
  <si>
    <t>12930</t>
  </si>
  <si>
    <t>12932</t>
  </si>
  <si>
    <t>12934</t>
  </si>
  <si>
    <t>12936</t>
  </si>
  <si>
    <t>12938</t>
  </si>
  <si>
    <t>12940</t>
  </si>
  <si>
    <t>12949</t>
  </si>
  <si>
    <t>12951</t>
  </si>
  <si>
    <t>12952</t>
  </si>
  <si>
    <t>12953</t>
  </si>
  <si>
    <t>12955</t>
  </si>
  <si>
    <t>12956</t>
  </si>
  <si>
    <t>12958</t>
  </si>
  <si>
    <t>12960</t>
  </si>
  <si>
    <t>12962</t>
  </si>
  <si>
    <t>12964</t>
  </si>
  <si>
    <t>12966</t>
  </si>
  <si>
    <t>12968</t>
  </si>
  <si>
    <t>12970</t>
  </si>
  <si>
    <t>12972</t>
  </si>
  <si>
    <t>12974</t>
  </si>
  <si>
    <t>12976</t>
  </si>
  <si>
    <t>12978</t>
  </si>
  <si>
    <t>12980</t>
  </si>
  <si>
    <t>12989</t>
  </si>
  <si>
    <t>12992</t>
  </si>
  <si>
    <t>12997</t>
  </si>
  <si>
    <t>13002</t>
  </si>
  <si>
    <t>13004</t>
  </si>
  <si>
    <t>13005</t>
  </si>
  <si>
    <t>13008</t>
  </si>
  <si>
    <t>13012</t>
  </si>
  <si>
    <t>13014</t>
  </si>
  <si>
    <t>13016</t>
  </si>
  <si>
    <t>13023</t>
  </si>
  <si>
    <t>13025</t>
  </si>
  <si>
    <t>13027</t>
  </si>
  <si>
    <t>13030</t>
  </si>
  <si>
    <t>13039</t>
  </si>
  <si>
    <t>13059</t>
  </si>
  <si>
    <t>13063</t>
  </si>
  <si>
    <t>13065</t>
  </si>
  <si>
    <t>13066</t>
  </si>
  <si>
    <t>13071</t>
  </si>
  <si>
    <t>13075</t>
  </si>
  <si>
    <t>13079</t>
  </si>
  <si>
    <t>13080</t>
  </si>
  <si>
    <t>13081</t>
  </si>
  <si>
    <t>13085</t>
  </si>
  <si>
    <t>13087</t>
  </si>
  <si>
    <t>13089</t>
  </si>
  <si>
    <t>13092</t>
  </si>
  <si>
    <t>13100</t>
  </si>
  <si>
    <t>13105</t>
  </si>
  <si>
    <t>13106</t>
  </si>
  <si>
    <t>13109</t>
  </si>
  <si>
    <t>13111</t>
  </si>
  <si>
    <t>13119</t>
  </si>
  <si>
    <t>13124</t>
  </si>
  <si>
    <t>13141</t>
  </si>
  <si>
    <t>13142</t>
  </si>
  <si>
    <t>13143</t>
  </si>
  <si>
    <t>13144</t>
  </si>
  <si>
    <t>13148</t>
  </si>
  <si>
    <t>13160</t>
  </si>
  <si>
    <t>13168</t>
  </si>
  <si>
    <t>13172</t>
  </si>
  <si>
    <t>13174</t>
  </si>
  <si>
    <t>13176</t>
  </si>
  <si>
    <t>13178</t>
  </si>
  <si>
    <t>13180</t>
  </si>
  <si>
    <t>13183</t>
  </si>
  <si>
    <t>13221</t>
  </si>
  <si>
    <t>13230</t>
  </si>
  <si>
    <t>13231</t>
  </si>
  <si>
    <t>13232</t>
  </si>
  <si>
    <t>13233</t>
  </si>
  <si>
    <t>13234</t>
  </si>
  <si>
    <t>13235</t>
  </si>
  <si>
    <t>13237</t>
  </si>
  <si>
    <t>13238</t>
  </si>
  <si>
    <t>13249</t>
  </si>
  <si>
    <t>13251</t>
  </si>
  <si>
    <t>13269</t>
  </si>
  <si>
    <t>13270</t>
  </si>
  <si>
    <t>13284</t>
  </si>
  <si>
    <t>13289</t>
  </si>
  <si>
    <t>13317</t>
  </si>
  <si>
    <t>13318</t>
  </si>
  <si>
    <t>13319</t>
  </si>
  <si>
    <t>13320</t>
  </si>
  <si>
    <t>13323</t>
  </si>
  <si>
    <t>13324</t>
  </si>
  <si>
    <t>13327</t>
  </si>
  <si>
    <t>13335</t>
  </si>
  <si>
    <t>13360</t>
  </si>
  <si>
    <t>13364</t>
  </si>
  <si>
    <t>13365</t>
  </si>
  <si>
    <t>13366</t>
  </si>
  <si>
    <t>13368</t>
  </si>
  <si>
    <t>13369</t>
  </si>
  <si>
    <t>13404</t>
  </si>
  <si>
    <t>13406</t>
  </si>
  <si>
    <t>13409</t>
  </si>
  <si>
    <t>13411</t>
  </si>
  <si>
    <t>13413</t>
  </si>
  <si>
    <t>13415</t>
  </si>
  <si>
    <t>13417</t>
  </si>
  <si>
    <t>13419</t>
  </si>
  <si>
    <t>13421</t>
  </si>
  <si>
    <t>13423</t>
  </si>
  <si>
    <t>13427</t>
  </si>
  <si>
    <t>13431</t>
  </si>
  <si>
    <t>13433</t>
  </si>
  <si>
    <t>13435</t>
  </si>
  <si>
    <t>13437</t>
  </si>
  <si>
    <t>13439</t>
  </si>
  <si>
    <t>13441</t>
  </si>
  <si>
    <t>13443</t>
  </si>
  <si>
    <t>13445</t>
  </si>
  <si>
    <t>13448</t>
  </si>
  <si>
    <t>13450</t>
  </si>
  <si>
    <t>13452</t>
  </si>
  <si>
    <t>13454</t>
  </si>
  <si>
    <t>13457</t>
  </si>
  <si>
    <t>13458</t>
  </si>
  <si>
    <t>13460</t>
  </si>
  <si>
    <t>13463</t>
  </si>
  <si>
    <t>13468</t>
  </si>
  <si>
    <t>13496</t>
  </si>
  <si>
    <t>13497</t>
  </si>
  <si>
    <t>13499</t>
  </si>
  <si>
    <t>13511</t>
  </si>
  <si>
    <t>13552</t>
  </si>
  <si>
    <t>13557</t>
  </si>
  <si>
    <t>13587</t>
  </si>
  <si>
    <t>13628</t>
  </si>
  <si>
    <t>13629</t>
  </si>
  <si>
    <t>13630</t>
  </si>
  <si>
    <t>13631</t>
  </si>
  <si>
    <t>13632</t>
  </si>
  <si>
    <t>13633</t>
  </si>
  <si>
    <t>13634</t>
  </si>
  <si>
    <t>13635</t>
  </si>
  <si>
    <t>13636</t>
  </si>
  <si>
    <t>13637</t>
  </si>
  <si>
    <t>13638</t>
  </si>
  <si>
    <t>13639</t>
  </si>
  <si>
    <t>13640</t>
  </si>
  <si>
    <t>13641</t>
  </si>
  <si>
    <t>13642</t>
  </si>
  <si>
    <t>13643</t>
  </si>
  <si>
    <t>13644</t>
  </si>
  <si>
    <t>13645</t>
  </si>
  <si>
    <t>13646</t>
  </si>
  <si>
    <t>13647</t>
  </si>
  <si>
    <t>13657</t>
  </si>
  <si>
    <t>13658</t>
  </si>
  <si>
    <t>13662</t>
  </si>
  <si>
    <t>13686</t>
  </si>
  <si>
    <t>13687</t>
  </si>
  <si>
    <t>13696</t>
  </si>
  <si>
    <t>13698</t>
  </si>
  <si>
    <t>13707</t>
  </si>
  <si>
    <t>13708</t>
  </si>
  <si>
    <t>13730</t>
  </si>
  <si>
    <t>13733</t>
  </si>
  <si>
    <t>13753</t>
  </si>
  <si>
    <t>13755</t>
  </si>
  <si>
    <t>13757</t>
  </si>
  <si>
    <t>13758</t>
  </si>
  <si>
    <t>13761</t>
  </si>
  <si>
    <t>13772</t>
  </si>
  <si>
    <t>13774</t>
  </si>
  <si>
    <t>13776</t>
  </si>
  <si>
    <t>13790</t>
  </si>
  <si>
    <t>13791</t>
  </si>
  <si>
    <t>13792</t>
  </si>
  <si>
    <t>13794</t>
  </si>
  <si>
    <t>13795</t>
  </si>
  <si>
    <t>13796</t>
  </si>
  <si>
    <t>13798</t>
  </si>
  <si>
    <t>13839</t>
  </si>
  <si>
    <t>13855</t>
  </si>
  <si>
    <t>13856</t>
  </si>
  <si>
    <t>13858</t>
  </si>
  <si>
    <t>13861</t>
  </si>
  <si>
    <t>13882</t>
  </si>
  <si>
    <t>13883</t>
  </si>
  <si>
    <t>13884</t>
  </si>
  <si>
    <t>13885</t>
  </si>
  <si>
    <t>13888</t>
  </si>
  <si>
    <t>13890</t>
  </si>
  <si>
    <t>13894</t>
  </si>
  <si>
    <t>13896</t>
  </si>
  <si>
    <t>13897</t>
  </si>
  <si>
    <t>13906</t>
  </si>
  <si>
    <t>13912</t>
  </si>
  <si>
    <t>13913</t>
  </si>
  <si>
    <t>13915</t>
  </si>
  <si>
    <t>13956</t>
  </si>
  <si>
    <t>13960</t>
  </si>
  <si>
    <t>13967</t>
  </si>
  <si>
    <t>13969</t>
  </si>
  <si>
    <t>13971</t>
  </si>
  <si>
    <t>13973</t>
  </si>
  <si>
    <t>13975</t>
  </si>
  <si>
    <t>13976</t>
  </si>
  <si>
    <t>13977</t>
  </si>
  <si>
    <t>13979</t>
  </si>
  <si>
    <t>13980</t>
  </si>
  <si>
    <t>13982</t>
  </si>
  <si>
    <t>13990</t>
  </si>
  <si>
    <t>13993</t>
  </si>
  <si>
    <t>13995</t>
  </si>
  <si>
    <t>13998</t>
  </si>
  <si>
    <t>13999</t>
  </si>
  <si>
    <t>14000</t>
  </si>
  <si>
    <t>14002</t>
  </si>
  <si>
    <t>14004</t>
  </si>
  <si>
    <t>14005</t>
  </si>
  <si>
    <t>14006</t>
  </si>
  <si>
    <t>14008</t>
  </si>
  <si>
    <t>14010</t>
  </si>
  <si>
    <t>14011</t>
  </si>
  <si>
    <t>14013</t>
  </si>
  <si>
    <t>14020</t>
  </si>
  <si>
    <t>14031</t>
  </si>
  <si>
    <t>14033</t>
  </si>
  <si>
    <t>14035</t>
  </si>
  <si>
    <t>14037</t>
  </si>
  <si>
    <t>14039</t>
  </si>
  <si>
    <t>14043</t>
  </si>
  <si>
    <t>14046</t>
  </si>
  <si>
    <t>14048</t>
  </si>
  <si>
    <t>14052</t>
  </si>
  <si>
    <t>14053</t>
  </si>
  <si>
    <t>14055</t>
  </si>
  <si>
    <t>14061</t>
  </si>
  <si>
    <t>14062</t>
  </si>
  <si>
    <t>14063</t>
  </si>
  <si>
    <t>14080</t>
  </si>
  <si>
    <t>14106</t>
  </si>
  <si>
    <t>14111</t>
  </si>
  <si>
    <t>14115</t>
  </si>
  <si>
    <t>14118</t>
  </si>
  <si>
    <t>14120</t>
  </si>
  <si>
    <t>14121</t>
  </si>
  <si>
    <t>14122</t>
  </si>
  <si>
    <t>14124</t>
  </si>
  <si>
    <t>14126</t>
  </si>
  <si>
    <t>14128</t>
  </si>
  <si>
    <t>14130</t>
  </si>
  <si>
    <t>14132</t>
  </si>
  <si>
    <t>14134</t>
  </si>
  <si>
    <t>14136</t>
  </si>
  <si>
    <t>14138</t>
  </si>
  <si>
    <t>14140</t>
  </si>
  <si>
    <t>14142</t>
  </si>
  <si>
    <t>14144</t>
  </si>
  <si>
    <t>14146</t>
  </si>
  <si>
    <t>14148</t>
  </si>
  <si>
    <t>14150</t>
  </si>
  <si>
    <t>14154</t>
  </si>
  <si>
    <t>14156</t>
  </si>
  <si>
    <t>14158</t>
  </si>
  <si>
    <t>14160</t>
  </si>
  <si>
    <t>14162</t>
  </si>
  <si>
    <t>14164</t>
  </si>
  <si>
    <t>14168</t>
  </si>
  <si>
    <t>14170</t>
  </si>
  <si>
    <t>14174</t>
  </si>
  <si>
    <t>14176</t>
  </si>
  <si>
    <t>14178</t>
  </si>
  <si>
    <t>14180</t>
  </si>
  <si>
    <t>14182</t>
  </si>
  <si>
    <t>14184</t>
  </si>
  <si>
    <t>14188</t>
  </si>
  <si>
    <t>14189</t>
  </si>
  <si>
    <t>14190</t>
  </si>
  <si>
    <t>14191</t>
  </si>
  <si>
    <t>14200</t>
  </si>
  <si>
    <t>14201</t>
  </si>
  <si>
    <t>14203</t>
  </si>
  <si>
    <t>14205</t>
  </si>
  <si>
    <t>14207</t>
  </si>
  <si>
    <t>14211</t>
  </si>
  <si>
    <t>14213</t>
  </si>
  <si>
    <t>14227</t>
  </si>
  <si>
    <t>14229</t>
  </si>
  <si>
    <t>14231</t>
  </si>
  <si>
    <t>14233</t>
  </si>
  <si>
    <t>14235</t>
  </si>
  <si>
    <t>14237</t>
  </si>
  <si>
    <t>14240</t>
  </si>
  <si>
    <t>14242</t>
  </si>
  <si>
    <t>14243</t>
  </si>
  <si>
    <t>14245</t>
  </si>
  <si>
    <t>14247</t>
  </si>
  <si>
    <t>14249</t>
  </si>
  <si>
    <t>14251</t>
  </si>
  <si>
    <t>14253</t>
  </si>
  <si>
    <t>14255</t>
  </si>
  <si>
    <t>14257</t>
  </si>
  <si>
    <t>14263</t>
  </si>
  <si>
    <t>14266</t>
  </si>
  <si>
    <t>14270</t>
  </si>
  <si>
    <t>14272</t>
  </si>
  <si>
    <t>14275</t>
  </si>
  <si>
    <t>14277</t>
  </si>
  <si>
    <t>14279</t>
  </si>
  <si>
    <t>14280</t>
  </si>
  <si>
    <t>14283</t>
  </si>
  <si>
    <t>14285</t>
  </si>
  <si>
    <t>14289</t>
  </si>
  <si>
    <t>14291</t>
  </si>
  <si>
    <t>14293</t>
  </si>
  <si>
    <t>14295</t>
  </si>
  <si>
    <t>14297</t>
  </si>
  <si>
    <t>14299</t>
  </si>
  <si>
    <t>14301</t>
  </si>
  <si>
    <t>14303</t>
  </si>
  <si>
    <t>14307</t>
  </si>
  <si>
    <t>14309</t>
  </si>
  <si>
    <t>14310</t>
  </si>
  <si>
    <t>14315</t>
  </si>
  <si>
    <t>14317</t>
  </si>
  <si>
    <t>14319</t>
  </si>
  <si>
    <t>14321</t>
  </si>
  <si>
    <t>14323</t>
  </si>
  <si>
    <t>14325</t>
  </si>
  <si>
    <t>14327</t>
  </si>
  <si>
    <t>14329</t>
  </si>
  <si>
    <t>14347</t>
  </si>
  <si>
    <t>14349</t>
  </si>
  <si>
    <t>14351</t>
  </si>
  <si>
    <t>14353</t>
  </si>
  <si>
    <t>14357</t>
  </si>
  <si>
    <t>14368</t>
  </si>
  <si>
    <t>14372</t>
  </si>
  <si>
    <t>14387</t>
  </si>
  <si>
    <t>14388</t>
  </si>
  <si>
    <t>14390</t>
  </si>
  <si>
    <t>14392</t>
  </si>
  <si>
    <t>14394</t>
  </si>
  <si>
    <t>14396</t>
  </si>
  <si>
    <t>14398</t>
  </si>
  <si>
    <t>14400</t>
  </si>
  <si>
    <t>14402</t>
  </si>
  <si>
    <t>14405</t>
  </si>
  <si>
    <t>14409</t>
  </si>
  <si>
    <t>14411</t>
  </si>
  <si>
    <t>14415</t>
  </si>
  <si>
    <t>14417</t>
  </si>
  <si>
    <t>14424</t>
  </si>
  <si>
    <t>14429</t>
  </si>
  <si>
    <t>14431</t>
  </si>
  <si>
    <t>14437</t>
  </si>
  <si>
    <t>14444</t>
  </si>
  <si>
    <t>14445</t>
  </si>
  <si>
    <t>14462</t>
  </si>
  <si>
    <t>14463</t>
  </si>
  <si>
    <t>14464</t>
  </si>
  <si>
    <t>14465</t>
  </si>
  <si>
    <t>14469</t>
  </si>
  <si>
    <t>14479</t>
  </si>
  <si>
    <t>14482</t>
  </si>
  <si>
    <t>14490</t>
  </si>
  <si>
    <t>14494</t>
  </si>
  <si>
    <t>14495</t>
  </si>
  <si>
    <t>14503</t>
  </si>
  <si>
    <t>14504</t>
  </si>
  <si>
    <t>14505</t>
  </si>
  <si>
    <t>14506</t>
  </si>
  <si>
    <t>7MO. ABONO A CESIÓN DE CONT. OTORGADA POR: INVERSIONES BOAVISTA, SRL. C/CARGO  AL PAGO D/LAS FACTS. #s.OP-09, 10,11, NCF:B1500000168, 0169, 0170,  POR SUMINISTRO Y TRANSPORTE DE H.A.C. PARA BACHEO (PXP C/CONT. $59,898.73) (ACTO-456-2021)</t>
  </si>
  <si>
    <t>SUMINISTRO Y TRANSPORTE DE H.A.C. PARA BACHEO (PAGO FACTS.  #s. OP-18, 19, 20, 21, NCF:B1500000044, B1500000045, B1500000046, B1500000047)</t>
  </si>
  <si>
    <t>TRABAJOS  DE RECONSTRUCCIÓN CARRETERA CAÑAFISTOL-SOMBRERO-EL LLANO-BOCA CANASTA, PROVINCIA PERAVIA ( VALOR AV. INIC.$48,125,446.95 (-) 1ER. AB.$22,783,274.46 S/LIB. 9146 (-) ESTE PAGO $25,342,172.49 (SALDA) (CONT.#249-1999 ,ADD. I #945-2021)</t>
  </si>
  <si>
    <t>PAGO AVANCE INICIAL (SEGUN ADENDA I No.925-2021, AL CONTRATO 222-2006) POR LOS TRABAJOS DE RECONSTRUCCION DEL CAMINO VECINAL DON JUAN-JANICO, SAN JOSE DE LAS MATAS, SANTIAGO, R.D.</t>
  </si>
  <si>
    <t>PAGO CUB.#15, FACT. NCF.B1500000006, POR TRABAJOS  DE PAVIMENTACION DE CALLES, AVENIDAS, CARRETERAS Y CAMINOS VECINALES DE LAS PROVINCIAS_x000D_
DE LA REGION SUR Y ESTE DEL PAIS (LOTE 01, PROV. ELIAS PIÑA.</t>
  </si>
  <si>
    <t>PAGO FACTURA OP-64, NCF.B1500000302, POR SUMINISTRO Y TRANSPORTE DE H.A.C. PARA BACHEO.</t>
  </si>
  <si>
    <t>4TO. AB.A CESIÓN DE CRED. OTORG. POR LA CONSTRUCTORA R. SANCHEZ ELLIS, SRL, C/CARGO AL PAGO D/LAS FACTS. #s.OP-08, OP-09 Y OP-10  (NCF:B1500000206, B1500000207 Y B1500000208 ) P/ SUM. Y TRANSP. DE H.A.C.,P/BACHEO (ACTO #442-2021) (PXP C/C $107,962,970.58)</t>
  </si>
  <si>
    <t>PAGO FACTURAS OP-40 Y OP-41, NCF.B1500000317 Y B1500000318, POR SUMINISTRO Y TRANSPORTE DE H.A.C. PARA BACHEO.</t>
  </si>
  <si>
    <t>SALDO FACT. OP-10, NCF.B1500000018, $2,713,309.77, (1ER. AB. APLICADO EN L/CRED. CON C/CRED. ACTO 28-10-2019) Y PAGO FACTURAS OP-11 HASTA OP-16, NCF.B1500000019 HASTA B1500000024, POR SUMINISTRO Y TRANSPORTE DE H.A.C PARA BACHEO.</t>
  </si>
  <si>
    <t>TRABAJOS VARIOS EN LAS PROVINCIAS MARIA TRINIDAD SANCHEZ Y SAMANA, SEGUN CONTRATO No. 47-2017. (DECRETOS Nos. 340, 341, 342, 344, 346 Y 370 D/F 11, 14, 18 Y 24 DE NOV. Y 15 DE DIC. DEL 2016) (PAGO CUB. #23, NCF: B1500000261 $6,669,522.08)</t>
  </si>
  <si>
    <t>SALDO L/C CON C/C. OTORG. POR  A.R.I. SERVICIOS MULTIPLES, SRL, C/CARGO AL SALDO FACT. OP-07,NCF:B1500000012, Y (PAGO FACTS. #s. OP-08, 09 , NCF:B1500000016, 0017, Y AB. FACT. OP-10, NCF:B1500000018) P/SUM. Y TRANSP. DE H.A.C., P/BACHEO (ACTO 28/10/19)</t>
  </si>
  <si>
    <t>PAGO FACTURAS Nos. OP-09, OP-10 Y OP-11 (NCF: B1500000050, 0051, Y 0052) SUMINISTRO Y TRANSPORTE H.A.C. PARA BACHEO</t>
  </si>
  <si>
    <t>SUMINISTRO Y TRANSPORTE DE H.A.C., PARA BACHEO ( PAGO FACTS. #s.OP-34,35,36,37,38, 39, NCF:B1500000285, 0286, 0287,0288,0289, 0290)</t>
  </si>
  <si>
    <t>PAGO AVANCE INICIAL POR LOS TRABS. DE CONSTRUCCION Y REHABILITACION DE ACERAS, CONTENES, BADENES E IMBORNALES A NIVEL NACIONAL, REG. SUR II, LOTE 3, ITEMS 1 Y 3; PROV. ELIAS PIÑA, SECCION 01 Y 03.</t>
  </si>
  <si>
    <t>PAGO CUB.#03, FACT. NCF.B1500000003, POR LOS TRABAJOS DE CONSTRUCCION DE LA CALLE DEL BARRIO LA CALETA CIRCUITO DE CAMIONES, LA ROMANA, LOTE 8.</t>
  </si>
  <si>
    <t>PAGO AVANCE INICIAL POR TRABS. CONSTRUCCION Y REHABILITACION DE ACERAS, CONTENES, BADENES E IMBORNALES A NIVEL NACIONAL, GRAN SANTO DOMINGO Y MONTE PLATA, LOTE 1, ITEM 28 Y 29; PROV. MONTE PLATA, SECCION 1 Y 2.</t>
  </si>
  <si>
    <t>TRABAJOS DE CONSTRUCCIÓN Y REHABILITACIÓN DE ACERAS, CONTENES, BADENES E IMBORNALES A NIVEL NACIONAL, REG. NORDESTE, LOTE-06, ITEM 11, MONSEÑOR NOUEL, SECCION I) S/CONT. #570-2022 (PAGO AVANCE INICIAL)</t>
  </si>
  <si>
    <t>TRABAJOS DE CONSTRUCCIÓN Y REHABILITACIÓN DE ACERAS, CONTENES, BADENES E IMBORNALES A NIVEL NACIONAL, REG. NORDESTE, LOTE-06, ITEMS: 08, 09 Y 10 (MARIA T. SANCHEZ , SECCIÓN 01, 02,Y 03,)  S/CONT. #442-2022 (PAGO AVANCE INICIAL)</t>
  </si>
  <si>
    <t>PAGO CUB.#2, FACT. NCF.B1500000009, POR TRABS. OBRAS VIALES Y HORMIGON ASFALTICO CALIENTE A NIVEL NACIONAL, ZONA D, REG. ESTE,_x000D_
PROVS. SAN P. DE MACORIS, LA ROMANA, EL SEIBO, HATO MAYOR Y LA ALTAGRACIA - D1, LOTE 13</t>
  </si>
  <si>
    <t>PAGO AVANCE INICIAL POR TRABS. DE CONSTRUCCION Y REHABILITACION DE ACERAS, CONTENES, BADENES E IMBORNALES A NIVEL NACIONAL, REG. ESTE, LOTE 4, ITEMS 13, 14, 15 Y 16; PROV. SAN PEDRO DE MACORIS, SECCION 1, 2,3 Y 4.</t>
  </si>
  <si>
    <t>TRABAJOS DE CONSTRUCCIÓN Y REHABILITACIÓN DE ACERAS, CONTENES, BADENES E IMBORNALES A NIVEL NACIONAL, REG. GRAN SANTO DOMINGO Y MONTE PLATA, LOTE-01, ITEMS: 10 Y 16 (SANTO DOMINGO ESTE, SECCIÓN 03 Y 09)  S/CONT. #561-2022 (PAGO AVANCE INICIAL)</t>
  </si>
  <si>
    <t>PAGO AVANCE INICIAL POR TRABAJOS DE CONSTRUCCION Y REHABILITACION DE ACERAS, CONTENES, BADENES E IMBORNALES A NIVEL NACIONAL, REGION SUR I, LOTE 2, ITEM 4; PROV. AZUA,  SECCION, 2</t>
  </si>
  <si>
    <t>TRABAJOS DE CONSTRUCCIÓN Y REHABILITACIÓN DE ACERAS, CONTENES, BADENES E IMBORNALES A NIVEL NACIONAL, REG. NORTE, LOTE-05, ITEMS 10, 12, Y 18 (PUERTO PLATA  SECCIÓN 4 SANTIAGO DE LOS CABALLEROS SECCIÓN 1 Y 7) (PAGO AVANCE INICIAL)</t>
  </si>
  <si>
    <t>TRABAJOS DE CONSTRUCCIÓN Y REHABILITACIÓN DE ACERAS, CONTENES, BADENES E IMBORNALES A NIVEL NACIONAL, REG. GRAN SANTO DOMINGO Y MONTE PLATA, LOTE-01, ITEM :32 (MONTE PLATA, SECCIÓN 05)  S/CONT. #584-2022 (PAGO AVANCE INICIAL)</t>
  </si>
  <si>
    <t>3er. AB. A C/CRÉD. OTORG. X  IDC CONSTRUCCIÓN, SRL,C/CARGO AL PAGO FACTS. #s OP-46, 47, 48 NCF:B1500000239, 0240,Y 0241, P/SUM. Y TRANSP. DE H.A.C. P/BACHEO (VAL.C/C.ACTO 008/2022 $150,000,000.00 (-)1er. AB.S/L.8148 (-) 2do,AB L/10626 (PXP $56,861,203.18)</t>
  </si>
  <si>
    <t>PAGO SERVICIO DE INTERNET SIMÉTRICO 1GB, CIRCUITO No. 7008773, PARA USO DE ESTE MOPC, SEPTIEMBRE 2022. SEGÚN FACT. NCF B1500003801</t>
  </si>
  <si>
    <t>P/ADQUISICION DE DOS (2) CAMIONES GRUAS PLATAFORMA, MITSUBISHI FUSO, AÑO 2022, LOTE II, PROCESO MOPC-CCC-LPN-2021-0029, (SEGÚN FACT. NCF: B1500001738 Y  1739).</t>
  </si>
  <si>
    <t>PAGO CUB. No.12, FACT. NCF.B1500000075, POR TRABAJOS DE CONSTRUCCION DEL TRIBUNAL CONSTITUCIONAL DE SANTO DOMINGO OESTE, PROV. STO. DGO. OESTE.</t>
  </si>
  <si>
    <t>PAGO SERVICIOS DE AGUA POTABLE DE ESTE MOPC, EN LA  AYUDANTIA DE SANTIAGO, CORRESPONDIENTE AL MES DE AGOSTO 2022, SEGUN FACTURAS ANEXAS NCF: B1500023256 Y B1500023271.</t>
  </si>
  <si>
    <t>PAGO FACTURAS Nos. OP-19 Y OP-20 (NCF-B1500000067 Y B1500000068) POR SUMINISTRO Y TRANSPORTE DE H. A.C. PARA BACHEO</t>
  </si>
  <si>
    <t>P/DEDUCCIONES C/CARGO A 3ER. AB. C/CREDITO OTORG. A MANTENIMIENTO VIAL,SRL,(ACTO D/ALGUACIL 108-2022 D/F 10/03/22),C/CARGO A PAGO CUB.5, F/NCF.B1500000300; RECONST.CARRET.BAYAGUANA-EL PUERTO,PROV. MTE.PTA.; PXP C/C 263,087,899.31,1ER. AB. L/6758, 2DO.9192</t>
  </si>
  <si>
    <t>P/3ER. AB. A CESION D/CREDITO OTORG. POR MOLL, S.A.,(ACTO D/ALGUACIL 108-2022, D/F10/03/22),C/CARGO AL PAGO CUB.#5, FACT. NCF.B1500000300, P/RECONST. D/L CARRET. BAYAGUANA -EL PUERTO, PROV. MTE. PTA.,1ER.AB. LIB.6758 Y 2DO. L/9192, PXP C/C 263,087,899.31</t>
  </si>
  <si>
    <t>PAGO POR RECARGOS DE NOMINAS RETROACTIVAS Y EL APORTE DE RIESGO LABORAL DE ESTE MOPC, CORRESP. AL MES DE SEPTIEMBRE 2022, S/OFIC. NOM.0344-2022.</t>
  </si>
  <si>
    <t>PAGO HORAS EXTRAS (AGOSTO-2022) A PERSONAL DE PROTOCOLO Y EVENTOS DE ESTE MOPC</t>
  </si>
  <si>
    <t>PAGO HORAS EXTRAS (AGOSTO-2022) A PERSONAL DE RECURSOS HUMANOS</t>
  </si>
  <si>
    <t>PAGO HORAS EXTRAS (AGOSTO-2022) A PERSONAL DEL VICEMINISTERIO DE PLANIFICACION Y REGULACION TECNICA DE ESTE MOPC</t>
  </si>
  <si>
    <t>PAGO HORAS EXTRAS (AGOSTO-2022) A PERSONAL DEL DEPARTAMENTO PAVIMENTACION VIAL</t>
  </si>
  <si>
    <t>TRABAJOS DE CONSTRUCCIÓN Y REHABILITACIÓN DE ACERAS, CONTENES, BADENES E IMBORNALES A NIVEL NACIONAL, REGION NORTE, LOTE-05, ITEM-5 (MONTECRISTI SECCIÓN 01) S/CONT. #409-2022 (PAGO AVANCE INICIAL)</t>
  </si>
  <si>
    <t>TRABAJOS DE CONSTRUCCIÓN Y REHABILITACIÓN DE ACERAS, CONTENES, BADENES E IMBORNALES A NIVEL NACIONAL, REGIÓN NORTE, LOTE-05, ITEMS: 3 Y 4 (LA VEGA SECCIÓN 03 Y 04, S/CONT. #436-2022 (PAGO AVANCE INICIAL)</t>
  </si>
  <si>
    <t>TRABAJOS DE CONSTRUCCIÓN Y REHABILITACIÓN DE ACERAS, CONTENES, BADENES E IMBORNALES A NIVEL NACIONAL, REGIÓN  GRAN SANTO DOMINGO Y MONTE PLATA, LOTE-1, ITEMS: 8 Y 9 (SANTO DOMINGO ESTE, SECCIÓN 01 Y 02) S/CONT. #426-2022 (PAGO AVANCE INICIAL)</t>
  </si>
  <si>
    <t>TRABAJOS DE CONSTRUCCIÓN Y REHABILITACIÓN DE ACERAS, CONTENES, BADENES E IMBORNALES A NIVEL NACIONAL, REGIÓN NORTE, LOTE-05, ITEMS: 13, 15 Y 16 (SANTIAGO DE LOS CABALLEROS, SECCION 2,4,Y 5)  S/CONT. #566-2022 (PAGO AVANCE INICIAL)</t>
  </si>
  <si>
    <t>TRABAJOS DE CONSTRUCCIÓN Y REHABILITACIÓN DE ACERAS, CONTENES, BADENES E IMBORNALES A NIVEL NACIONAL, REGIÓN NORDESTE, LOTE-06, ITEMS: 5 Y 27 (DUARTE, SECCION 05 Y ESPAILLAT 04)  S/CONT. #564-2022, ( PAGO AVANCE INICIAL).</t>
  </si>
  <si>
    <t>PAGO SERVICIOS DE FLOTAS (CUENTA No.87994789)  DE ESTE MOPC, SEGÚN FACTURA NCF: B1500042552, CORRESPONDIENTE AL MES DE AGOSTO DEL 2022</t>
  </si>
  <si>
    <t>PAGO FACTURAS NCF: B1500042676, Y  B1500043543,  PROGRAMA DE ASISTENCIA VIAL, CORRESPONDIENTE  AGOSTO Y SEPTIEMBRE 2022, EN ESTA FACTURACIÓN TENEMOS 1 INTERNET GBPS CON 8  IP,+REDUNDANCIA, CUENTA  9232363.</t>
  </si>
  <si>
    <t>TRABAJOS DE CONSTRUCCIÓN Y REHABILITACIÓN DE ACERAS, CONTENES, BADENES E IMBORNALES A NIVEL NACIONAL, REGIÓN SUR II, LOTE-03, ITEM:13 (PEDERNALES, SECCIÓN 02) S/CONT. #435-2022 (PAGO AVANCE INICIAL)</t>
  </si>
  <si>
    <t>TRABAJOS DE CONSTRUCCIÓN Y REHABILITACIÓN DE ACERAS, CONTENES, BADENES E IMBORNALES A NIVEL NACIONAL, GRAN SANTO DOMINGO Y MONTE PLATA, LOTE-1, ITEM: 05 (DISTRITO NACIONAL, SECCIÓN 05) S/CONT. #446-2022 (PAGO AVANCE INICIAL)</t>
  </si>
  <si>
    <t>PAGO SERVICIOS DE AGUA POTABLE A ESTE MOPC, CORRESPONDIENTE AL MES DE SEPTIEMBRE 2022; (SEGÚN FACTURAS  ANEXAS NCF B1500103830, 3822, 3866, 3821, 3823, 3859, 3826, 3827, B1500100593, 0570, Y  0644)</t>
  </si>
  <si>
    <t>PAGO HORAS EXTRAS (AGOSTO-2022) A PERSONAL DE LA DIRECCION DE AVALUOS</t>
  </si>
  <si>
    <t>PAGOS VIÁTICOS (JUNIO 2022) A DIFERENTES DEPARTAMENTOS DE ESTE MOPC</t>
  </si>
  <si>
    <t>PAGOS VIÁTICOS (FEBRERO 2022) DIRECCIÓN DE INSPECCIONES DE EDIFICACIONES DE ESTE MOPC</t>
  </si>
  <si>
    <t>PAGOS VIÁTICOS (MARZO 2022) DIRECCIÓN DE INSPECCIONES DE EDIFICACIONES PRIVADAS DE ESTE MOPC</t>
  </si>
  <si>
    <t>PAGOS VIÁTICOS (MAYO 2022) DIRECCIÓN GNRAL. DE ASISTENCIA Y PROTECCIÓN VIAL DE ESTE MOPC</t>
  </si>
  <si>
    <t>PAGO FACTURA No.22000246, NCF.B1500000213, POR ADQUISICION DE ASFALTO TIPO AC-30.</t>
  </si>
  <si>
    <t>PAGOS VIÁTICOS (JUNIO 2022) DIRECCIÓN GNRAL. DE ASISTENCIA Y PROTECCIÓN VIAL DE ESTE MOPC</t>
  </si>
  <si>
    <t>PAGOS VIÁTICOS (ABRIL 2022) DIRECCIÓN DE INSPECCIONES DE EDIFICACIONES PRIVADA DE ESTE MOPC</t>
  </si>
  <si>
    <t>PAGOS VIÁTICOS (JUNIO 2022) DIRECCIÓN GNRAL. DE CONTROL INTERNO DE ESTE MOPC</t>
  </si>
  <si>
    <t>PAGOS VIÁTICOS (JUNIO 2022) DIRECCIÓN GNRAL. DE SEÑALIZACION VIAL DE ESTE MOPC</t>
  </si>
  <si>
    <t>PAGOS VIÁTICOS (JUNIO 2022) DIFERENTES DEPARTAMENTOS DE ESTE MOPC</t>
  </si>
  <si>
    <t>PAGOS VIÁTICOS (JUNIO 2022) DIRECCIÓN DE PEAJES DE ESTE MOPC</t>
  </si>
  <si>
    <t>PAGOS VIÁTICOS (JULIO 2022) DIFERENTES DEPARTAMENTOS DE ESTE MOPC</t>
  </si>
  <si>
    <t>PAGOS VIÁTICOS (JULIO 2022) DIRECCIÓN GNRAL DE EQUIPOS Y TRANSPORTE DE ESTE MOPC</t>
  </si>
  <si>
    <t>PAGOS VIÁTICOS (ENERO 2022) DIRECCIÓN GNRAL DE CONTROL INTERNO DE ESTE MOPC</t>
  </si>
  <si>
    <t>PAGOS VIÁTICOS (JULIO 2022) DIRECCIÓN GNRAL DE ASISTENCIA Y PROTECCIÓN VIAL DE ESTE MOPC</t>
  </si>
  <si>
    <t>PAGOS VIÁTICOS (JULIO 2022) DIRECCIÓN GNRAL DE PAVIMENTACIÓN VIAL DE ESTE MOPC</t>
  </si>
  <si>
    <t>PAGOS VIÁTICOS (JULIO 2022) DIRECCIÓN DE PAVIMENTACIÓN REGIÓN NORTE DE ESTE MOPC</t>
  </si>
  <si>
    <t>PAGOS VIÁTICOS (AGOSTO 2022) DESPACHO DEL MINISTRO DE ESTE MOPC</t>
  </si>
  <si>
    <t>PAGOS VIÁTICOS (AGOSTO 2022) DIFERENTES DEPARTAMENTOS DE ESTE MOPC</t>
  </si>
  <si>
    <t>PAGOS VIÁTICOS (AGOSTO 2022) DIRECCIÓN GNRAL DE EQUIPOS Y TRANSPORTE DE ESTE MOPC</t>
  </si>
  <si>
    <t>PAGOS VIÁTICOS (AGOSTO 2022) DIRECCIÓN GNRAL DE EQUIPOS Y TRANSPORTE (MILITARES) DE ESTE MOPC</t>
  </si>
  <si>
    <t>PAGOS VIÁTICOS (AGOSTO 2022) DIRECCIÓN GNRAL DE ASISTENCIA Y PROTECCIÓN VIAL DE ESTE MOPC</t>
  </si>
  <si>
    <t>PAGOS VIÁTICOS (JUNIO 2022) DIRECCIÓN GNRAL DE CONTROL INTERNO DE ESTE MOPC</t>
  </si>
  <si>
    <t>P/SERVICIOS COMO NOTARIO ACTUANTE EN LA RECEP. D/LAS PROPS. TECS. Y ECONS. Y APERT. D/LAS PROPS. TECS. EN EL MARCO DEL PROC. EST. DE IMPACTO AMBIENTAL, BEI-CIF CONT. PRESTAMO FI No. 87487, SERAPIS No.2017-0112, (S/FACT. NCF: B1500000273).</t>
  </si>
  <si>
    <t>P/SERVICIOS COMO NOTARIO ACTUANTE PARA LA RECEP.D/LAS OFERTAS TECNS. S/A Y OFERTAS ECONS.S/B Y APERTS. D/LAS OFTAS.TECNS.S/A, EN EL MARCO DEL PROCED.DE COMP. D/PRECIO No. MOPC-CCC-CP-2022-0003, (SEGÚN FACT. NCF: B1500000277).</t>
  </si>
  <si>
    <t>P/SERVICIOS COMO NOTARIO ACTUANTE DE LA RECEPCION Y  APERT. D/LAS OFERTAS TECNICAS (SOBRE A), EN EL PROCESO  DE LICITACION PUBLICA NACIONAL, MOPC-CCC-LPN-2022-0015, (SEGÚN FACT. NCF: B1500000148).</t>
  </si>
  <si>
    <t>TRABAJOS DE CONSTRUCCIÓN Y REHABILITACIÓN DE ACERAS, CONTENES, BADENES E IMBORNALES A NIVEL NACIONAL, REGIÓN SUR II, LOTE 03, ITEM 09, (BAHORUCO, SECCION 2)  S/CONT. No. 429-2022, (PAGO AVANCE INICIAL).</t>
  </si>
  <si>
    <t>PAGO POR SUMINISTRO Y TRANSPORTE DE H.A.C.,PARA BACHEO, (SEGUN FACTURA No.OP-02 (NCF: B1500000068).</t>
  </si>
  <si>
    <t>PAGO POR SERVICIOS COMO NOTARIO ACTUANTE EN LA LEGALIZACION DE 10 ACUERDOS  DE SERVICIOS PARA BRIGADISTAS, (SEGUN FACT. NCF: B1500000012).</t>
  </si>
  <si>
    <t>P/SERVS. COMO NOTARIO ACTUANTE EN LA RECEPCION Y  APERTURA D/LAS PROPUESTAS TECNS. S/A Y RECEP. D/LAS PROPUESTAS ECONS. S/B, DEL PROCED. DE LICIT.  PUB. NAC. MOPC-CCC-LPN-2022-0018, .(S/FACT. B1500000274).</t>
  </si>
  <si>
    <t>PAGO A JORNALEROS (SEPTIEMBRE-2022) A PERSONAL DE LA DIRECCION DE PROGRAMA SOCIALES Y COMUNITARIOS</t>
  </si>
  <si>
    <t>PAGO A JORNALEROS (AGOSTO-2022) A PERSONAL MANTENIMIENTO PASO A DESNIVEL</t>
  </si>
  <si>
    <t>PAGO A JORNALEROS (AGOSTO-2022) A PERSONAL MANTENIMIENTO VIAL (PAISAJISMO)</t>
  </si>
  <si>
    <t>PAGO A JORNALEROS (SEPTIEMBRE-2022) A PERSONAL PEON CAMINERO (MARIA TRINIDAD SANCHEZ)</t>
  </si>
  <si>
    <t>PAGO A JORNALEROS (AGOSTO-2022) A PERSONAL DE PROTECCION VIAL</t>
  </si>
  <si>
    <t>PAGO A JORNALEROS (AGOSTO-2022) A PERSONAL DE MANTENIMIENTO PLANTA FISICA</t>
  </si>
  <si>
    <t>PAGO A JORNALEROS (SEPTIEMBRE-2022) A PERSONAL PEON CAMINERO (PROV. PEDERNALES)</t>
  </si>
  <si>
    <t>PAGO A JORNALEROS (SEPTIEMBRE-2022) A PERSONAL PEON CAMINERO (MONTE PLATA)</t>
  </si>
  <si>
    <t>PAGO A JORNALEROS (AGOSTO-2022) A PERSONAL DE LA SECCION DE DRENAJE PLUVIAL</t>
  </si>
  <si>
    <t>PAGOS VIÁTICOS (JUNIO 2022) DIRECCIÓN GENERAL DE SUPERVISION Y FISCALIZACIÓN DE OBRAS DE ESTE MOPC</t>
  </si>
  <si>
    <t>PAGO A JORNALEROS (SEPTIEMBRE-2022) A PERSONAL PEON CAMINERO (SANTIAGO RODRIGUEZ)</t>
  </si>
  <si>
    <t>PAGO A JORNALEROS (SEPTIEMBRE-2022) A PERSONAL PEON COMINERO (SAN JOSE DE OCOA)</t>
  </si>
  <si>
    <t>PAGO A JORNALEROS (SEPTIEMBRE-2022) A PERSONAL PEON CAMINERO (DAJABON)</t>
  </si>
  <si>
    <t>PAGO A JORNALEROS (AGOSTO-2022) A PERSONAL DE PAVIMENTACION VIAL</t>
  </si>
  <si>
    <t>PAGO A JORNALEROS (AGOSTO-2022) A PERSONAL DE PAVIMENTACION VIAL (CHOFERES)</t>
  </si>
  <si>
    <t>13 AVO. ABONO A CESIÓN DE CONTRATO OTORGADA POR CONSTRUCTORA JORDACA, SRL, C/CARGO A LA FACT. OP-25 (NCF:B1500000071), $1,214,264.45, POR SUMINISTRO Y TRANSPORTE DE HAC PARA BACHEO, (ACTO 239-2021), P. X PAGAR C/C.,$7,872,384.25.</t>
  </si>
  <si>
    <t>PAGO A JORNALEROS (SEPTIEMBRE-2022) A PERSONAL PEON CAMINERO (PROVINCIA HATO MAYOR)</t>
  </si>
  <si>
    <t>PAGO SERVICIOS DE MÓDEM DE INTERNET PARA SER APLICADO A LA CUENTA No.735902097, SEGÚN FACT. NCF B1500181518, CORRESPONDIENTE AL MES DE SEPTIEMBRE 2022.</t>
  </si>
  <si>
    <t>PAGO A JORNALEROS (AGOSTO-2022) A PERSONAL DE LA DIRECCION PAVIMENTACION VIAL (INGENIEROS)</t>
  </si>
  <si>
    <t>PAGO A JORNALEROS (AGOSTO-2022) A PERSONAL DE PAVIMENTACION VIAL DE ESTE MOPC</t>
  </si>
  <si>
    <t>PAGO A JORNALEROS (AGOSTO-2022) A PERSONAL DE MANTENIMIENTO PROVINCIALES</t>
  </si>
  <si>
    <t>PAGO A JORNALEROS (AGOSTO-2022) PERSONAL DE MANTENIMIENTO (GRAN SANTO DOMINGO)</t>
  </si>
  <si>
    <t>TRANSFERENCIA CORRIENTE A CII-VIVIENDAS PARA CUBRIR PAGO DE NOMINA DE DICHA INSTITUCIÓN, CORRESPONDIENTE AL MES DE OCTUBRE-2022.</t>
  </si>
  <si>
    <t>TRANSFERENCIA CORRIENTE A CII-VIVIENDAS PARA GASTOS OPERACIONALES DE DICHA INSTITUCIÓN, CORRESPONDIENTE AL MES DE OCTUBRE-2022.</t>
  </si>
  <si>
    <t>PAGO SERVICIOS DE ELECTRICIDAD SUMINISTRADOS A ESTE MOPC, CORRESPONDIENTE A LOS PERIODOS DESCRITOS EN FACTURAS CON NCF ANEXAS.</t>
  </si>
  <si>
    <t>SUMINISTRO Y TRANSPORTE DE H.A.C., PARA BACHEO (PAGO FACTS. #s.OP-65 Y 66, NCF:B1500000303 Y B1500000304)</t>
  </si>
  <si>
    <t>PAGO POR SUMINISTRO Y TRANSPORTE DE H.A.C. PARA BACHEO, SEGUN FACTURA No.OP-61 (NCF: B1500000073).</t>
  </si>
  <si>
    <t>PAGO POR SUMINISTRO Y TRANSPORTE DE H.A.C. PARA BACHEO, SEGUN FACTURA No.OP-34 (NCF: B1500000104).</t>
  </si>
  <si>
    <t>TRABS. RECONST. CAM. VEC. EL PEÑON D/LOS REYES,  PROLONG. SANTA CLARA-LA TRANQUERA, TRAMO CARRET. LA ZANJA-NISIBON Y RECONST. CAM. VEC. BEJUCAL-GUINEO-GARCIA, PROV. LA  ALT., POR LLUVIAS E INUNDS.X VAG. OCT-NOV./16; (P/CUB.#11 FACT NCF: B1500000016).</t>
  </si>
  <si>
    <t>TRABAJOS VARIOS EN LAS PROVINCIAS PUERTO PLATA Y SAMANA, SEGUN CONTRATO 49-2017, (DECRETOS Nos. 340, 341, 342, 344, 346 Y 370 D/F 11, 14, 18 Y 24 DE NOV. Y 15 DIC. 2016 ) (PAGO CUB.#06, NCF:B1500000169 $42,159,271.29)</t>
  </si>
  <si>
    <t>TRABS. ASFALTADO Y ACOND. CARRETERA NAGUA-CABRERA-RIO SAN JUAN-GASPAR HDEZ-PTO.PTA.,POR DAÑOS OCASIONADOS POR EL PASO DE DIVERSAS VAGUADAS DURANTE EL MES DE ABRIL DEL 2012, (P/AVANCE INICIAL 20% S/ADENDA II No.933-2022, CONT. BASE No.76-2012).</t>
  </si>
  <si>
    <t>VIGÉSIMO SEGUNDO (22vo.) AB. A CESIÓN DE CRÉD. OTORG. P/ANTIGUA INVESTMENTS, SRL (ACTO 210-2021) C/CARGO AL PAGO D/LAS FACTS.#s. OP-113 HASTA  LA OP-121, NCF:B1500000304 HASTA EL B1500000312, P/SUMINISTRO Y TRANSP. H.A.C. P/BACHEO (PXP C/C.$47,112,619.27)</t>
  </si>
  <si>
    <t>PAGO FACTURAS OP-40 HASTA OP-61, NCF:B1500000311, 312, B1500000291, HASTA 299, B1500000301, 302, 303, 305, 306, 307, 304, 308, 309, 300 Y 310, POR SUMINISTRO Y TRANSPORTE DE H.A.C. PARA BACHEO.</t>
  </si>
  <si>
    <t>TRANSFERENCIA CORRIENTE A INTRANT PARA CUBRIR  PAGO DE NOMINA DE DICHA INSTITUCIÓN, CORRESPONDIENTE AL MES DE OCTUBRE-2022.</t>
  </si>
  <si>
    <t>TRANSFERENCIA CORRIENTE A INTRANT PARA GASTOS OPERACIONALES DE DICHA INSTITUCIÓN, CORRESPONDIENTE AL MES DE OCTUBRE-2022.</t>
  </si>
  <si>
    <t>TRANSFERENCIA  DE CAPITAL A INTRANT PARA COMPRA DE EQUIPOS DE TECNOLOGÍA DE DICHA INSTITUCIÓN, CORRESPONDIENTE AL MES DE OCTUBRE 2022</t>
  </si>
  <si>
    <t>PAGOS A JORNALEROS (SEPTIEMBRE 2022) MANTENIMIENTO DE PUENTES DE ESTE MOPC</t>
  </si>
  <si>
    <t>PAGO AVANCE INICIAL, POR TRABAJOS DE CONSTRUCCION Y REHABILITACION DE ACERAS Y CONTENES DEL SECTOR VILLA MARANATHA, PARTE A, ITEM I, LOTE 7, PROV. SAN PEDRO DE MACORIS.</t>
  </si>
  <si>
    <t>4to. ABONO CESIÓN DE CONTRATO (ACTO 10113-2021) OTORG. POR INVERSIONES BOAVISTA, SRL, CON CARGO A FACT. OP-10, NCF:B1500000172, POR SUMINISTRO Y TRANSPORTE DE H.A.C. PARA BACHEO (PXP C/CONT. $61,320,999.16)</t>
  </si>
  <si>
    <t>PAGO AVANCE INICIAL, POR TRABAJOS DE CONSTRUCCION Y REHABILITACION DE ACERAS, CONTENES, BADENES E IMBORNALES A NIVEL NACIONAL; REGION NORDESTE LOTE 6, ITEM 20,21,22 Y 23 (SANCHEZ RAMIREZ, SECCION 1,2,3 Y 4).</t>
  </si>
  <si>
    <t>SUMINISTRO Y TRANSPORTE DE H.A.C., PARA BACHEO (PAGO FACT. #OP-03, NCF:B1500000069 $14,970,256.94)</t>
  </si>
  <si>
    <t>PAGOS A JORNALEROS (SEPTIEMBRE 2022) PEÓN CAMINERO EL SEIBO DE ESTE MOPC</t>
  </si>
  <si>
    <t>PAGOS COMPLEMENTARIA (AGOSTO 2022) A PERSONAL PROBATORIO DE ESTE MOPC</t>
  </si>
  <si>
    <t>PAGOS COMPLEMENTARIA (SEPTIEMBRE 2022) A PERSONAL PROBATORIO DE ESTE MOPC</t>
  </si>
  <si>
    <t>TRABAJOS DE CONSTRUCCION Y REHABILITACION DE ACERAS, CONTENES, BADENES E IMBORNALES A NIVEL NAC. LOTE 3,  ITEM 8 REGION SUR II, BAHORUCO SECCION 1, (PAGO AVANCE INICIAL).</t>
  </si>
  <si>
    <t>PAGO POR SUMINISTRO Y TRANSPORTE DE H. A. C. PARA BACHEO, (PAGO FACTURA OP-11, NCF: B1500000058).</t>
  </si>
  <si>
    <t>PAGO POR SUMINISTRO Y TRANSPORTE DE H. A. C. PARA BACHEO, (PAGO FACTURA OP-42, NCF: B1500000351).</t>
  </si>
  <si>
    <t>PAGO ADICIONAL P/COMPRA TERRENO Y MEJORA, DENTRO D/LAS ESTACIONES E0+628.90 A LA E0+638, S/INFORME DE TASACIÓN S/N Y ANEXOS, PARA EL PROYECTO DISEÑO Y RECONSTRUCCIÓN VÍA ACCESO ENTRADA MUNICIPIO DE SAMANA.</t>
  </si>
  <si>
    <t>PAGO VIATICOS (SEPTIEMBRE-2022) A PERSONAL DE LA DIVICION DE COMUNICACIONES Y EQUIPOS DE RADIO DE ESTE MOPC</t>
  </si>
  <si>
    <t>PAGO FACTURA No; NCF :B1500043419 CUENTA DE TABLETAS PARA USO DEL VICE MINISTERIO SUPERVISION Y FISCALIZACIÓN DE OBRAS  PARA SER APLICADO A LA CUENTA No.88110496, CORRESPONDIENTE AL MES DE SEPTIEMBRE 2022.</t>
  </si>
  <si>
    <t>PAGO FACTURA No; NCF :B1500042566 POR GPS INSTALADOS A LOS VEHÍCULOS DE ASISTENCIA VIAL DE LA COMISIÓN MILITAR, PARA APLICAR A LA CUENTA No.88468433, MES DE AGOSTO 2022.</t>
  </si>
  <si>
    <t>P/SERVICIOS COMO NOTARIO ACTUANTE EN LA RECEPCIÓN Y APERTURA DE LAS PROPUESTAS TÉCNICAS SOBRES "A" Y RECEPCIÓN DE PROPUESTAS ECONS., SOBRES "B" EN EL MARCO D/PROCED. DE LPN, MOPC-CCC-LPN-2022-0013) S/FACT. NCF:B1500000272</t>
  </si>
  <si>
    <t>PAGO SERVICIOS SUMINISTRADOS DE AGUA POTABLE A ESTE MOPC, SEGÚN FACT. NCF B1500101164,  CORRESPONDIENTE AL MES DE OCTUBRE 2022.</t>
  </si>
  <si>
    <t>PAGO POR SERVICIOS COMO NOTARIO ACTUANTE PARA LA APERTURA DE LAS PROPUESTAS ECONS. (SOBRE B), EN EL MARCO DEL PROCEDIMIENTO DE COMPARACION DE PRECIO No. MOPC-CCC-CP-2022-0003, (S/FACT. NCF: B1500000286).</t>
  </si>
  <si>
    <t>PAGO SERVICIOS COMO NOTARIO ACTUANTE  EN EL PROYECTO DE REHABILITACIÓN Y AMPLIACIÓN DEL PUERTO DE MANZANILLO, EN REP. DOM. (CONT. PRÉSTAMO BID #5282-OC-DR) S/FACT. NCF:B1500000275</t>
  </si>
  <si>
    <t>TRANSFERENCIA CORRIENTE A INTRANT PARA CUBRIR  PAGO DE COMPROMISOS DICHA INSTITUCIÓN.</t>
  </si>
  <si>
    <t>PAGO SERVICIOS DE ELECTRICIDAD SUMINISTRADOS A ESTE MOPC, CORRESPONDIENTE. A PERIODOS DESCRITOS EN FACTURAS  ANEXAS</t>
  </si>
  <si>
    <t>PAGO A CES. D/DERECHOS Y OBLIGACIONES D/CONT.#11-2012 P/CUENTA Y CARGO D/NOVONOR, S.A.) C/CARGO CUB.#34, P/TRABS.D/DISEÑO,CONST. Y FINANC. D/PROY:CORREDOR ECOLOG. PONTEZUELA EN STGO.(V. CUB. #34 USD11,160,136.22(-) ESTE AB. 3,957,485.43 PXP 6,222,617,19)</t>
  </si>
  <si>
    <t>TRABS. D/DISEÑO, CONST. Y FINANC. D/PROY:CORREDOR ECOLOG. PONTEZUELA  EN STGO. (SALDO A PAGAR P/RESULTS. ECONS. Y CTA. X PAGAR CONS.Y GDAS. AL CIERRE DE L/CONS. C.DUARTE Y ECOVIAS D/STGO. Y CONS. NORTE SUR (P/SUPERV. PRIV. CUB.34 PROY: C.ECOLOG.POTENZ)</t>
  </si>
  <si>
    <t>P/A CES. D/DERECHOS Y OBLIGACIONES D/CONT.#11-2012, SUSCRITA CONS.C. DUARTE,C/CARGO CUB.34,TRABS.D/DISEÑO,CONST.Y FINANC.D/PROY:CORREDOR ECOLOG.PONTEZ. EN STGO (SALDO A PAGAR P/RESULT. ECONS.Y CXP CONS.Y GDAS. AL CIERRE DE L/CONS.C.DUARTE  (ECOVIAS YC,N/S</t>
  </si>
  <si>
    <t>AB. A CESION D/DERECHOS Y OBLIGACIONES DEL CONTRATO 02-2012(POR CUENTA Y CARGO D/NOVONOR, S.A.); USD4,011,040.98, A TASA 54.0889; PXP 951,599.39 P/OPOSICION; TRABS. D/RECONST. Y MEJORAMIENTO D/LA CARRET. CIBAO-SUR, C/CARGO AB.CUB.#43; PXP USD1,826,350.28.</t>
  </si>
  <si>
    <t>PAGO SUPERVISION PRIVADA DE LA CUB.#43, TRABS. D/RECONST. Y MEJORAMIENTO D/LA CARRET. CIBAO-SUR, D/LA CESION D/DERECHOS Y OBLIGACIONES DEL CONTRATO 02-2012. POR CTA. Y CARGO DE NOVONOR, S.A.</t>
  </si>
  <si>
    <t>P/RETENCIONES (A LA TASA 54.0889), CORRESP. A LA CUB.43, TRABS. D/RECONST. Y MEJORAMIENTO D/LA CARRET. CIBAO-SUR, D/LA CESION D/DERECHOS Y OBLIGACIONES DEL CONTRATO 02-2012. POR CTA. Y CARGO DE NOVONOR, S.A.</t>
  </si>
  <si>
    <t>AB. A CESION D/DERECHOS Y OBLIGACIONES DEL CONTRATO 02-2012(POR CUENTA Y CARGO D/NOVONOR, S.A.); USD4,011,040.98, A TASA 54.0889; PXP 951,599.39 P/OPOSICION; TRABS. D/RECONST. Y MEJORAMIENTO D/LA CARRET. CIBAO-SUR, C/CARGO SALDO CUB.43; 1ER. AB. LIB.13232</t>
  </si>
  <si>
    <t>P/CES. D/DERECHOS Y OBLIGACIONES D/CONT.#11-2012 P/CUENTA Y CARGO D/NOVONOR, S.A.); TRABS.D/DISEÑO,CONST./FINANC. DEL CORREDOR ECOLOG. PONTEZUELA EN STGO.; C/CARGO A: CUB.#34, USD11,160,136.22(-)ABONOS REALIZADOS 5,046,008.13(-)ESTE AB.; PXP 3,057,064.05.</t>
  </si>
  <si>
    <t>TRABS.D/DISEÑO,CONST. Y FINAC.D/PROY:CORREDOR ECOL.PONTEZUELA EN STGO.(SALDO A PAGAR P/RES.ECONS. Y CTA.X PAGAR CONS.Y GDAS.AL CIERRE  CONS.C.DUARTE(ECOVIAS D/STGO) Y CONS.NORTE SUR.(C-34,USD11,160,136.22(-) ABONOS 8,103,072.18; SALDO USD 3,057,064.05</t>
  </si>
  <si>
    <t>PAGO SUELDO RETROACTIVO (AGOSTO-2022) A PERSONAL FIJO DE ESTE MOPC</t>
  </si>
  <si>
    <t>PAGO SUELDO RETROACTIVO (SEPTIEMBRE-2022) A PERSONAL FIJO DE ESTE MOPC</t>
  </si>
  <si>
    <t>TRANSFERENCIA CORRIENTE A INAVI PARA CUBRIR PAGO DE NOMINA  DE DICHA INSTITUCIÓN, CORRESPONDIENTE AL MES DE OCTUBRE 2022.</t>
  </si>
  <si>
    <t>TRANSFERENCIA CORRIENTE A INAVI PARA CUBRIR PAGO DE GASTOS OPERACIONALES  DE DICHA INSTITUCIÓN, CORRESPONDIENTE AL MES DE OCTUBRE 2022.</t>
  </si>
  <si>
    <t>ABONO A CESION DE CONTRATO OTORG. POR INGENIEROS ARQUITECTOS DANIEL MEDINA &amp; ASOCIADOS, S.A., CON CARGO AL PAGO D/LAS FACTS. OP-17 Y OP-18, NCF-B1500000314 Y 315, POR SUMINISTRO Y TRANSPORTE DE H.A.C. PARA BACHEO; PXP C/C $106,979,494.21, (ACTO #133-2022)</t>
  </si>
  <si>
    <t>14 AVO. ABONO A CESIÓN DE CONTRATO OTORGADA POR CONSTRUCTORA JORDACA, SRL, C/CARGO A LA FACT. OP-26 (NCF:B1500000072), POR SUMINISTRO Y TRANSPORTE DE H.A.C., PARA BACHEO, (ACTO 239-2021), P. X PAGAR C/C., $6,592,747.28.</t>
  </si>
  <si>
    <t>TRABAJOS DE CONSTRUCCION, RECONSTRUCCION DE ACERAS Y CONTENES DEL SECTOR VILLA CENTRO, PROV. SAN PEDRO DE MACORIS, ITEM 1, LOTE 2 (PAGO AVANCE INICIAL).</t>
  </si>
  <si>
    <t>TRABAJOS DE CONSTRUCCION Y REHABILITACION DE ACERAS, CONTENES, BADENES E IMBORNALES A NIVEL NACIONAL REGION NORTE LOTE 5  ITEM 7, PUERTO PLATA SECCION 1, (PAGO AVANCE INICIAL).</t>
  </si>
  <si>
    <t>TRABAJOS DE CONSTRUCCION Y REHABILITACION DE ACERAS, CONTENES, BADENES E IMBORNALES A NIVEL NACIONAL, REGION GRAN STO.DGO. Y MONTE PLATA LOTE I  ITEM 11, (SANTO DOMINGO ESTE SECCION 4), (PAGO AVANCE INICIAL).</t>
  </si>
  <si>
    <t>TRABAJOS DE CONSTRUCCION Y REHABILITACION DE ACERAS, CONTENES, BADENES E IMBORNALES A NIVEL NACIONAL, REGION GRAN STO.DGO. Y MONTE PLATA LOTE I  ITEM 6, (DISTRITO NACIONAL SECCION 6), (PAGO AVANCE INICIAL).</t>
  </si>
  <si>
    <t>TRABS. EMERG. BAHORUCO, TORM. SANDY, CONST. ENCACHES, CUNETAS, BADENES, MUROS GAVS.,ALCANTS.,TUB. Y ALCANTS. CAJON REPOSIC.,LOSA DE APROCHES, CORREC. TALUD, CANALIZ. Y OTROS (P/CUB.No.4, S/FACT. NCF: B1500000021).</t>
  </si>
  <si>
    <t>PAGO FACTURA OP-22 Y OP-23, NCF.B1500000048 Y B1500000049, POR SUMINISTRO Y TRANSPORTE DE H.A.C. PARA BACHEO.</t>
  </si>
  <si>
    <t>PAGO COMPENSACION SEGURIDAD (OCTUBRE-2022) A PERSONAL SEGURIDAD MILITAR DE ESTE MOPC</t>
  </si>
  <si>
    <t>PAGO COMPRA DE TERRENO Y PLANTACIÓN, DENTRO DEL ÁMBITO DE LA PARCELA No. 987,  DEL D. C. No. 07, S/INFORME DE TASACIÓN S/N Y ANEXOS, PARA EL PROYECTO: CONSTRUCCIÓN AVENIDA CIRCUNVALACIÓN  BANI</t>
  </si>
  <si>
    <t>PAGO COMPRA DE TERRENO, PLANTACIÓN Y CERCA-VERJA, DENTRO DEL ÁMBITO DE LA PARCELA No. 139, DEL D. C. No. 02, S/INFORME DE TASACIÓN S/N Y ANEXOS, PARA EL PROYECTO: CONSTRUCCIÓN AVENIDA CIRCUNVALACIÓN  BANI</t>
  </si>
  <si>
    <t>PAGO COMPRA DE TERRENO, MEJORA Y PLANTACIÓN, DENTRO DEL ÁMBITO DE LA PARCELA No. 137,  DEL D. C. No. 02, S/INFORME DE TASACIÓN S/N Y ANEXOS, PARA EL PROYECTO: CONSTRUCCIÓN AVENIDA CIRCUNVALACIÓN  BANI</t>
  </si>
  <si>
    <t>PAGO COMPRA DE TERRENO Y PLANTACIÓN, DENTRO DEL ÁMBITO DE LA PARCELA No. 137,  DEL D. C. No. 02, S/INFORME DE TASACIÓN S/N Y ANEXOS, PARA EL PROYECTO: CONSTRUCCIÓN AVENIDA CIRCUNVALACIÓN  BANI</t>
  </si>
  <si>
    <t>PAGO COMPRA DE TERRENO, MEJORA Y PLANTACIÓN, DENTRO DEL ÁMBITO DE LA PARCELA No. 139,  DEL D. C. No. 02, S/INFORME DE TASACIÓN S/N Y ANEXOS, PARA EL PROYECTO: CONSTRUCCIÓN AVENIDA CIRCUNVALACIÓN  BANI</t>
  </si>
  <si>
    <t>PAGO SUELDO (OCTUBRE-2022) A PERSONAL FIJO PROG.11</t>
  </si>
  <si>
    <t>PAGO SUELDO (OCTUBRE-2022) A PERSONAL FIJO PROG.17</t>
  </si>
  <si>
    <t>PAGOS VIÁTICOS (SEPTIEMBRE 2022) DIRECCIÓN ADMINISTRATIVA Y FINANCIERA HURACÁN FIONA DE ESTE MOPC</t>
  </si>
  <si>
    <t>PAGOS VIÁTICOS (SEPTIEMBRE 2022) DIRECCIÓN FINANCIERA HURACÁN FIONA DE ESTE MOPC</t>
  </si>
  <si>
    <t>PAGOS VIÁTICOS (SEPTIEMBRE 2022) DEPARTAMENTO DE NOMINAS HURACÁN FIONA</t>
  </si>
  <si>
    <t>PAGOS VIÁTICOS (SEPTIEMBRE 2022) DIRECCIÓN DE ASISTENCIA Y PROTECCIÓN VIAL HURACÁN FIONA DE ESTE MOPC</t>
  </si>
  <si>
    <t>PAGOS VIÁTICOS (SEPT/OCT 2022) DIRECCIÓN GENERAL DE CONTROL INTERNO HURACÁN FIONA DE ESTE MOPC</t>
  </si>
  <si>
    <t>PAGOS VIÁTICOS (SEPTIEMBRE 2022) DIRECCIÓN MANTENIMIENTO RD VIAL HURACÁN FIONA DE ESTE MOPC</t>
  </si>
  <si>
    <t>PAGOS VIÁTICOS (SEPTIEMBRE 2022) OFICINA DE ENLACE PRESIDENCIAL HURACÁN FIONA DE ESTE MOPC</t>
  </si>
  <si>
    <t>TRABAJOS DE CONSTRUCCION Y REHABILITACION DE ACERAS, CONTENES, BADENES E IMBORNALES A NIVEL NACIONAL REGION NORDESTE LOTE 6,  ITEM 1, 2, 3, Y 4 (DUARTE SECCION 1, 2, 3 Y 4), (PAGO AVANCE INICIAL).</t>
  </si>
  <si>
    <t>TRABAJOS DE CONSTRUCCION Y REHABILITACION DE ACERAS, CONTENES, BADENES E IMBORNALES A NIVEL NACIONAL, REGION GRAN STO.DGO. Y MONTE PLATA LOTE I  ITEM 27, (SANTO DOMINGO OESTE SECCION 5), (PAGO AVANCE INICIAL).</t>
  </si>
  <si>
    <t>PAGO CUB.# 03, FACT. NCF: B1500000010, POR TRABAJOS DE OBRAS VIALES Y HORMIGON ASFALTICO CALIENTE A NIVEL NACIONAL - ZONA D, REGION ESTE, PROVS. SAN PEDRO DE MACORIS, LA ROMANA, EL SEIBO, HATO MAYOR Y LA ALTAGRACIA, D1, LOTE 13.</t>
  </si>
  <si>
    <t>PAGO FACTURA OP-12, NCF-B1500000059, POR SUMINISTRO Y TRANSPORTE DE H.A.C. PARA BACHEO.</t>
  </si>
  <si>
    <t>PAGO SUELDO (OCTUBRE-2022) A PERSONAL EN TRAMITE PARA PENSION</t>
  </si>
  <si>
    <t>PAGO COMPENSACION SEGURIDAD (OCTUBRE-2022) A PERSONAL SEG. MILITAR DE ESTE MOPC</t>
  </si>
  <si>
    <t>PAGO SUELDO (OCTUBRE-2022) A PERSONAL (CARACTER EVENTUAL) GRATIFICACION POR PASANTIA DE ESTE MOPC</t>
  </si>
  <si>
    <t>PAGO SUELDO (OCTUBRE-2022) A PERSONAL FIJO PROG.01</t>
  </si>
  <si>
    <t>PAGO COMPENSACION SEGURIDAD (OCTUBRE-2022) A PERSONAL SEGURIDAD MILITAR (GRADUADO)</t>
  </si>
  <si>
    <t>PAGO SUELDO (OCTUBRE-2022) A PERSONAL FIJO PROG.19</t>
  </si>
  <si>
    <t>PAGO DIFERENCIA SALARIAL (OCTUBRE-2022) A PERSONAL FIJO EN CARGO DE CARRERA</t>
  </si>
  <si>
    <t>PAGO SUELDO (OCTUBRE-2022) A EMPLEADOS PROBATORIO DE ESTE MINISTERIO</t>
  </si>
  <si>
    <t>PAGOS VIÁTICOS (SEPTIEMBRE 2022) DEPARTAMENTO PRESUPUESTO FINANCIERO HURACÁN FIONA DE ESTE MOPC</t>
  </si>
  <si>
    <t>PAGOS VIÁTICOS (SEPTIEMBRE 2022) A DIFERENTES DEPARTAMENTOS DE ESTE MOPC HURACÁN FIONA</t>
  </si>
  <si>
    <t>VIGÉSIMO TERCERO (23vo.) AB. A CESIÓN D/CRÉD. OTORG. P/ANTIGUA INVESTMENTS, SRL (ACTO 210-2021) C/CARGO AL PAGO D/LAS FACTS.#s. OP-122 HASTA  LA OP-126, NCF:B1500000313 HASTA EL B1500000317, POR SUMINISTRO Y TRANSP. H.A.C. P/BACHEO, PXP C/C.$15,811,034.54</t>
  </si>
  <si>
    <t>TRANSFERENCIA CORRIENTE A INPOSDOM PARA CUBRIR PAGO  NOMINA  DE DICHA INSTITUCIÓN, CORRESPONDIENTE AL MES DE  OCTUBRE 2022.</t>
  </si>
  <si>
    <t>TRANSFERENCIA CORRIENTE A INPOSDOM PARA CUBRIR PAGO GASTOS OPERACIONALES  DE DICHA INSTITUCIÓN, CORRESPONDIENTE AL MES DE  OCTUBRE 2022.</t>
  </si>
  <si>
    <t>PAGO FACTURAS Nos.22000287 Y 22000311, NCF. B1500000220 Y B1500000224; POR ADQUISICION DE ASFALTO TIPO AC-30</t>
  </si>
  <si>
    <t>TRABAJOS DE CONSTRUCCION Y REHABILITACION DE ACERAS, CONTENES, BADENES E IMBORNALES A NIVEL NACIONAL, REGION GRAN SANTO DOMINGO Y MONTE PLATA LOTE I  ITEM 31, (MONTE PLATA, SECCION 4), (PAGO AVANCE INICIAL).</t>
  </si>
  <si>
    <t>TRABS. CONSTRUCCION Y RECONSTRUCCION DE CALLE LA PIÑA HERMOSA, BARRIO LEBRON, EL BRISAL, C/MISTOLIN Y C/GREGORIO MORILLO EN LOS  ALCARRIZOS, STO. DGO.OESTE, LOTE 9, (PAGO CUB.No.01, S/FACT. NCF: B1500000011).</t>
  </si>
  <si>
    <t>TRABAJOS DE CONSTRUCCION Y REHABILITACION DE ACERAS, CONTENES, BADENES E IMBORNALES A NIVEL NACIONAL, REGION ESTE LOTE 4  ITEM 1 Y 2, (EL SEIBO, SECCION 1 Y 2), (PAGO AVANCE INICIAL).</t>
  </si>
  <si>
    <t>TRABAJOS VARIOS EN LAS PROVINCIAS PUERTO PLATA Y SAMANA, SEGUN CONTRATO 49-2017, (DECRETOS Nos. 340, 341, 342, 344, 346 Y 370 D/F 11, 14, 18 Y 24 DE NOV. Y 15 DIC. 2016 ) (PAGO CUB.#07, S/NCF:B1500000170).</t>
  </si>
  <si>
    <t>TRABS. OBRAS VIALES Y HORMIGON ASFALTICO CALIENTE  A NIVEL NACIONAL ZONA A, LOTE 3, REGION GRAN STO. DGO. Y MONTE PLATA, No. A-3, PROVS. DISTRITO NAC., STO. DGO. Y MONTE PTA, (P/CUB.No.01, S/FACT NCF: B1500000173).</t>
  </si>
  <si>
    <t>5to. ABONO CESIÓN DE CONTRATO (ACTO 10113-2021) OTORG. POR INVERSIONES BOAVISTA, SRL, CON CARGO ABONO A FACT. OP-11, NCF:B1500000173, $18,048,120.79, PXP $38,012,852.56, POR SUMINISTRO Y TRANSPORTE DE H.A.C. PARA BACHEO (PXP C/CONTRATO $22,715,596.37).</t>
  </si>
  <si>
    <t>5to. ABONO CESIÓN D/CONTRATO (ACTO 10113-2021) OTORG. POR INVERSIONES BOAVISTA, SRL, CON CARGO A 2DO. AB. FACT. OP-11, NCF:B1500000173, 1ER. AB. LIB.13552, PXP $17,455,570.56, POR SUMINISTRO Y TRANSPORTE DE H.A.C. PARA BACHEO; PXP C/CONTRATO 22,715,596.37</t>
  </si>
  <si>
    <t>PAGO COMPENSACION SEGURIDAD (OCTUBRE-2022) A PERSONAL SEGURIDAD MILITAR (ASPIRANTES)</t>
  </si>
  <si>
    <t>PAGO COMPRA DE MEJORA  Y  CERCA-VERJA, DENTRO DEL ÁMBITO DE LA PARCELA No.196 PARTE, DEL D.C, No. 32, SEGÚN INFORME DE TASACIÓN S/N Y ANEXOS, PARA EL PROYECTO:CONSTRUCCIÓN  Y PLAN MEJORAMIENTO VIAL AVENIDA ECOLÓGICA (EXTENSIÓN)</t>
  </si>
  <si>
    <t>PAGO COMPRA DE MEJORA, DENTRO DEL ÁMBITO DE LA  ESTACIÓN E13+704 A LA E13+706, SEGÚN INFORME DE TASACIÓN S/N Y ANEXOS, PARA EL PROYECTO:CONSTRUCCIÓN  Y PLAN MEJORAMIENTO VIAL AVENIDA ECOLÓGICA (EXTENSIÓN)</t>
  </si>
  <si>
    <t>PAGO COMPRA DE MEJORA,CERCA-VERJA Y POZO SÉPTICO, DENTRO DEL ÁMBITO DE LA PARCELA No.210-B-6, DEL D.C, No. 32, SEGÚN INFORME DE TASACIÓN S/N Y ANEXOS, PARA EL PROYECTO:CONSTRUCCIÓN  Y PLAN MEJORAMIENTO VIAL AVENIDA ECOLÓGICA (EXTENSIÓN)</t>
  </si>
  <si>
    <t>PAGO COMPRA DE MEJORA  Y POZO SÉPTICO, DENTRO DEL ÁMBITO DE LA PARCELA No.196, DEL D.C, No. 32, SEGÚN INFORME DE TASACIÓN S/N Y ANEXOS, PARA EL PROYECTO:CONSTRUCCIÓN  Y PLAN MEJORAMIENTO VIAL AVENIDA ECOLÓGICA (EXTENSIÓN)</t>
  </si>
  <si>
    <t>PAGO COMPRA DE MEJORA, DENTRO DEL ÁMBITO DE LA  ESTACIÓN E14+658 A LA E14+664, SEGÚN INFORME DE TASACIÓN S/N Y ANEXOS, PARA EL PROYECTO:CONSTRUCCIÓN  Y PLAN MEJORAMIENTO VIAL AVENIDA ECOLÓGICA (EXTENSIÓN)</t>
  </si>
  <si>
    <t>PAGO COMPRA DE TERRENO Y MEJORA, DENTRO DEL ÁMBITO DE LA  ESTACIÓN E1+369 A LA E1+374, SEGÚN INFORME DE TASACIÓN S/N Y ANEXOS, PARA EL PROYECTO:CONSTRUCCIÓN  Y PLAN MEJORAMIENTO VIAL AVENIDA ECOLÓGICA (EXTENSIÓN)</t>
  </si>
  <si>
    <t>PAGO COMPRA DE TERRENO, DENTRO DEL ÁMBITO DE LA PARCELA No.186, DEL D.C, No. 32, SEGÚN INFORME DE TASACIÓN S/N Y ANEXOS, PARA EL PROYECTO:CONSTRUCCIÓN  Y PLAN MEJORAMIENTO VIAL AVENIDA ECOLÓGICA (EXTENSIÓN)</t>
  </si>
  <si>
    <t>PAGO COMPRA DE MEJORA, DENTRO DEL ÁMBITO DE LA  ESTACIÓN E14+712 A LA E14+720, SEGÚN INFORME DE TASACIÓN S/N Y ANEXOS, PARA EL PROYECTO:CONSTRUCCIÓN  Y PLAN MEJORAMIENTO VIAL AVENIDA ECOLÓGICA (EXTENSIÓN)</t>
  </si>
  <si>
    <t>PAGO COMPRA DE MEJORA  Y POZO SÉPTICO, DENTRO DEL ÁMBITO DE LA PARCELA No.210-B-6, DEL D.C, No. 32, SEGÚN INFORME DE TASACIÓN S/N Y ANEXOS, PARA EL PROYECTO:CONSTRUCCIÓN  Y PLAN MEJORAMIENTO VIAL AVENIDA ECOLÓGICA (EXTENSIÓN)</t>
  </si>
  <si>
    <t>PAGO COMPRA DE MEJORA , DENTRO DEL ÁMBITO DE LA  ESTACIÓN E14+877 A LA E14+887, SEGÚN INFORME DE TASACIÓN S/N Y ANEXOS, PARA EL PROYECTO:CONSTRUCCIÓN  Y PLAN MEJORAMIENTO VIAL AVENIDA ECOLÓGICA (EXTENSIÓN)</t>
  </si>
  <si>
    <t>PAGO COMPRA DE MEJORA , DENTRO DEL ÁMBITO DE LA  ESTACIÓN E14+576 A LA E14+582, SEGÚN INFORME DE TASACIÓN S/N Y ANEXOS, PARA EL PROYECTO:CONSTRUCCIÓN  Y PLAN MEJORAMIENTO VIAL AVENIDA ECOLÓGICA (EXTENSIÓN)</t>
  </si>
  <si>
    <t>PAGO COMPRA DE MEJORA  Y PLANTACIÓN, DENTRO DEL ÁMBITO DE LA  ESTACIÓN E14+548 A LA E14+553, SEGÚN INFORME DE TASACIÓN S/N Y ANEXOS, PARA EL PROYECTO:CONSTRUCCIÓN  Y PLAN MEJORAMIENTO VIAL AVENIDA ECOLÓGICA (EXTENSIÓN)</t>
  </si>
  <si>
    <t>PAGO COMPRA DE MEJORA, DENTRO DEL ÁMBITO DE LA  ESTACIÓN E14+536 A LA E14+539, SEGÚN INFORME DE TASACIÓN S/N Y ANEXOS, PARA EL PROYECTO:CONSTRUCCIÓN  Y PLAN MEJORAMIENTO VIAL AVENIDA ECOLÓGICA (EXTENSIÓN)</t>
  </si>
  <si>
    <t>PAGO COMPRA DE MEJORA , DENTRO DEL ÁMBITO DE LA  ESTACIÓN E14+858 A LA E14+865, SEGÚN INFORME DE TASACIÓN S/N Y ANEXOS, PARA EL PROYECTO:CONSTRUCCIÓN  Y PLAN MEJORAMIENTO VIAL AVENIDA ECOLÓGICA (EXTENSIÓN)</t>
  </si>
  <si>
    <t>PAGO COMPRA DE MEJORA Y PLANTACIÓN, DENTRO DEL ÁMBITO DE LA  ESTACIÓN E14+813 A LA E14+819, SEGÚN INFORME DE TASACIÓN S/N Y ANEXOS, PARA EL PROYECTO:CONSTRUCCIÓN  Y PLAN MEJORAMIENTO VIAL AVENIDA ECOLÓGICA (EXTENSIÓN)</t>
  </si>
  <si>
    <t>PAGO COMPRA DE TERRENO, DENTRO DEL ÁMBITO DE LA  ESTACIÓN E2+160 A LA E2+185, SEGÚN INFORME DE TASACIÓN S/N Y ANEXOS, PARA EL PROYECTO:CONSTRUCCIÓN  Y PLAN MEJORAMIENTO VIAL AVENIDA ECOLÓGICA (EXTENSIÓN)</t>
  </si>
  <si>
    <t>PAGO COMPRA DE MEJORA, DENTRO DEL ÁMBITO DE LA  ESTACIÓN E11+182 A LA E11+205, SEGÚN INFORME DE TASACIÓN S/N Y ANEXOS, PARA EL PROYECTO:CONSTRUCCIÓN  Y PLAN MEJORAMIENTO VIAL AVENIDA ECOLÓGICA (EXTENSIÓN)</t>
  </si>
  <si>
    <t>PAGO COMPRA DE MEJORA  Y PLANTACIÓN, DENTRO DEL ÁMBITO DE LA  ESTACIÓN E14+874 A LA E14+883, SEGÚN INFORME DE TASACIÓN S/N Y ANEXOS, PARA EL PROYECTO:CONSTRUCCIÓN  Y PLAN MEJORAMIENTO VIAL AVENIDA ECOLÓGICA (EXTENSIÓN)</t>
  </si>
  <si>
    <t>PAGO COMPRA DE MEJORA, DENTRO DEL ÁMBITO DE LA  ESTACIÓN E13+719 A LA E13+725, SEGÚN INFORME DE TASACIÓN S/N Y ANEXOS, PARA EL PROYECTO:CONSTRUCCIÓN  Y PLAN MEJORAMIENTO VIAL AVENIDA ECOLÓGICA (EXTENSIÓN)</t>
  </si>
  <si>
    <t>PAGO COMPRA DE MEJORA, DENTRO DEL ÁMBITO DE LA  ESTACIÓN E13+595 A LA E13+599, SEGÚN INFORME DE TASACIÓN S/N Y ANEXOS, PARA EL PROYECTO:CONSTRUCCIÓN  Y PLAN MEJORAMIENTO VIAL AVENIDA ECOLÓGICA (EXTENSIÓN)</t>
  </si>
  <si>
    <t>PAGO (GASOLINA PREMIUM ),PARA USO DE MOPC,(FACTS. ANEXAS NCF: B1500034302, B1500038093, 8850, 8852, 8860, Y 8754, (-) N/C  B0400001763, 1764, 1765, 1767, 1768, 1799, Y 1689)</t>
  </si>
  <si>
    <t>SUMINISTRO Y TRANSPORTE DE H.A.C., PARA BACHEO (PAGO FACT. # OP-12, NCF:B1500000054 $4,874,412.93)</t>
  </si>
  <si>
    <t>TRABAJOS DE OBRAS VIALES Y HORMIGÓN ASFÁLTICO CALIENTE A NIVEL NACIONAL, ZONA C, REGIÓN SUR II, No.C-1; PROVS. BARAHONA, BAHORUCO, INDEPENDENCIA, PEDERNALES Y ELIAS PIÑA, LOTE-10. (PAGO CUB. #02, NCF:B1500000323)</t>
  </si>
  <si>
    <t>PAGOS VIÁTICOS (SEPTIEMBRE 2022) DIFERENTES DEPARTAMENTOS DE ESTE MOPC HURACÁN FIONA</t>
  </si>
  <si>
    <t>PAGOS VIÁTICOS (SEPTIEMBRE 2022) DIRECCIÓN DE MANTENIMIENTOS DE TÚNELES DE ESTE MOPC HURACÁN FIONA</t>
  </si>
  <si>
    <t>PAGO AVANCE INICIAL POR LOS TRABAJOS DE CONSTRUCCIÓN Y RECONST. ACERAS Y CONTENES DEL SECTOR VILLA, MARANATHA PARTE B Y C, PROV. S.P.M., LOTE 8 (ITEM 1 Y 2)</t>
  </si>
  <si>
    <t>PAGO CUB.#03, FACT. NCF-B1500000251, POR TRABAJOS DE CONSTRUCCION DE OBRAS COMPLEMENTARIAS Y MODULO "E" DEL CENTRO DE ATENCION INTEGRAL, PARA LA DISCAPACIDAD (CAID), SANTO DOMINGO ESTE.</t>
  </si>
  <si>
    <t>PAGO POR SERVICIOS COMO NOTARIO ACTUANTE PARA LA RECEPCION Y APERTURA DE LAS OFERTAS TECNICAS Y ECONOMICAS SOBRE A Y B, DEL PROCESO DE COMPARACION DE PRECIOS No. MOPC-CCC-CP-2022-0005, (SEGUN FACT. NCF: B1500000016).</t>
  </si>
  <si>
    <t>PAGO COMPRA DE TERRENO, DENTRO DEL ÁMBITO DE LA PARCELA No.198-B, DEL D.C, No. 32, SEGÚN INFORME DE TASACIÓN S/N Y ANEXOS, PARA EL PROYECTO:CONSTRUCCIÓN  Y PLAN MEJORAMIENTO VIAL AVENIDA ECOLÓGICA (EXTENSIÓN)</t>
  </si>
  <si>
    <t>P/SERVS. MANTENIMIENTO PREVENTIVO DE CAMIONETAS MITSUBISHI MODELO L200, S/FACTS. NCF B1500001748, 1749, 1752, 1753, 1760, 1761,1763, 1767, 1769, 1771, 1773, 1776, 1777, 1778, 1779, 1795, 1805, 1827, 1828, 1829, Y 1832. PROCESO No. MOPC-CCC-PEEX-2021-0004.</t>
  </si>
  <si>
    <t>PAGO SUELDO RETROACTIVO (AGOSTO-2022) A PERSONAL PROBATORIO DE ESTE MOPC</t>
  </si>
  <si>
    <t>PAGO SERVICIOS  DE MANTENIMIENTO PREVENTIVO DE CAMIONETAS MARCA MAZDA, PARA USO DE ESTE MOPC, S/FACTS. NCF: B1500008060, 8495, 8922, 8968, 8988, 8992, 9041, Y 9058 (PROCESO No.MOPC-CCC-PEEX-2021-0004)</t>
  </si>
  <si>
    <t>PAGO POR SERVICIOS DE PUBLICIDAD DE ESTE MOPC, EN LA PROGRAMACION REGULAR DE  TELEUNIVERSO CANAL 29, CORRESP. AL PERIODO DEL 25/05/2022 AL 25/06/2022, SEGÚN FACT. NCF: B1500000643, PROCESO MOPC-CCC-PEPB-2022-0027.</t>
  </si>
  <si>
    <t>PAGO INCENTIVO A COLABORADORES POR CUMPLIMIENTO SISMAP DE ESTE MOPC AÑO 2022</t>
  </si>
  <si>
    <t>PÓLIZA  PLANES COMPLEMENTARIOS EJECUTIVOS, PAGO PROPORCIÓN DE FACT. NCF: B1500024970 Y PAGO FACT. B1500024971 (-) NOTA DE CRÉDITO NCF B0400343891, MES DE OCTUBRE 2022</t>
  </si>
  <si>
    <t>PAGO SERVICIO CIRCUITO DE INTERNET SIMÉTRICO DEDICADO 1 GBPS PARA USO DE ESTE MOPC, SEGÚN FACT. NCF B1500000032, CORRESPONDIENTE AL MES DE OCTUBRE 2022.</t>
  </si>
  <si>
    <t>P/SERVS. COLOCACION  PUBLICIDAD DEL MOPC, EN EL PROGRAMA "LO QUE PASO Y LO QUE VIENE" TRANSMITIDO POR EL CANAL 19, CORRESP. A LOS MESES SEPT., OCT. Y NOV. 2021, PROCESO MOPC-CCC-PEPB-2021-0032, (S/ FACTS. NCF:B1500000128, 129 Y  130).</t>
  </si>
  <si>
    <t>PAGO ADQUISICION DE MATERIAL GASTABLE PARA USO EN LOS DIFERENTES DEPARTAMENTOS DEL MOPC (RESMAS DE PAPEL BOND) S/FACT. NCF:B1500000008 (MOPC-DAF-CM-2022-0025)</t>
  </si>
  <si>
    <t>PAGO SERVICIOS DE NOTARIZACION DE TREINTA Y NUEVE (39) CARTAS DE COMPROMISOS SUSCRITAS CON EL MOPC Y DIVERSAS PERSONAS INGRESADAS COMO PASANTE, S/FACT. NCF:B1500000017</t>
  </si>
  <si>
    <t>PAGO SERVICIOS COMO MINISTERIAL ACTUANTE EN LAS DIVERSAS NOTIFICACIONES REALIZADAS A REQUERIMIENTO DE ESTE MOPC, S/FACT. NCF:B1500000002</t>
  </si>
  <si>
    <t>PAGO FACTURA No; NCF :B1500043427 POR GPS INSTALADOS A LOS VEHÍCULOS DE ASISTENCIA VIAL DE LA COMISIÓN MILITAR, PARA APLICAR A LA CUENTA No.88468433, MES DE SEPTIEMBRE 2022.</t>
  </si>
  <si>
    <t>PAGO SERVICIOS COMO NOTARIO ACTUANTE EN LOS DIFERENTES PROCESOS DE LICITACIÓN PUBLICA NACIONAL, MOPC-CCC-LPN-2022-0014 Y LPN-2022-0017, APERTURA SOBRES "A Y B"  S/FACTS. NCF:B1500000196, 0215, 0216,</t>
  </si>
  <si>
    <t>PAGO COMPRA DE MEJORA, DENTRO DEL ÁMBITO DE LA ESTACIÓN E14+548 A LA E14+553, SEGÚN INFORME DE TASACIÓN S/N Y ANEXOS, PARA EL PROYECTO:CONSTRUCCIÓN  Y PLAN MEJORAMIENTO VIAL AVENIDA ECOLÓGICA (EXTENSIÓN)</t>
  </si>
  <si>
    <t>PAGO FACTS. NCF-B1500000111 Y 112, POR SERVICIOS DE NOTARIZACION ACTO DE RECEPCION, FIRMA Y LECTURA D/PROPUESTAS TECNICAS (SOBRE A) PROCESO MOPC-CCC-LPN-2022-0024 Y ACTO D/COMPROBACION PROPUESTAS ECONOMICAS (SOBRE B) PROCESO MOPC-CCC-LPN-2022-0015.</t>
  </si>
  <si>
    <t>PAGO POR  COLOCACION DE CAMPAÑA PUBLICITARIA DEL MOPC, EN EL PERIODICO DIGITAL WWW.REVISTAGALA.COM),  CORRESP. AL PERIODO 27/06/ AL 27/08/2022, S/FACTS. NCF: B1500000182, Y 197, PROCESO MOPC-CCC-PEPB-2022-0016.</t>
  </si>
  <si>
    <t>PAGO ADQUISICIÓN DE PINTURA DE TRAFICO AMARILLA PARA USO EN ESTE MOPC, S/FACT. NCF;B1500000016 (PROCESO No. MOPC-DAF-CM-2022-0027)</t>
  </si>
  <si>
    <t>PAGO ADQUISICIÓN DE MATERIAL GASTABLE (RESMA DE PAPEL BOND) PARA USO EN VARIOS DEPARTAMENTOS DEL MOPC, S/FACT. NCF:B1500000124 (PROCESO No. MOPC-DAF-CM-2022-0025)</t>
  </si>
  <si>
    <t>PAGO ADQUISICIÓN DE MATERIAL GASTABLE (RESMA DE PAPEL BOND) PARA USO EN VARIOS DEPARTAMENTOS DEL MOPC, S/FACT. NCF:B1500000160 (PROCESO. No. MOPC-DAF-CM-2022-0025)</t>
  </si>
  <si>
    <t>PAGO ADQUISICIÓN DE MATERIAL GASTABLE (25 RESMAS DE PAPEL BOND) PARA USO EN VARIOS DEPARTAMENTOS DEL MOPC, S/FACT. NCF:B1500001272 (PROCESO No. MOPC-DAF-CM-2022-0025)</t>
  </si>
  <si>
    <t>PAGO POR  COLOCACION DE CAMPAÑA PUBLICITARIA DEL MOPC, EN EL PORTAL WEB WWW.N.COM.DO 2 BANNERS EN EL PERIODICO DIGITAL Y UN POSTEO SEMANAL EN REDES SOCIALES, CORRESP. AL MES AGOSTO 2022, S/FACT. NCF: B1500000404 PROCESO MOPC-CCC-PEPB-2022-0004.</t>
  </si>
  <si>
    <t>P/SERVICIOS DE PUBLICIDAD DE ESTE MOPC, EN LA PROGRAMACION REGULAR DE "TELEIMPACTO" CORRESP. AL MES JUNIO 2022, S/FACT. NCF: B1500000293, PROCESO MOPC-CCC-PEPB-2022-0015.</t>
  </si>
  <si>
    <t>PAGO DEL 20% DE AVANCE D/MONTO TOTAL POR LA ADQUIS. E INSTALACIÓN DE MOBILIARIOS PARA LAS OFICINAS DEL MOPC, COMEDOR DE COMIPOL Y LA D.G.P. RD, LOTE-01, S/CONT. #346-2022 (PROCESO. No. MOPC-CCC-LPN-2021-0018)</t>
  </si>
  <si>
    <t>PAGO POR  COLOCACION DE CAMPAÑA PUBLICITARIA DEL MOPC, EN EL PORTAL WEB WWW.N.COM.DO 2 BANNERS EN EL PERIODICO DIGITAL Y UN POSTEO SEMANAL EN REDES SOCIALES, CORRESP. AL MES SEPT.2022, S/FACT. NCF: B1500000409 PROCESO MOPC-CCC-PEPB-2022-0004.</t>
  </si>
  <si>
    <t>PAGOS VIÁTICOS (SEPTIEMBRE 2022) DIRECCIÓN DE COMPRAS Y CONTRATACIONES DE ESTE MOPC HURACÁN FIONA</t>
  </si>
  <si>
    <t>PAGOS VIÁTICOS (SEPTIEMBRE 2022) COMITÉ DE COMPRAS Y CONTRATACIONES DE ESTE MOPC HURACÁN FIONA</t>
  </si>
  <si>
    <t>PAGOS VIÁTICOS (SEPTIEMBRE 2022) DIRECCIÓN ADMINISTRATIVA HURACÁN FIONA DE ESTE MOPC</t>
  </si>
  <si>
    <t>PAGO FACTURA NCF-B1500001277, POR  SERVICIOS DE CAPACITACION DE 5 COLABORADORES DE ESTE MOPC, EN LA MAESTRIA EN "DERECHO ADMINISTRATIVO Y GESTION PUBLICA".</t>
  </si>
  <si>
    <t>P/SERVICIOS DE PUBLICIDAD  A ESTE  MOPC, REFERENTE A  CONVOCATORIA  A LAS  LICITACIONES #S. MOPC-CCC-LPN-2022-0033 Y MOPC-MAE-PEEN-2022-0002, EN LAS EDICIONES DEL 08, 09,13 Y 14/09/09/2022 (PROC.No.MOPC-CCC-PEPB-2021-0073)</t>
  </si>
  <si>
    <t>PAGO SERVICIOS DE PUBLICIDAD  DE ESTE MOPC, EN LA PROGRAMACIÓN DE LOS CANALES DELTA TV Y TELE MILENIO (FTV) CORRESP. AL PERIODO DEL 25 DE MAYO AL 25 DE JUNIO-2022, S/FACT. NCF:B1500000223 (PROC. No. MOPC-CCC-PEPB-2022-0027)</t>
  </si>
  <si>
    <t>PAGO SERVICIOS DE PUBLICIDAD  DE ESTE MOPC, EN LOS PROGRAMAS "LA REVISTA EL CAFECITO" Y LA "HORA ESTELAR", CORRESP. AL PERIODO DEL 27 DE MAYO AL 27 DE JUNIO-2022, S/FACT. NCF:B1500000110 (PROC. No. MOPC-CCC-PEPB-2022-0027)</t>
  </si>
  <si>
    <t>PAGO SERVICIOS DE PUBLICIDAD DE ESTE MOPC, EN LOS PROGRAMAS RADIALES DE LA Z101: "EL GOBIERNO DE LA MAÑANA", "RECETA MEDICA", " Z DEPORTES" CORRESP. AL PERIODO 03/08/2022 AL 03/09/2022, S/FACT. NCF:B1500000858 (PROC. No. MOPC-CCC-PEPB-2021-0030)</t>
  </si>
  <si>
    <t>P/SERVS. PUBLIC. DE ESTE MOPC, PROG. REGULAR DEL CANAL 25, DIST. ESPACIOS: MATINAL 24, COCINANDO Y HABLANDO, GRADOS 25, TARDES DEL 25 (NOVELA), CORRESP. AL PERIODO DEL 25/05/2022 AL 25/06/2022, S/FACT. NCF: B1500000299, PROC. MOPC-CCC-PEPB-2022-0027.</t>
  </si>
  <si>
    <t>PAGO SERVICIOS DE PUBLICIDAD DE ESTE MOPC, EN LA PROGRAMACIÓN REGULAR DE SUPER TV55, CANAL 55 CORRESP. AL PERIODO 26/05/2022 AL 26/06/2022, S/FACT. NCF:B1500000075 (PROC. No. MOPC-CCC-PEPB-2022-0027)</t>
  </si>
  <si>
    <t>PAGO INCENTIVO INDIVIDUAL, AÑO 2021 A PERSONAL DE ESTE MOPC</t>
  </si>
  <si>
    <t>PAGO SUELDO POR REINTEGRO (AGOSTO-2022) A PERSONAL TEMPORAL DE ESTE MINISTERIO</t>
  </si>
  <si>
    <t>PAGO POR REINTEGRO DE CHEQUE, SUELDO DE SEPTIEMBRE-2022, A PERSONAL FIJO DE ESTE MOPC</t>
  </si>
  <si>
    <t>PAGO POR REINTEGRO DE CHEQUE, SUELDO, SEPTIEMBRE-2022 A PERSONAL TEMPORAL DE ESTE MINISTERIO</t>
  </si>
  <si>
    <t>PAGOS HORAS EXTRAS (SEPTIEMBRE 2022) DIRECCIÓN GNRAL DE REVISIÓN Y ANÁLISIS DE ESTE MOPC</t>
  </si>
  <si>
    <t>PAGO PÓLIZA No.2-2-815-0014149 DE SEGURO TODO RIESGO EQUIPOS ELECTRÓNICOS (EQUIPOS DE COMUNICACIÓN) DE ESTE MOPC, SEGÚN FACTURA ANEXA NCF : B1500037520</t>
  </si>
  <si>
    <t>PAGO SERVICIO DE INTERNET SIMÉTRICO 1GB, CIRCUITO No. 7008773, USADO PARA REDUNDANCIA DEL MOPC, MES OCTUBRE 2022. SEGÚN FACT. NCF B1500003868</t>
  </si>
  <si>
    <t>PAGO HORAS EXTRAS (SEPTIEMBRE-2022) A PERSONAL DEL DEPARTAMENTO PRESUPUESTO FINANCIERO DE ESTE MOPC</t>
  </si>
  <si>
    <t>PAGO AUMENTO DE PÓLIZA No.2-2-502-0270321,  POR INCLUSIÓN DE (3) CAMIONETAS MAZDA BT-50 AÑO 2023 PROPIEDAD DEL MOPC SEGÚN FACTURA ANEXA NCF: B1500036697</t>
  </si>
  <si>
    <t>PAGO RETROACTIVO SUELDO (SEPTIEMBRE-2022) A PERSONAL (CARACTER EVENTUAL) GRATIFICACION POR PASANTIA</t>
  </si>
  <si>
    <t>PAGO A JORNALEROS (SEPTIEMBRE-2022) A PERSONAL PEON CAMINERO (MONTECRISTI-COPEY)</t>
  </si>
  <si>
    <t>PAGO A JORNALEROS (SEPTIEMBRE-2022) A PERSONAL PEON CAMINERO (LA OTRA BANDA)</t>
  </si>
  <si>
    <t>PAGO A JORNALEROS (JULIO-2022) A PERSONAL VICEMINISTERIO MANTENIMIENTO VIAL DE ESTE MOPC</t>
  </si>
  <si>
    <t>PAGO HORAS EXTRAS (SEPTIEMBRE-2022) A PERSONAL DE LA DIRECCION FINANCIERA</t>
  </si>
  <si>
    <t>P/COLOC. CAMPAÑA PUBLICITARIA DEL MOPC, A TRAVES DEL PERIODICO "EL ZUMBADOR"(WWW.ELZUMBADOR.COM), CORRESP.  AL PERIODO 25/11/2021 AL 25/02/2022, S/FACTS. NCF: B1500000148, 149, Y 150, PROCESO MOPC-CCC-PEPB-2021-0081.</t>
  </si>
  <si>
    <t>PAGO FACTURA NCF.-B1500000552, POR ADQUISICION DE (ARENA DE EMPAÑETE) PARA USO DE ESTE MINISTERIO, PROCESO MOPC-CCC-LPN-2021-0006, LOTE I.</t>
  </si>
  <si>
    <t>P/SERVS. PUBLICIDAD DE ESTE MOPC, EN LA PROGRAMACION REGULAR DE CINEVISION CANAL 19 Y EN LOS BOLETINES DE NOTICIAS "INFORMATIVO 19",  CORRESP. A LOS MESES OCT., NOV. Y DIC. 2021, S/FACT. NCF: B1500000545, PROCESO MOPC-CCC-PEPB-2021-0056.</t>
  </si>
  <si>
    <t>P/SERVS. PUBLICIDAD DE ESTE MOPC, REF. CONVOCATORIA A LICITACIONES Nos. MOPC-CCC-LPN-2022-0026, 0030 Y 0032, EN EL PERIODICO EL NUEVO DIARIO, EN LAS EDICS, DEL 11 Y 12;  22 Y 23/08/2022; 06 Y 07/09/2022 (S/FACTS. NCF: B1500004210, 4226 Y 4262.</t>
  </si>
  <si>
    <t>P/SERVS. PUBLICIDAD DE ESTE MOPC, REF. CONVOCATORIA  A LICITACIONES Nos. MOPC-CCC-LPN-2022-0027 Y 28, PROCESO No. MOPC-CCC-PEPB-2021-0073, EN EL PERIODICO EL NACIONAL, EN LAS EDICS, DEL 11 ,12, 17 Y 18/08/2022, (S/FACTS. NCF: B1500002978 Y 2986.</t>
  </si>
  <si>
    <t>P/SERVICIOS DE PUBLICIDAD DE ESTE MOPC, EN EL GRUPO DE EMISORAS DE MEGA MILLONARIA FM, CORRESP. AL PERIODO DEL 08/06/2022 AL 08/07/2022, SEGÚN FACT. NCF: B1500000195, PROCESO MOPC-CCC-PEPB-2022-0026.</t>
  </si>
  <si>
    <t>PAGO FACTURAS NCF-B1500000368 Y B1500000378, POR SERVICIOS DE NOTARIZACION EN ACTOS DE PROCEDIMIENTOS DE SITUACION DE EMERGENCIA NACIONAL MOPC-MAE-PEEN-2022-0002 Y DE EXCEPCION NACIONAL MOPC-MAE-PEEN-2022-0006.</t>
  </si>
  <si>
    <t>P/SERVICIOS PUBLICIDAD D/MOPC. REFERENTE A LICITACIONES Nos.MOPC-CCC-LPN-2022-0020, LPN-2022-0028, LPN-2022-0031 Y 0033, EN LAS EDICS. DEL 21 Y 22/07/22, 17,18, 23 Y 24/08/22, 08 Y 09/09/22, S/FACTS. NCF:B1500005389,5391,5414,5485(MOPC-CCC-PEPB-2021-0073)</t>
  </si>
  <si>
    <t>PAGO FACTURAS NCF-B1500000120, B1500000119 Y B1500000118, POR SERVICIOS NOTARIALES EN ACTOS DE APERTURA, RECEPCION, FIRMA Y LECTURA DE PROPUESTAS TECNICAS SOBRES (A) Y (B), PROCESO MOPC-CCC-LPN-2022-0024, CP-2022-0006 Y LPN-2022-0025.</t>
  </si>
  <si>
    <t>PAGO FACTURAS NCF.-B1500000504, 539, 558, 581, 590 Y 594, POR ADQUISICION DE FARDOS DE BOTELLITAS DE AGUA, PARA USO DE ESTE MOPC, PROCESO MOPC-CCC-CP-2021-0017.</t>
  </si>
  <si>
    <t>PAGO A JORNALEROS (SEPTIEMBRE-2022) A PERSONAL MANTENIMIENTO PASO A DESNIVEL</t>
  </si>
  <si>
    <t>TRABAJOS DE CONSTRUCCIÓN  Y REHABILITACIÓN DE ACERAS, CONTENES , BADENES E IMBORNALES A NIVEL NACIONAL, REGIÓN NORTE, LOTE-05, ITEM:22, (SANTIAGO RODRIGUEZ, SECCION 04 Y ITEM 28, VALVERDE MAO, SECCION 03, S/CONT. #597/2022 (PAGO AVANCE INICIAL)</t>
  </si>
  <si>
    <t>PAGOS HORAS EXTRAS (AGOSTO 2022) DIRECCIÓN GNRAL DE SUPERVISION Y FISCALIZACIÓN DE OBRAS DE ESTE MOPC</t>
  </si>
  <si>
    <t>PAGOS HORAS EXTRAS (AGOSTO 2022) DIRECCIÓN SUPERVISION Y FISCALIZACIÓN DE OBRAS DE ESTE MOPC</t>
  </si>
  <si>
    <t>PAGO A JORNALEROS (SEPTIEMBRE-2022) A PERSONAL MANTENIMIENTO HIGUEY-MICHES LAGUNA NISIBON-LA OTRA BANDA</t>
  </si>
  <si>
    <t>PAGOS HORAS EXTRAS (AGOSTO 2022) DIRECCIÓN  SUPERVISION Y FISCALIZACIÓN DE OBRAS</t>
  </si>
  <si>
    <t>PAGOS A JORNALEROS (AGOSTO 2022) PAVIMENTACIÓN VIAL OCASIONALES DE ESTE  MOPC</t>
  </si>
  <si>
    <t>P/SERVS. PUBLICIDAD DE ESTE MOPC, REF. CONVOC. PROCESO DE EXCEPCION DE EMERG. MOPC-MAE-PEEN-2022-0001, 0002 Y 0003, PROC.MOPC-CCC-PEPB-2021-0073, (S/FACTS. NCF: B1500005490, 5496 Y 5500).</t>
  </si>
  <si>
    <t>P/SERVICIOS PUBLICIDAD DE ESTE MOPC, REF. CONVOCATORIA A LICITACIONES Nos. MOPC-CCC-LPN-2022-0023,0025, 0029 Y 0032, PROCESO MOPC-CCC-PEPB-2021-0073, (S/FACTS. NCF: B1500005369, 5394, 5482 Y 5424).</t>
  </si>
  <si>
    <t>PAGO CUB.#05, FACT. NCF-B1500000079, POR TRABAJOS DE CONSTRUCCION DEL EDIFICIO DE AULAS No.02 QUE CONSTA D/LOS BLOQUES 2, 3 Y 4 DE LA UNIVERSIDAD DE LA POLICIA NACIONAL.</t>
  </si>
  <si>
    <t>TRABAJOS DE OBRAS VIALES Y HORMIGÓN ASFÁLTICO CALIENTE A NIVEL NACIONAL, ZONA-B, REGIÓN SUR I, PROVS. SAN CRISTOBAL, PERAVIA, SAN JOSE DE OCOA, AZUA Y SAN JUAN, LOTE-06 (PAGO CUB.02, NCF:B1500000007)</t>
  </si>
  <si>
    <t>TRABAJOS DE OBRAS VIALES Y HORMIGÓN ASFÁLTICO CALIENTE A NIVEL NACIONAL, ZONA-F, REGIÓN NORTE-ESTE, PROVS. MONSEÑOR NOUEL, SANCHEZ RAMIREZ, ESPAILLAT, DUARTE, HERMANA MIRABAL, MARÍA TRINIDAD SANCHEZ Y SAMANA, F-2, LOTE-26. (PAGO CUB. 02, NCF:B1500000105)</t>
  </si>
  <si>
    <t>PAGO AVANCE INICIAL POR TRABAJOS DE CONSTRUCCION Y REHABILITACION DE ACERAS, CONTENES, BADENES E IMBORNALES A NIVEL NACIONAL, REGION NORDESTE, LOTE 6, ITEM 24, (ESPAILLAT, SECCION 01).</t>
  </si>
  <si>
    <t>TRABAJOS DE OBRAS VIALES Y HORMIGÓN ASFÁLTICO CALIENTE A NIVEL NACIONAL, ZONA (A), REGIÓN GRAN SANTO DOMINGO Y MONTE PLATA, D.N., LOTE-05 ( PAGO CUB.01, NCF:B1500000318)</t>
  </si>
  <si>
    <t>PAGOS A JORNALEROS (AGOSTO 2022) VICEMINISTERIO DE MANTENIMIENTO VIAL PROGRAMA BACHEO 24/7 DE ESTE MOPC</t>
  </si>
  <si>
    <t>PAGO AVANCE INICIAL POR LOS TRABAJOS DE RECONSTRUCCION DE ACERAS Y CONTENES DEL SECTOR PUNTA DE GARZA, PARTE B, PROV. SAN PEDRO DE MACORIS, ITEM I, LOTE 4.</t>
  </si>
  <si>
    <t>P/SERVICIOS DE IMPRESIÓN PARA SER PRESTADO EN LOS DIFERENTES DEPARTAMENTOS DE ESTE MOPC, S/FACT. NCF: B1500005404, (PROCESO.No.MOPC-DAF-CM-2022-0004).</t>
  </si>
  <si>
    <t>P/SERVICIOS COMO NOTARIO ACTUANTE EN PROCEDIMIENTO DE LICITACION PUBLICA NACIONAL No. MOPC-CCC-LPN-2022-0014, (APERTURA SOBRE B), S/FACT. NCF: B1500000225.</t>
  </si>
  <si>
    <t>P/ADQUISICION DE CUBETAS DE PINTURAS TRAFICO BLANCO, PARA SER UTILIZS. EN LOS DIFERENTES TRABAJOS DEL MOPC, FACT. NCF B1500000574, PROCESO No. MOPC-DAF-CM-2022-0027.</t>
  </si>
  <si>
    <t>P/SERVS. COMO NOTARIO ACTUANTE PARA LA RECEPC. Y APERTURA D/LAS OFERTAS TECNICAS Y ECONOMICAS (SOBRE A Y B), PROCESO DE EMERGENCIA MOPC-MAE-PEEN-2022-0007, (S/FACT. NCF: B1500000018).</t>
  </si>
  <si>
    <t>PAGO FACTURAS NCF: B1500036835, B1500037610, (PÓLIZA No. 2-2-502-0006512) Y B1500037369, (POLIZA No. 2-2-502-0270321), (-) NOTAS DE CRÉDITO  Nos. B0400209012, B0400210506, B0400210252, POR INCLUSIÓN DE SEIS (6) CAMIONETAS DE ESTE MOPC</t>
  </si>
  <si>
    <t>P/SERVICIOS DE MANTENIMIENTO PREVENTIVO PARA  CAMIONETA MARCA ISUZU MODELO D-MAX, PARA USO DEL MOPC. S/FACTS. NCF: B1500003216, 3217, 3227, 3228, 3229, 3230, 3231, 3232, 3233 Y 3238, (PROCESO No.MOPC-CCC-PEEX-2021-0004).</t>
  </si>
  <si>
    <t>P/SERVICIOS DE MANTENIMIENTO PREVENTIVO PARA  CAMIONETA MARCA ISUZU MODELO D-MAX, PARA USO DEL MOPC. S/FACTS. NCF: B1500003184, 3185, 3186, 3188, Y 3189, (PROCESO No.MOPC-CCC-PEEX-2021-0004).</t>
  </si>
  <si>
    <t>PAGO INDEMNIZACION, A EX EMPLEADOS DE ESTE MINISTERIO</t>
  </si>
  <si>
    <t>PAGO INDEMNIZACION, A EX-EMPLEADOS DE ESTE MINISTERIO</t>
  </si>
  <si>
    <t>PAGO INDEMNIZACION, A EX-EMPLEADOS DE ESTE MOPC</t>
  </si>
  <si>
    <t>PAGO INCENTIVO POR RENDIMIENTO INDIVIDUAL AÑO 2021, A PERSONAL DE ESTE MOPC</t>
  </si>
  <si>
    <t>PAGO A JORNALEROS (PROGRAMA NAVIDEÑO) NOVIEMBRE-2021 A PERSONAL DE ESTE MOPC</t>
  </si>
  <si>
    <t>PAGO COMPRA DE TERRENO, DENTRO DEL ÁMBITO DE LA  ESTACIÓN E8+930  A LA E8+970, S/INFORME DE TASACIÓN S/N Y ANEXOS, PARA EL PROYECTO: CONSTRUCCIÓN CIRCUNVALACION SUR AZUA, TRAMO II</t>
  </si>
  <si>
    <t>PAGO COMPRA DE TERRENO, DENTRO DEL ÁMBITO DE LA  ESTACIÓN E0+060  A LA E0+100, S/INFORME DE TASACIÓN S/N Y ANEXOS, PARA EL PROYECTO: CONSTRUCCIÓN CIRCUNVALACIÓN SUR AZUA, TRAMO II</t>
  </si>
  <si>
    <t>PAGO ADICIONAL COMPRA DE CERCA-VERJA, DENTRO DEL ÁMBITO DE LA  ESTACIÓN E8+930  A LA E8+970, S/INFORME DE TASACIÓN S/N Y ANEXOS, PARA EL PROYECTO: CONSTRUCCIÓN CIRCUNVALACIÓN SUR AZUA, TRAMO II</t>
  </si>
  <si>
    <t>5TO. AB.A CESIÓN DE CRED. OTORG. POR LA CONSTRUCTORA R. SANCHEZ ELLIS, SRL, C/CARGO AL PAGO D/LAS FACTS. #s.OP-11 Y OP-12  (NCF:B1500000209 Y  B1500000210 ) P/ SUM. Y TRANSP. DE H.A.C.,P/BACHEO (ACTO #442-2021) (PXP C/C $96,451,087.99)</t>
  </si>
  <si>
    <t>PAGO AVANCE INICIAL POR TRABAJOS DE CONSTRUCCIÓN Y REHABILITACIÓN DE ACERAS, CONTENES, BADENES E IMBORNALES A NIVEL NACIONAL, REGIÓN GRAN SANTO DOMINGO Y MONTE PLATA LOTE 1, ITEMS  13 Y 19, (SANTO DOMINGO ESTE, SECCIÓN 6  Y SANTO DOMINGO NORTE, SECCIÓN 2)</t>
  </si>
  <si>
    <t>PAGOS VIÁTICOS (SEPTIEMBRE 2022) DIRECCIÓN GENERAL DE EQUIPOS Y TRANSPORTE HURACÁN FIONA DE ESTE MOPC</t>
  </si>
  <si>
    <t>PAGOS VIÁTICOS (SEPTIEMBRE 2022) DIRECCIÓN DE COORDINACIÓN REGIONAR HURACÁN FIONA DE ESTE MOPC</t>
  </si>
  <si>
    <t>PAGOS VIÁTICOS (SEPTIEMBRE 2022) DIRECCIÓN DE PROTOCOLO Y EVENTOS HURACÁN FIONA DE ESTE MOPC</t>
  </si>
  <si>
    <t>PAGO PROPORCIÓN DE FACTURA  NCF B1500007148, (-) N/C  B0400008804, 8805, 8895, 8896, Y 8897, PÓLIZA DE COBERTURA PLANES COMPLEMENTARIOS (FUNCIONARIOS DE PRIMER NIVEL), MES OCTUBRE 2022, PARA SER ASUMIDA POR ESTE MOPC</t>
  </si>
  <si>
    <t>PAGO RETROACTIVO SUELDO (SEPTIEMBRE-2022) A EMPLEADOS PROBATORIO DE ESTE MOPC</t>
  </si>
  <si>
    <t>PAGOS A JORNALEROS (SEPTIEMBRE 2022) PROGRAMA SOCIALES Y COMUNITARIO HURACÁN FIONA DE ESTE MOPC</t>
  </si>
  <si>
    <t>PAGOS HORAS EXTRAS (SEPTIEMBRE 2022) A DIFERENTES DEPARTAMENTOS DE ESTE MOPC</t>
  </si>
  <si>
    <t>PAGO A JORNALEROS (SEPTIEMBRE-2022) A PERSONAL DE PLANTA FISICA DE ESTE MOPC</t>
  </si>
  <si>
    <t>PAGOS HORAS EXTRAS (SEPTIEMBRE 2022) DEPARTAMENTO DE CONTABILIDAD DE ESTE MOPC</t>
  </si>
  <si>
    <t>PAGO SEGURIDAD SOCIAL AL PERSONAL MILITAR DEL EJERCITO, ARMADA Y FUERZA  AÉREA D/LA R.D.,QUE FUERON INGRESADOS A INSTITUCIONES CASTRENSES, P/PRESTAR SERVICIOS EN L/PATRULLAS DE CARRETERAS, PROG. DE PROTECCIÓN Y ASISTENCIA VIAL D/MOPC, MES DE OCTUBRE-2022</t>
  </si>
  <si>
    <t>PAGOS HORAS EXTRAS (SEPTIEMBRE 2022) DESPACHO DEL MINISTRO DE ESTE MOPC</t>
  </si>
  <si>
    <t>PAGOS HORAS EXTRAS (AGOSTO 2022) DIVISIÓN DE MANTENIMIENTO ELECTROMECÁNICO DE ESTE MOPC</t>
  </si>
  <si>
    <t>PAGOS HORAS EXTRAS (SEPTIEMBRE 2022) DIRECCIÓN DE COMPRAS Y CONTRATACIONES DE ESTE MOPC</t>
  </si>
  <si>
    <t>PAGOS HORAS EXTRAS (SEPTIEMBRE 2022) DEPARTAMENTO CUENTA POR PAGAR DE ESTE MOPC</t>
  </si>
  <si>
    <t>AB. A CESIÓN DE CONTRATO OTORG. POR LA EMPRESA CONSTRUCTORA  AG, SRL C/CARGO AL P/FACTS. #s. OP-01 HASTA LA OP-06 (NCF:B1500000056 AL 0061 (VAL.C/C $150,000,000.00 (-) ESTE AB.$ 32,040,494.30 P X P $117,959,505.70) P/SUMINISTRO Y TRANSP. H.A.C., P/BACHEO</t>
  </si>
  <si>
    <t>PAGOS JORNALEROS (SEPTIEMBRE 2022) PROGRAMA SOCIALES Y COMUNITARIO HURACÁN FIONA DE ESTE MOPC</t>
  </si>
  <si>
    <t>PAGOS A JORNALEROS (SEPTIEMBRE 2022) MANTENIMIENTO VIAL HURACÁN FIONA DE ESTE MOPC</t>
  </si>
  <si>
    <t>PAGO VIATICOS (SEPTIEMBRE-2022) A PERSONAL DEL VICEMINISTERIO DE INFRAESTRUCTURA VIAL  HURACAN FIONA DE ESTE MOPC</t>
  </si>
  <si>
    <t>PAGO VIATICOS (SEPTIEMBRE-2022) A PERSONAL DEL VICEMINISTERIO DE PLANIFICACION TECNICA  HURACAN FIONA DE ESTE MOPC</t>
  </si>
  <si>
    <t>PAGO VIATICOS (SEPTIEMBRE-2022) A PERSONAL DE LA  DIRECCION GENERAL MANTENIMIENTO VIAL HURACAN FIONA DE ESTE MOPC</t>
  </si>
  <si>
    <t>PAGOS JORNALEROS (SEPTIEMBRE 2022) DIRECCIÓN DE MANTENIMIENTO PASO A DESNIVEL HURACÁN FIONA DE ESTE MOPC</t>
  </si>
  <si>
    <t>PAGOS JORNALEROS (OCTUBRE 2022) DIRECCIÓN DE MANTENIMIENTO PASO A DESNIVEL HURACÁN FIONA DE ESTE MOPC</t>
  </si>
  <si>
    <t>PAGOS JORNALEROS (SEPTIEMBRE 2022) DIRECCIÓN DE MANTENIMIENTO VIAL RD VIAL HURACÁN FIONA DE ESTE MOPC</t>
  </si>
  <si>
    <t>PAGO RETROACTIVO SUELDO (AGOSTO-2022) A PERSONAL FIJO DE ESTE MOPC</t>
  </si>
  <si>
    <t>PAGO RETROACTIVO SUELDO (SEPTIEMBRE-2022) A PERSONAL EN TRAMITE PARA PENSION</t>
  </si>
  <si>
    <t>PAGO RETROACTIVO SUELDO (AGOSTO-2022) A PERSONAL EN TRAMITE PARA PENSION</t>
  </si>
  <si>
    <t>PAGO SERVICIOS DE AGUA POTABLE SUMINISTRADO A ESTE MOPC (CORAAPPLATA), CORRESPONDIENTE AL MES DE OCTUBRE 2022. SEGÚN FACTURA NCF B1500019122</t>
  </si>
  <si>
    <t>PAGO SERVICIOS DE RECOGIDA DE BASURA A ESTE MOPC, CORRESP. AL MES DE OCTUBRE 2022, SEGÚN FACTURAS ANEXAS. NCF: B1500036713, 6921, 6922, 6924, 6927, 6925, 6914, Y 6915</t>
  </si>
  <si>
    <t>PAGO SERVICIOS DE ELECTRICIDAD SUMINISTRADO  A ESTE MOPC, SEGUN FACTS. NCF ANEXAS.</t>
  </si>
  <si>
    <t>PAGO SERVICIOS ADMINISTRADOS PARA LA CONECTIVIDAD INALAMBRICA, INSTALADOS EN ESTE MOPC, SEGÚN FACTURA ANEXA NCF: B1500000033, MES DE OCTUBRE 2022</t>
  </si>
  <si>
    <t>PAGO SERVICIOS SUMINISTRADOS DE AGUA POTABLE A ESTE MOPC, CORRESPONDIENTE AL MES DE SEPTIEMBRE 2022, SEGÚN FACTURAS ANEXAS  NCF B1500259571, 59618, 59639, 59578, 59686, 59705, 59735, 59766, 59752, 59772, 60127, 60119, 60731, Y 59697</t>
  </si>
  <si>
    <t>P/SERVICIOS COMO NOTARIO ACTUANTE EN EL ACTO _x000D_
 DE LECTURA PROP. ECON. (SOBRE B) PROCESO DE COMP. DE PRECIO No. MOPC-CCC-CP-2022-0006, ADQ. DE HORM. ASF. FRIO Y EMULSION ASF. CRS1, (S/FACT. NCF: B1500000122).</t>
  </si>
  <si>
    <t>PAGO HORAS EXTRAS (SEPTIEMBRE-2022) A PERS. DE LA DIRECCION JURIDICA DE ESTE MOPC</t>
  </si>
  <si>
    <t>PAGO HORAS EXTRAS (SEPTIEMBRE-2022) A PERS. DEL VICEMINISTERIO DE PLANIFICACION Y RT DE ESTE MOPC</t>
  </si>
  <si>
    <t>PAGO HORAS EXTRAS (SEPTIEMBRE-2022) A PERS. DE SUPERVISION Y FISCALIZACION DE OBRAS DE ESTE MOPC</t>
  </si>
  <si>
    <t>PAGOS HORAS EXTRAS (SEPTIEMBRE 2022) DIRECCIÓN DE PAVIMENTACIÓN VIAL DE ESTE MOPC</t>
  </si>
  <si>
    <t>PAGOS HORAS EXTRAS (SEPTIEMBRE 2022) DIRECCIÓN DE RECURSOS HUMANOS DE ESTE MOPC</t>
  </si>
  <si>
    <t>PAGOS VIÁTICOS (SEPTIEMBRE 2022) DIRECCIÓN GENERAL DE TI Y COMUNICACIONES DE ESTE MOPC HURACÁN FIONA</t>
  </si>
  <si>
    <t>PAGOS VIÁTICOS (SEPTIEMBRE 2022) SECCIÓN DE PAGOS DE ESTE MOPC HURACÁN FIONA</t>
  </si>
  <si>
    <t>PAGOS HORAS EXTRAS (SEPTIEMBRE 2022) DEPTO DE INFRAESTRUCTURA VIAL DE ESTE MOPC</t>
  </si>
  <si>
    <t>TRANSFERENCIA CORRIENTE A INPOSDOM, PARA CUBRIR COMPROMISOS DE DICHA INSTITUCIÓN</t>
  </si>
  <si>
    <t>PAGOS HORAS EXTRAS (SEPTIEMBRE 2022) DIRECCIÓN DE DRENAJE PLUVIAL DE ESTE MOPC</t>
  </si>
  <si>
    <t>PAGOS HORAS EXTRAS (SEPTIEMBRE 2022) DIRECCIÓN DE PLANTA FÍSICA DE ESTE MOPC</t>
  </si>
  <si>
    <t>PAGO RETROACTIVO SUELDO (AGOSTO-2022) A EMPLEADO TEMPORALE DE ESTE MOPC</t>
  </si>
  <si>
    <t>TRABAJOS DE CONSTRUCCIÓN Y REHABILITACIÓN DE ACERAS, CONTENES, BADENES E IMBORNALES A NIVEL NACIONAL, REGIÓN  SUR II, LOTE-03, ITEM: 11 (INDEPENDENCIA, SECCIÓN 02) S/CONT. #432-2022 (PAGO AVANCE INICIAL)</t>
  </si>
  <si>
    <t>PAGO AVANCE INICIAL POR TRABAJOS DE CONSTRUCCIÓN Y REHABILITACIÓN DE ACERAS, CONTENES, BADENES E IMBORNALES A NIVEL NACIONAL, REGIÓN SUR 1, LOTE 2, ITEM 3. (AZUA SECCIÓN 1)</t>
  </si>
  <si>
    <t>PAGO AVANCE INICIAL (SEGÚN ADENDA I No.155-2022 DEL CONTRATO No. 82-2004) PARA LOS TRABAJOS DE RECONSTRUCCIÓN DEL CAMINO VECINAL MONTELLANO - LOS LIRIOS-LOS ARACENES -LOS ABANICOS, PROV, SALCEDO</t>
  </si>
  <si>
    <t>PAGO AVANCE INICIAL TRABAJOS DE CONSTRUCCION Y REHABILITACION DE ACERAS, CONTENES, BADENES E IMBORNALES A NIVEL NACIONAL; REGION NORTE, LOTE 05, ITEM 23, DAJABON, SECCION 01. (CONTRATO No. 439-2022).</t>
  </si>
  <si>
    <t>PAGO AVANCE INICIAL TRABAJOS DE CONSTRUCCION Y REHABILITACION DE ACERAS, CONTENES, BADENES E IMBORNALES A NIVEL NACIONAL, REGION SUR 1, LOTE 2, ITEM 11, SAN JUAN DE LA MAGUANA, SECCION 3. (CONTRATO 416-2022).</t>
  </si>
  <si>
    <t>TRABAJOS DE CONSTRUCCION Y REHABILITACION DE ACERAS, CONTENES, BADENES E IMBORNALES A NIVEL NACIONAL, REGION NORTE, LOTE 05, ITEM 19, 20 Y 21, (SANTIAGO RODRIGUEZ, SECCION 1, 2 Y 3, (PAGO AVANCE INICIAL).</t>
  </si>
  <si>
    <t>SUMINISTRO Y TRANSPORTE DE H.A.C., PARA BACHEO (PAGO FACTS. #s.OP-22 HASTA LA OP-31, NCF:B1500000304 HASTA B1500000313)</t>
  </si>
  <si>
    <t>TRABAJOS DE CONSTRUCCIÓN Y REHABILITACIÓN DE ACERAS, CONTENES, BADENES E IMBORNALES A NIVEL NACIONAL, REGIÓN SUR, LOTE-03, ITEMS: 4,5,6 Y 7 (BARAHONA, SECCIONES 1, 2 ,3 Y 4) S/CONT. #647-2022 (PAGO AVANCE INICIAL)</t>
  </si>
  <si>
    <t>PAGO AVANCE INICIAL TRABAJOS DE CONSTRUCCIÓN Y REHABILITACIÓN DE ACERAS, CONTENES, BADENES E IMBORNALES A NIVEL NACIONAL, REGIÓN NORDESTE,  LOTE 6, ITEM 6, HERMANAS MIRABAL, SECCIÓN 01</t>
  </si>
  <si>
    <t>PAGO AVANCE INICIAL POR TRABAJOS DE CONSTRUCCION Y REHABILITACION DE ACERAS, CONTENES, BADENES E IMBORNALES A NIVEL NACIONAL, REGION NORTE, LOTE 5, ITEMS 14 Y 17, (SANTIAGO DE LOS CABALLEROS, SECCIÓN 3 Y 6) S/CONT. #614-2022</t>
  </si>
  <si>
    <t>PAGO AVANCE INICIAL POR TRABAJOS DE CONSTRUCCIÓN Y REHABILITACIÓN DE ACERAS, CONTENES, BADENES E IMBORNALES A NIVEL NACIONAL, REGION ESTE, LOTE-04, ITEMS: 08, 09 Y 12 (LA ROMANA, SECCION 1, 2 Y 5).</t>
  </si>
  <si>
    <t>TRABAJOS DE RECONSTRUCCIÓN TRAMO CARRETERA LA YAGUIZA-LOS ZANCONES-LOS CACAOS-SAN FRANCISCO DE MACORIS, PROV. DUARTE ( PAGO CUB.#06, NCF:B1500000008)</t>
  </si>
  <si>
    <t>SALDO AV. INICIAL, ADD.I 942-21 AL CONTRATO OISOE 147-06; 1ER. AB. L-8277, TRABS. CONST., RECONST., ASFALTADO Y MANTENIM. D/VIAS Y CARRETS., CALLES EN DIFERENTES SECTORES Y BARRIOS D/LAS PROVS. SAN CRISTOBAL, INDEPENDENCIA, SAN JUAN D/LA MAG.Y PEDERNALES</t>
  </si>
  <si>
    <t>PAGO AVANCE INICIAL POR TRABAJOS DE CONSTRUCCION Y REHABILITACION DE ACERAS, CONTENES, BADENES E IMBORNALES A NIVEL NACIONAL, REGION ESTE, LOTE 4, ITEM 3, 4 Y 7, (HATO MAYOR), SECCION 1 Y 2, Y LA ALTAGRACIA SECCION 3.</t>
  </si>
  <si>
    <t>PAGO CUB.02, FACT. NCF B1500000073, POR TRABAJOS DE OBRAS VIALES Y HORMIGÓN ASFÁLTICO CALIENTE, A NIVEL NACIONAL -ZONA D, REGIÓN ESTE, LOTES 13, 14, 15, 16 Y 17  PROVS. SAN PEDRO DE MACORIS, LA ROMANA, EL SEIBO, HATO MAYOR Y LA ALTAGRACIA, LOTE 15,</t>
  </si>
  <si>
    <t>4TO. AB. A C/CRÉD. OTORG. X IDC CONSTRUCCIÓN, SRL, C/CARGO AL PAGO FACTS. #s OP-49 HASTA LA OP-53, NCF:B1500000247 HASTA EL B1500000251, P/SUMINISTRO Y TRANSPORTE  DE H.A.C., P/BACHEO (ACTO 008/2022) (PXP C/C $34,895,733.09)</t>
  </si>
  <si>
    <t>01/10/2022</t>
  </si>
  <si>
    <t>03/10/2022</t>
  </si>
  <si>
    <t>04/10/2022</t>
  </si>
  <si>
    <t>05/10/2022</t>
  </si>
  <si>
    <t>06/10/2022</t>
  </si>
  <si>
    <t>07/10/2022</t>
  </si>
  <si>
    <t>10/10/2022</t>
  </si>
  <si>
    <t>11/10/2022</t>
  </si>
  <si>
    <t>12/10/2022</t>
  </si>
  <si>
    <t>13/10/2022</t>
  </si>
  <si>
    <t>14/10/2022</t>
  </si>
  <si>
    <t>17/10/2022</t>
  </si>
  <si>
    <t>18/10/2022</t>
  </si>
  <si>
    <t>19/10/2022</t>
  </si>
  <si>
    <t>20/10/2022</t>
  </si>
  <si>
    <t>21/10/2022</t>
  </si>
  <si>
    <t>24/10/2022</t>
  </si>
  <si>
    <t>25/10/2022</t>
  </si>
  <si>
    <t>26/10/2022</t>
  </si>
  <si>
    <t>27/10/2022</t>
  </si>
  <si>
    <t>28/10/2022</t>
  </si>
  <si>
    <t>31/10/2022</t>
  </si>
  <si>
    <t>Relación de Ingresos y Gastos al 31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</si>
</sst>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Calibri"/>
      <family val="2"/>
    </font>
    <font>
      <b/>
      <sz val="12"/>
      <color theme="1"/>
      <name val="Roboto"/>
    </font>
    <font>
      <b/>
      <sz val="12"/>
      <color theme="1"/>
      <name val="Calibri"/>
      <family val="2"/>
      <scheme val="minor"/>
    </font>
    <font>
      <b/>
      <sz val="12"/>
      <color theme="1"/>
      <name val="Times"/>
      <family val="1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2"/>
    <xf numFmtId="43" fontId="2" fillId="0" borderId="0" xfId="2" applyNumberFormat="1"/>
    <xf numFmtId="0" fontId="2" fillId="0" borderId="0" xfId="2" applyAlignment="1">
      <alignment horizontal="center" vertical="center"/>
    </xf>
    <xf numFmtId="43" fontId="2" fillId="0" borderId="0" xfId="2" applyNumberFormat="1" applyAlignment="1">
      <alignment horizontal="center" vertical="center"/>
    </xf>
    <xf numFmtId="43" fontId="3" fillId="0" borderId="0" xfId="1" applyFont="1" applyAlignment="1">
      <alignment horizontal="center" vertical="center"/>
    </xf>
    <xf numFmtId="0" fontId="4" fillId="3" borderId="8" xfId="2" applyFont="1" applyFill="1" applyBorder="1" applyAlignment="1">
      <alignment vertical="center"/>
    </xf>
    <xf numFmtId="0" fontId="5" fillId="3" borderId="9" xfId="2" applyFont="1" applyFill="1" applyBorder="1" applyAlignment="1">
      <alignment vertical="center"/>
    </xf>
    <xf numFmtId="43" fontId="5" fillId="3" borderId="0" xfId="1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5" fillId="3" borderId="0" xfId="2" applyFont="1" applyFill="1" applyAlignment="1">
      <alignment vertical="center" wrapText="1"/>
    </xf>
    <xf numFmtId="0" fontId="6" fillId="3" borderId="10" xfId="2" applyFont="1" applyFill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vertical="center" wrapText="1"/>
    </xf>
    <xf numFmtId="15" fontId="7" fillId="0" borderId="0" xfId="0" applyNumberFormat="1" applyFont="1" applyBorder="1" applyAlignment="1">
      <alignment horizontal="center" vertical="center"/>
    </xf>
    <xf numFmtId="0" fontId="6" fillId="3" borderId="10" xfId="2" applyFont="1" applyFill="1" applyBorder="1" applyAlignment="1">
      <alignment wrapText="1"/>
    </xf>
    <xf numFmtId="0" fontId="6" fillId="3" borderId="0" xfId="2" applyFont="1" applyFill="1" applyAlignment="1">
      <alignment wrapText="1"/>
    </xf>
    <xf numFmtId="0" fontId="6" fillId="3" borderId="0" xfId="2" applyFont="1" applyFill="1"/>
    <xf numFmtId="43" fontId="6" fillId="3" borderId="0" xfId="1" applyFont="1" applyFill="1" applyBorder="1" applyAlignment="1">
      <alignment horizontal="center" wrapText="1"/>
    </xf>
    <xf numFmtId="0" fontId="6" fillId="3" borderId="9" xfId="2" applyFont="1" applyFill="1" applyBorder="1" applyAlignment="1">
      <alignment wrapText="1"/>
    </xf>
    <xf numFmtId="0" fontId="6" fillId="3" borderId="7" xfId="2" applyFont="1" applyFill="1" applyBorder="1" applyAlignment="1">
      <alignment vertical="center"/>
    </xf>
    <xf numFmtId="0" fontId="6" fillId="3" borderId="7" xfId="2" applyFont="1" applyFill="1" applyBorder="1" applyAlignment="1">
      <alignment vertical="center" wrapText="1"/>
    </xf>
    <xf numFmtId="0" fontId="6" fillId="3" borderId="7" xfId="2" applyFont="1" applyFill="1" applyBorder="1"/>
    <xf numFmtId="43" fontId="6" fillId="3" borderId="7" xfId="1" applyFont="1" applyFill="1" applyBorder="1" applyAlignment="1">
      <alignment horizontal="center" wrapText="1"/>
    </xf>
    <xf numFmtId="0" fontId="6" fillId="3" borderId="6" xfId="2" applyFont="1" applyFill="1" applyBorder="1" applyAlignment="1">
      <alignment wrapText="1"/>
    </xf>
    <xf numFmtId="0" fontId="11" fillId="2" borderId="5" xfId="2" applyFont="1" applyFill="1" applyBorder="1" applyAlignment="1">
      <alignment wrapText="1"/>
    </xf>
    <xf numFmtId="0" fontId="11" fillId="2" borderId="3" xfId="2" applyFont="1" applyFill="1" applyBorder="1" applyAlignment="1">
      <alignment wrapText="1"/>
    </xf>
    <xf numFmtId="0" fontId="11" fillId="2" borderId="4" xfId="2" applyFont="1" applyFill="1" applyBorder="1" applyAlignment="1">
      <alignment wrapText="1"/>
    </xf>
    <xf numFmtId="0" fontId="12" fillId="2" borderId="3" xfId="2" applyFont="1" applyFill="1" applyBorder="1" applyAlignment="1">
      <alignment horizontal="center" wrapText="1"/>
    </xf>
    <xf numFmtId="43" fontId="12" fillId="2" borderId="0" xfId="2" applyNumberFormat="1" applyFont="1" applyFill="1" applyAlignment="1">
      <alignment horizontal="center" vertical="center"/>
    </xf>
    <xf numFmtId="0" fontId="12" fillId="2" borderId="2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vertical="center"/>
    </xf>
    <xf numFmtId="0" fontId="12" fillId="2" borderId="2" xfId="2" applyFont="1" applyFill="1" applyBorder="1" applyAlignment="1">
      <alignment wrapText="1"/>
    </xf>
    <xf numFmtId="0" fontId="12" fillId="2" borderId="2" xfId="2" applyFont="1" applyFill="1" applyBorder="1" applyAlignment="1">
      <alignment horizontal="center" wrapText="1"/>
    </xf>
    <xf numFmtId="43" fontId="12" fillId="2" borderId="2" xfId="1" applyFont="1" applyFill="1" applyBorder="1" applyAlignment="1">
      <alignment wrapText="1"/>
    </xf>
    <xf numFmtId="0" fontId="12" fillId="2" borderId="1" xfId="2" applyFont="1" applyFill="1" applyBorder="1" applyAlignment="1">
      <alignment horizontal="center" vertical="center" wrapText="1"/>
    </xf>
    <xf numFmtId="43" fontId="12" fillId="2" borderId="1" xfId="1" applyFont="1" applyFill="1" applyBorder="1" applyAlignment="1">
      <alignment horizontal="center" vertical="center" wrapText="1"/>
    </xf>
    <xf numFmtId="164" fontId="6" fillId="0" borderId="0" xfId="2" applyNumberFormat="1" applyFont="1" applyAlignment="1">
      <alignment horizontal="center" wrapText="1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wrapText="1"/>
    </xf>
    <xf numFmtId="43" fontId="5" fillId="0" borderId="0" xfId="2" applyNumberFormat="1" applyFont="1" applyAlignment="1">
      <alignment horizontal="center" vertical="center"/>
    </xf>
    <xf numFmtId="43" fontId="13" fillId="0" borderId="0" xfId="1" applyFont="1" applyFill="1" applyBorder="1" applyAlignment="1">
      <alignment vertical="center" wrapText="1"/>
    </xf>
    <xf numFmtId="43" fontId="6" fillId="0" borderId="0" xfId="1" applyFont="1" applyFill="1" applyBorder="1" applyAlignment="1">
      <alignment horizontal="center" vertical="center"/>
    </xf>
    <xf numFmtId="43" fontId="6" fillId="0" borderId="0" xfId="2" applyNumberFormat="1" applyFont="1" applyAlignment="1">
      <alignment horizontal="center" vertical="center"/>
    </xf>
    <xf numFmtId="43" fontId="13" fillId="0" borderId="0" xfId="3" applyFont="1" applyFill="1" applyBorder="1" applyAlignment="1">
      <alignment horizontal="center" vertical="center" wrapText="1"/>
    </xf>
    <xf numFmtId="0" fontId="6" fillId="0" borderId="0" xfId="2" applyFont="1"/>
    <xf numFmtId="43" fontId="6" fillId="0" borderId="0" xfId="1" applyFont="1" applyFill="1" applyBorder="1"/>
    <xf numFmtId="43" fontId="6" fillId="0" borderId="0" xfId="2" applyNumberFormat="1" applyFont="1"/>
    <xf numFmtId="43" fontId="6" fillId="0" borderId="0" xfId="1" applyFont="1"/>
    <xf numFmtId="0" fontId="6" fillId="0" borderId="0" xfId="2" applyFont="1" applyAlignment="1">
      <alignment horizontal="center"/>
    </xf>
    <xf numFmtId="0" fontId="6" fillId="0" borderId="0" xfId="2" applyFont="1" applyAlignment="1">
      <alignment horizontal="left" wrapText="1"/>
    </xf>
    <xf numFmtId="0" fontId="6" fillId="0" borderId="0" xfId="2" applyFont="1" applyAlignment="1">
      <alignment horizontal="center" wrapText="1"/>
    </xf>
    <xf numFmtId="0" fontId="8" fillId="3" borderId="10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 wrapText="1"/>
    </xf>
    <xf numFmtId="0" fontId="10" fillId="3" borderId="0" xfId="0" applyFont="1" applyFill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</cellXfs>
  <cellStyles count="4">
    <cellStyle name="Millares" xfId="1" builtinId="3"/>
    <cellStyle name="Millares 2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504031</xdr:colOff>
      <xdr:row>1</xdr:row>
      <xdr:rowOff>107156</xdr:rowOff>
    </xdr:from>
    <xdr:ext cx="1522319" cy="693946"/>
    <xdr:pic>
      <xdr:nvPicPr>
        <xdr:cNvPr id="2" name="Imagen 1">
          <a:extLst>
            <a:ext uri="{FF2B5EF4-FFF2-40B4-BE49-F238E27FC236}">
              <a16:creationId xmlns:a16="http://schemas.microsoft.com/office/drawing/2014/main" id="{A6C46CAC-5E17-4B8A-B7C1-B4AD65CA87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504031" y="297656"/>
          <a:ext cx="1522319" cy="6939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0"/>
  <sheetViews>
    <sheetView tabSelected="1" view="pageBreakPreview" topLeftCell="C5" zoomScale="80" zoomScaleNormal="80" zoomScaleSheetLayoutView="80" workbookViewId="0">
      <selection activeCell="D15" sqref="D15"/>
    </sheetView>
  </sheetViews>
  <sheetFormatPr baseColWidth="10" defaultColWidth="9.140625" defaultRowHeight="69.95" customHeight="1"/>
  <cols>
    <col min="1" max="1" width="15.85546875" style="49" customWidth="1"/>
    <col min="2" max="2" width="20.42578125" style="50" customWidth="1"/>
    <col min="3" max="3" width="57.28515625" style="51" customWidth="1"/>
    <col min="4" max="4" width="24.5703125" style="45" customWidth="1"/>
    <col min="5" max="5" width="23.7109375" style="48" customWidth="1"/>
    <col min="6" max="6" width="28.28515625" style="45" customWidth="1"/>
    <col min="7" max="7" width="36.28515625" style="1" customWidth="1"/>
    <col min="8" max="219" width="9.140625" style="1"/>
    <col min="220" max="220" width="10.7109375" style="1" customWidth="1"/>
    <col min="221" max="221" width="19.5703125" style="1" customWidth="1"/>
    <col min="222" max="222" width="41.7109375" style="1" customWidth="1"/>
    <col min="223" max="223" width="23.42578125" style="1" customWidth="1"/>
    <col min="224" max="224" width="16.5703125" style="1" bestFit="1" customWidth="1"/>
    <col min="225" max="225" width="17.7109375" style="1" bestFit="1" customWidth="1"/>
    <col min="226" max="475" width="9.140625" style="1"/>
    <col min="476" max="476" width="10.7109375" style="1" customWidth="1"/>
    <col min="477" max="477" width="19.5703125" style="1" customWidth="1"/>
    <col min="478" max="478" width="41.7109375" style="1" customWidth="1"/>
    <col min="479" max="479" width="23.42578125" style="1" customWidth="1"/>
    <col min="480" max="480" width="16.5703125" style="1" bestFit="1" customWidth="1"/>
    <col min="481" max="481" width="17.7109375" style="1" bestFit="1" customWidth="1"/>
    <col min="482" max="731" width="9.140625" style="1"/>
    <col min="732" max="732" width="10.7109375" style="1" customWidth="1"/>
    <col min="733" max="733" width="19.5703125" style="1" customWidth="1"/>
    <col min="734" max="734" width="41.7109375" style="1" customWidth="1"/>
    <col min="735" max="735" width="23.42578125" style="1" customWidth="1"/>
    <col min="736" max="736" width="16.5703125" style="1" bestFit="1" customWidth="1"/>
    <col min="737" max="737" width="17.7109375" style="1" bestFit="1" customWidth="1"/>
    <col min="738" max="987" width="9.140625" style="1"/>
    <col min="988" max="988" width="10.7109375" style="1" customWidth="1"/>
    <col min="989" max="989" width="19.5703125" style="1" customWidth="1"/>
    <col min="990" max="990" width="41.7109375" style="1" customWidth="1"/>
    <col min="991" max="991" width="23.42578125" style="1" customWidth="1"/>
    <col min="992" max="992" width="16.5703125" style="1" bestFit="1" customWidth="1"/>
    <col min="993" max="993" width="17.7109375" style="1" bestFit="1" customWidth="1"/>
    <col min="994" max="1243" width="9.140625" style="1"/>
    <col min="1244" max="1244" width="10.7109375" style="1" customWidth="1"/>
    <col min="1245" max="1245" width="19.5703125" style="1" customWidth="1"/>
    <col min="1246" max="1246" width="41.7109375" style="1" customWidth="1"/>
    <col min="1247" max="1247" width="23.42578125" style="1" customWidth="1"/>
    <col min="1248" max="1248" width="16.5703125" style="1" bestFit="1" customWidth="1"/>
    <col min="1249" max="1249" width="17.7109375" style="1" bestFit="1" customWidth="1"/>
    <col min="1250" max="1499" width="9.140625" style="1"/>
    <col min="1500" max="1500" width="10.7109375" style="1" customWidth="1"/>
    <col min="1501" max="1501" width="19.5703125" style="1" customWidth="1"/>
    <col min="1502" max="1502" width="41.7109375" style="1" customWidth="1"/>
    <col min="1503" max="1503" width="23.42578125" style="1" customWidth="1"/>
    <col min="1504" max="1504" width="16.5703125" style="1" bestFit="1" customWidth="1"/>
    <col min="1505" max="1505" width="17.7109375" style="1" bestFit="1" customWidth="1"/>
    <col min="1506" max="1755" width="9.140625" style="1"/>
    <col min="1756" max="1756" width="10.7109375" style="1" customWidth="1"/>
    <col min="1757" max="1757" width="19.5703125" style="1" customWidth="1"/>
    <col min="1758" max="1758" width="41.7109375" style="1" customWidth="1"/>
    <col min="1759" max="1759" width="23.42578125" style="1" customWidth="1"/>
    <col min="1760" max="1760" width="16.5703125" style="1" bestFit="1" customWidth="1"/>
    <col min="1761" max="1761" width="17.7109375" style="1" bestFit="1" customWidth="1"/>
    <col min="1762" max="2011" width="9.140625" style="1"/>
    <col min="2012" max="2012" width="10.7109375" style="1" customWidth="1"/>
    <col min="2013" max="2013" width="19.5703125" style="1" customWidth="1"/>
    <col min="2014" max="2014" width="41.7109375" style="1" customWidth="1"/>
    <col min="2015" max="2015" width="23.42578125" style="1" customWidth="1"/>
    <col min="2016" max="2016" width="16.5703125" style="1" bestFit="1" customWidth="1"/>
    <col min="2017" max="2017" width="17.7109375" style="1" bestFit="1" customWidth="1"/>
    <col min="2018" max="2267" width="9.140625" style="1"/>
    <col min="2268" max="2268" width="10.7109375" style="1" customWidth="1"/>
    <col min="2269" max="2269" width="19.5703125" style="1" customWidth="1"/>
    <col min="2270" max="2270" width="41.7109375" style="1" customWidth="1"/>
    <col min="2271" max="2271" width="23.42578125" style="1" customWidth="1"/>
    <col min="2272" max="2272" width="16.5703125" style="1" bestFit="1" customWidth="1"/>
    <col min="2273" max="2273" width="17.7109375" style="1" bestFit="1" customWidth="1"/>
    <col min="2274" max="2523" width="9.140625" style="1"/>
    <col min="2524" max="2524" width="10.7109375" style="1" customWidth="1"/>
    <col min="2525" max="2525" width="19.5703125" style="1" customWidth="1"/>
    <col min="2526" max="2526" width="41.7109375" style="1" customWidth="1"/>
    <col min="2527" max="2527" width="23.42578125" style="1" customWidth="1"/>
    <col min="2528" max="2528" width="16.5703125" style="1" bestFit="1" customWidth="1"/>
    <col min="2529" max="2529" width="17.7109375" style="1" bestFit="1" customWidth="1"/>
    <col min="2530" max="2779" width="9.140625" style="1"/>
    <col min="2780" max="2780" width="10.7109375" style="1" customWidth="1"/>
    <col min="2781" max="2781" width="19.5703125" style="1" customWidth="1"/>
    <col min="2782" max="2782" width="41.7109375" style="1" customWidth="1"/>
    <col min="2783" max="2783" width="23.42578125" style="1" customWidth="1"/>
    <col min="2784" max="2784" width="16.5703125" style="1" bestFit="1" customWidth="1"/>
    <col min="2785" max="2785" width="17.7109375" style="1" bestFit="1" customWidth="1"/>
    <col min="2786" max="3035" width="9.140625" style="1"/>
    <col min="3036" max="3036" width="10.7109375" style="1" customWidth="1"/>
    <col min="3037" max="3037" width="19.5703125" style="1" customWidth="1"/>
    <col min="3038" max="3038" width="41.7109375" style="1" customWidth="1"/>
    <col min="3039" max="3039" width="23.42578125" style="1" customWidth="1"/>
    <col min="3040" max="3040" width="16.5703125" style="1" bestFit="1" customWidth="1"/>
    <col min="3041" max="3041" width="17.7109375" style="1" bestFit="1" customWidth="1"/>
    <col min="3042" max="3291" width="9.140625" style="1"/>
    <col min="3292" max="3292" width="10.7109375" style="1" customWidth="1"/>
    <col min="3293" max="3293" width="19.5703125" style="1" customWidth="1"/>
    <col min="3294" max="3294" width="41.7109375" style="1" customWidth="1"/>
    <col min="3295" max="3295" width="23.42578125" style="1" customWidth="1"/>
    <col min="3296" max="3296" width="16.5703125" style="1" bestFit="1" customWidth="1"/>
    <col min="3297" max="3297" width="17.7109375" style="1" bestFit="1" customWidth="1"/>
    <col min="3298" max="3547" width="9.140625" style="1"/>
    <col min="3548" max="3548" width="10.7109375" style="1" customWidth="1"/>
    <col min="3549" max="3549" width="19.5703125" style="1" customWidth="1"/>
    <col min="3550" max="3550" width="41.7109375" style="1" customWidth="1"/>
    <col min="3551" max="3551" width="23.42578125" style="1" customWidth="1"/>
    <col min="3552" max="3552" width="16.5703125" style="1" bestFit="1" customWidth="1"/>
    <col min="3553" max="3553" width="17.7109375" style="1" bestFit="1" customWidth="1"/>
    <col min="3554" max="3803" width="9.140625" style="1"/>
    <col min="3804" max="3804" width="10.7109375" style="1" customWidth="1"/>
    <col min="3805" max="3805" width="19.5703125" style="1" customWidth="1"/>
    <col min="3806" max="3806" width="41.7109375" style="1" customWidth="1"/>
    <col min="3807" max="3807" width="23.42578125" style="1" customWidth="1"/>
    <col min="3808" max="3808" width="16.5703125" style="1" bestFit="1" customWidth="1"/>
    <col min="3809" max="3809" width="17.7109375" style="1" bestFit="1" customWidth="1"/>
    <col min="3810" max="4059" width="9.140625" style="1"/>
    <col min="4060" max="4060" width="10.7109375" style="1" customWidth="1"/>
    <col min="4061" max="4061" width="19.5703125" style="1" customWidth="1"/>
    <col min="4062" max="4062" width="41.7109375" style="1" customWidth="1"/>
    <col min="4063" max="4063" width="23.42578125" style="1" customWidth="1"/>
    <col min="4064" max="4064" width="16.5703125" style="1" bestFit="1" customWidth="1"/>
    <col min="4065" max="4065" width="17.7109375" style="1" bestFit="1" customWidth="1"/>
    <col min="4066" max="4315" width="9.140625" style="1"/>
    <col min="4316" max="4316" width="10.7109375" style="1" customWidth="1"/>
    <col min="4317" max="4317" width="19.5703125" style="1" customWidth="1"/>
    <col min="4318" max="4318" width="41.7109375" style="1" customWidth="1"/>
    <col min="4319" max="4319" width="23.42578125" style="1" customWidth="1"/>
    <col min="4320" max="4320" width="16.5703125" style="1" bestFit="1" customWidth="1"/>
    <col min="4321" max="4321" width="17.7109375" style="1" bestFit="1" customWidth="1"/>
    <col min="4322" max="4571" width="9.140625" style="1"/>
    <col min="4572" max="4572" width="10.7109375" style="1" customWidth="1"/>
    <col min="4573" max="4573" width="19.5703125" style="1" customWidth="1"/>
    <col min="4574" max="4574" width="41.7109375" style="1" customWidth="1"/>
    <col min="4575" max="4575" width="23.42578125" style="1" customWidth="1"/>
    <col min="4576" max="4576" width="16.5703125" style="1" bestFit="1" customWidth="1"/>
    <col min="4577" max="4577" width="17.7109375" style="1" bestFit="1" customWidth="1"/>
    <col min="4578" max="4827" width="9.140625" style="1"/>
    <col min="4828" max="4828" width="10.7109375" style="1" customWidth="1"/>
    <col min="4829" max="4829" width="19.5703125" style="1" customWidth="1"/>
    <col min="4830" max="4830" width="41.7109375" style="1" customWidth="1"/>
    <col min="4831" max="4831" width="23.42578125" style="1" customWidth="1"/>
    <col min="4832" max="4832" width="16.5703125" style="1" bestFit="1" customWidth="1"/>
    <col min="4833" max="4833" width="17.7109375" style="1" bestFit="1" customWidth="1"/>
    <col min="4834" max="5083" width="9.140625" style="1"/>
    <col min="5084" max="5084" width="10.7109375" style="1" customWidth="1"/>
    <col min="5085" max="5085" width="19.5703125" style="1" customWidth="1"/>
    <col min="5086" max="5086" width="41.7109375" style="1" customWidth="1"/>
    <col min="5087" max="5087" width="23.42578125" style="1" customWidth="1"/>
    <col min="5088" max="5088" width="16.5703125" style="1" bestFit="1" customWidth="1"/>
    <col min="5089" max="5089" width="17.7109375" style="1" bestFit="1" customWidth="1"/>
    <col min="5090" max="5339" width="9.140625" style="1"/>
    <col min="5340" max="5340" width="10.7109375" style="1" customWidth="1"/>
    <col min="5341" max="5341" width="19.5703125" style="1" customWidth="1"/>
    <col min="5342" max="5342" width="41.7109375" style="1" customWidth="1"/>
    <col min="5343" max="5343" width="23.42578125" style="1" customWidth="1"/>
    <col min="5344" max="5344" width="16.5703125" style="1" bestFit="1" customWidth="1"/>
    <col min="5345" max="5345" width="17.7109375" style="1" bestFit="1" customWidth="1"/>
    <col min="5346" max="5595" width="9.140625" style="1"/>
    <col min="5596" max="5596" width="10.7109375" style="1" customWidth="1"/>
    <col min="5597" max="5597" width="19.5703125" style="1" customWidth="1"/>
    <col min="5598" max="5598" width="41.7109375" style="1" customWidth="1"/>
    <col min="5599" max="5599" width="23.42578125" style="1" customWidth="1"/>
    <col min="5600" max="5600" width="16.5703125" style="1" bestFit="1" customWidth="1"/>
    <col min="5601" max="5601" width="17.7109375" style="1" bestFit="1" customWidth="1"/>
    <col min="5602" max="5851" width="9.140625" style="1"/>
    <col min="5852" max="5852" width="10.7109375" style="1" customWidth="1"/>
    <col min="5853" max="5853" width="19.5703125" style="1" customWidth="1"/>
    <col min="5854" max="5854" width="41.7109375" style="1" customWidth="1"/>
    <col min="5855" max="5855" width="23.42578125" style="1" customWidth="1"/>
    <col min="5856" max="5856" width="16.5703125" style="1" bestFit="1" customWidth="1"/>
    <col min="5857" max="5857" width="17.7109375" style="1" bestFit="1" customWidth="1"/>
    <col min="5858" max="6107" width="9.140625" style="1"/>
    <col min="6108" max="6108" width="10.7109375" style="1" customWidth="1"/>
    <col min="6109" max="6109" width="19.5703125" style="1" customWidth="1"/>
    <col min="6110" max="6110" width="41.7109375" style="1" customWidth="1"/>
    <col min="6111" max="6111" width="23.42578125" style="1" customWidth="1"/>
    <col min="6112" max="6112" width="16.5703125" style="1" bestFit="1" customWidth="1"/>
    <col min="6113" max="6113" width="17.7109375" style="1" bestFit="1" customWidth="1"/>
    <col min="6114" max="6363" width="9.140625" style="1"/>
    <col min="6364" max="6364" width="10.7109375" style="1" customWidth="1"/>
    <col min="6365" max="6365" width="19.5703125" style="1" customWidth="1"/>
    <col min="6366" max="6366" width="41.7109375" style="1" customWidth="1"/>
    <col min="6367" max="6367" width="23.42578125" style="1" customWidth="1"/>
    <col min="6368" max="6368" width="16.5703125" style="1" bestFit="1" customWidth="1"/>
    <col min="6369" max="6369" width="17.7109375" style="1" bestFit="1" customWidth="1"/>
    <col min="6370" max="6619" width="9.140625" style="1"/>
    <col min="6620" max="6620" width="10.7109375" style="1" customWidth="1"/>
    <col min="6621" max="6621" width="19.5703125" style="1" customWidth="1"/>
    <col min="6622" max="6622" width="41.7109375" style="1" customWidth="1"/>
    <col min="6623" max="6623" width="23.42578125" style="1" customWidth="1"/>
    <col min="6624" max="6624" width="16.5703125" style="1" bestFit="1" customWidth="1"/>
    <col min="6625" max="6625" width="17.7109375" style="1" bestFit="1" customWidth="1"/>
    <col min="6626" max="6875" width="9.140625" style="1"/>
    <col min="6876" max="6876" width="10.7109375" style="1" customWidth="1"/>
    <col min="6877" max="6877" width="19.5703125" style="1" customWidth="1"/>
    <col min="6878" max="6878" width="41.7109375" style="1" customWidth="1"/>
    <col min="6879" max="6879" width="23.42578125" style="1" customWidth="1"/>
    <col min="6880" max="6880" width="16.5703125" style="1" bestFit="1" customWidth="1"/>
    <col min="6881" max="6881" width="17.7109375" style="1" bestFit="1" customWidth="1"/>
    <col min="6882" max="7131" width="9.140625" style="1"/>
    <col min="7132" max="7132" width="10.7109375" style="1" customWidth="1"/>
    <col min="7133" max="7133" width="19.5703125" style="1" customWidth="1"/>
    <col min="7134" max="7134" width="41.7109375" style="1" customWidth="1"/>
    <col min="7135" max="7135" width="23.42578125" style="1" customWidth="1"/>
    <col min="7136" max="7136" width="16.5703125" style="1" bestFit="1" customWidth="1"/>
    <col min="7137" max="7137" width="17.7109375" style="1" bestFit="1" customWidth="1"/>
    <col min="7138" max="7387" width="9.140625" style="1"/>
    <col min="7388" max="7388" width="10.7109375" style="1" customWidth="1"/>
    <col min="7389" max="7389" width="19.5703125" style="1" customWidth="1"/>
    <col min="7390" max="7390" width="41.7109375" style="1" customWidth="1"/>
    <col min="7391" max="7391" width="23.42578125" style="1" customWidth="1"/>
    <col min="7392" max="7392" width="16.5703125" style="1" bestFit="1" customWidth="1"/>
    <col min="7393" max="7393" width="17.7109375" style="1" bestFit="1" customWidth="1"/>
    <col min="7394" max="7643" width="9.140625" style="1"/>
    <col min="7644" max="7644" width="10.7109375" style="1" customWidth="1"/>
    <col min="7645" max="7645" width="19.5703125" style="1" customWidth="1"/>
    <col min="7646" max="7646" width="41.7109375" style="1" customWidth="1"/>
    <col min="7647" max="7647" width="23.42578125" style="1" customWidth="1"/>
    <col min="7648" max="7648" width="16.5703125" style="1" bestFit="1" customWidth="1"/>
    <col min="7649" max="7649" width="17.7109375" style="1" bestFit="1" customWidth="1"/>
    <col min="7650" max="7899" width="9.140625" style="1"/>
    <col min="7900" max="7900" width="10.7109375" style="1" customWidth="1"/>
    <col min="7901" max="7901" width="19.5703125" style="1" customWidth="1"/>
    <col min="7902" max="7902" width="41.7109375" style="1" customWidth="1"/>
    <col min="7903" max="7903" width="23.42578125" style="1" customWidth="1"/>
    <col min="7904" max="7904" width="16.5703125" style="1" bestFit="1" customWidth="1"/>
    <col min="7905" max="7905" width="17.7109375" style="1" bestFit="1" customWidth="1"/>
    <col min="7906" max="8155" width="9.140625" style="1"/>
    <col min="8156" max="8156" width="10.7109375" style="1" customWidth="1"/>
    <col min="8157" max="8157" width="19.5703125" style="1" customWidth="1"/>
    <col min="8158" max="8158" width="41.7109375" style="1" customWidth="1"/>
    <col min="8159" max="8159" width="23.42578125" style="1" customWidth="1"/>
    <col min="8160" max="8160" width="16.5703125" style="1" bestFit="1" customWidth="1"/>
    <col min="8161" max="8161" width="17.7109375" style="1" bestFit="1" customWidth="1"/>
    <col min="8162" max="8411" width="9.140625" style="1"/>
    <col min="8412" max="8412" width="10.7109375" style="1" customWidth="1"/>
    <col min="8413" max="8413" width="19.5703125" style="1" customWidth="1"/>
    <col min="8414" max="8414" width="41.7109375" style="1" customWidth="1"/>
    <col min="8415" max="8415" width="23.42578125" style="1" customWidth="1"/>
    <col min="8416" max="8416" width="16.5703125" style="1" bestFit="1" customWidth="1"/>
    <col min="8417" max="8417" width="17.7109375" style="1" bestFit="1" customWidth="1"/>
    <col min="8418" max="8667" width="9.140625" style="1"/>
    <col min="8668" max="8668" width="10.7109375" style="1" customWidth="1"/>
    <col min="8669" max="8669" width="19.5703125" style="1" customWidth="1"/>
    <col min="8670" max="8670" width="41.7109375" style="1" customWidth="1"/>
    <col min="8671" max="8671" width="23.42578125" style="1" customWidth="1"/>
    <col min="8672" max="8672" width="16.5703125" style="1" bestFit="1" customWidth="1"/>
    <col min="8673" max="8673" width="17.7109375" style="1" bestFit="1" customWidth="1"/>
    <col min="8674" max="8923" width="9.140625" style="1"/>
    <col min="8924" max="8924" width="10.7109375" style="1" customWidth="1"/>
    <col min="8925" max="8925" width="19.5703125" style="1" customWidth="1"/>
    <col min="8926" max="8926" width="41.7109375" style="1" customWidth="1"/>
    <col min="8927" max="8927" width="23.42578125" style="1" customWidth="1"/>
    <col min="8928" max="8928" width="16.5703125" style="1" bestFit="1" customWidth="1"/>
    <col min="8929" max="8929" width="17.7109375" style="1" bestFit="1" customWidth="1"/>
    <col min="8930" max="9179" width="9.140625" style="1"/>
    <col min="9180" max="9180" width="10.7109375" style="1" customWidth="1"/>
    <col min="9181" max="9181" width="19.5703125" style="1" customWidth="1"/>
    <col min="9182" max="9182" width="41.7109375" style="1" customWidth="1"/>
    <col min="9183" max="9183" width="23.42578125" style="1" customWidth="1"/>
    <col min="9184" max="9184" width="16.5703125" style="1" bestFit="1" customWidth="1"/>
    <col min="9185" max="9185" width="17.7109375" style="1" bestFit="1" customWidth="1"/>
    <col min="9186" max="9435" width="9.140625" style="1"/>
    <col min="9436" max="9436" width="10.7109375" style="1" customWidth="1"/>
    <col min="9437" max="9437" width="19.5703125" style="1" customWidth="1"/>
    <col min="9438" max="9438" width="41.7109375" style="1" customWidth="1"/>
    <col min="9439" max="9439" width="23.42578125" style="1" customWidth="1"/>
    <col min="9440" max="9440" width="16.5703125" style="1" bestFit="1" customWidth="1"/>
    <col min="9441" max="9441" width="17.7109375" style="1" bestFit="1" customWidth="1"/>
    <col min="9442" max="9691" width="9.140625" style="1"/>
    <col min="9692" max="9692" width="10.7109375" style="1" customWidth="1"/>
    <col min="9693" max="9693" width="19.5703125" style="1" customWidth="1"/>
    <col min="9694" max="9694" width="41.7109375" style="1" customWidth="1"/>
    <col min="9695" max="9695" width="23.42578125" style="1" customWidth="1"/>
    <col min="9696" max="9696" width="16.5703125" style="1" bestFit="1" customWidth="1"/>
    <col min="9697" max="9697" width="17.7109375" style="1" bestFit="1" customWidth="1"/>
    <col min="9698" max="9947" width="9.140625" style="1"/>
    <col min="9948" max="9948" width="10.7109375" style="1" customWidth="1"/>
    <col min="9949" max="9949" width="19.5703125" style="1" customWidth="1"/>
    <col min="9950" max="9950" width="41.7109375" style="1" customWidth="1"/>
    <col min="9951" max="9951" width="23.42578125" style="1" customWidth="1"/>
    <col min="9952" max="9952" width="16.5703125" style="1" bestFit="1" customWidth="1"/>
    <col min="9953" max="9953" width="17.7109375" style="1" bestFit="1" customWidth="1"/>
    <col min="9954" max="10203" width="9.140625" style="1"/>
    <col min="10204" max="10204" width="10.7109375" style="1" customWidth="1"/>
    <col min="10205" max="10205" width="19.5703125" style="1" customWidth="1"/>
    <col min="10206" max="10206" width="41.7109375" style="1" customWidth="1"/>
    <col min="10207" max="10207" width="23.42578125" style="1" customWidth="1"/>
    <col min="10208" max="10208" width="16.5703125" style="1" bestFit="1" customWidth="1"/>
    <col min="10209" max="10209" width="17.7109375" style="1" bestFit="1" customWidth="1"/>
    <col min="10210" max="10459" width="9.140625" style="1"/>
    <col min="10460" max="10460" width="10.7109375" style="1" customWidth="1"/>
    <col min="10461" max="10461" width="19.5703125" style="1" customWidth="1"/>
    <col min="10462" max="10462" width="41.7109375" style="1" customWidth="1"/>
    <col min="10463" max="10463" width="23.42578125" style="1" customWidth="1"/>
    <col min="10464" max="10464" width="16.5703125" style="1" bestFit="1" customWidth="1"/>
    <col min="10465" max="10465" width="17.7109375" style="1" bestFit="1" customWidth="1"/>
    <col min="10466" max="10715" width="9.140625" style="1"/>
    <col min="10716" max="10716" width="10.7109375" style="1" customWidth="1"/>
    <col min="10717" max="10717" width="19.5703125" style="1" customWidth="1"/>
    <col min="10718" max="10718" width="41.7109375" style="1" customWidth="1"/>
    <col min="10719" max="10719" width="23.42578125" style="1" customWidth="1"/>
    <col min="10720" max="10720" width="16.5703125" style="1" bestFit="1" customWidth="1"/>
    <col min="10721" max="10721" width="17.7109375" style="1" bestFit="1" customWidth="1"/>
    <col min="10722" max="10971" width="9.140625" style="1"/>
    <col min="10972" max="10972" width="10.7109375" style="1" customWidth="1"/>
    <col min="10973" max="10973" width="19.5703125" style="1" customWidth="1"/>
    <col min="10974" max="10974" width="41.7109375" style="1" customWidth="1"/>
    <col min="10975" max="10975" width="23.42578125" style="1" customWidth="1"/>
    <col min="10976" max="10976" width="16.5703125" style="1" bestFit="1" customWidth="1"/>
    <col min="10977" max="10977" width="17.7109375" style="1" bestFit="1" customWidth="1"/>
    <col min="10978" max="11227" width="9.140625" style="1"/>
    <col min="11228" max="11228" width="10.7109375" style="1" customWidth="1"/>
    <col min="11229" max="11229" width="19.5703125" style="1" customWidth="1"/>
    <col min="11230" max="11230" width="41.7109375" style="1" customWidth="1"/>
    <col min="11231" max="11231" width="23.42578125" style="1" customWidth="1"/>
    <col min="11232" max="11232" width="16.5703125" style="1" bestFit="1" customWidth="1"/>
    <col min="11233" max="11233" width="17.7109375" style="1" bestFit="1" customWidth="1"/>
    <col min="11234" max="11483" width="9.140625" style="1"/>
    <col min="11484" max="11484" width="10.7109375" style="1" customWidth="1"/>
    <col min="11485" max="11485" width="19.5703125" style="1" customWidth="1"/>
    <col min="11486" max="11486" width="41.7109375" style="1" customWidth="1"/>
    <col min="11487" max="11487" width="23.42578125" style="1" customWidth="1"/>
    <col min="11488" max="11488" width="16.5703125" style="1" bestFit="1" customWidth="1"/>
    <col min="11489" max="11489" width="17.7109375" style="1" bestFit="1" customWidth="1"/>
    <col min="11490" max="11739" width="9.140625" style="1"/>
    <col min="11740" max="11740" width="10.7109375" style="1" customWidth="1"/>
    <col min="11741" max="11741" width="19.5703125" style="1" customWidth="1"/>
    <col min="11742" max="11742" width="41.7109375" style="1" customWidth="1"/>
    <col min="11743" max="11743" width="23.42578125" style="1" customWidth="1"/>
    <col min="11744" max="11744" width="16.5703125" style="1" bestFit="1" customWidth="1"/>
    <col min="11745" max="11745" width="17.7109375" style="1" bestFit="1" customWidth="1"/>
    <col min="11746" max="11995" width="9.140625" style="1"/>
    <col min="11996" max="11996" width="10.7109375" style="1" customWidth="1"/>
    <col min="11997" max="11997" width="19.5703125" style="1" customWidth="1"/>
    <col min="11998" max="11998" width="41.7109375" style="1" customWidth="1"/>
    <col min="11999" max="11999" width="23.42578125" style="1" customWidth="1"/>
    <col min="12000" max="12000" width="16.5703125" style="1" bestFit="1" customWidth="1"/>
    <col min="12001" max="12001" width="17.7109375" style="1" bestFit="1" customWidth="1"/>
    <col min="12002" max="12251" width="9.140625" style="1"/>
    <col min="12252" max="12252" width="10.7109375" style="1" customWidth="1"/>
    <col min="12253" max="12253" width="19.5703125" style="1" customWidth="1"/>
    <col min="12254" max="12254" width="41.7109375" style="1" customWidth="1"/>
    <col min="12255" max="12255" width="23.42578125" style="1" customWidth="1"/>
    <col min="12256" max="12256" width="16.5703125" style="1" bestFit="1" customWidth="1"/>
    <col min="12257" max="12257" width="17.7109375" style="1" bestFit="1" customWidth="1"/>
    <col min="12258" max="12507" width="9.140625" style="1"/>
    <col min="12508" max="12508" width="10.7109375" style="1" customWidth="1"/>
    <col min="12509" max="12509" width="19.5703125" style="1" customWidth="1"/>
    <col min="12510" max="12510" width="41.7109375" style="1" customWidth="1"/>
    <col min="12511" max="12511" width="23.42578125" style="1" customWidth="1"/>
    <col min="12512" max="12512" width="16.5703125" style="1" bestFit="1" customWidth="1"/>
    <col min="12513" max="12513" width="17.7109375" style="1" bestFit="1" customWidth="1"/>
    <col min="12514" max="12763" width="9.140625" style="1"/>
    <col min="12764" max="12764" width="10.7109375" style="1" customWidth="1"/>
    <col min="12765" max="12765" width="19.5703125" style="1" customWidth="1"/>
    <col min="12766" max="12766" width="41.7109375" style="1" customWidth="1"/>
    <col min="12767" max="12767" width="23.42578125" style="1" customWidth="1"/>
    <col min="12768" max="12768" width="16.5703125" style="1" bestFit="1" customWidth="1"/>
    <col min="12769" max="12769" width="17.7109375" style="1" bestFit="1" customWidth="1"/>
    <col min="12770" max="13019" width="9.140625" style="1"/>
    <col min="13020" max="13020" width="10.7109375" style="1" customWidth="1"/>
    <col min="13021" max="13021" width="19.5703125" style="1" customWidth="1"/>
    <col min="13022" max="13022" width="41.7109375" style="1" customWidth="1"/>
    <col min="13023" max="13023" width="23.42578125" style="1" customWidth="1"/>
    <col min="13024" max="13024" width="16.5703125" style="1" bestFit="1" customWidth="1"/>
    <col min="13025" max="13025" width="17.7109375" style="1" bestFit="1" customWidth="1"/>
    <col min="13026" max="13275" width="9.140625" style="1"/>
    <col min="13276" max="13276" width="10.7109375" style="1" customWidth="1"/>
    <col min="13277" max="13277" width="19.5703125" style="1" customWidth="1"/>
    <col min="13278" max="13278" width="41.7109375" style="1" customWidth="1"/>
    <col min="13279" max="13279" width="23.42578125" style="1" customWidth="1"/>
    <col min="13280" max="13280" width="16.5703125" style="1" bestFit="1" customWidth="1"/>
    <col min="13281" max="13281" width="17.7109375" style="1" bestFit="1" customWidth="1"/>
    <col min="13282" max="13531" width="9.140625" style="1"/>
    <col min="13532" max="13532" width="10.7109375" style="1" customWidth="1"/>
    <col min="13533" max="13533" width="19.5703125" style="1" customWidth="1"/>
    <col min="13534" max="13534" width="41.7109375" style="1" customWidth="1"/>
    <col min="13535" max="13535" width="23.42578125" style="1" customWidth="1"/>
    <col min="13536" max="13536" width="16.5703125" style="1" bestFit="1" customWidth="1"/>
    <col min="13537" max="13537" width="17.7109375" style="1" bestFit="1" customWidth="1"/>
    <col min="13538" max="13787" width="9.140625" style="1"/>
    <col min="13788" max="13788" width="10.7109375" style="1" customWidth="1"/>
    <col min="13789" max="13789" width="19.5703125" style="1" customWidth="1"/>
    <col min="13790" max="13790" width="41.7109375" style="1" customWidth="1"/>
    <col min="13791" max="13791" width="23.42578125" style="1" customWidth="1"/>
    <col min="13792" max="13792" width="16.5703125" style="1" bestFit="1" customWidth="1"/>
    <col min="13793" max="13793" width="17.7109375" style="1" bestFit="1" customWidth="1"/>
    <col min="13794" max="14043" width="9.140625" style="1"/>
    <col min="14044" max="14044" width="10.7109375" style="1" customWidth="1"/>
    <col min="14045" max="14045" width="19.5703125" style="1" customWidth="1"/>
    <col min="14046" max="14046" width="41.7109375" style="1" customWidth="1"/>
    <col min="14047" max="14047" width="23.42578125" style="1" customWidth="1"/>
    <col min="14048" max="14048" width="16.5703125" style="1" bestFit="1" customWidth="1"/>
    <col min="14049" max="14049" width="17.7109375" style="1" bestFit="1" customWidth="1"/>
    <col min="14050" max="14299" width="9.140625" style="1"/>
    <col min="14300" max="14300" width="10.7109375" style="1" customWidth="1"/>
    <col min="14301" max="14301" width="19.5703125" style="1" customWidth="1"/>
    <col min="14302" max="14302" width="41.7109375" style="1" customWidth="1"/>
    <col min="14303" max="14303" width="23.42578125" style="1" customWidth="1"/>
    <col min="14304" max="14304" width="16.5703125" style="1" bestFit="1" customWidth="1"/>
    <col min="14305" max="14305" width="17.7109375" style="1" bestFit="1" customWidth="1"/>
    <col min="14306" max="14555" width="9.140625" style="1"/>
    <col min="14556" max="14556" width="10.7109375" style="1" customWidth="1"/>
    <col min="14557" max="14557" width="19.5703125" style="1" customWidth="1"/>
    <col min="14558" max="14558" width="41.7109375" style="1" customWidth="1"/>
    <col min="14559" max="14559" width="23.42578125" style="1" customWidth="1"/>
    <col min="14560" max="14560" width="16.5703125" style="1" bestFit="1" customWidth="1"/>
    <col min="14561" max="14561" width="17.7109375" style="1" bestFit="1" customWidth="1"/>
    <col min="14562" max="14811" width="9.140625" style="1"/>
    <col min="14812" max="14812" width="10.7109375" style="1" customWidth="1"/>
    <col min="14813" max="14813" width="19.5703125" style="1" customWidth="1"/>
    <col min="14814" max="14814" width="41.7109375" style="1" customWidth="1"/>
    <col min="14815" max="14815" width="23.42578125" style="1" customWidth="1"/>
    <col min="14816" max="14816" width="16.5703125" style="1" bestFit="1" customWidth="1"/>
    <col min="14817" max="14817" width="17.7109375" style="1" bestFit="1" customWidth="1"/>
    <col min="14818" max="15067" width="9.140625" style="1"/>
    <col min="15068" max="15068" width="10.7109375" style="1" customWidth="1"/>
    <col min="15069" max="15069" width="19.5703125" style="1" customWidth="1"/>
    <col min="15070" max="15070" width="41.7109375" style="1" customWidth="1"/>
    <col min="15071" max="15071" width="23.42578125" style="1" customWidth="1"/>
    <col min="15072" max="15072" width="16.5703125" style="1" bestFit="1" customWidth="1"/>
    <col min="15073" max="15073" width="17.7109375" style="1" bestFit="1" customWidth="1"/>
    <col min="15074" max="15323" width="9.140625" style="1"/>
    <col min="15324" max="15324" width="10.7109375" style="1" customWidth="1"/>
    <col min="15325" max="15325" width="19.5703125" style="1" customWidth="1"/>
    <col min="15326" max="15326" width="41.7109375" style="1" customWidth="1"/>
    <col min="15327" max="15327" width="23.42578125" style="1" customWidth="1"/>
    <col min="15328" max="15328" width="16.5703125" style="1" bestFit="1" customWidth="1"/>
    <col min="15329" max="15329" width="17.7109375" style="1" bestFit="1" customWidth="1"/>
    <col min="15330" max="15579" width="9.140625" style="1"/>
    <col min="15580" max="15580" width="10.7109375" style="1" customWidth="1"/>
    <col min="15581" max="15581" width="19.5703125" style="1" customWidth="1"/>
    <col min="15582" max="15582" width="41.7109375" style="1" customWidth="1"/>
    <col min="15583" max="15583" width="23.42578125" style="1" customWidth="1"/>
    <col min="15584" max="15584" width="16.5703125" style="1" bestFit="1" customWidth="1"/>
    <col min="15585" max="15585" width="17.7109375" style="1" bestFit="1" customWidth="1"/>
    <col min="15586" max="15835" width="9.140625" style="1"/>
    <col min="15836" max="15836" width="10.7109375" style="1" customWidth="1"/>
    <col min="15837" max="15837" width="19.5703125" style="1" customWidth="1"/>
    <col min="15838" max="15838" width="41.7109375" style="1" customWidth="1"/>
    <col min="15839" max="15839" width="23.42578125" style="1" customWidth="1"/>
    <col min="15840" max="15840" width="16.5703125" style="1" bestFit="1" customWidth="1"/>
    <col min="15841" max="15841" width="17.7109375" style="1" bestFit="1" customWidth="1"/>
    <col min="15842" max="16091" width="9.140625" style="1"/>
    <col min="16092" max="16092" width="10.7109375" style="1" customWidth="1"/>
    <col min="16093" max="16093" width="19.5703125" style="1" customWidth="1"/>
    <col min="16094" max="16094" width="41.7109375" style="1" customWidth="1"/>
    <col min="16095" max="16095" width="23.42578125" style="1" customWidth="1"/>
    <col min="16096" max="16096" width="16.5703125" style="1" bestFit="1" customWidth="1"/>
    <col min="16097" max="16097" width="17.7109375" style="1" bestFit="1" customWidth="1"/>
    <col min="16098" max="16384" width="9.140625" style="1"/>
  </cols>
  <sheetData>
    <row r="1" spans="1:7" ht="20.100000000000001" customHeight="1">
      <c r="A1" s="15"/>
      <c r="B1" s="16"/>
      <c r="C1" s="16"/>
      <c r="D1" s="17"/>
      <c r="E1" s="18"/>
      <c r="F1" s="19"/>
    </row>
    <row r="2" spans="1:7" ht="20.100000000000001" customHeight="1">
      <c r="A2" s="15"/>
      <c r="B2" s="16"/>
      <c r="C2" s="16"/>
      <c r="D2" s="17"/>
      <c r="E2" s="18"/>
      <c r="F2" s="19"/>
    </row>
    <row r="3" spans="1:7" ht="20.100000000000001" customHeight="1">
      <c r="A3" s="15"/>
      <c r="B3" s="16"/>
      <c r="C3" s="16"/>
      <c r="D3" s="17"/>
      <c r="E3" s="18"/>
      <c r="F3" s="19"/>
    </row>
    <row r="4" spans="1:7" ht="20.100000000000001" customHeight="1">
      <c r="A4" s="15"/>
      <c r="B4" s="16"/>
      <c r="C4" s="16"/>
      <c r="D4" s="17"/>
      <c r="E4" s="18"/>
      <c r="F4" s="19"/>
    </row>
    <row r="5" spans="1:7" ht="20.100000000000001" customHeight="1">
      <c r="A5" s="15"/>
      <c r="B5" s="16"/>
      <c r="C5" s="16"/>
      <c r="D5" s="17"/>
      <c r="E5" s="18"/>
      <c r="F5" s="19"/>
    </row>
    <row r="6" spans="1:7" ht="20.100000000000001" customHeight="1">
      <c r="A6" s="52" t="s">
        <v>16</v>
      </c>
      <c r="B6" s="53"/>
      <c r="C6" s="53"/>
      <c r="D6" s="53"/>
      <c r="E6" s="53"/>
      <c r="F6" s="54"/>
    </row>
    <row r="7" spans="1:7" ht="20.100000000000001" customHeight="1">
      <c r="A7" s="52"/>
      <c r="B7" s="53"/>
      <c r="C7" s="53"/>
      <c r="D7" s="53"/>
      <c r="E7" s="53"/>
      <c r="F7" s="54"/>
    </row>
    <row r="8" spans="1:7" ht="20.100000000000001" customHeight="1">
      <c r="A8" s="55" t="s">
        <v>15</v>
      </c>
      <c r="B8" s="56"/>
      <c r="C8" s="56"/>
      <c r="D8" s="56"/>
      <c r="E8" s="56"/>
      <c r="F8" s="57"/>
    </row>
    <row r="9" spans="1:7" ht="20.100000000000001" customHeight="1">
      <c r="A9" s="58" t="s">
        <v>866</v>
      </c>
      <c r="B9" s="59"/>
      <c r="C9" s="59"/>
      <c r="D9" s="59"/>
      <c r="E9" s="59"/>
      <c r="F9" s="60"/>
    </row>
    <row r="10" spans="1:7" s="3" customFormat="1" ht="20.100000000000001" customHeight="1">
      <c r="A10" s="11"/>
      <c r="B10" s="9"/>
      <c r="C10" s="10"/>
      <c r="D10" s="9"/>
      <c r="E10" s="8"/>
      <c r="F10" s="7"/>
    </row>
    <row r="11" spans="1:7" s="3" customFormat="1" ht="20.100000000000001" customHeight="1" thickBot="1">
      <c r="A11" s="6"/>
      <c r="B11" s="20"/>
      <c r="C11" s="21"/>
      <c r="D11" s="22"/>
      <c r="E11" s="23"/>
      <c r="F11" s="24"/>
    </row>
    <row r="12" spans="1:7" s="3" customFormat="1" ht="51" customHeight="1">
      <c r="A12" s="25"/>
      <c r="B12" s="26"/>
      <c r="C12" s="27"/>
      <c r="D12" s="28" t="s">
        <v>14</v>
      </c>
      <c r="E12" s="28"/>
      <c r="F12" s="29">
        <v>2165379139.2000003</v>
      </c>
      <c r="G12" s="5"/>
    </row>
    <row r="13" spans="1:7" s="3" customFormat="1" ht="38.25" customHeight="1">
      <c r="A13" s="30" t="s">
        <v>13</v>
      </c>
      <c r="B13" s="31"/>
      <c r="C13" s="32"/>
      <c r="D13" s="33"/>
      <c r="E13" s="34"/>
      <c r="F13" s="33"/>
    </row>
    <row r="14" spans="1:7" s="3" customFormat="1" ht="48" customHeight="1">
      <c r="A14" s="35"/>
      <c r="B14" s="35" t="s">
        <v>12</v>
      </c>
      <c r="C14" s="35" t="s">
        <v>11</v>
      </c>
      <c r="D14" s="35" t="s">
        <v>10</v>
      </c>
      <c r="E14" s="36" t="s">
        <v>9</v>
      </c>
      <c r="F14" s="35" t="s">
        <v>8</v>
      </c>
    </row>
    <row r="15" spans="1:7" s="3" customFormat="1" ht="69.95" customHeight="1">
      <c r="A15" s="37">
        <v>44834</v>
      </c>
      <c r="B15" s="38"/>
      <c r="C15" s="39" t="s">
        <v>7</v>
      </c>
      <c r="D15" s="40"/>
      <c r="E15" s="41"/>
      <c r="F15" s="40">
        <f>+F12</f>
        <v>2165379139.2000003</v>
      </c>
    </row>
    <row r="16" spans="1:7" s="3" customFormat="1" ht="69.95" customHeight="1">
      <c r="A16" s="37">
        <v>44805</v>
      </c>
      <c r="B16" s="38"/>
      <c r="C16" s="39" t="s">
        <v>6</v>
      </c>
      <c r="D16" s="42">
        <v>3246972206.0599999</v>
      </c>
      <c r="E16" s="41"/>
      <c r="F16" s="43">
        <f>+F15+D16</f>
        <v>5412351345.2600002</v>
      </c>
      <c r="G16" s="4"/>
    </row>
    <row r="17" spans="1:7" s="3" customFormat="1" ht="69.95" customHeight="1">
      <c r="A17" s="37">
        <v>44805</v>
      </c>
      <c r="B17" s="38"/>
      <c r="C17" s="39" t="s">
        <v>5</v>
      </c>
      <c r="D17" s="44">
        <v>32600000</v>
      </c>
      <c r="E17" s="41"/>
      <c r="F17" s="43">
        <f>+F16+D17-E17</f>
        <v>5444951345.2600002</v>
      </c>
    </row>
    <row r="18" spans="1:7" ht="69.95" customHeight="1">
      <c r="A18" s="14" t="s">
        <v>844</v>
      </c>
      <c r="B18" s="12" t="s">
        <v>17</v>
      </c>
      <c r="C18" s="13" t="s">
        <v>467</v>
      </c>
      <c r="E18" s="46">
        <v>8391340.7799999993</v>
      </c>
      <c r="F18" s="43">
        <f t="shared" ref="F18:F81" si="0">+F17+D18-E18</f>
        <v>5436560004.4800005</v>
      </c>
      <c r="G18" s="2"/>
    </row>
    <row r="19" spans="1:7" ht="69.95" customHeight="1">
      <c r="A19" s="14" t="s">
        <v>844</v>
      </c>
      <c r="B19" s="12" t="s">
        <v>17</v>
      </c>
      <c r="C19" s="13" t="s">
        <v>467</v>
      </c>
      <c r="E19" s="46">
        <v>4442717.41</v>
      </c>
      <c r="F19" s="43">
        <f t="shared" si="0"/>
        <v>5432117287.0700006</v>
      </c>
      <c r="G19" s="2"/>
    </row>
    <row r="20" spans="1:7" ht="69.95" customHeight="1">
      <c r="A20" s="14" t="s">
        <v>844</v>
      </c>
      <c r="B20" s="12" t="s">
        <v>18</v>
      </c>
      <c r="C20" s="13" t="s">
        <v>468</v>
      </c>
      <c r="E20" s="46">
        <v>1749889.25</v>
      </c>
      <c r="F20" s="43">
        <f t="shared" si="0"/>
        <v>5430367397.8200006</v>
      </c>
      <c r="G20" s="2"/>
    </row>
    <row r="21" spans="1:7" ht="69.95" customHeight="1">
      <c r="A21" s="14" t="s">
        <v>844</v>
      </c>
      <c r="B21" s="12" t="s">
        <v>18</v>
      </c>
      <c r="C21" s="13" t="s">
        <v>468</v>
      </c>
      <c r="E21" s="46">
        <v>55847498.75</v>
      </c>
      <c r="F21" s="43">
        <f t="shared" si="0"/>
        <v>5374519899.0700006</v>
      </c>
      <c r="G21" s="2"/>
    </row>
    <row r="22" spans="1:7" ht="69.95" customHeight="1">
      <c r="A22" s="14" t="s">
        <v>844</v>
      </c>
      <c r="B22" s="12" t="s">
        <v>19</v>
      </c>
      <c r="C22" s="13" t="s">
        <v>469</v>
      </c>
      <c r="E22" s="46">
        <v>25342172.489999998</v>
      </c>
      <c r="F22" s="43">
        <f t="shared" si="0"/>
        <v>5349177726.5800009</v>
      </c>
      <c r="G22" s="2"/>
    </row>
    <row r="23" spans="1:7" ht="69.95" customHeight="1">
      <c r="A23" s="14" t="s">
        <v>844</v>
      </c>
      <c r="B23" s="12" t="s">
        <v>20</v>
      </c>
      <c r="C23" s="13" t="s">
        <v>470</v>
      </c>
      <c r="E23" s="46">
        <v>9826189.5600000005</v>
      </c>
      <c r="F23" s="43">
        <f t="shared" si="0"/>
        <v>5339351537.0200005</v>
      </c>
      <c r="G23" s="2"/>
    </row>
    <row r="24" spans="1:7" ht="69.95" customHeight="1">
      <c r="A24" s="14" t="s">
        <v>844</v>
      </c>
      <c r="B24" s="12" t="s">
        <v>21</v>
      </c>
      <c r="C24" s="13" t="s">
        <v>471</v>
      </c>
      <c r="E24" s="46">
        <v>7697783.6200000001</v>
      </c>
      <c r="F24" s="43">
        <f t="shared" si="0"/>
        <v>5331653753.4000006</v>
      </c>
      <c r="G24" s="2"/>
    </row>
    <row r="25" spans="1:7" ht="69.95" customHeight="1">
      <c r="A25" s="14" t="s">
        <v>844</v>
      </c>
      <c r="B25" s="12" t="s">
        <v>22</v>
      </c>
      <c r="C25" s="13" t="s">
        <v>472</v>
      </c>
      <c r="E25" s="46">
        <v>1045749.25</v>
      </c>
      <c r="F25" s="43">
        <f t="shared" si="0"/>
        <v>5330608004.1500006</v>
      </c>
      <c r="G25" s="2"/>
    </row>
    <row r="26" spans="1:7" ht="69.95" customHeight="1">
      <c r="A26" s="14" t="s">
        <v>844</v>
      </c>
      <c r="B26" s="12" t="s">
        <v>23</v>
      </c>
      <c r="C26" s="13" t="s">
        <v>473</v>
      </c>
      <c r="E26" s="46">
        <v>8363709.46</v>
      </c>
      <c r="F26" s="43">
        <f t="shared" si="0"/>
        <v>5322244294.6900005</v>
      </c>
      <c r="G26" s="2"/>
    </row>
    <row r="27" spans="1:7" ht="69.95" customHeight="1">
      <c r="A27" s="14" t="s">
        <v>844</v>
      </c>
      <c r="B27" s="12" t="s">
        <v>24</v>
      </c>
      <c r="C27" s="13" t="s">
        <v>474</v>
      </c>
      <c r="E27" s="46">
        <v>10055846.550000001</v>
      </c>
      <c r="F27" s="43">
        <f t="shared" si="0"/>
        <v>5312188448.1400003</v>
      </c>
      <c r="G27" s="2"/>
    </row>
    <row r="28" spans="1:7" ht="69.95" customHeight="1">
      <c r="A28" s="14" t="s">
        <v>844</v>
      </c>
      <c r="B28" s="12" t="s">
        <v>25</v>
      </c>
      <c r="C28" s="13" t="s">
        <v>475</v>
      </c>
      <c r="E28" s="46">
        <v>6025481.7999999998</v>
      </c>
      <c r="F28" s="43">
        <f t="shared" si="0"/>
        <v>5306162966.3400002</v>
      </c>
      <c r="G28" s="2"/>
    </row>
    <row r="29" spans="1:7" ht="69.95" customHeight="1">
      <c r="A29" s="14" t="s">
        <v>844</v>
      </c>
      <c r="B29" s="12" t="s">
        <v>25</v>
      </c>
      <c r="C29" s="13" t="s">
        <v>475</v>
      </c>
      <c r="E29" s="46">
        <v>8637666.3000000007</v>
      </c>
      <c r="F29" s="43">
        <f t="shared" si="0"/>
        <v>5297525300.04</v>
      </c>
      <c r="G29" s="2"/>
    </row>
    <row r="30" spans="1:7" ht="69.95" customHeight="1">
      <c r="A30" s="14" t="s">
        <v>844</v>
      </c>
      <c r="B30" s="12" t="s">
        <v>26</v>
      </c>
      <c r="C30" s="13" t="s">
        <v>476</v>
      </c>
      <c r="E30" s="46">
        <v>1309221.5</v>
      </c>
      <c r="F30" s="43">
        <f t="shared" si="0"/>
        <v>5296216078.54</v>
      </c>
      <c r="G30" s="2"/>
    </row>
    <row r="31" spans="1:7" ht="69.95" customHeight="1">
      <c r="A31" s="14" t="s">
        <v>844</v>
      </c>
      <c r="B31" s="12" t="s">
        <v>26</v>
      </c>
      <c r="C31" s="13" t="s">
        <v>476</v>
      </c>
      <c r="E31" s="46">
        <v>5360300.58</v>
      </c>
      <c r="F31" s="43">
        <f t="shared" si="0"/>
        <v>5290855777.96</v>
      </c>
      <c r="G31" s="2"/>
    </row>
    <row r="32" spans="1:7" ht="69.95" customHeight="1">
      <c r="A32" s="14" t="s">
        <v>844</v>
      </c>
      <c r="B32" s="12" t="s">
        <v>27</v>
      </c>
      <c r="C32" s="13" t="s">
        <v>477</v>
      </c>
      <c r="E32" s="46">
        <v>9047565.6500000004</v>
      </c>
      <c r="F32" s="43">
        <f t="shared" si="0"/>
        <v>5281808212.3100004</v>
      </c>
      <c r="G32" s="2"/>
    </row>
    <row r="33" spans="1:7" ht="69.95" customHeight="1">
      <c r="A33" s="14" t="s">
        <v>844</v>
      </c>
      <c r="B33" s="12" t="s">
        <v>28</v>
      </c>
      <c r="C33" s="13" t="s">
        <v>478</v>
      </c>
      <c r="E33" s="46">
        <v>19067233.5</v>
      </c>
      <c r="F33" s="43">
        <f t="shared" si="0"/>
        <v>5262740978.8100004</v>
      </c>
      <c r="G33" s="2"/>
    </row>
    <row r="34" spans="1:7" ht="69.95" customHeight="1">
      <c r="A34" s="14" t="s">
        <v>844</v>
      </c>
      <c r="B34" s="12" t="s">
        <v>29</v>
      </c>
      <c r="C34" s="13" t="s">
        <v>479</v>
      </c>
      <c r="E34" s="46">
        <v>5699014.6299999999</v>
      </c>
      <c r="F34" s="43">
        <f t="shared" si="0"/>
        <v>5257041964.1800003</v>
      </c>
      <c r="G34" s="2"/>
    </row>
    <row r="35" spans="1:7" ht="69.95" customHeight="1">
      <c r="A35" s="14" t="s">
        <v>844</v>
      </c>
      <c r="B35" s="12" t="s">
        <v>29</v>
      </c>
      <c r="C35" s="13" t="s">
        <v>479</v>
      </c>
      <c r="E35" s="46">
        <v>2214896.02</v>
      </c>
      <c r="F35" s="43">
        <f t="shared" si="0"/>
        <v>5254827068.1599998</v>
      </c>
      <c r="G35" s="2"/>
    </row>
    <row r="36" spans="1:7" ht="69.95" customHeight="1">
      <c r="A36" s="14" t="s">
        <v>844</v>
      </c>
      <c r="B36" s="12" t="s">
        <v>30</v>
      </c>
      <c r="C36" s="13" t="s">
        <v>480</v>
      </c>
      <c r="E36" s="46">
        <v>5895972.7599999998</v>
      </c>
      <c r="F36" s="43">
        <f t="shared" si="0"/>
        <v>5248931095.3999996</v>
      </c>
      <c r="G36" s="2"/>
    </row>
    <row r="37" spans="1:7" ht="69.95" customHeight="1">
      <c r="A37" s="14" t="s">
        <v>844</v>
      </c>
      <c r="B37" s="12" t="s">
        <v>30</v>
      </c>
      <c r="C37" s="13" t="s">
        <v>480</v>
      </c>
      <c r="E37" s="46">
        <v>2104027.2400000002</v>
      </c>
      <c r="F37" s="43">
        <f t="shared" si="0"/>
        <v>5246827068.1599998</v>
      </c>
      <c r="G37" s="2"/>
    </row>
    <row r="38" spans="1:7" ht="69.95" customHeight="1">
      <c r="A38" s="14" t="s">
        <v>844</v>
      </c>
      <c r="B38" s="12" t="s">
        <v>31</v>
      </c>
      <c r="C38" s="13" t="s">
        <v>481</v>
      </c>
      <c r="E38" s="46">
        <v>3525268.99</v>
      </c>
      <c r="F38" s="43">
        <f t="shared" si="0"/>
        <v>5243301799.1700001</v>
      </c>
      <c r="G38" s="2"/>
    </row>
    <row r="39" spans="1:7" ht="69.95" customHeight="1">
      <c r="A39" s="14" t="s">
        <v>844</v>
      </c>
      <c r="B39" s="12" t="s">
        <v>32</v>
      </c>
      <c r="C39" s="13" t="s">
        <v>482</v>
      </c>
      <c r="E39" s="46">
        <v>10000000</v>
      </c>
      <c r="F39" s="43">
        <f t="shared" si="0"/>
        <v>5233301799.1700001</v>
      </c>
      <c r="G39" s="2"/>
    </row>
    <row r="40" spans="1:7" ht="69.95" customHeight="1">
      <c r="A40" s="14" t="s">
        <v>844</v>
      </c>
      <c r="B40" s="12" t="s">
        <v>32</v>
      </c>
      <c r="C40" s="13" t="s">
        <v>482</v>
      </c>
      <c r="E40" s="46">
        <v>10000000</v>
      </c>
      <c r="F40" s="43">
        <f t="shared" si="0"/>
        <v>5223301799.1700001</v>
      </c>
      <c r="G40" s="2"/>
    </row>
    <row r="41" spans="1:7" ht="69.95" customHeight="1">
      <c r="A41" s="14" t="s">
        <v>844</v>
      </c>
      <c r="B41" s="12" t="s">
        <v>33</v>
      </c>
      <c r="C41" s="13" t="s">
        <v>483</v>
      </c>
      <c r="E41" s="46">
        <v>10000000</v>
      </c>
      <c r="F41" s="43">
        <f t="shared" si="0"/>
        <v>5213301799.1700001</v>
      </c>
      <c r="G41" s="2"/>
    </row>
    <row r="42" spans="1:7" ht="69.95" customHeight="1">
      <c r="A42" s="14" t="s">
        <v>844</v>
      </c>
      <c r="B42" s="12" t="s">
        <v>34</v>
      </c>
      <c r="C42" s="13" t="s">
        <v>484</v>
      </c>
      <c r="E42" s="46">
        <v>18000000</v>
      </c>
      <c r="F42" s="43">
        <f t="shared" si="0"/>
        <v>5195301799.1700001</v>
      </c>
      <c r="G42" s="2"/>
    </row>
    <row r="43" spans="1:7" ht="69.95" customHeight="1">
      <c r="A43" s="14" t="s">
        <v>844</v>
      </c>
      <c r="B43" s="12" t="s">
        <v>35</v>
      </c>
      <c r="C43" s="13" t="s">
        <v>485</v>
      </c>
      <c r="E43" s="46">
        <v>17428295.57</v>
      </c>
      <c r="F43" s="43">
        <f t="shared" si="0"/>
        <v>5177873503.6000004</v>
      </c>
      <c r="G43" s="2"/>
    </row>
    <row r="44" spans="1:7" ht="69.95" customHeight="1">
      <c r="A44" s="14" t="s">
        <v>844</v>
      </c>
      <c r="B44" s="12" t="s">
        <v>36</v>
      </c>
      <c r="C44" s="13" t="s">
        <v>486</v>
      </c>
      <c r="E44" s="46">
        <v>22000000</v>
      </c>
      <c r="F44" s="43">
        <f t="shared" si="0"/>
        <v>5155873503.6000004</v>
      </c>
      <c r="G44" s="2"/>
    </row>
    <row r="45" spans="1:7" ht="69.95" customHeight="1">
      <c r="A45" s="14" t="s">
        <v>844</v>
      </c>
      <c r="B45" s="12" t="s">
        <v>37</v>
      </c>
      <c r="C45" s="13" t="s">
        <v>487</v>
      </c>
      <c r="E45" s="46">
        <v>7000000</v>
      </c>
      <c r="F45" s="43">
        <f t="shared" si="0"/>
        <v>5148873503.6000004</v>
      </c>
      <c r="G45" s="2"/>
    </row>
    <row r="46" spans="1:7" ht="69.95" customHeight="1">
      <c r="A46" s="14" t="s">
        <v>844</v>
      </c>
      <c r="B46" s="12" t="s">
        <v>37</v>
      </c>
      <c r="C46" s="13" t="s">
        <v>487</v>
      </c>
      <c r="E46" s="46">
        <v>7000000</v>
      </c>
      <c r="F46" s="43">
        <f t="shared" si="0"/>
        <v>5141873503.6000004</v>
      </c>
      <c r="G46" s="2"/>
    </row>
    <row r="47" spans="1:7" ht="69.95" customHeight="1">
      <c r="A47" s="14" t="s">
        <v>844</v>
      </c>
      <c r="B47" s="12" t="s">
        <v>38</v>
      </c>
      <c r="C47" s="13" t="s">
        <v>488</v>
      </c>
      <c r="E47" s="46">
        <v>4000000</v>
      </c>
      <c r="F47" s="43">
        <f t="shared" si="0"/>
        <v>5137873503.6000004</v>
      </c>
      <c r="G47" s="2"/>
    </row>
    <row r="48" spans="1:7" ht="69.95" customHeight="1">
      <c r="A48" s="14" t="s">
        <v>844</v>
      </c>
      <c r="B48" s="12" t="s">
        <v>39</v>
      </c>
      <c r="C48" s="13" t="s">
        <v>489</v>
      </c>
      <c r="E48" s="46">
        <v>9000000</v>
      </c>
      <c r="F48" s="43">
        <f t="shared" si="0"/>
        <v>5128873503.6000004</v>
      </c>
      <c r="G48" s="2"/>
    </row>
    <row r="49" spans="1:7" ht="69.95" customHeight="1">
      <c r="A49" s="14" t="s">
        <v>844</v>
      </c>
      <c r="B49" s="12" t="s">
        <v>39</v>
      </c>
      <c r="C49" s="13" t="s">
        <v>489</v>
      </c>
      <c r="E49" s="46">
        <v>9000000</v>
      </c>
      <c r="F49" s="43">
        <f t="shared" si="0"/>
        <v>5119873503.6000004</v>
      </c>
      <c r="G49" s="2"/>
    </row>
    <row r="50" spans="1:7" ht="69.95" customHeight="1">
      <c r="A50" s="14" t="s">
        <v>844</v>
      </c>
      <c r="B50" s="12" t="s">
        <v>40</v>
      </c>
      <c r="C50" s="13" t="s">
        <v>490</v>
      </c>
      <c r="E50" s="46">
        <v>2000000</v>
      </c>
      <c r="F50" s="43">
        <f t="shared" si="0"/>
        <v>5117873503.6000004</v>
      </c>
      <c r="G50" s="2"/>
    </row>
    <row r="51" spans="1:7" ht="69.95" customHeight="1">
      <c r="A51" s="14" t="s">
        <v>844</v>
      </c>
      <c r="B51" s="12" t="s">
        <v>40</v>
      </c>
      <c r="C51" s="13" t="s">
        <v>490</v>
      </c>
      <c r="E51" s="46">
        <v>2000000</v>
      </c>
      <c r="F51" s="43">
        <f t="shared" si="0"/>
        <v>5115873503.6000004</v>
      </c>
      <c r="G51" s="2"/>
    </row>
    <row r="52" spans="1:7" ht="69.95" customHeight="1">
      <c r="A52" s="14" t="s">
        <v>844</v>
      </c>
      <c r="B52" s="12" t="s">
        <v>41</v>
      </c>
      <c r="C52" s="13" t="s">
        <v>491</v>
      </c>
      <c r="E52" s="46">
        <v>41852206.07</v>
      </c>
      <c r="F52" s="43">
        <f t="shared" si="0"/>
        <v>5074021297.5300007</v>
      </c>
      <c r="G52" s="2"/>
    </row>
    <row r="53" spans="1:7" ht="69.95" customHeight="1">
      <c r="A53" s="14" t="s">
        <v>845</v>
      </c>
      <c r="B53" s="12" t="s">
        <v>42</v>
      </c>
      <c r="C53" s="13" t="s">
        <v>492</v>
      </c>
      <c r="E53" s="46">
        <v>559910</v>
      </c>
      <c r="F53" s="43">
        <f t="shared" si="0"/>
        <v>5073461387.5300007</v>
      </c>
      <c r="G53" s="2"/>
    </row>
    <row r="54" spans="1:7" ht="69.95" customHeight="1">
      <c r="A54" s="14" t="s">
        <v>845</v>
      </c>
      <c r="B54" s="12" t="s">
        <v>43</v>
      </c>
      <c r="C54" s="13" t="s">
        <v>493</v>
      </c>
      <c r="E54" s="46">
        <v>10944000</v>
      </c>
      <c r="F54" s="43">
        <f t="shared" si="0"/>
        <v>5062517387.5300007</v>
      </c>
      <c r="G54" s="2"/>
    </row>
    <row r="55" spans="1:7" ht="69.95" customHeight="1">
      <c r="A55" s="14" t="s">
        <v>845</v>
      </c>
      <c r="B55" s="12" t="s">
        <v>44</v>
      </c>
      <c r="C55" s="13" t="s">
        <v>494</v>
      </c>
      <c r="E55" s="46">
        <v>15873541.640000001</v>
      </c>
      <c r="F55" s="43">
        <f t="shared" si="0"/>
        <v>5046643845.8900003</v>
      </c>
      <c r="G55" s="2"/>
    </row>
    <row r="56" spans="1:7" ht="69.95" customHeight="1">
      <c r="A56" s="14" t="s">
        <v>845</v>
      </c>
      <c r="B56" s="12" t="s">
        <v>45</v>
      </c>
      <c r="C56" s="13" t="s">
        <v>495</v>
      </c>
      <c r="E56" s="46">
        <v>27944</v>
      </c>
      <c r="F56" s="43">
        <f t="shared" si="0"/>
        <v>5046615901.8900003</v>
      </c>
      <c r="G56" s="2"/>
    </row>
    <row r="57" spans="1:7" ht="69.95" customHeight="1">
      <c r="A57" s="14" t="s">
        <v>845</v>
      </c>
      <c r="B57" s="12" t="s">
        <v>46</v>
      </c>
      <c r="C57" s="13" t="s">
        <v>496</v>
      </c>
      <c r="E57" s="46">
        <v>2894336.08</v>
      </c>
      <c r="F57" s="43">
        <f t="shared" si="0"/>
        <v>5043721565.8100004</v>
      </c>
      <c r="G57" s="2"/>
    </row>
    <row r="58" spans="1:7" ht="69.95" customHeight="1">
      <c r="A58" s="14" t="s">
        <v>845</v>
      </c>
      <c r="B58" s="12" t="s">
        <v>46</v>
      </c>
      <c r="C58" s="13" t="s">
        <v>496</v>
      </c>
      <c r="E58" s="46">
        <v>2407981.9900000002</v>
      </c>
      <c r="F58" s="43">
        <f t="shared" si="0"/>
        <v>5041313583.8200006</v>
      </c>
      <c r="G58" s="2"/>
    </row>
    <row r="59" spans="1:7" ht="69.95" customHeight="1">
      <c r="A59" s="14" t="s">
        <v>845</v>
      </c>
      <c r="B59" s="12" t="s">
        <v>47</v>
      </c>
      <c r="C59" s="13" t="s">
        <v>497</v>
      </c>
      <c r="E59" s="46">
        <v>135211.13</v>
      </c>
      <c r="F59" s="43">
        <f t="shared" si="0"/>
        <v>5041178372.6900005</v>
      </c>
      <c r="G59" s="2"/>
    </row>
    <row r="60" spans="1:7" ht="69.95" customHeight="1">
      <c r="A60" s="14" t="s">
        <v>845</v>
      </c>
      <c r="B60" s="12" t="s">
        <v>48</v>
      </c>
      <c r="C60" s="13" t="s">
        <v>498</v>
      </c>
      <c r="E60" s="46">
        <v>972713.92</v>
      </c>
      <c r="F60" s="43">
        <f t="shared" si="0"/>
        <v>5040205658.7700005</v>
      </c>
      <c r="G60" s="2"/>
    </row>
    <row r="61" spans="1:7" ht="69.95" customHeight="1">
      <c r="A61" s="14" t="s">
        <v>845</v>
      </c>
      <c r="B61" s="12" t="s">
        <v>49</v>
      </c>
      <c r="C61" s="13" t="s">
        <v>499</v>
      </c>
      <c r="E61" s="46">
        <v>837.32</v>
      </c>
      <c r="F61" s="43">
        <f t="shared" si="0"/>
        <v>5040204821.4500008</v>
      </c>
      <c r="G61" s="2"/>
    </row>
    <row r="62" spans="1:7" ht="69.95" customHeight="1">
      <c r="A62" s="14" t="s">
        <v>845</v>
      </c>
      <c r="B62" s="12" t="s">
        <v>49</v>
      </c>
      <c r="C62" s="13" t="s">
        <v>499</v>
      </c>
      <c r="E62" s="46">
        <v>16919.41</v>
      </c>
      <c r="F62" s="43">
        <f t="shared" si="0"/>
        <v>5040187902.0400009</v>
      </c>
      <c r="G62" s="2"/>
    </row>
    <row r="63" spans="1:7" ht="69.95" customHeight="1">
      <c r="A63" s="14" t="s">
        <v>846</v>
      </c>
      <c r="B63" s="12" t="s">
        <v>50</v>
      </c>
      <c r="C63" s="13" t="s">
        <v>500</v>
      </c>
      <c r="E63" s="46">
        <v>41243.370000000003</v>
      </c>
      <c r="F63" s="43">
        <f t="shared" si="0"/>
        <v>5040146658.670001</v>
      </c>
      <c r="G63" s="2"/>
    </row>
    <row r="64" spans="1:7" ht="69.95" customHeight="1">
      <c r="A64" s="14" t="s">
        <v>846</v>
      </c>
      <c r="B64" s="12" t="s">
        <v>51</v>
      </c>
      <c r="C64" s="13" t="s">
        <v>501</v>
      </c>
      <c r="E64" s="46">
        <v>117829.91</v>
      </c>
      <c r="F64" s="43">
        <f t="shared" si="0"/>
        <v>5040028828.7600012</v>
      </c>
      <c r="G64" s="2"/>
    </row>
    <row r="65" spans="1:7" ht="69.95" customHeight="1">
      <c r="A65" s="14" t="s">
        <v>846</v>
      </c>
      <c r="B65" s="12" t="s">
        <v>52</v>
      </c>
      <c r="C65" s="13" t="s">
        <v>502</v>
      </c>
      <c r="E65" s="46">
        <v>191491.7</v>
      </c>
      <c r="F65" s="43">
        <f t="shared" si="0"/>
        <v>5039837337.0600014</v>
      </c>
      <c r="G65" s="2"/>
    </row>
    <row r="66" spans="1:7" ht="69.95" customHeight="1">
      <c r="A66" s="14" t="s">
        <v>846</v>
      </c>
      <c r="B66" s="12" t="s">
        <v>53</v>
      </c>
      <c r="C66" s="13" t="s">
        <v>503</v>
      </c>
      <c r="E66" s="46">
        <v>196291.9</v>
      </c>
      <c r="F66" s="43">
        <f t="shared" si="0"/>
        <v>5039641045.1600018</v>
      </c>
      <c r="G66" s="2"/>
    </row>
    <row r="67" spans="1:7" ht="69.95" customHeight="1">
      <c r="A67" s="14" t="s">
        <v>847</v>
      </c>
      <c r="B67" s="12" t="s">
        <v>54</v>
      </c>
      <c r="C67" s="13" t="s">
        <v>504</v>
      </c>
      <c r="E67" s="46">
        <v>10000000</v>
      </c>
      <c r="F67" s="43">
        <f t="shared" si="0"/>
        <v>5029641045.1600018</v>
      </c>
      <c r="G67" s="2"/>
    </row>
    <row r="68" spans="1:7" ht="69.95" customHeight="1">
      <c r="A68" s="14" t="s">
        <v>847</v>
      </c>
      <c r="B68" s="12" t="s">
        <v>55</v>
      </c>
      <c r="C68" s="13" t="s">
        <v>505</v>
      </c>
      <c r="E68" s="46">
        <v>8000000</v>
      </c>
      <c r="F68" s="43">
        <f t="shared" si="0"/>
        <v>5021641045.1600018</v>
      </c>
      <c r="G68" s="2"/>
    </row>
    <row r="69" spans="1:7" ht="69.95" customHeight="1">
      <c r="A69" s="14" t="s">
        <v>847</v>
      </c>
      <c r="B69" s="12" t="s">
        <v>56</v>
      </c>
      <c r="C69" s="13" t="s">
        <v>506</v>
      </c>
      <c r="E69" s="46">
        <v>20000000</v>
      </c>
      <c r="F69" s="43">
        <f t="shared" si="0"/>
        <v>5001641045.1600018</v>
      </c>
      <c r="G69" s="2"/>
    </row>
    <row r="70" spans="1:7" ht="69.95" customHeight="1">
      <c r="A70" s="14" t="s">
        <v>847</v>
      </c>
      <c r="B70" s="12" t="s">
        <v>57</v>
      </c>
      <c r="C70" s="13" t="s">
        <v>507</v>
      </c>
      <c r="E70" s="46">
        <v>18000000</v>
      </c>
      <c r="F70" s="43">
        <f t="shared" si="0"/>
        <v>4983641045.1600018</v>
      </c>
      <c r="G70" s="2"/>
    </row>
    <row r="71" spans="1:7" ht="69.95" customHeight="1">
      <c r="A71" s="14" t="s">
        <v>847</v>
      </c>
      <c r="B71" s="12" t="s">
        <v>58</v>
      </c>
      <c r="C71" s="13" t="s">
        <v>508</v>
      </c>
      <c r="E71" s="46">
        <v>8000000</v>
      </c>
      <c r="F71" s="43">
        <f t="shared" si="0"/>
        <v>4975641045.1600018</v>
      </c>
      <c r="G71" s="2"/>
    </row>
    <row r="72" spans="1:7" ht="69.95" customHeight="1">
      <c r="A72" s="14" t="s">
        <v>847</v>
      </c>
      <c r="B72" s="12" t="s">
        <v>59</v>
      </c>
      <c r="C72" s="13" t="s">
        <v>509</v>
      </c>
      <c r="E72" s="46">
        <v>4894514.1399999997</v>
      </c>
      <c r="F72" s="43">
        <f t="shared" si="0"/>
        <v>4970746531.0200014</v>
      </c>
      <c r="G72" s="2"/>
    </row>
    <row r="73" spans="1:7" ht="69.95" customHeight="1">
      <c r="A73" s="14" t="s">
        <v>847</v>
      </c>
      <c r="B73" s="12" t="s">
        <v>60</v>
      </c>
      <c r="C73" s="13" t="s">
        <v>510</v>
      </c>
      <c r="E73" s="46">
        <v>994545.06</v>
      </c>
      <c r="F73" s="43">
        <f t="shared" si="0"/>
        <v>4969751985.960001</v>
      </c>
      <c r="G73" s="2"/>
    </row>
    <row r="74" spans="1:7" ht="69.95" customHeight="1">
      <c r="A74" s="14" t="s">
        <v>847</v>
      </c>
      <c r="B74" s="12" t="s">
        <v>61</v>
      </c>
      <c r="C74" s="13" t="s">
        <v>511</v>
      </c>
      <c r="E74" s="46">
        <v>4000000</v>
      </c>
      <c r="F74" s="43">
        <f t="shared" si="0"/>
        <v>4965751985.960001</v>
      </c>
      <c r="G74" s="2"/>
    </row>
    <row r="75" spans="1:7" ht="69.95" customHeight="1">
      <c r="A75" s="14" t="s">
        <v>847</v>
      </c>
      <c r="B75" s="12" t="s">
        <v>62</v>
      </c>
      <c r="C75" s="13" t="s">
        <v>512</v>
      </c>
      <c r="E75" s="46">
        <v>10000000</v>
      </c>
      <c r="F75" s="43">
        <f t="shared" si="0"/>
        <v>4955751985.960001</v>
      </c>
      <c r="G75" s="2"/>
    </row>
    <row r="76" spans="1:7" ht="69.95" customHeight="1">
      <c r="A76" s="14" t="s">
        <v>847</v>
      </c>
      <c r="B76" s="12" t="s">
        <v>63</v>
      </c>
      <c r="C76" s="13" t="s">
        <v>513</v>
      </c>
      <c r="E76" s="46">
        <v>154977</v>
      </c>
      <c r="F76" s="43">
        <f t="shared" si="0"/>
        <v>4955597008.960001</v>
      </c>
      <c r="G76" s="2"/>
    </row>
    <row r="77" spans="1:7" ht="69.95" customHeight="1">
      <c r="A77" s="14" t="s">
        <v>847</v>
      </c>
      <c r="B77" s="12" t="s">
        <v>64</v>
      </c>
      <c r="C77" s="13" t="s">
        <v>514</v>
      </c>
      <c r="E77" s="46">
        <v>45192.08</v>
      </c>
      <c r="F77" s="43">
        <f t="shared" si="0"/>
        <v>4955551816.8800011</v>
      </c>
      <c r="G77" s="2"/>
    </row>
    <row r="78" spans="1:7" ht="69.95" customHeight="1">
      <c r="A78" s="14" t="s">
        <v>847</v>
      </c>
      <c r="B78" s="12" t="s">
        <v>65</v>
      </c>
      <c r="C78" s="13" t="s">
        <v>3</v>
      </c>
      <c r="E78" s="46">
        <v>121715</v>
      </c>
      <c r="F78" s="43">
        <f t="shared" si="0"/>
        <v>4955430101.8800011</v>
      </c>
      <c r="G78" s="2"/>
    </row>
    <row r="79" spans="1:7" ht="69.95" customHeight="1">
      <c r="A79" s="14" t="s">
        <v>847</v>
      </c>
      <c r="B79" s="12" t="s">
        <v>66</v>
      </c>
      <c r="C79" s="13" t="s">
        <v>515</v>
      </c>
      <c r="E79" s="46">
        <v>93150</v>
      </c>
      <c r="F79" s="43">
        <f t="shared" si="0"/>
        <v>4955336951.8800011</v>
      </c>
      <c r="G79" s="2"/>
    </row>
    <row r="80" spans="1:7" ht="69.95" customHeight="1">
      <c r="A80" s="14" t="s">
        <v>847</v>
      </c>
      <c r="B80" s="12" t="s">
        <v>67</v>
      </c>
      <c r="C80" s="13" t="s">
        <v>516</v>
      </c>
      <c r="E80" s="46">
        <v>138125</v>
      </c>
      <c r="F80" s="43">
        <f t="shared" si="0"/>
        <v>4955198826.8800011</v>
      </c>
      <c r="G80" s="2"/>
    </row>
    <row r="81" spans="1:7" ht="69.95" customHeight="1">
      <c r="A81" s="14" t="s">
        <v>847</v>
      </c>
      <c r="B81" s="12" t="s">
        <v>68</v>
      </c>
      <c r="C81" s="13" t="s">
        <v>517</v>
      </c>
      <c r="E81" s="46">
        <v>157780</v>
      </c>
      <c r="F81" s="43">
        <f t="shared" si="0"/>
        <v>4955041046.8800011</v>
      </c>
      <c r="G81" s="2"/>
    </row>
    <row r="82" spans="1:7" ht="69.95" customHeight="1">
      <c r="A82" s="14" t="s">
        <v>847</v>
      </c>
      <c r="B82" s="12" t="s">
        <v>69</v>
      </c>
      <c r="C82" s="13" t="s">
        <v>518</v>
      </c>
      <c r="E82" s="46">
        <v>614932.5</v>
      </c>
      <c r="F82" s="43">
        <f t="shared" ref="F82:F145" si="1">+F81+D82-E82</f>
        <v>4954426114.3800011</v>
      </c>
      <c r="G82" s="2"/>
    </row>
    <row r="83" spans="1:7" ht="69.95" customHeight="1">
      <c r="A83" s="14" t="s">
        <v>847</v>
      </c>
      <c r="B83" s="12" t="s">
        <v>70</v>
      </c>
      <c r="C83" s="13" t="s">
        <v>519</v>
      </c>
      <c r="E83" s="46">
        <v>1633279.78</v>
      </c>
      <c r="F83" s="43">
        <f t="shared" si="1"/>
        <v>4952792834.6000013</v>
      </c>
      <c r="G83" s="2"/>
    </row>
    <row r="84" spans="1:7" ht="69.95" customHeight="1">
      <c r="A84" s="14" t="s">
        <v>847</v>
      </c>
      <c r="B84" s="12" t="s">
        <v>70</v>
      </c>
      <c r="C84" s="13" t="s">
        <v>519</v>
      </c>
      <c r="E84" s="46">
        <v>6498686.3200000003</v>
      </c>
      <c r="F84" s="43">
        <f t="shared" si="1"/>
        <v>4946294148.2800016</v>
      </c>
      <c r="G84" s="2"/>
    </row>
    <row r="85" spans="1:7" ht="69.95" customHeight="1">
      <c r="A85" s="14" t="s">
        <v>847</v>
      </c>
      <c r="B85" s="12" t="s">
        <v>70</v>
      </c>
      <c r="C85" s="13" t="s">
        <v>519</v>
      </c>
      <c r="E85" s="46">
        <v>81024158.469999999</v>
      </c>
      <c r="F85" s="43">
        <f t="shared" si="1"/>
        <v>4865269989.8100014</v>
      </c>
      <c r="G85" s="2"/>
    </row>
    <row r="86" spans="1:7" ht="69.95" customHeight="1">
      <c r="A86" s="14" t="s">
        <v>847</v>
      </c>
      <c r="B86" s="12" t="s">
        <v>70</v>
      </c>
      <c r="C86" s="13" t="s">
        <v>519</v>
      </c>
      <c r="E86" s="46">
        <v>5658453.5999999996</v>
      </c>
      <c r="F86" s="43">
        <f t="shared" si="1"/>
        <v>4859611536.210001</v>
      </c>
      <c r="G86" s="2"/>
    </row>
    <row r="87" spans="1:7" ht="69.95" customHeight="1">
      <c r="A87" s="14" t="s">
        <v>847</v>
      </c>
      <c r="B87" s="12" t="s">
        <v>70</v>
      </c>
      <c r="C87" s="13" t="s">
        <v>519</v>
      </c>
      <c r="E87" s="46">
        <v>9401060.0099999998</v>
      </c>
      <c r="F87" s="43">
        <f t="shared" si="1"/>
        <v>4850210476.2000008</v>
      </c>
    </row>
    <row r="88" spans="1:7" ht="69.95" customHeight="1">
      <c r="A88" s="14" t="s">
        <v>847</v>
      </c>
      <c r="B88" s="12" t="s">
        <v>70</v>
      </c>
      <c r="C88" s="13" t="s">
        <v>519</v>
      </c>
      <c r="E88" s="46">
        <v>7259122.4400000004</v>
      </c>
      <c r="F88" s="43">
        <f t="shared" si="1"/>
        <v>4842951353.7600012</v>
      </c>
    </row>
    <row r="89" spans="1:7" ht="69.95" customHeight="1">
      <c r="A89" s="14" t="s">
        <v>847</v>
      </c>
      <c r="B89" s="12" t="s">
        <v>70</v>
      </c>
      <c r="C89" s="13" t="s">
        <v>519</v>
      </c>
      <c r="E89" s="46">
        <v>1633826.33</v>
      </c>
      <c r="F89" s="43">
        <f t="shared" si="1"/>
        <v>4841317527.4300013</v>
      </c>
    </row>
    <row r="90" spans="1:7" ht="69.95" customHeight="1">
      <c r="A90" s="14" t="s">
        <v>847</v>
      </c>
      <c r="B90" s="12" t="s">
        <v>70</v>
      </c>
      <c r="C90" s="13" t="s">
        <v>519</v>
      </c>
      <c r="E90" s="46">
        <v>10345866.35</v>
      </c>
      <c r="F90" s="43">
        <f t="shared" si="1"/>
        <v>4830971661.0800009</v>
      </c>
    </row>
    <row r="91" spans="1:7" ht="69.95" customHeight="1">
      <c r="A91" s="14" t="s">
        <v>847</v>
      </c>
      <c r="B91" s="12" t="s">
        <v>70</v>
      </c>
      <c r="C91" s="13" t="s">
        <v>519</v>
      </c>
      <c r="E91" s="46">
        <v>20328457.77</v>
      </c>
      <c r="F91" s="43">
        <f t="shared" si="1"/>
        <v>4810643203.3100004</v>
      </c>
    </row>
    <row r="92" spans="1:7" ht="69.95" customHeight="1">
      <c r="A92" s="14" t="s">
        <v>847</v>
      </c>
      <c r="B92" s="12" t="s">
        <v>70</v>
      </c>
      <c r="C92" s="13" t="s">
        <v>519</v>
      </c>
      <c r="E92" s="46">
        <v>4900385.88</v>
      </c>
      <c r="F92" s="43">
        <f t="shared" si="1"/>
        <v>4805742817.4300003</v>
      </c>
    </row>
    <row r="93" spans="1:7" ht="69.95" customHeight="1">
      <c r="A93" s="14" t="s">
        <v>847</v>
      </c>
      <c r="B93" s="12" t="s">
        <v>70</v>
      </c>
      <c r="C93" s="13" t="s">
        <v>519</v>
      </c>
      <c r="E93" s="46">
        <v>3993473.81</v>
      </c>
      <c r="F93" s="43">
        <f t="shared" si="1"/>
        <v>4801749343.6199999</v>
      </c>
    </row>
    <row r="94" spans="1:7" ht="69.95" customHeight="1">
      <c r="A94" s="14" t="s">
        <v>847</v>
      </c>
      <c r="B94" s="12" t="s">
        <v>70</v>
      </c>
      <c r="C94" s="13" t="s">
        <v>519</v>
      </c>
      <c r="E94" s="46">
        <v>188013.91</v>
      </c>
      <c r="F94" s="43">
        <f t="shared" si="1"/>
        <v>4801561329.71</v>
      </c>
    </row>
    <row r="95" spans="1:7" ht="69.95" customHeight="1">
      <c r="A95" s="14" t="s">
        <v>847</v>
      </c>
      <c r="B95" s="12" t="s">
        <v>70</v>
      </c>
      <c r="C95" s="13" t="s">
        <v>519</v>
      </c>
      <c r="E95" s="46">
        <v>4356020.01</v>
      </c>
      <c r="F95" s="43">
        <f t="shared" si="1"/>
        <v>4797205309.6999998</v>
      </c>
    </row>
    <row r="96" spans="1:7" ht="69.95" customHeight="1">
      <c r="A96" s="14" t="s">
        <v>847</v>
      </c>
      <c r="B96" s="12" t="s">
        <v>70</v>
      </c>
      <c r="C96" s="13" t="s">
        <v>519</v>
      </c>
      <c r="E96" s="46">
        <v>3811107.6</v>
      </c>
      <c r="F96" s="43">
        <f t="shared" si="1"/>
        <v>4793394202.0999994</v>
      </c>
    </row>
    <row r="97" spans="1:6" ht="69.95" customHeight="1">
      <c r="A97" s="14" t="s">
        <v>847</v>
      </c>
      <c r="B97" s="12" t="s">
        <v>70</v>
      </c>
      <c r="C97" s="13" t="s">
        <v>519</v>
      </c>
      <c r="E97" s="46">
        <v>1633279.78</v>
      </c>
      <c r="F97" s="43">
        <f t="shared" si="1"/>
        <v>4791760922.3199997</v>
      </c>
    </row>
    <row r="98" spans="1:6" ht="69.95" customHeight="1">
      <c r="A98" s="14" t="s">
        <v>847</v>
      </c>
      <c r="B98" s="12" t="s">
        <v>70</v>
      </c>
      <c r="C98" s="13" t="s">
        <v>519</v>
      </c>
      <c r="E98" s="46">
        <v>7439302.4400000004</v>
      </c>
      <c r="F98" s="43">
        <f t="shared" si="1"/>
        <v>4784321619.8800001</v>
      </c>
    </row>
    <row r="99" spans="1:6" ht="69.95" customHeight="1">
      <c r="A99" s="14" t="s">
        <v>847</v>
      </c>
      <c r="B99" s="12" t="s">
        <v>70</v>
      </c>
      <c r="C99" s="13" t="s">
        <v>519</v>
      </c>
      <c r="E99" s="46">
        <v>8072938.4699999997</v>
      </c>
      <c r="F99" s="43">
        <f t="shared" si="1"/>
        <v>4776248681.4099998</v>
      </c>
    </row>
    <row r="100" spans="1:6" ht="69.95" customHeight="1">
      <c r="A100" s="14" t="s">
        <v>847</v>
      </c>
      <c r="B100" s="12" t="s">
        <v>70</v>
      </c>
      <c r="C100" s="13" t="s">
        <v>519</v>
      </c>
      <c r="E100" s="46">
        <v>3448561.39</v>
      </c>
      <c r="F100" s="43">
        <f t="shared" si="1"/>
        <v>4772800120.0199995</v>
      </c>
    </row>
    <row r="101" spans="1:6" ht="69.95" customHeight="1">
      <c r="A101" s="14" t="s">
        <v>847</v>
      </c>
      <c r="B101" s="12" t="s">
        <v>70</v>
      </c>
      <c r="C101" s="13" t="s">
        <v>519</v>
      </c>
      <c r="E101" s="46">
        <v>17786261.899999999</v>
      </c>
      <c r="F101" s="43">
        <f t="shared" si="1"/>
        <v>4755013858.1199999</v>
      </c>
    </row>
    <row r="102" spans="1:6" ht="69.95" customHeight="1">
      <c r="A102" s="14" t="s">
        <v>847</v>
      </c>
      <c r="B102" s="12" t="s">
        <v>70</v>
      </c>
      <c r="C102" s="13" t="s">
        <v>519</v>
      </c>
      <c r="E102" s="46">
        <v>11192111.15</v>
      </c>
      <c r="F102" s="43">
        <f t="shared" si="1"/>
        <v>4743821746.9700003</v>
      </c>
    </row>
    <row r="103" spans="1:6" ht="69.95" customHeight="1">
      <c r="A103" s="14" t="s">
        <v>847</v>
      </c>
      <c r="B103" s="12" t="s">
        <v>70</v>
      </c>
      <c r="C103" s="13" t="s">
        <v>519</v>
      </c>
      <c r="E103" s="46">
        <v>6353667.8399999999</v>
      </c>
      <c r="F103" s="43">
        <f t="shared" si="1"/>
        <v>4737468079.1300001</v>
      </c>
    </row>
    <row r="104" spans="1:6" ht="69.95" customHeight="1">
      <c r="A104" s="14" t="s">
        <v>847</v>
      </c>
      <c r="B104" s="12" t="s">
        <v>71</v>
      </c>
      <c r="C104" s="13" t="s">
        <v>520</v>
      </c>
      <c r="E104" s="46">
        <v>595777.5</v>
      </c>
      <c r="F104" s="43">
        <f t="shared" si="1"/>
        <v>4736872301.6300001</v>
      </c>
    </row>
    <row r="105" spans="1:6" ht="69.95" customHeight="1">
      <c r="A105" s="14" t="s">
        <v>847</v>
      </c>
      <c r="B105" s="12" t="s">
        <v>72</v>
      </c>
      <c r="C105" s="13" t="s">
        <v>521</v>
      </c>
      <c r="E105" s="46">
        <v>115995</v>
      </c>
      <c r="F105" s="43">
        <f t="shared" si="1"/>
        <v>4736756306.6300001</v>
      </c>
    </row>
    <row r="106" spans="1:6" ht="69.95" customHeight="1">
      <c r="A106" s="14" t="s">
        <v>847</v>
      </c>
      <c r="B106" s="12" t="s">
        <v>73</v>
      </c>
      <c r="C106" s="13" t="s">
        <v>522</v>
      </c>
      <c r="E106" s="46">
        <v>259220</v>
      </c>
      <c r="F106" s="43">
        <f t="shared" si="1"/>
        <v>4736497086.6300001</v>
      </c>
    </row>
    <row r="107" spans="1:6" ht="69.95" customHeight="1">
      <c r="A107" s="14" t="s">
        <v>847</v>
      </c>
      <c r="B107" s="12" t="s">
        <v>74</v>
      </c>
      <c r="C107" s="13" t="s">
        <v>523</v>
      </c>
      <c r="E107" s="46">
        <v>320017.5</v>
      </c>
      <c r="F107" s="43">
        <f t="shared" si="1"/>
        <v>4736177069.1300001</v>
      </c>
    </row>
    <row r="108" spans="1:6" ht="69.95" customHeight="1">
      <c r="A108" s="14" t="s">
        <v>847</v>
      </c>
      <c r="B108" s="12" t="s">
        <v>75</v>
      </c>
      <c r="C108" s="13" t="s">
        <v>524</v>
      </c>
      <c r="E108" s="46">
        <v>230335</v>
      </c>
      <c r="F108" s="43">
        <f t="shared" si="1"/>
        <v>4735946734.1300001</v>
      </c>
    </row>
    <row r="109" spans="1:6" ht="69.95" customHeight="1">
      <c r="A109" s="14" t="s">
        <v>847</v>
      </c>
      <c r="B109" s="12" t="s">
        <v>76</v>
      </c>
      <c r="C109" s="13" t="s">
        <v>524</v>
      </c>
      <c r="E109" s="46">
        <v>115377.5</v>
      </c>
      <c r="F109" s="43">
        <f t="shared" si="1"/>
        <v>4735831356.6300001</v>
      </c>
    </row>
    <row r="110" spans="1:6" ht="69.95" customHeight="1">
      <c r="A110" s="14" t="s">
        <v>847</v>
      </c>
      <c r="B110" s="12" t="s">
        <v>77</v>
      </c>
      <c r="C110" s="13" t="s">
        <v>525</v>
      </c>
      <c r="E110" s="46">
        <v>24345</v>
      </c>
      <c r="F110" s="43">
        <f t="shared" si="1"/>
        <v>4735807011.6300001</v>
      </c>
    </row>
    <row r="111" spans="1:6" ht="69.95" customHeight="1">
      <c r="A111" s="14" t="s">
        <v>847</v>
      </c>
      <c r="B111" s="12" t="s">
        <v>78</v>
      </c>
      <c r="C111" s="13" t="s">
        <v>524</v>
      </c>
      <c r="E111" s="46">
        <v>411215</v>
      </c>
      <c r="F111" s="43">
        <f t="shared" si="1"/>
        <v>4735395796.6300001</v>
      </c>
    </row>
    <row r="112" spans="1:6" ht="69.95" customHeight="1">
      <c r="A112" s="14" t="s">
        <v>847</v>
      </c>
      <c r="B112" s="12" t="s">
        <v>79</v>
      </c>
      <c r="C112" s="13" t="s">
        <v>524</v>
      </c>
      <c r="E112" s="46">
        <v>136345</v>
      </c>
      <c r="F112" s="43">
        <f t="shared" si="1"/>
        <v>4735259451.6300001</v>
      </c>
    </row>
    <row r="113" spans="1:6" ht="69.95" customHeight="1">
      <c r="A113" s="14" t="s">
        <v>847</v>
      </c>
      <c r="B113" s="12" t="s">
        <v>80</v>
      </c>
      <c r="C113" s="13" t="s">
        <v>526</v>
      </c>
      <c r="E113" s="46">
        <v>110677.5</v>
      </c>
      <c r="F113" s="43">
        <f t="shared" si="1"/>
        <v>4735148774.1300001</v>
      </c>
    </row>
    <row r="114" spans="1:6" ht="69.95" customHeight="1">
      <c r="A114" s="14" t="s">
        <v>847</v>
      </c>
      <c r="B114" s="12" t="s">
        <v>81</v>
      </c>
      <c r="C114" s="13" t="s">
        <v>526</v>
      </c>
      <c r="E114" s="46">
        <v>364292.5</v>
      </c>
      <c r="F114" s="43">
        <f t="shared" si="1"/>
        <v>4734784481.6300001</v>
      </c>
    </row>
    <row r="115" spans="1:6" ht="69.95" customHeight="1">
      <c r="A115" s="14" t="s">
        <v>847</v>
      </c>
      <c r="B115" s="12" t="s">
        <v>82</v>
      </c>
      <c r="C115" s="13" t="s">
        <v>526</v>
      </c>
      <c r="E115" s="46">
        <v>195067.5</v>
      </c>
      <c r="F115" s="43">
        <f t="shared" si="1"/>
        <v>4734589414.1300001</v>
      </c>
    </row>
    <row r="116" spans="1:6" ht="69.95" customHeight="1">
      <c r="A116" s="14" t="s">
        <v>847</v>
      </c>
      <c r="B116" s="12" t="s">
        <v>83</v>
      </c>
      <c r="C116" s="13" t="s">
        <v>526</v>
      </c>
      <c r="E116" s="46">
        <v>888695</v>
      </c>
      <c r="F116" s="43">
        <f t="shared" si="1"/>
        <v>4733700719.1300001</v>
      </c>
    </row>
    <row r="117" spans="1:6" ht="69.95" customHeight="1">
      <c r="A117" s="14" t="s">
        <v>847</v>
      </c>
      <c r="B117" s="12" t="s">
        <v>84</v>
      </c>
      <c r="C117" s="13" t="s">
        <v>527</v>
      </c>
      <c r="E117" s="46">
        <v>3538600</v>
      </c>
      <c r="F117" s="43">
        <f t="shared" si="1"/>
        <v>4730162119.1300001</v>
      </c>
    </row>
    <row r="118" spans="1:6" ht="69.95" customHeight="1">
      <c r="A118" s="14" t="s">
        <v>847</v>
      </c>
      <c r="B118" s="12" t="s">
        <v>85</v>
      </c>
      <c r="C118" s="13" t="s">
        <v>528</v>
      </c>
      <c r="E118" s="46">
        <v>748392.5</v>
      </c>
      <c r="F118" s="43">
        <f t="shared" si="1"/>
        <v>4729413726.6300001</v>
      </c>
    </row>
    <row r="119" spans="1:6" ht="69.95" customHeight="1">
      <c r="A119" s="14" t="s">
        <v>847</v>
      </c>
      <c r="B119" s="12" t="s">
        <v>86</v>
      </c>
      <c r="C119" s="13" t="s">
        <v>529</v>
      </c>
      <c r="E119" s="46">
        <v>441462.5</v>
      </c>
      <c r="F119" s="43">
        <f t="shared" si="1"/>
        <v>4728972264.1300001</v>
      </c>
    </row>
    <row r="120" spans="1:6" ht="69.95" customHeight="1">
      <c r="A120" s="14" t="s">
        <v>847</v>
      </c>
      <c r="B120" s="12" t="s">
        <v>87</v>
      </c>
      <c r="C120" s="13" t="s">
        <v>530</v>
      </c>
      <c r="E120" s="46">
        <v>2818332.5</v>
      </c>
      <c r="F120" s="43">
        <f t="shared" si="1"/>
        <v>4726153931.6300001</v>
      </c>
    </row>
    <row r="121" spans="1:6" ht="69.95" customHeight="1">
      <c r="A121" s="14" t="s">
        <v>847</v>
      </c>
      <c r="B121" s="12" t="s">
        <v>88</v>
      </c>
      <c r="C121" s="13" t="s">
        <v>526</v>
      </c>
      <c r="E121" s="46">
        <v>171900</v>
      </c>
      <c r="F121" s="43">
        <f t="shared" si="1"/>
        <v>4725982031.6300001</v>
      </c>
    </row>
    <row r="122" spans="1:6" ht="69.95" customHeight="1">
      <c r="A122" s="14" t="s">
        <v>847</v>
      </c>
      <c r="B122" s="12" t="s">
        <v>89</v>
      </c>
      <c r="C122" s="13" t="s">
        <v>531</v>
      </c>
      <c r="E122" s="46">
        <v>242367.5</v>
      </c>
      <c r="F122" s="43">
        <f t="shared" si="1"/>
        <v>4725739664.1300001</v>
      </c>
    </row>
    <row r="123" spans="1:6" ht="69.95" customHeight="1">
      <c r="A123" s="14" t="s">
        <v>847</v>
      </c>
      <c r="B123" s="12" t="s">
        <v>90</v>
      </c>
      <c r="C123" s="13" t="s">
        <v>532</v>
      </c>
      <c r="E123" s="46">
        <v>79500</v>
      </c>
      <c r="F123" s="43">
        <f t="shared" si="1"/>
        <v>4725660164.1300001</v>
      </c>
    </row>
    <row r="124" spans="1:6" ht="69.95" customHeight="1">
      <c r="A124" s="14" t="s">
        <v>847</v>
      </c>
      <c r="B124" s="12" t="s">
        <v>91</v>
      </c>
      <c r="C124" s="13" t="s">
        <v>533</v>
      </c>
      <c r="E124" s="46">
        <v>357845</v>
      </c>
      <c r="F124" s="43">
        <f t="shared" si="1"/>
        <v>4725302319.1300001</v>
      </c>
    </row>
    <row r="125" spans="1:6" ht="69.95" customHeight="1">
      <c r="A125" s="14" t="s">
        <v>847</v>
      </c>
      <c r="B125" s="12" t="s">
        <v>92</v>
      </c>
      <c r="C125" s="13" t="s">
        <v>533</v>
      </c>
      <c r="E125" s="46">
        <v>203095</v>
      </c>
      <c r="F125" s="43">
        <f t="shared" si="1"/>
        <v>4725099224.1300001</v>
      </c>
    </row>
    <row r="126" spans="1:6" ht="69.95" customHeight="1">
      <c r="A126" s="14" t="s">
        <v>847</v>
      </c>
      <c r="B126" s="12" t="s">
        <v>93</v>
      </c>
      <c r="C126" s="13" t="s">
        <v>534</v>
      </c>
      <c r="E126" s="46">
        <v>74350</v>
      </c>
      <c r="F126" s="43">
        <f t="shared" si="1"/>
        <v>4725024874.1300001</v>
      </c>
    </row>
    <row r="127" spans="1:6" ht="69.95" customHeight="1">
      <c r="A127" s="14" t="s">
        <v>847</v>
      </c>
      <c r="B127" s="12" t="s">
        <v>94</v>
      </c>
      <c r="C127" s="13" t="s">
        <v>535</v>
      </c>
      <c r="E127" s="46">
        <v>838200</v>
      </c>
      <c r="F127" s="43">
        <f t="shared" si="1"/>
        <v>4724186674.1300001</v>
      </c>
    </row>
    <row r="128" spans="1:6" ht="69.95" customHeight="1">
      <c r="A128" s="14" t="s">
        <v>847</v>
      </c>
      <c r="B128" s="12" t="s">
        <v>95</v>
      </c>
      <c r="C128" s="13" t="s">
        <v>533</v>
      </c>
      <c r="E128" s="46">
        <v>133087.5</v>
      </c>
      <c r="F128" s="43">
        <f t="shared" si="1"/>
        <v>4724053586.6300001</v>
      </c>
    </row>
    <row r="129" spans="1:6" ht="69.95" customHeight="1">
      <c r="A129" s="14" t="s">
        <v>847</v>
      </c>
      <c r="B129" s="12" t="s">
        <v>96</v>
      </c>
      <c r="C129" s="13" t="s">
        <v>536</v>
      </c>
      <c r="E129" s="46">
        <v>370865</v>
      </c>
      <c r="F129" s="43">
        <f t="shared" si="1"/>
        <v>4723682721.6300001</v>
      </c>
    </row>
    <row r="130" spans="1:6" ht="69.95" customHeight="1">
      <c r="A130" s="14" t="s">
        <v>847</v>
      </c>
      <c r="B130" s="12" t="s">
        <v>97</v>
      </c>
      <c r="C130" s="13" t="s">
        <v>534</v>
      </c>
      <c r="E130" s="46">
        <v>311600</v>
      </c>
      <c r="F130" s="43">
        <f t="shared" si="1"/>
        <v>4723371121.6300001</v>
      </c>
    </row>
    <row r="131" spans="1:6" ht="69.95" customHeight="1">
      <c r="A131" s="14" t="s">
        <v>847</v>
      </c>
      <c r="B131" s="12" t="s">
        <v>98</v>
      </c>
      <c r="C131" s="13" t="s">
        <v>537</v>
      </c>
      <c r="E131" s="46">
        <v>558860</v>
      </c>
      <c r="F131" s="43">
        <f t="shared" si="1"/>
        <v>4722812261.6300001</v>
      </c>
    </row>
    <row r="132" spans="1:6" ht="69.95" customHeight="1">
      <c r="A132" s="14" t="s">
        <v>847</v>
      </c>
      <c r="B132" s="12" t="s">
        <v>99</v>
      </c>
      <c r="C132" s="13" t="s">
        <v>538</v>
      </c>
      <c r="E132" s="46">
        <v>59000</v>
      </c>
      <c r="F132" s="43">
        <f t="shared" si="1"/>
        <v>4722753261.6300001</v>
      </c>
    </row>
    <row r="133" spans="1:6" ht="69.95" customHeight="1">
      <c r="A133" s="14" t="s">
        <v>847</v>
      </c>
      <c r="B133" s="12" t="s">
        <v>100</v>
      </c>
      <c r="C133" s="13" t="s">
        <v>539</v>
      </c>
      <c r="E133" s="46">
        <v>29500</v>
      </c>
      <c r="F133" s="43">
        <f t="shared" si="1"/>
        <v>4722723761.6300001</v>
      </c>
    </row>
    <row r="134" spans="1:6" ht="69.95" customHeight="1">
      <c r="A134" s="14" t="s">
        <v>847</v>
      </c>
      <c r="B134" s="12" t="s">
        <v>101</v>
      </c>
      <c r="C134" s="13" t="s">
        <v>540</v>
      </c>
      <c r="E134" s="46">
        <v>59000</v>
      </c>
      <c r="F134" s="43">
        <f t="shared" si="1"/>
        <v>4722664761.6300001</v>
      </c>
    </row>
    <row r="135" spans="1:6" ht="69.95" customHeight="1">
      <c r="A135" s="14" t="s">
        <v>847</v>
      </c>
      <c r="B135" s="12" t="s">
        <v>102</v>
      </c>
      <c r="C135" s="13" t="s">
        <v>541</v>
      </c>
      <c r="E135" s="46">
        <v>4000000</v>
      </c>
      <c r="F135" s="43">
        <f t="shared" si="1"/>
        <v>4718664761.6300001</v>
      </c>
    </row>
    <row r="136" spans="1:6" ht="69.95" customHeight="1">
      <c r="A136" s="14" t="s">
        <v>847</v>
      </c>
      <c r="B136" s="12" t="s">
        <v>103</v>
      </c>
      <c r="C136" s="13" t="s">
        <v>542</v>
      </c>
      <c r="E136" s="46">
        <v>11282450.43</v>
      </c>
      <c r="F136" s="43">
        <f t="shared" si="1"/>
        <v>4707382311.1999998</v>
      </c>
    </row>
    <row r="137" spans="1:6" ht="69.95" customHeight="1">
      <c r="A137" s="14" t="s">
        <v>847</v>
      </c>
      <c r="B137" s="12" t="s">
        <v>104</v>
      </c>
      <c r="C137" s="13" t="s">
        <v>543</v>
      </c>
      <c r="E137" s="46">
        <v>59000</v>
      </c>
      <c r="F137" s="43">
        <f t="shared" si="1"/>
        <v>4707323311.1999998</v>
      </c>
    </row>
    <row r="138" spans="1:6" ht="69.95" customHeight="1">
      <c r="A138" s="14" t="s">
        <v>847</v>
      </c>
      <c r="B138" s="12" t="s">
        <v>105</v>
      </c>
      <c r="C138" s="13" t="s">
        <v>544</v>
      </c>
      <c r="E138" s="46">
        <v>59000</v>
      </c>
      <c r="F138" s="43">
        <f t="shared" si="1"/>
        <v>4707264311.1999998</v>
      </c>
    </row>
    <row r="139" spans="1:6" ht="69.95" customHeight="1">
      <c r="A139" s="14" t="s">
        <v>847</v>
      </c>
      <c r="B139" s="12" t="s">
        <v>106</v>
      </c>
      <c r="C139" s="13" t="s">
        <v>545</v>
      </c>
      <c r="E139" s="46">
        <v>8338615.3799999999</v>
      </c>
      <c r="F139" s="43">
        <f t="shared" si="1"/>
        <v>4698925695.8199997</v>
      </c>
    </row>
    <row r="140" spans="1:6" ht="69.95" customHeight="1">
      <c r="A140" s="14" t="s">
        <v>847</v>
      </c>
      <c r="B140" s="12" t="s">
        <v>107</v>
      </c>
      <c r="C140" s="13" t="s">
        <v>546</v>
      </c>
      <c r="E140" s="46">
        <v>2915300</v>
      </c>
      <c r="F140" s="43">
        <f t="shared" si="1"/>
        <v>4696010395.8199997</v>
      </c>
    </row>
    <row r="141" spans="1:6" ht="69.95" customHeight="1">
      <c r="A141" s="14" t="s">
        <v>847</v>
      </c>
      <c r="B141" s="12" t="s">
        <v>108</v>
      </c>
      <c r="C141" s="13" t="s">
        <v>547</v>
      </c>
      <c r="E141" s="46">
        <v>4587807.7</v>
      </c>
      <c r="F141" s="43">
        <f t="shared" si="1"/>
        <v>4691422588.1199999</v>
      </c>
    </row>
    <row r="142" spans="1:6" ht="69.95" customHeight="1">
      <c r="A142" s="14" t="s">
        <v>847</v>
      </c>
      <c r="B142" s="12" t="s">
        <v>109</v>
      </c>
      <c r="C142" s="13" t="s">
        <v>548</v>
      </c>
      <c r="E142" s="46">
        <v>672000</v>
      </c>
      <c r="F142" s="43">
        <f t="shared" si="1"/>
        <v>4690750588.1199999</v>
      </c>
    </row>
    <row r="143" spans="1:6" ht="69.95" customHeight="1">
      <c r="A143" s="14" t="s">
        <v>847</v>
      </c>
      <c r="B143" s="12" t="s">
        <v>110</v>
      </c>
      <c r="C143" s="13" t="s">
        <v>549</v>
      </c>
      <c r="E143" s="46">
        <v>671115.21</v>
      </c>
      <c r="F143" s="43">
        <f t="shared" si="1"/>
        <v>4690079472.9099998</v>
      </c>
    </row>
    <row r="144" spans="1:6" ht="69.95" customHeight="1">
      <c r="A144" s="14" t="s">
        <v>847</v>
      </c>
      <c r="B144" s="12" t="s">
        <v>111</v>
      </c>
      <c r="C144" s="13" t="s">
        <v>550</v>
      </c>
      <c r="E144" s="46">
        <v>137500</v>
      </c>
      <c r="F144" s="43">
        <f t="shared" si="1"/>
        <v>4689941972.9099998</v>
      </c>
    </row>
    <row r="145" spans="1:6" ht="69.95" customHeight="1">
      <c r="A145" s="14" t="s">
        <v>847</v>
      </c>
      <c r="B145" s="12" t="s">
        <v>112</v>
      </c>
      <c r="C145" s="13" t="s">
        <v>551</v>
      </c>
      <c r="E145" s="46">
        <v>396000</v>
      </c>
      <c r="F145" s="43">
        <f t="shared" si="1"/>
        <v>4689545972.9099998</v>
      </c>
    </row>
    <row r="146" spans="1:6" ht="69.95" customHeight="1">
      <c r="A146" s="14" t="s">
        <v>847</v>
      </c>
      <c r="B146" s="12" t="s">
        <v>113</v>
      </c>
      <c r="C146" s="13" t="s">
        <v>552</v>
      </c>
      <c r="E146" s="46">
        <v>180000</v>
      </c>
      <c r="F146" s="43">
        <f t="shared" ref="F146:F209" si="2">+F145+D146-E146</f>
        <v>4689365972.9099998</v>
      </c>
    </row>
    <row r="147" spans="1:6" ht="69.95" customHeight="1">
      <c r="A147" s="14" t="s">
        <v>847</v>
      </c>
      <c r="B147" s="12" t="s">
        <v>114</v>
      </c>
      <c r="C147" s="13" t="s">
        <v>553</v>
      </c>
      <c r="E147" s="46">
        <v>634911.42000000004</v>
      </c>
      <c r="F147" s="43">
        <f t="shared" si="2"/>
        <v>4688731061.4899998</v>
      </c>
    </row>
    <row r="148" spans="1:6" ht="69.95" customHeight="1">
      <c r="A148" s="14" t="s">
        <v>847</v>
      </c>
      <c r="B148" s="12" t="s">
        <v>115</v>
      </c>
      <c r="C148" s="13" t="s">
        <v>3</v>
      </c>
      <c r="E148" s="46">
        <v>432007.5</v>
      </c>
      <c r="F148" s="43">
        <f t="shared" si="2"/>
        <v>4688299053.9899998</v>
      </c>
    </row>
    <row r="149" spans="1:6" ht="69.95" customHeight="1">
      <c r="A149" s="14" t="s">
        <v>848</v>
      </c>
      <c r="B149" s="12" t="s">
        <v>116</v>
      </c>
      <c r="C149" s="13" t="s">
        <v>554</v>
      </c>
      <c r="E149" s="46">
        <v>3738230</v>
      </c>
      <c r="F149" s="43">
        <f t="shared" si="2"/>
        <v>4684560823.9899998</v>
      </c>
    </row>
    <row r="150" spans="1:6" ht="69.95" customHeight="1">
      <c r="A150" s="14" t="s">
        <v>848</v>
      </c>
      <c r="B150" s="12" t="s">
        <v>117</v>
      </c>
      <c r="C150" s="13" t="s">
        <v>555</v>
      </c>
      <c r="E150" s="46">
        <v>648000</v>
      </c>
      <c r="F150" s="43">
        <f t="shared" si="2"/>
        <v>4683912823.9899998</v>
      </c>
    </row>
    <row r="151" spans="1:6" ht="69.95" customHeight="1">
      <c r="A151" s="14" t="s">
        <v>848</v>
      </c>
      <c r="B151" s="12" t="s">
        <v>118</v>
      </c>
      <c r="C151" s="13" t="s">
        <v>556</v>
      </c>
      <c r="E151" s="46">
        <v>540000</v>
      </c>
      <c r="F151" s="43">
        <f t="shared" si="2"/>
        <v>4683372823.9899998</v>
      </c>
    </row>
    <row r="152" spans="1:6" ht="69.95" customHeight="1">
      <c r="A152" s="14" t="s">
        <v>848</v>
      </c>
      <c r="B152" s="12" t="s">
        <v>119</v>
      </c>
      <c r="C152" s="13" t="s">
        <v>557</v>
      </c>
      <c r="E152" s="46">
        <v>756000</v>
      </c>
      <c r="F152" s="43">
        <f t="shared" si="2"/>
        <v>4682616823.9899998</v>
      </c>
    </row>
    <row r="153" spans="1:6" ht="69.95" customHeight="1">
      <c r="A153" s="14" t="s">
        <v>848</v>
      </c>
      <c r="B153" s="12" t="s">
        <v>120</v>
      </c>
      <c r="C153" s="13" t="s">
        <v>558</v>
      </c>
      <c r="E153" s="46">
        <v>508900</v>
      </c>
      <c r="F153" s="43">
        <f t="shared" si="2"/>
        <v>4682107923.9899998</v>
      </c>
    </row>
    <row r="154" spans="1:6" ht="69.95" customHeight="1">
      <c r="A154" s="14" t="s">
        <v>848</v>
      </c>
      <c r="B154" s="12" t="s">
        <v>121</v>
      </c>
      <c r="C154" s="13" t="s">
        <v>559</v>
      </c>
      <c r="E154" s="46">
        <v>504450</v>
      </c>
      <c r="F154" s="43">
        <f t="shared" si="2"/>
        <v>4681603473.9899998</v>
      </c>
    </row>
    <row r="155" spans="1:6" ht="69.95" customHeight="1">
      <c r="A155" s="14" t="s">
        <v>848</v>
      </c>
      <c r="B155" s="12" t="s">
        <v>122</v>
      </c>
      <c r="C155" s="13" t="s">
        <v>560</v>
      </c>
      <c r="E155" s="46">
        <v>597623.57999999996</v>
      </c>
      <c r="F155" s="43">
        <f t="shared" si="2"/>
        <v>4681005850.4099998</v>
      </c>
    </row>
    <row r="156" spans="1:6" ht="69.95" customHeight="1">
      <c r="A156" s="14" t="s">
        <v>848</v>
      </c>
      <c r="B156" s="12" t="s">
        <v>122</v>
      </c>
      <c r="C156" s="13" t="s">
        <v>560</v>
      </c>
      <c r="E156" s="46">
        <v>616640.87</v>
      </c>
      <c r="F156" s="43">
        <f t="shared" si="2"/>
        <v>4680389209.54</v>
      </c>
    </row>
    <row r="157" spans="1:6" ht="69.95" customHeight="1">
      <c r="A157" s="14" t="s">
        <v>848</v>
      </c>
      <c r="B157" s="12" t="s">
        <v>123</v>
      </c>
      <c r="C157" s="13" t="s">
        <v>561</v>
      </c>
      <c r="E157" s="46">
        <v>480000</v>
      </c>
      <c r="F157" s="43">
        <f t="shared" si="2"/>
        <v>4679909209.54</v>
      </c>
    </row>
    <row r="158" spans="1:6" ht="69.95" customHeight="1">
      <c r="A158" s="14" t="s">
        <v>848</v>
      </c>
      <c r="B158" s="12" t="s">
        <v>124</v>
      </c>
      <c r="C158" s="13" t="s">
        <v>562</v>
      </c>
      <c r="E158" s="46">
        <v>89170.93</v>
      </c>
      <c r="F158" s="43">
        <f t="shared" si="2"/>
        <v>4679820038.6099997</v>
      </c>
    </row>
    <row r="159" spans="1:6" ht="69.95" customHeight="1">
      <c r="A159" s="14" t="s">
        <v>848</v>
      </c>
      <c r="B159" s="12" t="s">
        <v>125</v>
      </c>
      <c r="C159" s="13" t="s">
        <v>563</v>
      </c>
      <c r="E159" s="46">
        <v>915383.7</v>
      </c>
      <c r="F159" s="43">
        <f t="shared" si="2"/>
        <v>4678904654.9099998</v>
      </c>
    </row>
    <row r="160" spans="1:6" ht="69.95" customHeight="1">
      <c r="A160" s="14" t="s">
        <v>848</v>
      </c>
      <c r="B160" s="12" t="s">
        <v>126</v>
      </c>
      <c r="C160" s="13" t="s">
        <v>564</v>
      </c>
      <c r="E160" s="46">
        <v>2289150</v>
      </c>
      <c r="F160" s="43">
        <f t="shared" si="2"/>
        <v>4676615504.9099998</v>
      </c>
    </row>
    <row r="161" spans="1:6" ht="69.95" customHeight="1">
      <c r="A161" s="14" t="s">
        <v>848</v>
      </c>
      <c r="B161" s="12" t="s">
        <v>127</v>
      </c>
      <c r="C161" s="13" t="s">
        <v>565</v>
      </c>
      <c r="E161" s="46">
        <v>11490076.970000001</v>
      </c>
      <c r="F161" s="43">
        <f t="shared" si="2"/>
        <v>4665125427.9399996</v>
      </c>
    </row>
    <row r="162" spans="1:6" ht="69.95" customHeight="1">
      <c r="A162" s="14" t="s">
        <v>848</v>
      </c>
      <c r="B162" s="12" t="s">
        <v>128</v>
      </c>
      <c r="C162" s="13" t="s">
        <v>566</v>
      </c>
      <c r="E162" s="46">
        <v>7841230.79</v>
      </c>
      <c r="F162" s="43">
        <f t="shared" si="2"/>
        <v>4657284197.1499996</v>
      </c>
    </row>
    <row r="163" spans="1:6" ht="69.95" customHeight="1">
      <c r="A163" s="14" t="s">
        <v>848</v>
      </c>
      <c r="B163" s="12" t="s">
        <v>129</v>
      </c>
      <c r="C163" s="13" t="s">
        <v>567</v>
      </c>
      <c r="E163" s="46">
        <v>114876</v>
      </c>
      <c r="F163" s="43">
        <f t="shared" si="2"/>
        <v>4657169321.1499996</v>
      </c>
    </row>
    <row r="164" spans="1:6" ht="69.95" customHeight="1">
      <c r="A164" s="14" t="s">
        <v>848</v>
      </c>
      <c r="B164" s="12" t="s">
        <v>130</v>
      </c>
      <c r="C164" s="13" t="s">
        <v>568</v>
      </c>
      <c r="E164" s="46">
        <v>20986</v>
      </c>
      <c r="F164" s="43">
        <f t="shared" si="2"/>
        <v>4657148335.1499996</v>
      </c>
    </row>
    <row r="165" spans="1:6" ht="69.95" customHeight="1">
      <c r="A165" s="14" t="s">
        <v>848</v>
      </c>
      <c r="B165" s="12" t="s">
        <v>131</v>
      </c>
      <c r="C165" s="13" t="s">
        <v>569</v>
      </c>
      <c r="E165" s="46">
        <v>4111515.65</v>
      </c>
      <c r="F165" s="43">
        <f t="shared" si="2"/>
        <v>4653036819.5</v>
      </c>
    </row>
    <row r="166" spans="1:6" ht="69.95" customHeight="1">
      <c r="A166" s="14" t="s">
        <v>849</v>
      </c>
      <c r="B166" s="12" t="s">
        <v>132</v>
      </c>
      <c r="C166" s="13" t="s">
        <v>570</v>
      </c>
      <c r="E166" s="46">
        <v>7825371.04</v>
      </c>
      <c r="F166" s="43">
        <f t="shared" si="2"/>
        <v>4645211448.46</v>
      </c>
    </row>
    <row r="167" spans="1:6" ht="69.95" customHeight="1">
      <c r="A167" s="14" t="s">
        <v>849</v>
      </c>
      <c r="B167" s="12" t="s">
        <v>133</v>
      </c>
      <c r="C167" s="13" t="s">
        <v>571</v>
      </c>
      <c r="E167" s="46">
        <v>917595.06</v>
      </c>
      <c r="F167" s="43">
        <f t="shared" si="2"/>
        <v>4644293853.3999996</v>
      </c>
    </row>
    <row r="168" spans="1:6" ht="69.95" customHeight="1">
      <c r="A168" s="14" t="s">
        <v>849</v>
      </c>
      <c r="B168" s="12" t="s">
        <v>134</v>
      </c>
      <c r="C168" s="13" t="s">
        <v>572</v>
      </c>
      <c r="E168" s="46">
        <v>414322.51</v>
      </c>
      <c r="F168" s="43">
        <f t="shared" si="2"/>
        <v>4643879530.8899994</v>
      </c>
    </row>
    <row r="169" spans="1:6" ht="69.95" customHeight="1">
      <c r="A169" s="14" t="s">
        <v>849</v>
      </c>
      <c r="B169" s="12" t="s">
        <v>135</v>
      </c>
      <c r="C169" s="13" t="s">
        <v>573</v>
      </c>
      <c r="E169" s="46">
        <v>20744447.32</v>
      </c>
      <c r="F169" s="43">
        <f t="shared" si="2"/>
        <v>4623135083.5699997</v>
      </c>
    </row>
    <row r="170" spans="1:6" ht="69.95" customHeight="1">
      <c r="A170" s="14" t="s">
        <v>849</v>
      </c>
      <c r="B170" s="12" t="s">
        <v>136</v>
      </c>
      <c r="C170" s="13" t="s">
        <v>574</v>
      </c>
      <c r="E170" s="46">
        <v>42159271.289999999</v>
      </c>
      <c r="F170" s="43">
        <f t="shared" si="2"/>
        <v>4580975812.2799997</v>
      </c>
    </row>
    <row r="171" spans="1:6" ht="69.95" customHeight="1">
      <c r="A171" s="14" t="s">
        <v>849</v>
      </c>
      <c r="B171" s="12" t="s">
        <v>137</v>
      </c>
      <c r="C171" s="13" t="s">
        <v>575</v>
      </c>
      <c r="E171" s="46">
        <v>318176366.27999997</v>
      </c>
      <c r="F171" s="43">
        <f t="shared" si="2"/>
        <v>4262799446</v>
      </c>
    </row>
    <row r="172" spans="1:6" ht="69.95" customHeight="1">
      <c r="A172" s="14" t="s">
        <v>849</v>
      </c>
      <c r="B172" s="12" t="s">
        <v>138</v>
      </c>
      <c r="C172" s="13" t="s">
        <v>554</v>
      </c>
      <c r="E172" s="46">
        <v>28560</v>
      </c>
      <c r="F172" s="43">
        <f t="shared" si="2"/>
        <v>4262770886</v>
      </c>
    </row>
    <row r="173" spans="1:6" ht="69.95" customHeight="1">
      <c r="A173" s="14" t="s">
        <v>849</v>
      </c>
      <c r="B173" s="12" t="s">
        <v>139</v>
      </c>
      <c r="C173" s="13" t="s">
        <v>576</v>
      </c>
      <c r="E173" s="46">
        <v>7021182.1600000001</v>
      </c>
      <c r="F173" s="43">
        <f t="shared" si="2"/>
        <v>4255749703.8400002</v>
      </c>
    </row>
    <row r="174" spans="1:6" ht="69.95" customHeight="1">
      <c r="A174" s="14" t="s">
        <v>849</v>
      </c>
      <c r="B174" s="12" t="s">
        <v>139</v>
      </c>
      <c r="C174" s="13" t="s">
        <v>576</v>
      </c>
      <c r="E174" s="46">
        <v>7282162.8399999999</v>
      </c>
      <c r="F174" s="43">
        <f t="shared" si="2"/>
        <v>4248467541</v>
      </c>
    </row>
    <row r="175" spans="1:6" ht="69.95" customHeight="1">
      <c r="A175" s="14" t="s">
        <v>849</v>
      </c>
      <c r="B175" s="12" t="s">
        <v>140</v>
      </c>
      <c r="C175" s="13" t="s">
        <v>577</v>
      </c>
      <c r="E175" s="46">
        <v>35060249.460000001</v>
      </c>
      <c r="F175" s="43">
        <f t="shared" si="2"/>
        <v>4213407291.54</v>
      </c>
    </row>
    <row r="176" spans="1:6" ht="69.95" customHeight="1">
      <c r="A176" s="14" t="s">
        <v>849</v>
      </c>
      <c r="B176" s="12" t="s">
        <v>140</v>
      </c>
      <c r="C176" s="13" t="s">
        <v>577</v>
      </c>
      <c r="E176" s="46">
        <v>1062723.94</v>
      </c>
      <c r="F176" s="43">
        <f t="shared" si="2"/>
        <v>4212344567.5999999</v>
      </c>
    </row>
    <row r="177" spans="1:6" ht="69.95" customHeight="1">
      <c r="A177" s="14" t="s">
        <v>849</v>
      </c>
      <c r="B177" s="12" t="s">
        <v>140</v>
      </c>
      <c r="C177" s="13" t="s">
        <v>577</v>
      </c>
      <c r="E177" s="46">
        <v>34159670.079999998</v>
      </c>
      <c r="F177" s="43">
        <f t="shared" si="2"/>
        <v>4178184897.52</v>
      </c>
    </row>
    <row r="178" spans="1:6" ht="69.95" customHeight="1">
      <c r="A178" s="14" t="s">
        <v>849</v>
      </c>
      <c r="B178" s="12" t="s">
        <v>141</v>
      </c>
      <c r="C178" s="13" t="s">
        <v>578</v>
      </c>
      <c r="E178" s="46">
        <v>46369129.549999997</v>
      </c>
      <c r="F178" s="43">
        <f t="shared" si="2"/>
        <v>4131815767.9699998</v>
      </c>
    </row>
    <row r="179" spans="1:6" ht="69.95" customHeight="1">
      <c r="A179" s="14" t="s">
        <v>849</v>
      </c>
      <c r="B179" s="12" t="s">
        <v>142</v>
      </c>
      <c r="C179" s="13" t="s">
        <v>579</v>
      </c>
      <c r="E179" s="46">
        <v>11395730.449999999</v>
      </c>
      <c r="F179" s="43">
        <f t="shared" si="2"/>
        <v>4120420037.52</v>
      </c>
    </row>
    <row r="180" spans="1:6" ht="69.95" customHeight="1">
      <c r="A180" s="14" t="s">
        <v>849</v>
      </c>
      <c r="B180" s="12" t="s">
        <v>143</v>
      </c>
      <c r="C180" s="13" t="s">
        <v>580</v>
      </c>
      <c r="E180" s="46">
        <v>9033334</v>
      </c>
      <c r="F180" s="43">
        <f t="shared" si="2"/>
        <v>4111386703.52</v>
      </c>
    </row>
    <row r="181" spans="1:6" ht="69.95" customHeight="1">
      <c r="A181" s="14" t="s">
        <v>849</v>
      </c>
      <c r="B181" s="12" t="s">
        <v>144</v>
      </c>
      <c r="C181" s="13" t="s">
        <v>581</v>
      </c>
      <c r="E181" s="46">
        <v>525370.88</v>
      </c>
      <c r="F181" s="43">
        <f t="shared" si="2"/>
        <v>4110861332.6399999</v>
      </c>
    </row>
    <row r="182" spans="1:6" ht="69.95" customHeight="1">
      <c r="A182" s="14" t="s">
        <v>849</v>
      </c>
      <c r="B182" s="12" t="s">
        <v>145</v>
      </c>
      <c r="C182" s="13" t="s">
        <v>582</v>
      </c>
      <c r="E182" s="46">
        <v>1106533.1499999999</v>
      </c>
      <c r="F182" s="43">
        <f t="shared" si="2"/>
        <v>4109754799.4899998</v>
      </c>
    </row>
    <row r="183" spans="1:6" ht="69.95" customHeight="1">
      <c r="A183" s="14" t="s">
        <v>849</v>
      </c>
      <c r="B183" s="12" t="s">
        <v>146</v>
      </c>
      <c r="C183" s="13" t="s">
        <v>583</v>
      </c>
      <c r="E183" s="46">
        <v>44400801.159999996</v>
      </c>
      <c r="F183" s="43">
        <f t="shared" si="2"/>
        <v>4065353998.3299999</v>
      </c>
    </row>
    <row r="184" spans="1:6" ht="69.95" customHeight="1">
      <c r="A184" s="14" t="s">
        <v>849</v>
      </c>
      <c r="B184" s="12" t="s">
        <v>147</v>
      </c>
      <c r="C184" s="13" t="s">
        <v>584</v>
      </c>
      <c r="E184" s="46">
        <v>22000000</v>
      </c>
      <c r="F184" s="43">
        <f t="shared" si="2"/>
        <v>4043353998.3299999</v>
      </c>
    </row>
    <row r="185" spans="1:6" ht="69.95" customHeight="1">
      <c r="A185" s="14" t="s">
        <v>849</v>
      </c>
      <c r="B185" s="12" t="s">
        <v>148</v>
      </c>
      <c r="C185" s="13" t="s">
        <v>585</v>
      </c>
      <c r="E185" s="46">
        <v>14970256.939999999</v>
      </c>
      <c r="F185" s="43">
        <f t="shared" si="2"/>
        <v>4028383741.3899999</v>
      </c>
    </row>
    <row r="186" spans="1:6" ht="69.95" customHeight="1">
      <c r="A186" s="14" t="s">
        <v>850</v>
      </c>
      <c r="B186" s="12" t="s">
        <v>149</v>
      </c>
      <c r="C186" s="13" t="s">
        <v>586</v>
      </c>
      <c r="E186" s="46">
        <v>624000</v>
      </c>
      <c r="F186" s="43">
        <f t="shared" si="2"/>
        <v>4027759741.3899999</v>
      </c>
    </row>
    <row r="187" spans="1:6" ht="69.95" customHeight="1">
      <c r="A187" s="14" t="s">
        <v>850</v>
      </c>
      <c r="B187" s="12" t="s">
        <v>150</v>
      </c>
      <c r="C187" s="13" t="s">
        <v>587</v>
      </c>
      <c r="E187" s="46">
        <v>165000</v>
      </c>
      <c r="F187" s="43">
        <f t="shared" si="2"/>
        <v>4027594741.3899999</v>
      </c>
    </row>
    <row r="188" spans="1:6" ht="69.95" customHeight="1">
      <c r="A188" s="14" t="s">
        <v>850</v>
      </c>
      <c r="B188" s="12" t="s">
        <v>150</v>
      </c>
      <c r="C188" s="13" t="s">
        <v>587</v>
      </c>
      <c r="E188" s="46">
        <v>11698.5</v>
      </c>
      <c r="F188" s="43">
        <f t="shared" si="2"/>
        <v>4027583042.8899999</v>
      </c>
    </row>
    <row r="189" spans="1:6" ht="69.95" customHeight="1">
      <c r="A189" s="14" t="s">
        <v>850</v>
      </c>
      <c r="B189" s="12" t="s">
        <v>150</v>
      </c>
      <c r="C189" s="13" t="s">
        <v>587</v>
      </c>
      <c r="E189" s="46">
        <v>11715</v>
      </c>
      <c r="F189" s="43">
        <f t="shared" si="2"/>
        <v>4027571327.8899999</v>
      </c>
    </row>
    <row r="190" spans="1:6" ht="69.95" customHeight="1">
      <c r="A190" s="14" t="s">
        <v>850</v>
      </c>
      <c r="B190" s="12" t="s">
        <v>150</v>
      </c>
      <c r="C190" s="13" t="s">
        <v>587</v>
      </c>
      <c r="E190" s="46">
        <v>2145</v>
      </c>
      <c r="F190" s="43">
        <f t="shared" si="2"/>
        <v>4027569182.8899999</v>
      </c>
    </row>
    <row r="191" spans="1:6" ht="69.95" customHeight="1">
      <c r="A191" s="14" t="s">
        <v>851</v>
      </c>
      <c r="B191" s="12" t="s">
        <v>151</v>
      </c>
      <c r="C191" s="13" t="s">
        <v>588</v>
      </c>
      <c r="E191" s="46">
        <v>165000</v>
      </c>
      <c r="F191" s="43">
        <f t="shared" si="2"/>
        <v>4027404182.8899999</v>
      </c>
    </row>
    <row r="192" spans="1:6" ht="69.95" customHeight="1">
      <c r="A192" s="14" t="s">
        <v>851</v>
      </c>
      <c r="B192" s="12" t="s">
        <v>151</v>
      </c>
      <c r="C192" s="13" t="s">
        <v>588</v>
      </c>
      <c r="E192" s="46">
        <v>11698.5</v>
      </c>
      <c r="F192" s="43">
        <f t="shared" si="2"/>
        <v>4027392484.3899999</v>
      </c>
    </row>
    <row r="193" spans="1:6" ht="69.95" customHeight="1">
      <c r="A193" s="14" t="s">
        <v>851</v>
      </c>
      <c r="B193" s="12" t="s">
        <v>151</v>
      </c>
      <c r="C193" s="13" t="s">
        <v>588</v>
      </c>
      <c r="E193" s="46">
        <v>11715</v>
      </c>
      <c r="F193" s="43">
        <f t="shared" si="2"/>
        <v>4027380769.3899999</v>
      </c>
    </row>
    <row r="194" spans="1:6" ht="69.95" customHeight="1">
      <c r="A194" s="14" t="s">
        <v>851</v>
      </c>
      <c r="B194" s="12" t="s">
        <v>151</v>
      </c>
      <c r="C194" s="13" t="s">
        <v>588</v>
      </c>
      <c r="E194" s="46">
        <v>2145</v>
      </c>
      <c r="F194" s="43">
        <f t="shared" si="2"/>
        <v>4027378624.3899999</v>
      </c>
    </row>
    <row r="195" spans="1:6" ht="69.95" customHeight="1">
      <c r="A195" s="14" t="s">
        <v>851</v>
      </c>
      <c r="B195" s="12" t="s">
        <v>152</v>
      </c>
      <c r="C195" s="13" t="s">
        <v>589</v>
      </c>
      <c r="E195" s="46">
        <v>10000000</v>
      </c>
      <c r="F195" s="43">
        <f t="shared" si="2"/>
        <v>4017378624.3899999</v>
      </c>
    </row>
    <row r="196" spans="1:6" ht="69.95" customHeight="1">
      <c r="A196" s="14" t="s">
        <v>851</v>
      </c>
      <c r="B196" s="12" t="s">
        <v>153</v>
      </c>
      <c r="C196" s="13" t="s">
        <v>590</v>
      </c>
      <c r="E196" s="46">
        <v>25334851.940000001</v>
      </c>
      <c r="F196" s="43">
        <f t="shared" si="2"/>
        <v>3992043772.4499998</v>
      </c>
    </row>
    <row r="197" spans="1:6" ht="69.95" customHeight="1">
      <c r="A197" s="14" t="s">
        <v>851</v>
      </c>
      <c r="B197" s="12" t="s">
        <v>154</v>
      </c>
      <c r="C197" s="13" t="s">
        <v>591</v>
      </c>
      <c r="E197" s="46">
        <v>1585153.65</v>
      </c>
      <c r="F197" s="43">
        <f t="shared" si="2"/>
        <v>3990458618.7999997</v>
      </c>
    </row>
    <row r="198" spans="1:6" ht="69.95" customHeight="1">
      <c r="A198" s="14" t="s">
        <v>851</v>
      </c>
      <c r="B198" s="12" t="s">
        <v>155</v>
      </c>
      <c r="C198" s="13" t="s">
        <v>592</v>
      </c>
      <c r="E198" s="46">
        <v>500000</v>
      </c>
      <c r="F198" s="43">
        <f t="shared" si="2"/>
        <v>3989958618.7999997</v>
      </c>
    </row>
    <row r="199" spans="1:6" ht="69.95" customHeight="1">
      <c r="A199" s="14" t="s">
        <v>851</v>
      </c>
      <c r="B199" s="12" t="s">
        <v>156</v>
      </c>
      <c r="C199" s="13" t="s">
        <v>593</v>
      </c>
      <c r="E199" s="46">
        <v>14540</v>
      </c>
      <c r="F199" s="43">
        <f t="shared" si="2"/>
        <v>3989944078.7999997</v>
      </c>
    </row>
    <row r="200" spans="1:6" ht="69.95" customHeight="1">
      <c r="A200" s="14" t="s">
        <v>851</v>
      </c>
      <c r="B200" s="12" t="s">
        <v>157</v>
      </c>
      <c r="C200" s="13" t="s">
        <v>594</v>
      </c>
      <c r="E200" s="46">
        <v>409577.32</v>
      </c>
      <c r="F200" s="43">
        <f t="shared" si="2"/>
        <v>3989534501.4799995</v>
      </c>
    </row>
    <row r="201" spans="1:6" ht="69.95" customHeight="1">
      <c r="A201" s="14" t="s">
        <v>851</v>
      </c>
      <c r="B201" s="12" t="s">
        <v>158</v>
      </c>
      <c r="C201" s="13" t="s">
        <v>595</v>
      </c>
      <c r="E201" s="46">
        <v>781506</v>
      </c>
      <c r="F201" s="43">
        <f t="shared" si="2"/>
        <v>3988752995.4799995</v>
      </c>
    </row>
    <row r="202" spans="1:6" ht="69.95" customHeight="1">
      <c r="A202" s="14" t="s">
        <v>851</v>
      </c>
      <c r="B202" s="12" t="s">
        <v>159</v>
      </c>
      <c r="C202" s="13" t="s">
        <v>596</v>
      </c>
      <c r="E202" s="46">
        <v>59000</v>
      </c>
      <c r="F202" s="43">
        <f t="shared" si="2"/>
        <v>3988693995.4799995</v>
      </c>
    </row>
    <row r="203" spans="1:6" ht="69.95" customHeight="1">
      <c r="A203" s="14" t="s">
        <v>851</v>
      </c>
      <c r="B203" s="12" t="s">
        <v>160</v>
      </c>
      <c r="C203" s="13" t="s">
        <v>597</v>
      </c>
      <c r="E203" s="46">
        <v>3000</v>
      </c>
      <c r="F203" s="43">
        <f t="shared" si="2"/>
        <v>3988690995.4799995</v>
      </c>
    </row>
    <row r="204" spans="1:6" ht="69.95" customHeight="1">
      <c r="A204" s="14" t="s">
        <v>851</v>
      </c>
      <c r="B204" s="12" t="s">
        <v>161</v>
      </c>
      <c r="C204" s="13" t="s">
        <v>598</v>
      </c>
      <c r="E204" s="46">
        <v>29500</v>
      </c>
      <c r="F204" s="43">
        <f t="shared" si="2"/>
        <v>3988661495.4799995</v>
      </c>
    </row>
    <row r="205" spans="1:6" ht="69.95" customHeight="1">
      <c r="A205" s="14" t="s">
        <v>851</v>
      </c>
      <c r="B205" s="12" t="s">
        <v>162</v>
      </c>
      <c r="C205" s="13" t="s">
        <v>599</v>
      </c>
      <c r="E205" s="46">
        <v>59000</v>
      </c>
      <c r="F205" s="43">
        <f t="shared" si="2"/>
        <v>3988602495.4799995</v>
      </c>
    </row>
    <row r="206" spans="1:6" ht="69.95" customHeight="1">
      <c r="A206" s="14" t="s">
        <v>851</v>
      </c>
      <c r="B206" s="12" t="s">
        <v>163</v>
      </c>
      <c r="C206" s="13" t="s">
        <v>600</v>
      </c>
      <c r="E206" s="46">
        <v>1238000</v>
      </c>
      <c r="F206" s="43">
        <f t="shared" si="2"/>
        <v>3987364495.4799995</v>
      </c>
    </row>
    <row r="207" spans="1:6" ht="69.95" customHeight="1">
      <c r="A207" s="14" t="s">
        <v>851</v>
      </c>
      <c r="B207" s="12" t="s">
        <v>164</v>
      </c>
      <c r="C207" s="13" t="s">
        <v>601</v>
      </c>
      <c r="E207" s="46">
        <v>9510.65</v>
      </c>
      <c r="F207" s="43">
        <f t="shared" si="2"/>
        <v>3987354984.8299994</v>
      </c>
    </row>
    <row r="208" spans="1:6" ht="69.95" customHeight="1">
      <c r="A208" s="14" t="s">
        <v>851</v>
      </c>
      <c r="B208" s="12" t="s">
        <v>165</v>
      </c>
      <c r="C208" s="13" t="s">
        <v>602</v>
      </c>
      <c r="E208" s="46">
        <v>206684634.88999999</v>
      </c>
      <c r="F208" s="43">
        <f t="shared" si="2"/>
        <v>3780670349.9399996</v>
      </c>
    </row>
    <row r="209" spans="1:6" ht="69.95" customHeight="1">
      <c r="A209" s="14" t="s">
        <v>851</v>
      </c>
      <c r="B209" s="12" t="s">
        <v>165</v>
      </c>
      <c r="C209" s="13" t="s">
        <v>602</v>
      </c>
      <c r="E209" s="46">
        <v>7371398.7800000003</v>
      </c>
      <c r="F209" s="43">
        <f t="shared" si="2"/>
        <v>3773298951.1599994</v>
      </c>
    </row>
    <row r="210" spans="1:6" ht="69.95" customHeight="1">
      <c r="A210" s="14" t="s">
        <v>851</v>
      </c>
      <c r="B210" s="12" t="s">
        <v>166</v>
      </c>
      <c r="C210" s="13" t="s">
        <v>603</v>
      </c>
      <c r="E210" s="46">
        <v>5868056.0800000001</v>
      </c>
      <c r="F210" s="43">
        <f t="shared" ref="F210:F273" si="3">+F209+D210-E210</f>
        <v>3767430895.0799994</v>
      </c>
    </row>
    <row r="211" spans="1:6" ht="69.95" customHeight="1">
      <c r="A211" s="14" t="s">
        <v>851</v>
      </c>
      <c r="B211" s="12" t="s">
        <v>167</v>
      </c>
      <c r="C211" s="13" t="s">
        <v>604</v>
      </c>
      <c r="E211" s="46">
        <v>53008939.390000001</v>
      </c>
      <c r="F211" s="43">
        <f t="shared" si="3"/>
        <v>3714421955.6899996</v>
      </c>
    </row>
    <row r="212" spans="1:6" ht="69.95" customHeight="1">
      <c r="A212" s="14" t="s">
        <v>851</v>
      </c>
      <c r="B212" s="12" t="s">
        <v>168</v>
      </c>
      <c r="C212" s="13" t="s">
        <v>605</v>
      </c>
      <c r="E212" s="46">
        <v>118167516.8</v>
      </c>
      <c r="F212" s="43">
        <f t="shared" si="3"/>
        <v>3596254438.8899994</v>
      </c>
    </row>
    <row r="213" spans="1:6" ht="69.95" customHeight="1">
      <c r="A213" s="14" t="s">
        <v>851</v>
      </c>
      <c r="B213" s="12" t="s">
        <v>169</v>
      </c>
      <c r="C213" s="13" t="s">
        <v>606</v>
      </c>
      <c r="E213" s="46">
        <v>4776294.3499999996</v>
      </c>
      <c r="F213" s="43">
        <f t="shared" si="3"/>
        <v>3591478144.5399995</v>
      </c>
    </row>
    <row r="214" spans="1:6" ht="69.95" customHeight="1">
      <c r="A214" s="14" t="s">
        <v>851</v>
      </c>
      <c r="B214" s="12" t="s">
        <v>170</v>
      </c>
      <c r="C214" s="13" t="s">
        <v>607</v>
      </c>
      <c r="E214" s="46">
        <v>1167612.22</v>
      </c>
      <c r="F214" s="43">
        <f t="shared" si="3"/>
        <v>3590310532.3199997</v>
      </c>
    </row>
    <row r="215" spans="1:6" ht="69.95" customHeight="1">
      <c r="A215" s="14" t="s">
        <v>851</v>
      </c>
      <c r="B215" s="12" t="s">
        <v>171</v>
      </c>
      <c r="C215" s="13" t="s">
        <v>608</v>
      </c>
      <c r="E215" s="46">
        <v>98683002.280000001</v>
      </c>
      <c r="F215" s="43">
        <f t="shared" si="3"/>
        <v>3491627530.0399995</v>
      </c>
    </row>
    <row r="216" spans="1:6" ht="69.95" customHeight="1">
      <c r="A216" s="14" t="s">
        <v>851</v>
      </c>
      <c r="B216" s="12" t="s">
        <v>171</v>
      </c>
      <c r="C216" s="13" t="s">
        <v>608</v>
      </c>
      <c r="E216" s="46">
        <v>102275.38</v>
      </c>
      <c r="F216" s="43">
        <f t="shared" si="3"/>
        <v>3491525254.6599994</v>
      </c>
    </row>
    <row r="217" spans="1:6" ht="69.95" customHeight="1">
      <c r="A217" s="14" t="s">
        <v>851</v>
      </c>
      <c r="B217" s="12" t="s">
        <v>172</v>
      </c>
      <c r="C217" s="13" t="s">
        <v>609</v>
      </c>
      <c r="E217" s="46">
        <v>165353231.43000001</v>
      </c>
      <c r="F217" s="43">
        <f t="shared" si="3"/>
        <v>3326172023.2299995</v>
      </c>
    </row>
    <row r="218" spans="1:6" ht="69.95" customHeight="1">
      <c r="A218" s="14" t="s">
        <v>851</v>
      </c>
      <c r="B218" s="12" t="s">
        <v>173</v>
      </c>
      <c r="C218" s="13" t="s">
        <v>610</v>
      </c>
      <c r="E218" s="46">
        <v>165353231.43000001</v>
      </c>
      <c r="F218" s="43">
        <f t="shared" si="3"/>
        <v>3160818791.7999997</v>
      </c>
    </row>
    <row r="219" spans="1:6" ht="69.95" customHeight="1">
      <c r="A219" s="14" t="s">
        <v>852</v>
      </c>
      <c r="B219" s="12" t="s">
        <v>174</v>
      </c>
      <c r="C219" s="13" t="s">
        <v>611</v>
      </c>
      <c r="E219" s="46">
        <v>124775.14</v>
      </c>
      <c r="F219" s="43">
        <f t="shared" si="3"/>
        <v>3160694016.6599998</v>
      </c>
    </row>
    <row r="220" spans="1:6" ht="69.95" customHeight="1">
      <c r="A220" s="14" t="s">
        <v>852</v>
      </c>
      <c r="B220" s="12" t="s">
        <v>174</v>
      </c>
      <c r="C220" s="13" t="s">
        <v>611</v>
      </c>
      <c r="E220" s="46">
        <v>8847.56</v>
      </c>
      <c r="F220" s="43">
        <f t="shared" si="3"/>
        <v>3160685169.0999999</v>
      </c>
    </row>
    <row r="221" spans="1:6" ht="69.95" customHeight="1">
      <c r="A221" s="14" t="s">
        <v>852</v>
      </c>
      <c r="B221" s="12" t="s">
        <v>174</v>
      </c>
      <c r="C221" s="13" t="s">
        <v>611</v>
      </c>
      <c r="E221" s="46">
        <v>8859.0400000000009</v>
      </c>
      <c r="F221" s="43">
        <f t="shared" si="3"/>
        <v>3160676310.0599999</v>
      </c>
    </row>
    <row r="222" spans="1:6" ht="69.95" customHeight="1">
      <c r="A222" s="14" t="s">
        <v>852</v>
      </c>
      <c r="B222" s="12" t="s">
        <v>174</v>
      </c>
      <c r="C222" s="13" t="s">
        <v>611</v>
      </c>
      <c r="E222" s="46">
        <v>1622.07</v>
      </c>
      <c r="F222" s="43">
        <f t="shared" si="3"/>
        <v>3160674687.9899998</v>
      </c>
    </row>
    <row r="223" spans="1:6" ht="69.95" customHeight="1">
      <c r="A223" s="14" t="s">
        <v>852</v>
      </c>
      <c r="B223" s="12" t="s">
        <v>175</v>
      </c>
      <c r="C223" s="13" t="s">
        <v>612</v>
      </c>
      <c r="E223" s="46">
        <v>124775.14</v>
      </c>
      <c r="F223" s="43">
        <f t="shared" si="3"/>
        <v>3160549912.8499999</v>
      </c>
    </row>
    <row r="224" spans="1:6" ht="69.95" customHeight="1">
      <c r="A224" s="14" t="s">
        <v>852</v>
      </c>
      <c r="B224" s="12" t="s">
        <v>175</v>
      </c>
      <c r="C224" s="13" t="s">
        <v>612</v>
      </c>
      <c r="E224" s="46">
        <v>8846.56</v>
      </c>
      <c r="F224" s="43">
        <f t="shared" si="3"/>
        <v>3160541066.29</v>
      </c>
    </row>
    <row r="225" spans="1:6" ht="69.95" customHeight="1">
      <c r="A225" s="14" t="s">
        <v>852</v>
      </c>
      <c r="B225" s="12" t="s">
        <v>175</v>
      </c>
      <c r="C225" s="13" t="s">
        <v>612</v>
      </c>
      <c r="E225" s="46">
        <v>8859.0400000000009</v>
      </c>
      <c r="F225" s="43">
        <f t="shared" si="3"/>
        <v>3160532207.25</v>
      </c>
    </row>
    <row r="226" spans="1:6" ht="69.95" customHeight="1">
      <c r="A226" s="14" t="s">
        <v>852</v>
      </c>
      <c r="B226" s="12" t="s">
        <v>175</v>
      </c>
      <c r="C226" s="13" t="s">
        <v>612</v>
      </c>
      <c r="E226" s="46">
        <v>1622.07</v>
      </c>
      <c r="F226" s="43">
        <f t="shared" si="3"/>
        <v>3160530585.1799998</v>
      </c>
    </row>
    <row r="227" spans="1:6" ht="69.95" customHeight="1">
      <c r="A227" s="14" t="s">
        <v>852</v>
      </c>
      <c r="B227" s="12" t="s">
        <v>176</v>
      </c>
      <c r="C227" s="13" t="s">
        <v>4</v>
      </c>
      <c r="E227" s="46">
        <v>129944</v>
      </c>
      <c r="F227" s="43">
        <f t="shared" si="3"/>
        <v>3160400641.1799998</v>
      </c>
    </row>
    <row r="228" spans="1:6" ht="69.95" customHeight="1">
      <c r="A228" s="14" t="s">
        <v>852</v>
      </c>
      <c r="B228" s="12" t="s">
        <v>177</v>
      </c>
      <c r="C228" s="13" t="s">
        <v>4</v>
      </c>
      <c r="E228" s="46">
        <v>273602</v>
      </c>
      <c r="F228" s="43">
        <f t="shared" si="3"/>
        <v>3160127039.1799998</v>
      </c>
    </row>
    <row r="229" spans="1:6" ht="69.95" customHeight="1">
      <c r="A229" s="14" t="s">
        <v>853</v>
      </c>
      <c r="B229" s="12" t="s">
        <v>178</v>
      </c>
      <c r="C229" s="13" t="s">
        <v>613</v>
      </c>
      <c r="E229" s="46">
        <v>17852715.079999998</v>
      </c>
      <c r="F229" s="43">
        <f t="shared" si="3"/>
        <v>3142274324.0999999</v>
      </c>
    </row>
    <row r="230" spans="1:6" ht="69.95" customHeight="1">
      <c r="A230" s="14" t="s">
        <v>853</v>
      </c>
      <c r="B230" s="12" t="s">
        <v>179</v>
      </c>
      <c r="C230" s="13" t="s">
        <v>614</v>
      </c>
      <c r="E230" s="46">
        <v>4789330.3</v>
      </c>
      <c r="F230" s="43">
        <f t="shared" si="3"/>
        <v>3137484993.7999997</v>
      </c>
    </row>
    <row r="231" spans="1:6" ht="69.95" customHeight="1">
      <c r="A231" s="14" t="s">
        <v>853</v>
      </c>
      <c r="B231" s="12" t="s">
        <v>180</v>
      </c>
      <c r="C231" s="13" t="s">
        <v>615</v>
      </c>
      <c r="E231" s="46">
        <v>43020505.789999999</v>
      </c>
      <c r="F231" s="43">
        <f t="shared" si="3"/>
        <v>3094464488.0099998</v>
      </c>
    </row>
    <row r="232" spans="1:6" ht="69.95" customHeight="1">
      <c r="A232" s="14" t="s">
        <v>853</v>
      </c>
      <c r="B232" s="12" t="s">
        <v>181</v>
      </c>
      <c r="C232" s="13" t="s">
        <v>616</v>
      </c>
      <c r="E232" s="46">
        <v>1279636.97</v>
      </c>
      <c r="F232" s="43">
        <f t="shared" si="3"/>
        <v>3093184851.04</v>
      </c>
    </row>
    <row r="233" spans="1:6" ht="69.95" customHeight="1">
      <c r="A233" s="14" t="s">
        <v>853</v>
      </c>
      <c r="B233" s="12" t="s">
        <v>182</v>
      </c>
      <c r="C233" s="13" t="s">
        <v>617</v>
      </c>
      <c r="E233" s="46">
        <v>2307890.0499999998</v>
      </c>
      <c r="F233" s="43">
        <f t="shared" si="3"/>
        <v>3090876960.9899998</v>
      </c>
    </row>
    <row r="234" spans="1:6" ht="69.95" customHeight="1">
      <c r="A234" s="14" t="s">
        <v>853</v>
      </c>
      <c r="B234" s="12" t="s">
        <v>183</v>
      </c>
      <c r="C234" s="13" t="s">
        <v>618</v>
      </c>
      <c r="E234" s="46">
        <v>10000000</v>
      </c>
      <c r="F234" s="43">
        <f t="shared" si="3"/>
        <v>3080876960.9899998</v>
      </c>
    </row>
    <row r="235" spans="1:6" ht="69.95" customHeight="1">
      <c r="A235" s="14" t="s">
        <v>853</v>
      </c>
      <c r="B235" s="12" t="s">
        <v>184</v>
      </c>
      <c r="C235" s="13" t="s">
        <v>619</v>
      </c>
      <c r="E235" s="46">
        <v>10000000</v>
      </c>
      <c r="F235" s="43">
        <f t="shared" si="3"/>
        <v>3070876960.9899998</v>
      </c>
    </row>
    <row r="236" spans="1:6" ht="69.95" customHeight="1">
      <c r="A236" s="14" t="s">
        <v>853</v>
      </c>
      <c r="B236" s="12" t="s">
        <v>185</v>
      </c>
      <c r="C236" s="13" t="s">
        <v>620</v>
      </c>
      <c r="E236" s="46">
        <v>5000000</v>
      </c>
      <c r="F236" s="43">
        <f t="shared" si="3"/>
        <v>3065876960.9899998</v>
      </c>
    </row>
    <row r="237" spans="1:6" ht="69.95" customHeight="1">
      <c r="A237" s="14" t="s">
        <v>853</v>
      </c>
      <c r="B237" s="12" t="s">
        <v>185</v>
      </c>
      <c r="C237" s="13" t="s">
        <v>620</v>
      </c>
      <c r="E237" s="46">
        <v>5000000</v>
      </c>
      <c r="F237" s="43">
        <f t="shared" si="3"/>
        <v>3060876960.9899998</v>
      </c>
    </row>
    <row r="238" spans="1:6" ht="69.95" customHeight="1">
      <c r="A238" s="14" t="s">
        <v>853</v>
      </c>
      <c r="B238" s="12" t="s">
        <v>186</v>
      </c>
      <c r="C238" s="13" t="s">
        <v>621</v>
      </c>
      <c r="E238" s="46">
        <v>16576714.720000001</v>
      </c>
      <c r="F238" s="43">
        <f t="shared" si="3"/>
        <v>3044300246.27</v>
      </c>
    </row>
    <row r="239" spans="1:6" ht="69.95" customHeight="1">
      <c r="A239" s="14" t="s">
        <v>853</v>
      </c>
      <c r="B239" s="12" t="s">
        <v>187</v>
      </c>
      <c r="C239" s="13" t="s">
        <v>622</v>
      </c>
      <c r="E239" s="46">
        <v>1072818.73</v>
      </c>
      <c r="F239" s="43">
        <f t="shared" si="3"/>
        <v>3043227427.54</v>
      </c>
    </row>
    <row r="240" spans="1:6" ht="69.95" customHeight="1">
      <c r="A240" s="14" t="s">
        <v>853</v>
      </c>
      <c r="B240" s="12" t="s">
        <v>187</v>
      </c>
      <c r="C240" s="13" t="s">
        <v>622</v>
      </c>
      <c r="E240" s="46">
        <v>1064504.3899999999</v>
      </c>
      <c r="F240" s="43">
        <f t="shared" si="3"/>
        <v>3042162923.1500001</v>
      </c>
    </row>
    <row r="241" spans="1:6" ht="69.95" customHeight="1">
      <c r="A241" s="14" t="s">
        <v>853</v>
      </c>
      <c r="B241" s="12" t="s">
        <v>188</v>
      </c>
      <c r="C241" s="13" t="s">
        <v>623</v>
      </c>
      <c r="E241" s="46">
        <v>6523000</v>
      </c>
      <c r="F241" s="43">
        <f t="shared" si="3"/>
        <v>3035639923.1500001</v>
      </c>
    </row>
    <row r="242" spans="1:6" ht="69.95" customHeight="1">
      <c r="A242" s="14" t="s">
        <v>853</v>
      </c>
      <c r="B242" s="12" t="s">
        <v>189</v>
      </c>
      <c r="C242" s="13" t="s">
        <v>624</v>
      </c>
      <c r="E242" s="46">
        <v>2729841.7</v>
      </c>
      <c r="F242" s="43">
        <f t="shared" si="3"/>
        <v>3032910081.4500003</v>
      </c>
    </row>
    <row r="243" spans="1:6" ht="69.95" customHeight="1">
      <c r="A243" s="14" t="s">
        <v>853</v>
      </c>
      <c r="B243" s="12" t="s">
        <v>190</v>
      </c>
      <c r="C243" s="13" t="s">
        <v>625</v>
      </c>
      <c r="E243" s="46">
        <v>1192944.6000000001</v>
      </c>
      <c r="F243" s="43">
        <f t="shared" si="3"/>
        <v>3031717136.8500004</v>
      </c>
    </row>
    <row r="244" spans="1:6" ht="69.95" customHeight="1">
      <c r="A244" s="14" t="s">
        <v>853</v>
      </c>
      <c r="B244" s="12" t="s">
        <v>191</v>
      </c>
      <c r="C244" s="13" t="s">
        <v>626</v>
      </c>
      <c r="E244" s="46">
        <v>2807692.6</v>
      </c>
      <c r="F244" s="43">
        <f t="shared" si="3"/>
        <v>3028909444.2500005</v>
      </c>
    </row>
    <row r="245" spans="1:6" ht="69.95" customHeight="1">
      <c r="A245" s="14" t="s">
        <v>853</v>
      </c>
      <c r="B245" s="12" t="s">
        <v>192</v>
      </c>
      <c r="C245" s="13" t="s">
        <v>627</v>
      </c>
      <c r="E245" s="46">
        <v>584202.80000000005</v>
      </c>
      <c r="F245" s="43">
        <f t="shared" si="3"/>
        <v>3028325241.4500003</v>
      </c>
    </row>
    <row r="246" spans="1:6" ht="69.95" customHeight="1">
      <c r="A246" s="14" t="s">
        <v>853</v>
      </c>
      <c r="B246" s="12" t="s">
        <v>193</v>
      </c>
      <c r="C246" s="13" t="s">
        <v>628</v>
      </c>
      <c r="E246" s="46">
        <v>2035856.6</v>
      </c>
      <c r="F246" s="43">
        <f t="shared" si="3"/>
        <v>3026289384.8500004</v>
      </c>
    </row>
    <row r="247" spans="1:6" ht="69.95" customHeight="1">
      <c r="A247" s="14" t="s">
        <v>854</v>
      </c>
      <c r="B247" s="12" t="s">
        <v>194</v>
      </c>
      <c r="C247" s="13" t="s">
        <v>629</v>
      </c>
      <c r="E247" s="46">
        <v>16880760.75</v>
      </c>
      <c r="F247" s="43">
        <f t="shared" si="3"/>
        <v>3009408624.1000004</v>
      </c>
    </row>
    <row r="248" spans="1:6" ht="69.95" customHeight="1">
      <c r="A248" s="14" t="s">
        <v>854</v>
      </c>
      <c r="B248" s="12" t="s">
        <v>194</v>
      </c>
      <c r="C248" s="13" t="s">
        <v>629</v>
      </c>
      <c r="E248" s="46">
        <v>1177215.6000000001</v>
      </c>
      <c r="F248" s="43">
        <f t="shared" si="3"/>
        <v>3008231408.5000005</v>
      </c>
    </row>
    <row r="249" spans="1:6" ht="69.95" customHeight="1">
      <c r="A249" s="14" t="s">
        <v>854</v>
      </c>
      <c r="B249" s="12" t="s">
        <v>194</v>
      </c>
      <c r="C249" s="13" t="s">
        <v>629</v>
      </c>
      <c r="E249" s="46">
        <v>1198534.03</v>
      </c>
      <c r="F249" s="43">
        <f t="shared" si="3"/>
        <v>3007032874.4700003</v>
      </c>
    </row>
    <row r="250" spans="1:6" ht="69.95" customHeight="1">
      <c r="A250" s="14" t="s">
        <v>854</v>
      </c>
      <c r="B250" s="12" t="s">
        <v>194</v>
      </c>
      <c r="C250" s="13" t="s">
        <v>629</v>
      </c>
      <c r="E250" s="46">
        <v>200167.67999999999</v>
      </c>
      <c r="F250" s="43">
        <f t="shared" si="3"/>
        <v>3006832706.7900004</v>
      </c>
    </row>
    <row r="251" spans="1:6" ht="69.95" customHeight="1">
      <c r="A251" s="14" t="s">
        <v>854</v>
      </c>
      <c r="B251" s="12" t="s">
        <v>195</v>
      </c>
      <c r="C251" s="13" t="s">
        <v>630</v>
      </c>
      <c r="E251" s="46">
        <v>18828702.079999998</v>
      </c>
      <c r="F251" s="43">
        <f t="shared" si="3"/>
        <v>2988004004.7100005</v>
      </c>
    </row>
    <row r="252" spans="1:6" ht="69.95" customHeight="1">
      <c r="A252" s="14" t="s">
        <v>854</v>
      </c>
      <c r="B252" s="12" t="s">
        <v>195</v>
      </c>
      <c r="C252" s="13" t="s">
        <v>630</v>
      </c>
      <c r="E252" s="46">
        <v>1315847.46</v>
      </c>
      <c r="F252" s="43">
        <f t="shared" si="3"/>
        <v>2986688157.2500005</v>
      </c>
    </row>
    <row r="253" spans="1:6" ht="69.95" customHeight="1">
      <c r="A253" s="14" t="s">
        <v>854</v>
      </c>
      <c r="B253" s="12" t="s">
        <v>195</v>
      </c>
      <c r="C253" s="13" t="s">
        <v>630</v>
      </c>
      <c r="E253" s="46">
        <v>1336837.8500000001</v>
      </c>
      <c r="F253" s="43">
        <f t="shared" si="3"/>
        <v>2985351319.4000006</v>
      </c>
    </row>
    <row r="254" spans="1:6" ht="69.95" customHeight="1">
      <c r="A254" s="14" t="s">
        <v>854</v>
      </c>
      <c r="B254" s="12" t="s">
        <v>195</v>
      </c>
      <c r="C254" s="13" t="s">
        <v>630</v>
      </c>
      <c r="E254" s="46">
        <v>224460.65</v>
      </c>
      <c r="F254" s="43">
        <f t="shared" si="3"/>
        <v>2985126858.7500005</v>
      </c>
    </row>
    <row r="255" spans="1:6" ht="69.95" customHeight="1">
      <c r="A255" s="14" t="s">
        <v>854</v>
      </c>
      <c r="B255" s="12" t="s">
        <v>196</v>
      </c>
      <c r="C255" s="13" t="s">
        <v>631</v>
      </c>
      <c r="E255" s="46">
        <v>419055</v>
      </c>
      <c r="F255" s="43">
        <f t="shared" si="3"/>
        <v>2984707803.7500005</v>
      </c>
    </row>
    <row r="256" spans="1:6" ht="69.95" customHeight="1">
      <c r="A256" s="14" t="s">
        <v>854</v>
      </c>
      <c r="B256" s="12" t="s">
        <v>197</v>
      </c>
      <c r="C256" s="13" t="s">
        <v>632</v>
      </c>
      <c r="E256" s="46">
        <v>227587.5</v>
      </c>
      <c r="F256" s="43">
        <f t="shared" si="3"/>
        <v>2984480216.2500005</v>
      </c>
    </row>
    <row r="257" spans="1:6" ht="69.95" customHeight="1">
      <c r="A257" s="14" t="s">
        <v>854</v>
      </c>
      <c r="B257" s="12" t="s">
        <v>198</v>
      </c>
      <c r="C257" s="13" t="s">
        <v>633</v>
      </c>
      <c r="E257" s="46">
        <v>388050</v>
      </c>
      <c r="F257" s="43">
        <f t="shared" si="3"/>
        <v>2984092166.2500005</v>
      </c>
    </row>
    <row r="258" spans="1:6" ht="69.95" customHeight="1">
      <c r="A258" s="14" t="s">
        <v>854</v>
      </c>
      <c r="B258" s="12" t="s">
        <v>199</v>
      </c>
      <c r="C258" s="13" t="s">
        <v>634</v>
      </c>
      <c r="E258" s="46">
        <v>2819300</v>
      </c>
      <c r="F258" s="43">
        <f t="shared" si="3"/>
        <v>2981272866.2500005</v>
      </c>
    </row>
    <row r="259" spans="1:6" ht="69.95" customHeight="1">
      <c r="A259" s="14" t="s">
        <v>854</v>
      </c>
      <c r="B259" s="12" t="s">
        <v>200</v>
      </c>
      <c r="C259" s="13" t="s">
        <v>635</v>
      </c>
      <c r="E259" s="46">
        <v>1611800</v>
      </c>
      <c r="F259" s="43">
        <f t="shared" si="3"/>
        <v>2979661066.2500005</v>
      </c>
    </row>
    <row r="260" spans="1:6" ht="69.95" customHeight="1">
      <c r="A260" s="14" t="s">
        <v>854</v>
      </c>
      <c r="B260" s="12" t="s">
        <v>201</v>
      </c>
      <c r="C260" s="13" t="s">
        <v>636</v>
      </c>
      <c r="E260" s="46">
        <v>161910</v>
      </c>
      <c r="F260" s="43">
        <f t="shared" si="3"/>
        <v>2979499156.2500005</v>
      </c>
    </row>
    <row r="261" spans="1:6" ht="69.95" customHeight="1">
      <c r="A261" s="14" t="s">
        <v>854</v>
      </c>
      <c r="B261" s="12" t="s">
        <v>202</v>
      </c>
      <c r="C261" s="13" t="s">
        <v>637</v>
      </c>
      <c r="E261" s="46">
        <v>42750</v>
      </c>
      <c r="F261" s="43">
        <f t="shared" si="3"/>
        <v>2979456406.2500005</v>
      </c>
    </row>
    <row r="262" spans="1:6" ht="69.95" customHeight="1">
      <c r="A262" s="14" t="s">
        <v>854</v>
      </c>
      <c r="B262" s="12" t="s">
        <v>203</v>
      </c>
      <c r="C262" s="13" t="s">
        <v>638</v>
      </c>
      <c r="E262" s="46">
        <v>28000000</v>
      </c>
      <c r="F262" s="43">
        <f t="shared" si="3"/>
        <v>2951456406.2500005</v>
      </c>
    </row>
    <row r="263" spans="1:6" ht="69.95" customHeight="1">
      <c r="A263" s="14" t="s">
        <v>854</v>
      </c>
      <c r="B263" s="12" t="s">
        <v>204</v>
      </c>
      <c r="C263" s="13" t="s">
        <v>639</v>
      </c>
      <c r="E263" s="46">
        <v>4000000</v>
      </c>
      <c r="F263" s="43">
        <f t="shared" si="3"/>
        <v>2947456406.2500005</v>
      </c>
    </row>
    <row r="264" spans="1:6" ht="69.95" customHeight="1">
      <c r="A264" s="14" t="s">
        <v>854</v>
      </c>
      <c r="B264" s="12" t="s">
        <v>205</v>
      </c>
      <c r="C264" s="13" t="s">
        <v>640</v>
      </c>
      <c r="E264" s="46">
        <v>2568541.91</v>
      </c>
      <c r="F264" s="43">
        <f t="shared" si="3"/>
        <v>2944887864.3400006</v>
      </c>
    </row>
    <row r="265" spans="1:6" ht="69.95" customHeight="1">
      <c r="A265" s="14" t="s">
        <v>854</v>
      </c>
      <c r="B265" s="12" t="s">
        <v>206</v>
      </c>
      <c r="C265" s="13" t="s">
        <v>641</v>
      </c>
      <c r="E265" s="46">
        <v>10084080.210000001</v>
      </c>
      <c r="F265" s="43">
        <f t="shared" si="3"/>
        <v>2934803784.1300006</v>
      </c>
    </row>
    <row r="266" spans="1:6" ht="69.95" customHeight="1">
      <c r="A266" s="14" t="s">
        <v>854</v>
      </c>
      <c r="B266" s="12" t="s">
        <v>207</v>
      </c>
      <c r="C266" s="13" t="s">
        <v>642</v>
      </c>
      <c r="E266" s="46">
        <v>1507018.99</v>
      </c>
      <c r="F266" s="43">
        <f t="shared" si="3"/>
        <v>2933296765.1400008</v>
      </c>
    </row>
    <row r="267" spans="1:6" ht="69.95" customHeight="1">
      <c r="A267" s="14" t="s">
        <v>854</v>
      </c>
      <c r="B267" s="12" t="s">
        <v>207</v>
      </c>
      <c r="C267" s="13" t="s">
        <v>642</v>
      </c>
      <c r="E267" s="46">
        <v>106847.67</v>
      </c>
      <c r="F267" s="43">
        <f t="shared" si="3"/>
        <v>2933189917.4700007</v>
      </c>
    </row>
    <row r="268" spans="1:6" ht="69.95" customHeight="1">
      <c r="A268" s="14" t="s">
        <v>854</v>
      </c>
      <c r="B268" s="12" t="s">
        <v>207</v>
      </c>
      <c r="C268" s="13" t="s">
        <v>642</v>
      </c>
      <c r="E268" s="46">
        <v>106998.35</v>
      </c>
      <c r="F268" s="43">
        <f t="shared" si="3"/>
        <v>2933082919.1200008</v>
      </c>
    </row>
    <row r="269" spans="1:6" ht="69.95" customHeight="1">
      <c r="A269" s="14" t="s">
        <v>854</v>
      </c>
      <c r="B269" s="12" t="s">
        <v>207</v>
      </c>
      <c r="C269" s="13" t="s">
        <v>642</v>
      </c>
      <c r="E269" s="46">
        <v>19396.900000000001</v>
      </c>
      <c r="F269" s="43">
        <f t="shared" si="3"/>
        <v>2933063522.2200007</v>
      </c>
    </row>
    <row r="270" spans="1:6" ht="69.95" customHeight="1">
      <c r="A270" s="14" t="s">
        <v>854</v>
      </c>
      <c r="B270" s="12" t="s">
        <v>208</v>
      </c>
      <c r="C270" s="13" t="s">
        <v>643</v>
      </c>
      <c r="E270" s="46">
        <v>12487100</v>
      </c>
      <c r="F270" s="43">
        <f t="shared" si="3"/>
        <v>2920576422.2200007</v>
      </c>
    </row>
    <row r="271" spans="1:6" ht="69.95" customHeight="1">
      <c r="A271" s="14" t="s">
        <v>854</v>
      </c>
      <c r="B271" s="12" t="s">
        <v>209</v>
      </c>
      <c r="C271" s="13" t="s">
        <v>644</v>
      </c>
      <c r="E271" s="46">
        <v>1931000</v>
      </c>
      <c r="F271" s="43">
        <f t="shared" si="3"/>
        <v>2918645422.2200007</v>
      </c>
    </row>
    <row r="272" spans="1:6" ht="69.95" customHeight="1">
      <c r="A272" s="14" t="s">
        <v>854</v>
      </c>
      <c r="B272" s="12" t="s">
        <v>209</v>
      </c>
      <c r="C272" s="13" t="s">
        <v>644</v>
      </c>
      <c r="E272" s="46">
        <v>136907.9</v>
      </c>
      <c r="F272" s="43">
        <f t="shared" si="3"/>
        <v>2918508514.3200006</v>
      </c>
    </row>
    <row r="273" spans="1:6" ht="69.95" customHeight="1">
      <c r="A273" s="14" t="s">
        <v>854</v>
      </c>
      <c r="B273" s="12" t="s">
        <v>209</v>
      </c>
      <c r="C273" s="13" t="s">
        <v>644</v>
      </c>
      <c r="E273" s="46">
        <v>137101</v>
      </c>
      <c r="F273" s="43">
        <f t="shared" si="3"/>
        <v>2918371413.3200006</v>
      </c>
    </row>
    <row r="274" spans="1:6" ht="69.95" customHeight="1">
      <c r="A274" s="14" t="s">
        <v>854</v>
      </c>
      <c r="B274" s="12" t="s">
        <v>209</v>
      </c>
      <c r="C274" s="13" t="s">
        <v>644</v>
      </c>
      <c r="E274" s="46">
        <v>25103</v>
      </c>
      <c r="F274" s="43">
        <f t="shared" ref="F274:F337" si="4">+F273+D274-E274</f>
        <v>2918346310.3200006</v>
      </c>
    </row>
    <row r="275" spans="1:6" ht="69.95" customHeight="1">
      <c r="A275" s="14" t="s">
        <v>854</v>
      </c>
      <c r="B275" s="12" t="s">
        <v>210</v>
      </c>
      <c r="C275" s="13" t="s">
        <v>645</v>
      </c>
      <c r="E275" s="46">
        <v>44556366.68</v>
      </c>
      <c r="F275" s="43">
        <f t="shared" si="4"/>
        <v>2873789943.6400008</v>
      </c>
    </row>
    <row r="276" spans="1:6" ht="69.95" customHeight="1">
      <c r="A276" s="14" t="s">
        <v>854</v>
      </c>
      <c r="B276" s="12" t="s">
        <v>210</v>
      </c>
      <c r="C276" s="13" t="s">
        <v>645</v>
      </c>
      <c r="E276" s="46">
        <v>3103328.39</v>
      </c>
      <c r="F276" s="43">
        <f t="shared" si="4"/>
        <v>2870686615.250001</v>
      </c>
    </row>
    <row r="277" spans="1:6" ht="69.95" customHeight="1">
      <c r="A277" s="14" t="s">
        <v>854</v>
      </c>
      <c r="B277" s="12" t="s">
        <v>210</v>
      </c>
      <c r="C277" s="13" t="s">
        <v>645</v>
      </c>
      <c r="E277" s="46">
        <v>3163502.09</v>
      </c>
      <c r="F277" s="43">
        <f t="shared" si="4"/>
        <v>2867523113.1600008</v>
      </c>
    </row>
    <row r="278" spans="1:6" ht="69.95" customHeight="1">
      <c r="A278" s="14" t="s">
        <v>854</v>
      </c>
      <c r="B278" s="12" t="s">
        <v>210</v>
      </c>
      <c r="C278" s="13" t="s">
        <v>645</v>
      </c>
      <c r="E278" s="46">
        <v>519423.72</v>
      </c>
      <c r="F278" s="43">
        <f t="shared" si="4"/>
        <v>2867003689.440001</v>
      </c>
    </row>
    <row r="279" spans="1:6" ht="69.95" customHeight="1">
      <c r="A279" s="14" t="s">
        <v>854</v>
      </c>
      <c r="B279" s="12" t="s">
        <v>211</v>
      </c>
      <c r="C279" s="13" t="s">
        <v>646</v>
      </c>
      <c r="E279" s="46">
        <v>37336000</v>
      </c>
      <c r="F279" s="43">
        <f t="shared" si="4"/>
        <v>2829667689.440001</v>
      </c>
    </row>
    <row r="280" spans="1:6" ht="69.95" customHeight="1">
      <c r="A280" s="14" t="s">
        <v>854</v>
      </c>
      <c r="B280" s="12" t="s">
        <v>212</v>
      </c>
      <c r="C280" s="13" t="s">
        <v>647</v>
      </c>
      <c r="E280" s="46">
        <v>63712411.670000002</v>
      </c>
      <c r="F280" s="43">
        <f t="shared" si="4"/>
        <v>2765955277.7700009</v>
      </c>
    </row>
    <row r="281" spans="1:6" ht="69.95" customHeight="1">
      <c r="A281" s="14" t="s">
        <v>854</v>
      </c>
      <c r="B281" s="12" t="s">
        <v>212</v>
      </c>
      <c r="C281" s="13" t="s">
        <v>647</v>
      </c>
      <c r="E281" s="46">
        <v>4474422.1100000003</v>
      </c>
      <c r="F281" s="43">
        <f t="shared" si="4"/>
        <v>2761480855.6600008</v>
      </c>
    </row>
    <row r="282" spans="1:6" ht="69.95" customHeight="1">
      <c r="A282" s="14" t="s">
        <v>854</v>
      </c>
      <c r="B282" s="12" t="s">
        <v>212</v>
      </c>
      <c r="C282" s="13" t="s">
        <v>647</v>
      </c>
      <c r="E282" s="46">
        <v>4523581.3</v>
      </c>
      <c r="F282" s="43">
        <f t="shared" si="4"/>
        <v>2756957274.3600006</v>
      </c>
    </row>
    <row r="283" spans="1:6" ht="69.95" customHeight="1">
      <c r="A283" s="14" t="s">
        <v>854</v>
      </c>
      <c r="B283" s="12" t="s">
        <v>212</v>
      </c>
      <c r="C283" s="13" t="s">
        <v>647</v>
      </c>
      <c r="E283" s="46">
        <v>785339.33</v>
      </c>
      <c r="F283" s="43">
        <f t="shared" si="4"/>
        <v>2756171935.0300007</v>
      </c>
    </row>
    <row r="284" spans="1:6" ht="69.95" customHeight="1">
      <c r="A284" s="14" t="s">
        <v>854</v>
      </c>
      <c r="B284" s="12" t="s">
        <v>213</v>
      </c>
      <c r="C284" s="13" t="s">
        <v>648</v>
      </c>
      <c r="E284" s="46">
        <v>374850</v>
      </c>
      <c r="F284" s="43">
        <f t="shared" si="4"/>
        <v>2755797085.0300007</v>
      </c>
    </row>
    <row r="285" spans="1:6" ht="69.95" customHeight="1">
      <c r="A285" s="14" t="s">
        <v>854</v>
      </c>
      <c r="B285" s="12" t="s">
        <v>213</v>
      </c>
      <c r="C285" s="13" t="s">
        <v>648</v>
      </c>
      <c r="E285" s="46">
        <v>26576.87</v>
      </c>
      <c r="F285" s="43">
        <f t="shared" si="4"/>
        <v>2755770508.1600008</v>
      </c>
    </row>
    <row r="286" spans="1:6" ht="69.95" customHeight="1">
      <c r="A286" s="14" t="s">
        <v>854</v>
      </c>
      <c r="B286" s="12" t="s">
        <v>213</v>
      </c>
      <c r="C286" s="13" t="s">
        <v>648</v>
      </c>
      <c r="E286" s="46">
        <v>26614.35</v>
      </c>
      <c r="F286" s="43">
        <f t="shared" si="4"/>
        <v>2755743893.8100009</v>
      </c>
    </row>
    <row r="287" spans="1:6" ht="69.95" customHeight="1">
      <c r="A287" s="14" t="s">
        <v>854</v>
      </c>
      <c r="B287" s="12" t="s">
        <v>213</v>
      </c>
      <c r="C287" s="13" t="s">
        <v>648</v>
      </c>
      <c r="E287" s="46">
        <v>4294.55</v>
      </c>
      <c r="F287" s="43">
        <f t="shared" si="4"/>
        <v>2755739599.2600007</v>
      </c>
    </row>
    <row r="288" spans="1:6" ht="69.95" customHeight="1">
      <c r="A288" s="14" t="s">
        <v>854</v>
      </c>
      <c r="B288" s="12" t="s">
        <v>214</v>
      </c>
      <c r="C288" s="13" t="s">
        <v>649</v>
      </c>
      <c r="E288" s="46">
        <v>71637774</v>
      </c>
      <c r="F288" s="43">
        <f t="shared" si="4"/>
        <v>2684101825.2600007</v>
      </c>
    </row>
    <row r="289" spans="1:6" ht="69.95" customHeight="1">
      <c r="A289" s="14" t="s">
        <v>854</v>
      </c>
      <c r="B289" s="12" t="s">
        <v>214</v>
      </c>
      <c r="C289" s="13" t="s">
        <v>649</v>
      </c>
      <c r="E289" s="46">
        <v>5034442.29</v>
      </c>
      <c r="F289" s="43">
        <f t="shared" si="4"/>
        <v>2679067382.9700007</v>
      </c>
    </row>
    <row r="290" spans="1:6" ht="69.95" customHeight="1">
      <c r="A290" s="14" t="s">
        <v>854</v>
      </c>
      <c r="B290" s="12" t="s">
        <v>214</v>
      </c>
      <c r="C290" s="13" t="s">
        <v>649</v>
      </c>
      <c r="E290" s="46">
        <v>5086281.95</v>
      </c>
      <c r="F290" s="43">
        <f t="shared" si="4"/>
        <v>2673981101.0200009</v>
      </c>
    </row>
    <row r="291" spans="1:6" ht="69.95" customHeight="1">
      <c r="A291" s="14" t="s">
        <v>854</v>
      </c>
      <c r="B291" s="12" t="s">
        <v>214</v>
      </c>
      <c r="C291" s="13" t="s">
        <v>649</v>
      </c>
      <c r="E291" s="46">
        <v>792596.01</v>
      </c>
      <c r="F291" s="43">
        <f t="shared" si="4"/>
        <v>2673188505.0100007</v>
      </c>
    </row>
    <row r="292" spans="1:6" ht="69.95" customHeight="1">
      <c r="A292" s="14" t="s">
        <v>854</v>
      </c>
      <c r="B292" s="12" t="s">
        <v>215</v>
      </c>
      <c r="C292" s="13" t="s">
        <v>650</v>
      </c>
      <c r="E292" s="46">
        <v>283027.5</v>
      </c>
      <c r="F292" s="43">
        <f t="shared" si="4"/>
        <v>2672905477.5100007</v>
      </c>
    </row>
    <row r="293" spans="1:6" ht="69.95" customHeight="1">
      <c r="A293" s="14" t="s">
        <v>854</v>
      </c>
      <c r="B293" s="12" t="s">
        <v>216</v>
      </c>
      <c r="C293" s="13" t="s">
        <v>651</v>
      </c>
      <c r="E293" s="46">
        <v>1089042.5</v>
      </c>
      <c r="F293" s="43">
        <f t="shared" si="4"/>
        <v>2671816435.0100007</v>
      </c>
    </row>
    <row r="294" spans="1:6" ht="69.95" customHeight="1">
      <c r="A294" s="14" t="s">
        <v>854</v>
      </c>
      <c r="B294" s="12" t="s">
        <v>217</v>
      </c>
      <c r="C294" s="13" t="s">
        <v>652</v>
      </c>
      <c r="E294" s="46">
        <v>4420770.8099999996</v>
      </c>
      <c r="F294" s="43">
        <f t="shared" si="4"/>
        <v>2667395664.2000008</v>
      </c>
    </row>
    <row r="295" spans="1:6" ht="69.95" customHeight="1">
      <c r="A295" s="14" t="s">
        <v>854</v>
      </c>
      <c r="B295" s="12" t="s">
        <v>217</v>
      </c>
      <c r="C295" s="13" t="s">
        <v>652</v>
      </c>
      <c r="E295" s="46">
        <v>26880813.920000002</v>
      </c>
      <c r="F295" s="43">
        <f t="shared" si="4"/>
        <v>2640514850.2800007</v>
      </c>
    </row>
    <row r="296" spans="1:6" ht="69.95" customHeight="1">
      <c r="A296" s="14" t="s">
        <v>854</v>
      </c>
      <c r="B296" s="12" t="s">
        <v>218</v>
      </c>
      <c r="C296" s="13" t="s">
        <v>653</v>
      </c>
      <c r="E296" s="46">
        <v>22034068.48</v>
      </c>
      <c r="F296" s="43">
        <f t="shared" si="4"/>
        <v>2618480781.8000007</v>
      </c>
    </row>
    <row r="297" spans="1:6" ht="69.95" customHeight="1">
      <c r="A297" s="14" t="s">
        <v>854</v>
      </c>
      <c r="B297" s="12" t="s">
        <v>219</v>
      </c>
      <c r="C297" s="13" t="s">
        <v>654</v>
      </c>
      <c r="E297" s="46">
        <v>1593798.34</v>
      </c>
      <c r="F297" s="43">
        <f t="shared" si="4"/>
        <v>2616886983.4600005</v>
      </c>
    </row>
    <row r="298" spans="1:6" ht="69.95" customHeight="1">
      <c r="A298" s="14" t="s">
        <v>854</v>
      </c>
      <c r="B298" s="12" t="s">
        <v>220</v>
      </c>
      <c r="C298" s="13" t="s">
        <v>655</v>
      </c>
      <c r="E298" s="46">
        <v>7570794</v>
      </c>
      <c r="F298" s="43">
        <f t="shared" si="4"/>
        <v>2609316189.4600005</v>
      </c>
    </row>
    <row r="299" spans="1:6" ht="69.95" customHeight="1">
      <c r="A299" s="14" t="s">
        <v>854</v>
      </c>
      <c r="B299" s="12" t="s">
        <v>220</v>
      </c>
      <c r="C299" s="13" t="s">
        <v>655</v>
      </c>
      <c r="E299" s="46">
        <v>14169041.640000001</v>
      </c>
      <c r="F299" s="43">
        <f t="shared" si="4"/>
        <v>2595147147.8200006</v>
      </c>
    </row>
    <row r="300" spans="1:6" ht="69.95" customHeight="1">
      <c r="A300" s="14" t="s">
        <v>854</v>
      </c>
      <c r="B300" s="12" t="s">
        <v>220</v>
      </c>
      <c r="C300" s="13" t="s">
        <v>655</v>
      </c>
      <c r="E300" s="46">
        <v>14999960.08</v>
      </c>
      <c r="F300" s="43">
        <f t="shared" si="4"/>
        <v>2580147187.7400007</v>
      </c>
    </row>
    <row r="301" spans="1:6" ht="69.95" customHeight="1">
      <c r="A301" s="14" t="s">
        <v>854</v>
      </c>
      <c r="B301" s="12" t="s">
        <v>220</v>
      </c>
      <c r="C301" s="13" t="s">
        <v>655</v>
      </c>
      <c r="E301" s="46">
        <v>3272692.01</v>
      </c>
      <c r="F301" s="43">
        <f t="shared" si="4"/>
        <v>2576874495.7300005</v>
      </c>
    </row>
    <row r="302" spans="1:6" ht="69.95" customHeight="1">
      <c r="A302" s="14" t="s">
        <v>854</v>
      </c>
      <c r="B302" s="12" t="s">
        <v>220</v>
      </c>
      <c r="C302" s="13" t="s">
        <v>655</v>
      </c>
      <c r="E302" s="46">
        <v>24725131.66</v>
      </c>
      <c r="F302" s="43">
        <f t="shared" si="4"/>
        <v>2552149364.0700006</v>
      </c>
    </row>
    <row r="303" spans="1:6" ht="69.95" customHeight="1">
      <c r="A303" s="14" t="s">
        <v>854</v>
      </c>
      <c r="B303" s="12" t="s">
        <v>220</v>
      </c>
      <c r="C303" s="13" t="s">
        <v>655</v>
      </c>
      <c r="E303" s="46">
        <v>40341546.340000004</v>
      </c>
      <c r="F303" s="43">
        <f t="shared" si="4"/>
        <v>2511807817.7300005</v>
      </c>
    </row>
    <row r="304" spans="1:6" ht="69.95" customHeight="1">
      <c r="A304" s="14" t="s">
        <v>854</v>
      </c>
      <c r="B304" s="12" t="s">
        <v>220</v>
      </c>
      <c r="C304" s="13" t="s">
        <v>655</v>
      </c>
      <c r="E304" s="46">
        <v>49463133.670000002</v>
      </c>
      <c r="F304" s="43">
        <f t="shared" si="4"/>
        <v>2462344684.0600004</v>
      </c>
    </row>
    <row r="305" spans="1:6" ht="69.95" customHeight="1">
      <c r="A305" s="14" t="s">
        <v>854</v>
      </c>
      <c r="B305" s="12" t="s">
        <v>220</v>
      </c>
      <c r="C305" s="13" t="s">
        <v>655</v>
      </c>
      <c r="E305" s="46">
        <v>3704281.35</v>
      </c>
      <c r="F305" s="43">
        <f t="shared" si="4"/>
        <v>2458640402.7100005</v>
      </c>
    </row>
    <row r="306" spans="1:6" ht="69.95" customHeight="1">
      <c r="A306" s="14" t="s">
        <v>854</v>
      </c>
      <c r="B306" s="12" t="s">
        <v>220</v>
      </c>
      <c r="C306" s="13" t="s">
        <v>655</v>
      </c>
      <c r="E306" s="46">
        <v>50259635.280000001</v>
      </c>
      <c r="F306" s="43">
        <f t="shared" si="4"/>
        <v>2408380767.4300003</v>
      </c>
    </row>
    <row r="307" spans="1:6" ht="69.95" customHeight="1">
      <c r="A307" s="14" t="s">
        <v>854</v>
      </c>
      <c r="B307" s="12" t="s">
        <v>220</v>
      </c>
      <c r="C307" s="13" t="s">
        <v>655</v>
      </c>
      <c r="E307" s="46">
        <v>14979735.24</v>
      </c>
      <c r="F307" s="43">
        <f t="shared" si="4"/>
        <v>2393401032.1900005</v>
      </c>
    </row>
    <row r="308" spans="1:6" ht="69.95" customHeight="1">
      <c r="A308" s="14" t="s">
        <v>854</v>
      </c>
      <c r="B308" s="12" t="s">
        <v>220</v>
      </c>
      <c r="C308" s="13" t="s">
        <v>655</v>
      </c>
      <c r="E308" s="46">
        <v>4257219.7</v>
      </c>
      <c r="F308" s="43">
        <f t="shared" si="4"/>
        <v>2389143812.4900007</v>
      </c>
    </row>
    <row r="309" spans="1:6" ht="69.95" customHeight="1">
      <c r="A309" s="14" t="s">
        <v>854</v>
      </c>
      <c r="B309" s="12" t="s">
        <v>220</v>
      </c>
      <c r="C309" s="13" t="s">
        <v>655</v>
      </c>
      <c r="E309" s="46">
        <v>2363764.12</v>
      </c>
      <c r="F309" s="43">
        <f t="shared" si="4"/>
        <v>2386780048.3700008</v>
      </c>
    </row>
    <row r="310" spans="1:6" ht="69.95" customHeight="1">
      <c r="A310" s="14" t="s">
        <v>854</v>
      </c>
      <c r="B310" s="12" t="s">
        <v>220</v>
      </c>
      <c r="C310" s="13" t="s">
        <v>655</v>
      </c>
      <c r="E310" s="46">
        <v>5999962.4000000004</v>
      </c>
      <c r="F310" s="43">
        <f t="shared" si="4"/>
        <v>2380780085.9700007</v>
      </c>
    </row>
    <row r="311" spans="1:6" ht="69.95" customHeight="1">
      <c r="A311" s="14" t="s">
        <v>854</v>
      </c>
      <c r="B311" s="12" t="s">
        <v>220</v>
      </c>
      <c r="C311" s="13" t="s">
        <v>655</v>
      </c>
      <c r="E311" s="46">
        <v>69199636.629999995</v>
      </c>
      <c r="F311" s="43">
        <f t="shared" si="4"/>
        <v>2311580449.3400006</v>
      </c>
    </row>
    <row r="312" spans="1:6" ht="69.95" customHeight="1">
      <c r="A312" s="14" t="s">
        <v>854</v>
      </c>
      <c r="B312" s="12" t="s">
        <v>220</v>
      </c>
      <c r="C312" s="13" t="s">
        <v>655</v>
      </c>
      <c r="E312" s="46">
        <v>30811941.879999999</v>
      </c>
      <c r="F312" s="43">
        <f t="shared" si="4"/>
        <v>2280768507.4600005</v>
      </c>
    </row>
    <row r="313" spans="1:6" ht="69.95" customHeight="1">
      <c r="A313" s="14" t="s">
        <v>854</v>
      </c>
      <c r="B313" s="12" t="s">
        <v>220</v>
      </c>
      <c r="C313" s="13" t="s">
        <v>655</v>
      </c>
      <c r="E313" s="46">
        <v>12643928.98</v>
      </c>
      <c r="F313" s="43">
        <f t="shared" si="4"/>
        <v>2268124578.4800005</v>
      </c>
    </row>
    <row r="314" spans="1:6" ht="69.95" customHeight="1">
      <c r="A314" s="14" t="s">
        <v>854</v>
      </c>
      <c r="B314" s="12" t="s">
        <v>220</v>
      </c>
      <c r="C314" s="13" t="s">
        <v>655</v>
      </c>
      <c r="E314" s="46">
        <v>9999991.4100000001</v>
      </c>
      <c r="F314" s="43">
        <f t="shared" si="4"/>
        <v>2258124587.0700006</v>
      </c>
    </row>
    <row r="315" spans="1:6" ht="69.95" customHeight="1">
      <c r="A315" s="14" t="s">
        <v>854</v>
      </c>
      <c r="B315" s="12" t="s">
        <v>220</v>
      </c>
      <c r="C315" s="13" t="s">
        <v>655</v>
      </c>
      <c r="E315" s="46">
        <v>10599111.6</v>
      </c>
      <c r="F315" s="43">
        <f t="shared" si="4"/>
        <v>2247525475.4700007</v>
      </c>
    </row>
    <row r="316" spans="1:6" ht="69.95" customHeight="1">
      <c r="A316" s="14" t="s">
        <v>854</v>
      </c>
      <c r="B316" s="12" t="s">
        <v>220</v>
      </c>
      <c r="C316" s="13" t="s">
        <v>655</v>
      </c>
      <c r="E316" s="46">
        <v>16927051.609999999</v>
      </c>
      <c r="F316" s="43">
        <f t="shared" si="4"/>
        <v>2230598423.8600006</v>
      </c>
    </row>
    <row r="317" spans="1:6" ht="69.95" customHeight="1">
      <c r="A317" s="14" t="s">
        <v>854</v>
      </c>
      <c r="B317" s="12" t="s">
        <v>220</v>
      </c>
      <c r="C317" s="13" t="s">
        <v>655</v>
      </c>
      <c r="E317" s="46">
        <v>18656599.5</v>
      </c>
      <c r="F317" s="43">
        <f t="shared" si="4"/>
        <v>2211941824.3600006</v>
      </c>
    </row>
    <row r="318" spans="1:6" ht="69.95" customHeight="1">
      <c r="A318" s="14" t="s">
        <v>854</v>
      </c>
      <c r="B318" s="12" t="s">
        <v>220</v>
      </c>
      <c r="C318" s="13" t="s">
        <v>655</v>
      </c>
      <c r="E318" s="46">
        <v>7213722.9100000001</v>
      </c>
      <c r="F318" s="43">
        <f t="shared" si="4"/>
        <v>2204728101.4500008</v>
      </c>
    </row>
    <row r="319" spans="1:6" ht="69.95" customHeight="1">
      <c r="A319" s="14" t="s">
        <v>854</v>
      </c>
      <c r="B319" s="12" t="s">
        <v>220</v>
      </c>
      <c r="C319" s="13" t="s">
        <v>655</v>
      </c>
      <c r="E319" s="46">
        <v>718812.28</v>
      </c>
      <c r="F319" s="43">
        <f t="shared" si="4"/>
        <v>2204009289.1700006</v>
      </c>
    </row>
    <row r="320" spans="1:6" ht="69.95" customHeight="1">
      <c r="A320" s="14" t="s">
        <v>854</v>
      </c>
      <c r="B320" s="12" t="s">
        <v>220</v>
      </c>
      <c r="C320" s="13" t="s">
        <v>655</v>
      </c>
      <c r="E320" s="46">
        <v>5035875.8600000003</v>
      </c>
      <c r="F320" s="43">
        <f t="shared" si="4"/>
        <v>2198973413.3100004</v>
      </c>
    </row>
    <row r="321" spans="1:6" ht="69.95" customHeight="1">
      <c r="A321" s="14" t="s">
        <v>854</v>
      </c>
      <c r="B321" s="12" t="s">
        <v>220</v>
      </c>
      <c r="C321" s="13" t="s">
        <v>655</v>
      </c>
      <c r="E321" s="46">
        <v>646329.5</v>
      </c>
      <c r="F321" s="43">
        <f t="shared" si="4"/>
        <v>2198327083.8100004</v>
      </c>
    </row>
    <row r="322" spans="1:6" ht="69.95" customHeight="1">
      <c r="A322" s="14" t="s">
        <v>855</v>
      </c>
      <c r="B322" s="12" t="s">
        <v>221</v>
      </c>
      <c r="C322" s="13" t="s">
        <v>656</v>
      </c>
      <c r="E322" s="46">
        <v>4000000</v>
      </c>
      <c r="F322" s="43">
        <f t="shared" si="4"/>
        <v>2194327083.8100004</v>
      </c>
    </row>
    <row r="323" spans="1:6" ht="69.95" customHeight="1">
      <c r="A323" s="14" t="s">
        <v>855</v>
      </c>
      <c r="B323" s="12" t="s">
        <v>222</v>
      </c>
      <c r="C323" s="13" t="s">
        <v>657</v>
      </c>
      <c r="E323" s="46">
        <v>3589541.68</v>
      </c>
      <c r="F323" s="43">
        <f t="shared" si="4"/>
        <v>2190737542.1300006</v>
      </c>
    </row>
    <row r="324" spans="1:6" ht="69.95" customHeight="1">
      <c r="A324" s="14" t="s">
        <v>855</v>
      </c>
      <c r="B324" s="12" t="s">
        <v>223</v>
      </c>
      <c r="C324" s="13" t="s">
        <v>658</v>
      </c>
      <c r="E324" s="46">
        <v>14000000</v>
      </c>
      <c r="F324" s="43">
        <f t="shared" si="4"/>
        <v>2176737542.1300006</v>
      </c>
    </row>
    <row r="325" spans="1:6" ht="69.95" customHeight="1">
      <c r="A325" s="14" t="s">
        <v>855</v>
      </c>
      <c r="B325" s="12" t="s">
        <v>224</v>
      </c>
      <c r="C325" s="13" t="s">
        <v>659</v>
      </c>
      <c r="E325" s="46">
        <v>13823669.029999999</v>
      </c>
      <c r="F325" s="43">
        <f t="shared" si="4"/>
        <v>2162913873.1000004</v>
      </c>
    </row>
    <row r="326" spans="1:6" ht="69.95" customHeight="1">
      <c r="A326" s="14" t="s">
        <v>855</v>
      </c>
      <c r="B326" s="12" t="s">
        <v>225</v>
      </c>
      <c r="C326" s="13" t="s">
        <v>660</v>
      </c>
      <c r="E326" s="46">
        <v>25888705.899999999</v>
      </c>
      <c r="F326" s="43">
        <f t="shared" si="4"/>
        <v>2137025167.2000003</v>
      </c>
    </row>
    <row r="327" spans="1:6" ht="69.95" customHeight="1">
      <c r="A327" s="14" t="s">
        <v>855</v>
      </c>
      <c r="B327" s="12" t="s">
        <v>226</v>
      </c>
      <c r="C327" s="13" t="s">
        <v>661</v>
      </c>
      <c r="E327" s="46">
        <v>15048120.789999999</v>
      </c>
      <c r="F327" s="43">
        <f t="shared" si="4"/>
        <v>2121977046.4100003</v>
      </c>
    </row>
    <row r="328" spans="1:6" ht="69.95" customHeight="1">
      <c r="A328" s="14" t="s">
        <v>855</v>
      </c>
      <c r="B328" s="12" t="s">
        <v>226</v>
      </c>
      <c r="C328" s="13" t="s">
        <v>661</v>
      </c>
      <c r="E328" s="46">
        <v>3000000</v>
      </c>
      <c r="F328" s="43">
        <f t="shared" si="4"/>
        <v>2118977046.4100003</v>
      </c>
    </row>
    <row r="329" spans="1:6" ht="69.95" customHeight="1">
      <c r="A329" s="14" t="s">
        <v>855</v>
      </c>
      <c r="B329" s="12" t="s">
        <v>227</v>
      </c>
      <c r="C329" s="13" t="s">
        <v>662</v>
      </c>
      <c r="E329" s="46">
        <v>20557282</v>
      </c>
      <c r="F329" s="43">
        <f t="shared" si="4"/>
        <v>2098419764.4100003</v>
      </c>
    </row>
    <row r="330" spans="1:6" ht="69.95" customHeight="1">
      <c r="A330" s="14" t="s">
        <v>856</v>
      </c>
      <c r="B330" s="12" t="s">
        <v>228</v>
      </c>
      <c r="C330" s="13" t="s">
        <v>663</v>
      </c>
      <c r="E330" s="46">
        <v>8408000</v>
      </c>
      <c r="F330" s="43">
        <f t="shared" si="4"/>
        <v>2090011764.4100003</v>
      </c>
    </row>
    <row r="331" spans="1:6" ht="69.95" customHeight="1">
      <c r="A331" s="14" t="s">
        <v>856</v>
      </c>
      <c r="B331" s="12" t="s">
        <v>229</v>
      </c>
      <c r="C331" s="13" t="s">
        <v>664</v>
      </c>
      <c r="E331" s="46">
        <v>186410</v>
      </c>
      <c r="F331" s="43">
        <f t="shared" si="4"/>
        <v>2089825354.4100003</v>
      </c>
    </row>
    <row r="332" spans="1:6" ht="69.95" customHeight="1">
      <c r="A332" s="14" t="s">
        <v>856</v>
      </c>
      <c r="B332" s="12" t="s">
        <v>230</v>
      </c>
      <c r="C332" s="13" t="s">
        <v>665</v>
      </c>
      <c r="E332" s="46">
        <v>8448</v>
      </c>
      <c r="F332" s="43">
        <f t="shared" si="4"/>
        <v>2089816906.4100003</v>
      </c>
    </row>
    <row r="333" spans="1:6" ht="69.95" customHeight="1">
      <c r="A333" s="14" t="s">
        <v>856</v>
      </c>
      <c r="B333" s="12" t="s">
        <v>231</v>
      </c>
      <c r="C333" s="13" t="s">
        <v>666</v>
      </c>
      <c r="E333" s="46">
        <v>196300</v>
      </c>
      <c r="F333" s="43">
        <f t="shared" si="4"/>
        <v>2089620606.4100003</v>
      </c>
    </row>
    <row r="334" spans="1:6" ht="69.95" customHeight="1">
      <c r="A334" s="14" t="s">
        <v>856</v>
      </c>
      <c r="B334" s="12" t="s">
        <v>232</v>
      </c>
      <c r="C334" s="13" t="s">
        <v>667</v>
      </c>
      <c r="E334" s="46">
        <v>126200</v>
      </c>
      <c r="F334" s="43">
        <f t="shared" si="4"/>
        <v>2089494406.4100003</v>
      </c>
    </row>
    <row r="335" spans="1:6" ht="69.95" customHeight="1">
      <c r="A335" s="14" t="s">
        <v>856</v>
      </c>
      <c r="B335" s="12" t="s">
        <v>233</v>
      </c>
      <c r="C335" s="13" t="s">
        <v>668</v>
      </c>
      <c r="E335" s="46">
        <v>233480</v>
      </c>
      <c r="F335" s="43">
        <f t="shared" si="4"/>
        <v>2089260926.4100003</v>
      </c>
    </row>
    <row r="336" spans="1:6" ht="69.95" customHeight="1">
      <c r="A336" s="14" t="s">
        <v>856</v>
      </c>
      <c r="B336" s="12" t="s">
        <v>234</v>
      </c>
      <c r="C336" s="13" t="s">
        <v>669</v>
      </c>
      <c r="E336" s="46">
        <v>284000</v>
      </c>
      <c r="F336" s="43">
        <f t="shared" si="4"/>
        <v>2088976926.4100003</v>
      </c>
    </row>
    <row r="337" spans="1:6" ht="69.95" customHeight="1">
      <c r="A337" s="14" t="s">
        <v>856</v>
      </c>
      <c r="B337" s="12" t="s">
        <v>235</v>
      </c>
      <c r="C337" s="13" t="s">
        <v>670</v>
      </c>
      <c r="E337" s="46">
        <v>439220</v>
      </c>
      <c r="F337" s="43">
        <f t="shared" si="4"/>
        <v>2088537706.4100003</v>
      </c>
    </row>
    <row r="338" spans="1:6" ht="69.95" customHeight="1">
      <c r="A338" s="14" t="s">
        <v>856</v>
      </c>
      <c r="B338" s="12" t="s">
        <v>236</v>
      </c>
      <c r="C338" s="13" t="s">
        <v>671</v>
      </c>
      <c r="E338" s="46">
        <v>440125</v>
      </c>
      <c r="F338" s="43">
        <f t="shared" ref="F338:F401" si="5">+F337+D338-E338</f>
        <v>2088097581.4100003</v>
      </c>
    </row>
    <row r="339" spans="1:6" ht="69.95" customHeight="1">
      <c r="A339" s="14" t="s">
        <v>856</v>
      </c>
      <c r="B339" s="12" t="s">
        <v>237</v>
      </c>
      <c r="C339" s="13" t="s">
        <v>672</v>
      </c>
      <c r="E339" s="46">
        <v>201800</v>
      </c>
      <c r="F339" s="43">
        <f t="shared" si="5"/>
        <v>2087895781.4100003</v>
      </c>
    </row>
    <row r="340" spans="1:6" ht="69.95" customHeight="1">
      <c r="A340" s="14" t="s">
        <v>856</v>
      </c>
      <c r="B340" s="12" t="s">
        <v>238</v>
      </c>
      <c r="C340" s="13" t="s">
        <v>667</v>
      </c>
      <c r="E340" s="46">
        <v>107800</v>
      </c>
      <c r="F340" s="43">
        <f t="shared" si="5"/>
        <v>2087787981.4100003</v>
      </c>
    </row>
    <row r="341" spans="1:6" ht="69.95" customHeight="1">
      <c r="A341" s="14" t="s">
        <v>856</v>
      </c>
      <c r="B341" s="12" t="s">
        <v>239</v>
      </c>
      <c r="C341" s="13" t="s">
        <v>672</v>
      </c>
      <c r="E341" s="46">
        <v>215760</v>
      </c>
      <c r="F341" s="43">
        <f t="shared" si="5"/>
        <v>2087572221.4100003</v>
      </c>
    </row>
    <row r="342" spans="1:6" ht="69.95" customHeight="1">
      <c r="A342" s="14" t="s">
        <v>856</v>
      </c>
      <c r="B342" s="12" t="s">
        <v>240</v>
      </c>
      <c r="C342" s="13" t="s">
        <v>673</v>
      </c>
      <c r="E342" s="46">
        <v>118152</v>
      </c>
      <c r="F342" s="43">
        <f t="shared" si="5"/>
        <v>2087454069.4100003</v>
      </c>
    </row>
    <row r="343" spans="1:6" ht="69.95" customHeight="1">
      <c r="A343" s="14" t="s">
        <v>856</v>
      </c>
      <c r="B343" s="12" t="s">
        <v>241</v>
      </c>
      <c r="C343" s="13" t="s">
        <v>674</v>
      </c>
      <c r="E343" s="46">
        <v>53360</v>
      </c>
      <c r="F343" s="43">
        <f t="shared" si="5"/>
        <v>2087400709.4100003</v>
      </c>
    </row>
    <row r="344" spans="1:6" ht="69.95" customHeight="1">
      <c r="A344" s="14" t="s">
        <v>856</v>
      </c>
      <c r="B344" s="12" t="s">
        <v>242</v>
      </c>
      <c r="C344" s="13" t="s">
        <v>675</v>
      </c>
      <c r="E344" s="46">
        <v>351605</v>
      </c>
      <c r="F344" s="43">
        <f t="shared" si="5"/>
        <v>2087049104.4100003</v>
      </c>
    </row>
    <row r="345" spans="1:6" ht="69.95" customHeight="1">
      <c r="A345" s="14" t="s">
        <v>856</v>
      </c>
      <c r="B345" s="12" t="s">
        <v>243</v>
      </c>
      <c r="C345" s="13" t="s">
        <v>676</v>
      </c>
      <c r="E345" s="46">
        <v>57760</v>
      </c>
      <c r="F345" s="43">
        <f t="shared" si="5"/>
        <v>2086991344.4100003</v>
      </c>
    </row>
    <row r="346" spans="1:6" ht="69.95" customHeight="1">
      <c r="A346" s="14" t="s">
        <v>856</v>
      </c>
      <c r="B346" s="12" t="s">
        <v>244</v>
      </c>
      <c r="C346" s="13" t="s">
        <v>677</v>
      </c>
      <c r="E346" s="46">
        <v>37130</v>
      </c>
      <c r="F346" s="43">
        <f t="shared" si="5"/>
        <v>2086954214.4100003</v>
      </c>
    </row>
    <row r="347" spans="1:6" ht="69.95" customHeight="1">
      <c r="A347" s="14" t="s">
        <v>856</v>
      </c>
      <c r="B347" s="12" t="s">
        <v>245</v>
      </c>
      <c r="C347" s="13" t="s">
        <v>678</v>
      </c>
      <c r="E347" s="46">
        <v>277250</v>
      </c>
      <c r="F347" s="43">
        <f t="shared" si="5"/>
        <v>2086676964.4100003</v>
      </c>
    </row>
    <row r="348" spans="1:6" ht="69.95" customHeight="1">
      <c r="A348" s="14" t="s">
        <v>856</v>
      </c>
      <c r="B348" s="12" t="s">
        <v>246</v>
      </c>
      <c r="C348" s="13" t="s">
        <v>679</v>
      </c>
      <c r="E348" s="46">
        <v>201375</v>
      </c>
      <c r="F348" s="43">
        <f t="shared" si="5"/>
        <v>2086475589.4100003</v>
      </c>
    </row>
    <row r="349" spans="1:6" ht="69.95" customHeight="1">
      <c r="A349" s="14" t="s">
        <v>856</v>
      </c>
      <c r="B349" s="12" t="s">
        <v>247</v>
      </c>
      <c r="C349" s="13" t="s">
        <v>680</v>
      </c>
      <c r="E349" s="46">
        <v>198120</v>
      </c>
      <c r="F349" s="43">
        <f t="shared" si="5"/>
        <v>2086277469.4100003</v>
      </c>
    </row>
    <row r="350" spans="1:6" ht="69.95" customHeight="1">
      <c r="A350" s="14" t="s">
        <v>856</v>
      </c>
      <c r="B350" s="12" t="s">
        <v>248</v>
      </c>
      <c r="C350" s="13" t="s">
        <v>681</v>
      </c>
      <c r="E350" s="46">
        <v>181701</v>
      </c>
      <c r="F350" s="43">
        <f t="shared" si="5"/>
        <v>2086095768.4100003</v>
      </c>
    </row>
    <row r="351" spans="1:6" ht="69.95" customHeight="1">
      <c r="A351" s="14" t="s">
        <v>856</v>
      </c>
      <c r="B351" s="12" t="s">
        <v>249</v>
      </c>
      <c r="C351" s="13" t="s">
        <v>682</v>
      </c>
      <c r="E351" s="46">
        <v>81144</v>
      </c>
      <c r="F351" s="43">
        <f t="shared" si="5"/>
        <v>2086014624.4100003</v>
      </c>
    </row>
    <row r="352" spans="1:6" ht="69.95" customHeight="1">
      <c r="A352" s="14" t="s">
        <v>856</v>
      </c>
      <c r="B352" s="12" t="s">
        <v>250</v>
      </c>
      <c r="C352" s="13" t="s">
        <v>683</v>
      </c>
      <c r="E352" s="46">
        <v>32000</v>
      </c>
      <c r="F352" s="43">
        <f t="shared" si="5"/>
        <v>2085982624.4100003</v>
      </c>
    </row>
    <row r="353" spans="1:6" ht="69.95" customHeight="1">
      <c r="A353" s="14" t="s">
        <v>856</v>
      </c>
      <c r="B353" s="12" t="s">
        <v>251</v>
      </c>
      <c r="C353" s="13" t="s">
        <v>684</v>
      </c>
      <c r="E353" s="46">
        <v>20114608.140000001</v>
      </c>
      <c r="F353" s="43">
        <f t="shared" si="5"/>
        <v>2065868016.2700002</v>
      </c>
    </row>
    <row r="354" spans="1:6" ht="69.95" customHeight="1">
      <c r="A354" s="14" t="s">
        <v>857</v>
      </c>
      <c r="B354" s="12" t="s">
        <v>252</v>
      </c>
      <c r="C354" s="13" t="s">
        <v>685</v>
      </c>
      <c r="E354" s="46">
        <v>4874412.93</v>
      </c>
      <c r="F354" s="43">
        <f t="shared" si="5"/>
        <v>2060993603.3400002</v>
      </c>
    </row>
    <row r="355" spans="1:6" ht="69.95" customHeight="1">
      <c r="A355" s="14" t="s">
        <v>857</v>
      </c>
      <c r="B355" s="12" t="s">
        <v>253</v>
      </c>
      <c r="C355" s="13" t="s">
        <v>686</v>
      </c>
      <c r="E355" s="46">
        <v>9635422.5099999998</v>
      </c>
      <c r="F355" s="43">
        <f t="shared" si="5"/>
        <v>2051358180.8300002</v>
      </c>
    </row>
    <row r="356" spans="1:6" ht="69.95" customHeight="1">
      <c r="A356" s="14" t="s">
        <v>857</v>
      </c>
      <c r="B356" s="12" t="s">
        <v>254</v>
      </c>
      <c r="C356" s="13" t="s">
        <v>687</v>
      </c>
      <c r="E356" s="46">
        <v>422032.5</v>
      </c>
      <c r="F356" s="43">
        <f t="shared" si="5"/>
        <v>2050936148.3300002</v>
      </c>
    </row>
    <row r="357" spans="1:6" ht="69.95" customHeight="1">
      <c r="A357" s="14" t="s">
        <v>857</v>
      </c>
      <c r="B357" s="12" t="s">
        <v>255</v>
      </c>
      <c r="C357" s="13" t="s">
        <v>688</v>
      </c>
      <c r="E357" s="46">
        <v>40845</v>
      </c>
      <c r="F357" s="43">
        <f t="shared" si="5"/>
        <v>2050895303.3300002</v>
      </c>
    </row>
    <row r="358" spans="1:6" ht="69.95" customHeight="1">
      <c r="A358" s="14" t="s">
        <v>857</v>
      </c>
      <c r="B358" s="12" t="s">
        <v>256</v>
      </c>
      <c r="C358" s="13" t="s">
        <v>689</v>
      </c>
      <c r="E358" s="46">
        <v>2518994.81</v>
      </c>
      <c r="F358" s="43">
        <f t="shared" si="5"/>
        <v>2048376308.5200002</v>
      </c>
    </row>
    <row r="359" spans="1:6" ht="69.95" customHeight="1">
      <c r="A359" s="14" t="s">
        <v>857</v>
      </c>
      <c r="B359" s="12" t="s">
        <v>257</v>
      </c>
      <c r="C359" s="13" t="s">
        <v>690</v>
      </c>
      <c r="E359" s="46">
        <v>1504245.18</v>
      </c>
      <c r="F359" s="43">
        <f t="shared" si="5"/>
        <v>2046872063.3400002</v>
      </c>
    </row>
    <row r="360" spans="1:6" ht="69.95" customHeight="1">
      <c r="A360" s="14" t="s">
        <v>858</v>
      </c>
      <c r="B360" s="12" t="s">
        <v>258</v>
      </c>
      <c r="C360" s="13" t="s">
        <v>691</v>
      </c>
      <c r="E360" s="46">
        <v>29500</v>
      </c>
      <c r="F360" s="43">
        <f t="shared" si="5"/>
        <v>2046842563.3400002</v>
      </c>
    </row>
    <row r="361" spans="1:6" ht="69.95" customHeight="1">
      <c r="A361" s="14" t="s">
        <v>858</v>
      </c>
      <c r="B361" s="12" t="s">
        <v>259</v>
      </c>
      <c r="C361" s="13" t="s">
        <v>692</v>
      </c>
      <c r="E361" s="46">
        <v>243015</v>
      </c>
      <c r="F361" s="43">
        <f t="shared" si="5"/>
        <v>2046599548.3400002</v>
      </c>
    </row>
    <row r="362" spans="1:6" ht="69.95" customHeight="1">
      <c r="A362" s="14" t="s">
        <v>858</v>
      </c>
      <c r="B362" s="12" t="s">
        <v>260</v>
      </c>
      <c r="C362" s="13" t="s">
        <v>693</v>
      </c>
      <c r="E362" s="46">
        <v>318245.84000000003</v>
      </c>
      <c r="F362" s="43">
        <f t="shared" si="5"/>
        <v>2046281302.5000002</v>
      </c>
    </row>
    <row r="363" spans="1:6" ht="69.95" customHeight="1">
      <c r="A363" s="14" t="s">
        <v>858</v>
      </c>
      <c r="B363" s="12" t="s">
        <v>261</v>
      </c>
      <c r="C363" s="13" t="s">
        <v>694</v>
      </c>
      <c r="E363" s="46">
        <v>65000</v>
      </c>
      <c r="F363" s="43">
        <f t="shared" si="5"/>
        <v>2046216302.5000002</v>
      </c>
    </row>
    <row r="364" spans="1:6" ht="69.95" customHeight="1">
      <c r="A364" s="14" t="s">
        <v>858</v>
      </c>
      <c r="B364" s="12" t="s">
        <v>261</v>
      </c>
      <c r="C364" s="13" t="s">
        <v>694</v>
      </c>
      <c r="E364" s="46">
        <v>4608</v>
      </c>
      <c r="F364" s="43">
        <f t="shared" si="5"/>
        <v>2046211694.5000002</v>
      </c>
    </row>
    <row r="365" spans="1:6" ht="69.95" customHeight="1">
      <c r="A365" s="14" t="s">
        <v>858</v>
      </c>
      <c r="B365" s="12" t="s">
        <v>261</v>
      </c>
      <c r="C365" s="13" t="s">
        <v>694</v>
      </c>
      <c r="E365" s="46">
        <v>4615</v>
      </c>
      <c r="F365" s="43">
        <f t="shared" si="5"/>
        <v>2046207079.5000002</v>
      </c>
    </row>
    <row r="366" spans="1:6" ht="69.95" customHeight="1">
      <c r="A366" s="14" t="s">
        <v>858</v>
      </c>
      <c r="B366" s="12" t="s">
        <v>261</v>
      </c>
      <c r="C366" s="13" t="s">
        <v>694</v>
      </c>
      <c r="E366" s="46">
        <v>845</v>
      </c>
      <c r="F366" s="43">
        <f t="shared" si="5"/>
        <v>2046206234.5000002</v>
      </c>
    </row>
    <row r="367" spans="1:6" ht="69.95" customHeight="1">
      <c r="A367" s="14" t="s">
        <v>858</v>
      </c>
      <c r="B367" s="12" t="s">
        <v>262</v>
      </c>
      <c r="C367" s="13" t="s">
        <v>695</v>
      </c>
      <c r="E367" s="46">
        <v>110706.99</v>
      </c>
      <c r="F367" s="43">
        <f t="shared" si="5"/>
        <v>2046095527.5100002</v>
      </c>
    </row>
    <row r="368" spans="1:6" ht="69.95" customHeight="1">
      <c r="A368" s="14" t="s">
        <v>858</v>
      </c>
      <c r="B368" s="12" t="s">
        <v>263</v>
      </c>
      <c r="C368" s="13" t="s">
        <v>696</v>
      </c>
      <c r="E368" s="46">
        <v>236000</v>
      </c>
      <c r="F368" s="43">
        <f t="shared" si="5"/>
        <v>2045859527.5100002</v>
      </c>
    </row>
    <row r="369" spans="1:7" ht="69.95" customHeight="1">
      <c r="A369" s="14" t="s">
        <v>858</v>
      </c>
      <c r="B369" s="12" t="s">
        <v>264</v>
      </c>
      <c r="C369" s="13" t="s">
        <v>697</v>
      </c>
      <c r="E369" s="46">
        <v>40000000</v>
      </c>
      <c r="F369" s="43">
        <f t="shared" si="5"/>
        <v>2005859527.5100002</v>
      </c>
    </row>
    <row r="370" spans="1:7" ht="69.95" customHeight="1">
      <c r="A370" s="14" t="s">
        <v>858</v>
      </c>
      <c r="B370" s="12" t="s">
        <v>265</v>
      </c>
      <c r="C370" s="13" t="s">
        <v>698</v>
      </c>
      <c r="E370" s="46">
        <v>849875.69</v>
      </c>
      <c r="F370" s="43">
        <f t="shared" si="5"/>
        <v>2005009651.8200002</v>
      </c>
    </row>
    <row r="371" spans="1:7" ht="69.95" customHeight="1">
      <c r="A371" s="14" t="s">
        <v>858</v>
      </c>
      <c r="B371" s="12" t="s">
        <v>266</v>
      </c>
      <c r="C371" s="13" t="s">
        <v>699</v>
      </c>
      <c r="E371" s="46">
        <v>520000</v>
      </c>
      <c r="F371" s="43">
        <f t="shared" si="5"/>
        <v>2004489651.8200002</v>
      </c>
    </row>
    <row r="372" spans="1:7" ht="69.95" customHeight="1">
      <c r="A372" s="14" t="s">
        <v>858</v>
      </c>
      <c r="B372" s="12" t="s">
        <v>267</v>
      </c>
      <c r="C372" s="13" t="s">
        <v>700</v>
      </c>
      <c r="E372" s="46">
        <v>141600</v>
      </c>
      <c r="F372" s="43">
        <f t="shared" si="5"/>
        <v>2004348051.8200002</v>
      </c>
    </row>
    <row r="373" spans="1:7" ht="69.95" customHeight="1">
      <c r="A373" s="14" t="s">
        <v>858</v>
      </c>
      <c r="B373" s="12" t="s">
        <v>268</v>
      </c>
      <c r="C373" s="13" t="s">
        <v>701</v>
      </c>
      <c r="E373" s="46">
        <v>17759.830000000002</v>
      </c>
      <c r="F373" s="43">
        <f t="shared" si="5"/>
        <v>2004330291.9900002</v>
      </c>
    </row>
    <row r="374" spans="1:7" ht="69.95" customHeight="1">
      <c r="A374" s="14" t="s">
        <v>858</v>
      </c>
      <c r="B374" s="12" t="s">
        <v>269</v>
      </c>
      <c r="C374" s="13" t="s">
        <v>702</v>
      </c>
      <c r="D374" s="47"/>
      <c r="E374" s="48">
        <v>230100</v>
      </c>
      <c r="F374" s="43">
        <f t="shared" si="5"/>
        <v>2004100191.9900002</v>
      </c>
      <c r="G374" s="2"/>
    </row>
    <row r="375" spans="1:7" ht="69.95" customHeight="1">
      <c r="A375" s="14" t="s">
        <v>858</v>
      </c>
      <c r="B375" s="12" t="s">
        <v>270</v>
      </c>
      <c r="C375" s="13" t="s">
        <v>703</v>
      </c>
      <c r="E375" s="48">
        <v>123192</v>
      </c>
      <c r="F375" s="43">
        <f t="shared" si="5"/>
        <v>2003976999.9900002</v>
      </c>
    </row>
    <row r="376" spans="1:7" ht="69.95" customHeight="1">
      <c r="A376" s="14" t="s">
        <v>858</v>
      </c>
      <c r="B376" s="12" t="s">
        <v>271</v>
      </c>
      <c r="C376" s="13" t="s">
        <v>704</v>
      </c>
      <c r="E376" s="48">
        <v>626490.17000000004</v>
      </c>
      <c r="F376" s="43">
        <f t="shared" si="5"/>
        <v>2003350509.8200002</v>
      </c>
    </row>
    <row r="377" spans="1:7" ht="69.95" customHeight="1">
      <c r="A377" s="14" t="s">
        <v>858</v>
      </c>
      <c r="B377" s="12" t="s">
        <v>272</v>
      </c>
      <c r="C377" s="13" t="s">
        <v>705</v>
      </c>
      <c r="E377" s="48">
        <v>177000</v>
      </c>
      <c r="F377" s="43">
        <f t="shared" si="5"/>
        <v>2003173509.8200002</v>
      </c>
    </row>
    <row r="378" spans="1:7" ht="69.95" customHeight="1">
      <c r="A378" s="14" t="s">
        <v>858</v>
      </c>
      <c r="B378" s="12" t="s">
        <v>273</v>
      </c>
      <c r="C378" s="13" t="s">
        <v>706</v>
      </c>
      <c r="E378" s="48">
        <v>21285</v>
      </c>
      <c r="F378" s="43">
        <f t="shared" si="5"/>
        <v>2003152224.8200002</v>
      </c>
    </row>
    <row r="379" spans="1:7" ht="69.95" customHeight="1">
      <c r="A379" s="14" t="s">
        <v>858</v>
      </c>
      <c r="B379" s="12" t="s">
        <v>274</v>
      </c>
      <c r="C379" s="13" t="s">
        <v>707</v>
      </c>
      <c r="E379" s="48">
        <v>118000</v>
      </c>
      <c r="F379" s="43">
        <f t="shared" si="5"/>
        <v>2003034224.8200002</v>
      </c>
    </row>
    <row r="380" spans="1:7" ht="69.95" customHeight="1">
      <c r="A380" s="14" t="s">
        <v>859</v>
      </c>
      <c r="B380" s="12" t="s">
        <v>275</v>
      </c>
      <c r="C380" s="13" t="s">
        <v>708</v>
      </c>
      <c r="E380" s="48">
        <v>141600</v>
      </c>
      <c r="F380" s="43">
        <f t="shared" si="5"/>
        <v>2002892624.8200002</v>
      </c>
    </row>
    <row r="381" spans="1:7" ht="69.95" customHeight="1">
      <c r="A381" s="14" t="s">
        <v>859</v>
      </c>
      <c r="B381" s="12" t="s">
        <v>276</v>
      </c>
      <c r="C381" s="13" t="s">
        <v>709</v>
      </c>
      <c r="E381" s="48">
        <v>612986.4</v>
      </c>
      <c r="F381" s="43">
        <f t="shared" si="5"/>
        <v>2002279638.4200001</v>
      </c>
    </row>
    <row r="382" spans="1:7" ht="69.95" customHeight="1">
      <c r="A382" s="14" t="s">
        <v>859</v>
      </c>
      <c r="B382" s="12" t="s">
        <v>277</v>
      </c>
      <c r="C382" s="13" t="s">
        <v>710</v>
      </c>
      <c r="E382" s="48">
        <v>12425.4</v>
      </c>
      <c r="F382" s="43">
        <f t="shared" si="5"/>
        <v>2002267213.02</v>
      </c>
    </row>
    <row r="383" spans="1:7" ht="69.95" customHeight="1">
      <c r="A383" s="14" t="s">
        <v>859</v>
      </c>
      <c r="B383" s="12" t="s">
        <v>278</v>
      </c>
      <c r="C383" s="13" t="s">
        <v>711</v>
      </c>
      <c r="E383" s="48">
        <v>947835</v>
      </c>
      <c r="F383" s="43">
        <f t="shared" si="5"/>
        <v>2001319378.02</v>
      </c>
    </row>
    <row r="384" spans="1:7" ht="69.95" customHeight="1">
      <c r="A384" s="14" t="s">
        <v>859</v>
      </c>
      <c r="B384" s="12" t="s">
        <v>279</v>
      </c>
      <c r="C384" s="13" t="s">
        <v>712</v>
      </c>
      <c r="E384" s="48">
        <v>9617</v>
      </c>
      <c r="F384" s="43">
        <f t="shared" si="5"/>
        <v>2001309761.02</v>
      </c>
    </row>
    <row r="385" spans="1:6" ht="69.95" customHeight="1">
      <c r="A385" s="14" t="s">
        <v>859</v>
      </c>
      <c r="B385" s="12" t="s">
        <v>280</v>
      </c>
      <c r="C385" s="13" t="s">
        <v>713</v>
      </c>
      <c r="E385" s="48">
        <v>590000</v>
      </c>
      <c r="F385" s="43">
        <f t="shared" si="5"/>
        <v>2000719761.02</v>
      </c>
    </row>
    <row r="386" spans="1:6" ht="69.95" customHeight="1">
      <c r="A386" s="14" t="s">
        <v>859</v>
      </c>
      <c r="B386" s="12" t="s">
        <v>281</v>
      </c>
      <c r="C386" s="13" t="s">
        <v>714</v>
      </c>
      <c r="E386" s="48">
        <v>236000</v>
      </c>
      <c r="F386" s="43">
        <f t="shared" si="5"/>
        <v>2000483761.02</v>
      </c>
    </row>
    <row r="387" spans="1:6" ht="69.95" customHeight="1">
      <c r="A387" s="14" t="s">
        <v>859</v>
      </c>
      <c r="B387" s="12" t="s">
        <v>282</v>
      </c>
      <c r="C387" s="13" t="s">
        <v>715</v>
      </c>
      <c r="E387" s="48">
        <v>821548.8</v>
      </c>
      <c r="F387" s="43">
        <f t="shared" si="5"/>
        <v>1999662212.22</v>
      </c>
    </row>
    <row r="388" spans="1:6" ht="69.95" customHeight="1">
      <c r="A388" s="14" t="s">
        <v>859</v>
      </c>
      <c r="B388" s="12" t="s">
        <v>283</v>
      </c>
      <c r="C388" s="13" t="s">
        <v>716</v>
      </c>
      <c r="E388" s="48">
        <v>590000</v>
      </c>
      <c r="F388" s="43">
        <f t="shared" si="5"/>
        <v>1999072212.22</v>
      </c>
    </row>
    <row r="389" spans="1:6" ht="69.95" customHeight="1">
      <c r="A389" s="14" t="s">
        <v>859</v>
      </c>
      <c r="B389" s="12" t="s">
        <v>284</v>
      </c>
      <c r="C389" s="13" t="s">
        <v>717</v>
      </c>
      <c r="E389" s="48">
        <v>715942.5</v>
      </c>
      <c r="F389" s="43">
        <f t="shared" si="5"/>
        <v>1998356269.72</v>
      </c>
    </row>
    <row r="390" spans="1:6" ht="69.95" customHeight="1">
      <c r="A390" s="14" t="s">
        <v>859</v>
      </c>
      <c r="B390" s="12" t="s">
        <v>285</v>
      </c>
      <c r="C390" s="13" t="s">
        <v>651</v>
      </c>
      <c r="E390" s="48">
        <v>400942.5</v>
      </c>
      <c r="F390" s="43">
        <f t="shared" si="5"/>
        <v>1997955327.22</v>
      </c>
    </row>
    <row r="391" spans="1:6" ht="69.95" customHeight="1">
      <c r="A391" s="14" t="s">
        <v>859</v>
      </c>
      <c r="B391" s="12" t="s">
        <v>286</v>
      </c>
      <c r="C391" s="13" t="s">
        <v>718</v>
      </c>
      <c r="E391" s="48">
        <v>1032675</v>
      </c>
      <c r="F391" s="43">
        <f t="shared" si="5"/>
        <v>1996922652.22</v>
      </c>
    </row>
    <row r="392" spans="1:6" ht="69.95" customHeight="1">
      <c r="A392" s="14" t="s">
        <v>859</v>
      </c>
      <c r="B392" s="12" t="s">
        <v>287</v>
      </c>
      <c r="C392" s="13" t="s">
        <v>719</v>
      </c>
      <c r="E392" s="48">
        <v>161700</v>
      </c>
      <c r="F392" s="43">
        <f t="shared" si="5"/>
        <v>1996760952.22</v>
      </c>
    </row>
    <row r="393" spans="1:6" ht="69.95" customHeight="1">
      <c r="A393" s="14" t="s">
        <v>859</v>
      </c>
      <c r="B393" s="12" t="s">
        <v>288</v>
      </c>
      <c r="C393" s="13" t="s">
        <v>720</v>
      </c>
      <c r="E393" s="48">
        <v>1303260</v>
      </c>
      <c r="F393" s="43">
        <f t="shared" si="5"/>
        <v>1995457692.22</v>
      </c>
    </row>
    <row r="394" spans="1:6" ht="69.95" customHeight="1">
      <c r="A394" s="14" t="s">
        <v>859</v>
      </c>
      <c r="B394" s="12" t="s">
        <v>289</v>
      </c>
      <c r="C394" s="13" t="s">
        <v>721</v>
      </c>
      <c r="E394" s="48">
        <v>218300</v>
      </c>
      <c r="F394" s="43">
        <f t="shared" si="5"/>
        <v>1995239392.22</v>
      </c>
    </row>
    <row r="395" spans="1:6" ht="69.95" customHeight="1">
      <c r="A395" s="14" t="s">
        <v>859</v>
      </c>
      <c r="B395" s="12" t="s">
        <v>290</v>
      </c>
      <c r="C395" s="13" t="s">
        <v>722</v>
      </c>
      <c r="E395" s="48">
        <v>118000</v>
      </c>
      <c r="F395" s="43">
        <f t="shared" si="5"/>
        <v>1995121392.22</v>
      </c>
    </row>
    <row r="396" spans="1:6" ht="69.95" customHeight="1">
      <c r="A396" s="14" t="s">
        <v>859</v>
      </c>
      <c r="B396" s="12" t="s">
        <v>291</v>
      </c>
      <c r="C396" s="13" t="s">
        <v>723</v>
      </c>
      <c r="E396" s="48">
        <v>177000</v>
      </c>
      <c r="F396" s="43">
        <f t="shared" si="5"/>
        <v>1994944392.22</v>
      </c>
    </row>
    <row r="397" spans="1:6" ht="69.95" customHeight="1">
      <c r="A397" s="14" t="s">
        <v>859</v>
      </c>
      <c r="B397" s="12" t="s">
        <v>292</v>
      </c>
      <c r="C397" s="13" t="s">
        <v>724</v>
      </c>
      <c r="E397" s="48">
        <v>590000</v>
      </c>
      <c r="F397" s="43">
        <f t="shared" si="5"/>
        <v>1994354392.22</v>
      </c>
    </row>
    <row r="398" spans="1:6" ht="69.95" customHeight="1">
      <c r="A398" s="14" t="s">
        <v>860</v>
      </c>
      <c r="B398" s="12" t="s">
        <v>293</v>
      </c>
      <c r="C398" s="13" t="s">
        <v>725</v>
      </c>
      <c r="E398" s="48">
        <v>236000</v>
      </c>
      <c r="F398" s="43">
        <f t="shared" si="5"/>
        <v>1994118392.22</v>
      </c>
    </row>
    <row r="399" spans="1:6" ht="69.95" customHeight="1">
      <c r="A399" s="14" t="s">
        <v>860</v>
      </c>
      <c r="B399" s="12" t="s">
        <v>294</v>
      </c>
      <c r="C399" s="13" t="s">
        <v>726</v>
      </c>
      <c r="E399" s="48">
        <v>236000</v>
      </c>
      <c r="F399" s="43">
        <f t="shared" si="5"/>
        <v>1993882392.22</v>
      </c>
    </row>
    <row r="400" spans="1:6" ht="69.95" customHeight="1">
      <c r="A400" s="14" t="s">
        <v>860</v>
      </c>
      <c r="B400" s="12" t="s">
        <v>295</v>
      </c>
      <c r="C400" s="13" t="s">
        <v>727</v>
      </c>
      <c r="E400" s="48">
        <v>26250</v>
      </c>
      <c r="F400" s="43">
        <f t="shared" si="5"/>
        <v>1993856142.22</v>
      </c>
    </row>
    <row r="401" spans="1:6" ht="69.95" customHeight="1">
      <c r="A401" s="14" t="s">
        <v>860</v>
      </c>
      <c r="B401" s="12" t="s">
        <v>296</v>
      </c>
      <c r="C401" s="13" t="s">
        <v>728</v>
      </c>
      <c r="E401" s="48">
        <v>52985.16</v>
      </c>
      <c r="F401" s="43">
        <f t="shared" si="5"/>
        <v>1993803157.0599999</v>
      </c>
    </row>
    <row r="402" spans="1:6" ht="69.95" customHeight="1">
      <c r="A402" s="14" t="s">
        <v>860</v>
      </c>
      <c r="B402" s="12" t="s">
        <v>297</v>
      </c>
      <c r="C402" s="13" t="s">
        <v>729</v>
      </c>
      <c r="E402" s="48">
        <v>28177</v>
      </c>
      <c r="F402" s="43">
        <f t="shared" ref="F402:F465" si="6">+F401+D402-E402</f>
        <v>1993774980.0599999</v>
      </c>
    </row>
    <row r="403" spans="1:6" ht="69.95" customHeight="1">
      <c r="A403" s="14" t="s">
        <v>860</v>
      </c>
      <c r="B403" s="12" t="s">
        <v>298</v>
      </c>
      <c r="C403" s="13" t="s">
        <v>730</v>
      </c>
      <c r="E403" s="48">
        <v>28202</v>
      </c>
      <c r="F403" s="43">
        <f t="shared" si="6"/>
        <v>1993746778.0599999</v>
      </c>
    </row>
    <row r="404" spans="1:6" ht="69.95" customHeight="1">
      <c r="A404" s="14" t="s">
        <v>860</v>
      </c>
      <c r="B404" s="12" t="s">
        <v>299</v>
      </c>
      <c r="C404" s="13" t="s">
        <v>731</v>
      </c>
      <c r="E404" s="48">
        <v>33590.230000000003</v>
      </c>
      <c r="F404" s="43">
        <f t="shared" si="6"/>
        <v>1993713187.8299999</v>
      </c>
    </row>
    <row r="405" spans="1:6" ht="69.95" customHeight="1">
      <c r="A405" s="14" t="s">
        <v>860</v>
      </c>
      <c r="B405" s="12" t="s">
        <v>300</v>
      </c>
      <c r="C405" s="13" t="s">
        <v>732</v>
      </c>
      <c r="E405" s="48">
        <v>139200</v>
      </c>
      <c r="F405" s="43">
        <f t="shared" si="6"/>
        <v>1993573987.8299999</v>
      </c>
    </row>
    <row r="406" spans="1:6" ht="69.95" customHeight="1">
      <c r="A406" s="14" t="s">
        <v>860</v>
      </c>
      <c r="B406" s="12" t="s">
        <v>301</v>
      </c>
      <c r="C406" s="13" t="s">
        <v>733</v>
      </c>
      <c r="E406" s="48">
        <v>559910</v>
      </c>
      <c r="F406" s="43">
        <f t="shared" si="6"/>
        <v>1993014077.8299999</v>
      </c>
    </row>
    <row r="407" spans="1:6" ht="69.95" customHeight="1">
      <c r="A407" s="14" t="s">
        <v>860</v>
      </c>
      <c r="B407" s="12" t="s">
        <v>302</v>
      </c>
      <c r="C407" s="13" t="s">
        <v>734</v>
      </c>
      <c r="E407" s="48">
        <v>61122.52</v>
      </c>
      <c r="F407" s="43">
        <f t="shared" si="6"/>
        <v>1992952955.3099999</v>
      </c>
    </row>
    <row r="408" spans="1:6" ht="69.95" customHeight="1">
      <c r="A408" s="14" t="s">
        <v>860</v>
      </c>
      <c r="B408" s="12" t="s">
        <v>303</v>
      </c>
      <c r="C408" s="13" t="s">
        <v>735</v>
      </c>
      <c r="E408" s="48">
        <v>220691.61</v>
      </c>
      <c r="F408" s="43">
        <f t="shared" si="6"/>
        <v>1992732263.7</v>
      </c>
    </row>
    <row r="409" spans="1:6" ht="69.95" customHeight="1">
      <c r="A409" s="14" t="s">
        <v>860</v>
      </c>
      <c r="B409" s="12" t="s">
        <v>304</v>
      </c>
      <c r="C409" s="13" t="s">
        <v>736</v>
      </c>
      <c r="E409" s="48">
        <v>684000</v>
      </c>
      <c r="F409" s="43">
        <f t="shared" si="6"/>
        <v>1992048263.7</v>
      </c>
    </row>
    <row r="410" spans="1:6" ht="69.95" customHeight="1">
      <c r="A410" s="14" t="s">
        <v>860</v>
      </c>
      <c r="B410" s="12" t="s">
        <v>304</v>
      </c>
      <c r="C410" s="13" t="s">
        <v>736</v>
      </c>
      <c r="E410" s="48">
        <v>48495.6</v>
      </c>
      <c r="F410" s="43">
        <f t="shared" si="6"/>
        <v>1991999768.1000001</v>
      </c>
    </row>
    <row r="411" spans="1:6" ht="69.95" customHeight="1">
      <c r="A411" s="14" t="s">
        <v>860</v>
      </c>
      <c r="B411" s="12" t="s">
        <v>304</v>
      </c>
      <c r="C411" s="13" t="s">
        <v>736</v>
      </c>
      <c r="E411" s="48">
        <v>48564</v>
      </c>
      <c r="F411" s="43">
        <f t="shared" si="6"/>
        <v>1991951204.1000001</v>
      </c>
    </row>
    <row r="412" spans="1:6" ht="69.95" customHeight="1">
      <c r="A412" s="14" t="s">
        <v>860</v>
      </c>
      <c r="B412" s="12" t="s">
        <v>304</v>
      </c>
      <c r="C412" s="13" t="s">
        <v>736</v>
      </c>
      <c r="E412" s="48">
        <v>8892</v>
      </c>
      <c r="F412" s="43">
        <f t="shared" si="6"/>
        <v>1991942312.1000001</v>
      </c>
    </row>
    <row r="413" spans="1:6" ht="69.95" customHeight="1">
      <c r="A413" s="14" t="s">
        <v>860</v>
      </c>
      <c r="B413" s="12" t="s">
        <v>305</v>
      </c>
      <c r="C413" s="13" t="s">
        <v>737</v>
      </c>
      <c r="E413" s="48">
        <v>225999.28</v>
      </c>
      <c r="F413" s="43">
        <f t="shared" si="6"/>
        <v>1991716312.8200002</v>
      </c>
    </row>
    <row r="414" spans="1:6" ht="69.95" customHeight="1">
      <c r="A414" s="14" t="s">
        <v>860</v>
      </c>
      <c r="B414" s="12" t="s">
        <v>306</v>
      </c>
      <c r="C414" s="13" t="s">
        <v>738</v>
      </c>
      <c r="E414" s="48">
        <v>234999.44</v>
      </c>
      <c r="F414" s="43">
        <f t="shared" si="6"/>
        <v>1991481313.3800001</v>
      </c>
    </row>
    <row r="415" spans="1:6" ht="69.95" customHeight="1">
      <c r="A415" s="14" t="s">
        <v>860</v>
      </c>
      <c r="B415" s="12" t="s">
        <v>307</v>
      </c>
      <c r="C415" s="13" t="s">
        <v>739</v>
      </c>
      <c r="E415" s="48">
        <v>212900</v>
      </c>
      <c r="F415" s="43">
        <f t="shared" si="6"/>
        <v>1991268413.3800001</v>
      </c>
    </row>
    <row r="416" spans="1:6" ht="69.95" customHeight="1">
      <c r="A416" s="14" t="s">
        <v>860</v>
      </c>
      <c r="B416" s="12" t="s">
        <v>308</v>
      </c>
      <c r="C416" s="13" t="s">
        <v>740</v>
      </c>
      <c r="E416" s="48">
        <v>73145.59</v>
      </c>
      <c r="F416" s="43">
        <f t="shared" si="6"/>
        <v>1991195267.7900002</v>
      </c>
    </row>
    <row r="417" spans="1:6" ht="69.95" customHeight="1">
      <c r="A417" s="14" t="s">
        <v>860</v>
      </c>
      <c r="B417" s="12" t="s">
        <v>309</v>
      </c>
      <c r="C417" s="13" t="s">
        <v>741</v>
      </c>
      <c r="E417" s="48">
        <v>88500</v>
      </c>
      <c r="F417" s="43">
        <f t="shared" si="6"/>
        <v>1991106767.7900002</v>
      </c>
    </row>
    <row r="418" spans="1:6" ht="69.95" customHeight="1">
      <c r="A418" s="14" t="s">
        <v>860</v>
      </c>
      <c r="B418" s="12" t="s">
        <v>310</v>
      </c>
      <c r="C418" s="13" t="s">
        <v>742</v>
      </c>
      <c r="E418" s="48">
        <v>278480</v>
      </c>
      <c r="F418" s="43">
        <f t="shared" si="6"/>
        <v>1990828287.7900002</v>
      </c>
    </row>
    <row r="419" spans="1:6" ht="69.95" customHeight="1">
      <c r="A419" s="14" t="s">
        <v>860</v>
      </c>
      <c r="B419" s="12" t="s">
        <v>311</v>
      </c>
      <c r="C419" s="13" t="s">
        <v>743</v>
      </c>
      <c r="E419" s="48">
        <v>1593000</v>
      </c>
      <c r="F419" s="43">
        <f t="shared" si="6"/>
        <v>1989235287.7900002</v>
      </c>
    </row>
    <row r="420" spans="1:6" ht="69.95" customHeight="1">
      <c r="A420" s="14" t="s">
        <v>860</v>
      </c>
      <c r="B420" s="12" t="s">
        <v>312</v>
      </c>
      <c r="C420" s="13" t="s">
        <v>744</v>
      </c>
      <c r="E420" s="48">
        <v>281302.56</v>
      </c>
      <c r="F420" s="43">
        <f t="shared" si="6"/>
        <v>1988953985.2300003</v>
      </c>
    </row>
    <row r="421" spans="1:6" ht="69.95" customHeight="1">
      <c r="A421" s="14" t="s">
        <v>860</v>
      </c>
      <c r="B421" s="12" t="s">
        <v>313</v>
      </c>
      <c r="C421" s="13" t="s">
        <v>745</v>
      </c>
      <c r="E421" s="48">
        <v>128979.9</v>
      </c>
      <c r="F421" s="43">
        <f t="shared" si="6"/>
        <v>1988825005.3300002</v>
      </c>
    </row>
    <row r="422" spans="1:6" ht="69.95" customHeight="1">
      <c r="A422" s="14" t="s">
        <v>860</v>
      </c>
      <c r="B422" s="12" t="s">
        <v>314</v>
      </c>
      <c r="C422" s="13" t="s">
        <v>746</v>
      </c>
      <c r="E422" s="48">
        <v>118000</v>
      </c>
      <c r="F422" s="43">
        <f t="shared" si="6"/>
        <v>1988707005.3300002</v>
      </c>
    </row>
    <row r="423" spans="1:6" ht="69.95" customHeight="1">
      <c r="A423" s="14" t="s">
        <v>860</v>
      </c>
      <c r="B423" s="12" t="s">
        <v>315</v>
      </c>
      <c r="C423" s="13" t="s">
        <v>747</v>
      </c>
      <c r="E423" s="48">
        <v>236000</v>
      </c>
      <c r="F423" s="43">
        <f t="shared" si="6"/>
        <v>1988471005.3300002</v>
      </c>
    </row>
    <row r="424" spans="1:6" ht="69.95" customHeight="1">
      <c r="A424" s="14" t="s">
        <v>860</v>
      </c>
      <c r="B424" s="12" t="s">
        <v>316</v>
      </c>
      <c r="C424" s="13" t="s">
        <v>748</v>
      </c>
      <c r="E424" s="48">
        <v>332547.59999999998</v>
      </c>
      <c r="F424" s="43">
        <f t="shared" si="6"/>
        <v>1988138457.7300003</v>
      </c>
    </row>
    <row r="425" spans="1:6" ht="69.95" customHeight="1">
      <c r="A425" s="14" t="s">
        <v>860</v>
      </c>
      <c r="B425" s="12" t="s">
        <v>317</v>
      </c>
      <c r="C425" s="13" t="s">
        <v>749</v>
      </c>
      <c r="E425" s="48">
        <v>177000</v>
      </c>
      <c r="F425" s="43">
        <f t="shared" si="6"/>
        <v>1987961457.7300003</v>
      </c>
    </row>
    <row r="426" spans="1:6" ht="69.95" customHeight="1">
      <c r="A426" s="14" t="s">
        <v>860</v>
      </c>
      <c r="B426" s="12" t="s">
        <v>318</v>
      </c>
      <c r="C426" s="13" t="s">
        <v>750</v>
      </c>
      <c r="E426" s="48">
        <v>531920</v>
      </c>
      <c r="F426" s="43">
        <f t="shared" si="6"/>
        <v>1987429537.7300003</v>
      </c>
    </row>
    <row r="427" spans="1:6" ht="69.95" customHeight="1">
      <c r="A427" s="14" t="s">
        <v>860</v>
      </c>
      <c r="B427" s="12" t="s">
        <v>319</v>
      </c>
      <c r="C427" s="13" t="s">
        <v>751</v>
      </c>
      <c r="E427" s="48">
        <v>2878950</v>
      </c>
      <c r="F427" s="43">
        <f t="shared" si="6"/>
        <v>1984550587.7300003</v>
      </c>
    </row>
    <row r="428" spans="1:6" ht="69.95" customHeight="1">
      <c r="A428" s="14" t="s">
        <v>860</v>
      </c>
      <c r="B428" s="12" t="s">
        <v>320</v>
      </c>
      <c r="C428" s="13" t="s">
        <v>752</v>
      </c>
      <c r="E428" s="48">
        <v>4000000</v>
      </c>
      <c r="F428" s="43">
        <f t="shared" si="6"/>
        <v>1980550587.7300003</v>
      </c>
    </row>
    <row r="429" spans="1:6" ht="69.95" customHeight="1">
      <c r="A429" s="14" t="s">
        <v>860</v>
      </c>
      <c r="B429" s="12" t="s">
        <v>320</v>
      </c>
      <c r="C429" s="13" t="s">
        <v>752</v>
      </c>
      <c r="E429" s="48">
        <v>4000000</v>
      </c>
      <c r="F429" s="43">
        <f t="shared" si="6"/>
        <v>1976550587.7300003</v>
      </c>
    </row>
    <row r="430" spans="1:6" ht="69.95" customHeight="1">
      <c r="A430" s="14" t="s">
        <v>860</v>
      </c>
      <c r="B430" s="12" t="s">
        <v>321</v>
      </c>
      <c r="C430" s="13" t="s">
        <v>753</v>
      </c>
      <c r="E430" s="48">
        <v>62911.74</v>
      </c>
      <c r="F430" s="43">
        <f t="shared" si="6"/>
        <v>1976487675.9900002</v>
      </c>
    </row>
    <row r="431" spans="1:6" ht="69.95" customHeight="1">
      <c r="A431" s="14" t="s">
        <v>860</v>
      </c>
      <c r="B431" s="12" t="s">
        <v>322</v>
      </c>
      <c r="C431" s="13" t="s">
        <v>754</v>
      </c>
      <c r="E431" s="48">
        <v>76037.62</v>
      </c>
      <c r="F431" s="43">
        <f t="shared" si="6"/>
        <v>1976411638.3700004</v>
      </c>
    </row>
    <row r="432" spans="1:6" ht="69.95" customHeight="1">
      <c r="A432" s="14" t="s">
        <v>860</v>
      </c>
      <c r="B432" s="12" t="s">
        <v>323</v>
      </c>
      <c r="C432" s="13" t="s">
        <v>755</v>
      </c>
      <c r="E432" s="48">
        <v>225999.28</v>
      </c>
      <c r="F432" s="43">
        <f t="shared" si="6"/>
        <v>1976185639.0900004</v>
      </c>
    </row>
    <row r="433" spans="1:6" ht="69.95" customHeight="1">
      <c r="A433" s="14" t="s">
        <v>860</v>
      </c>
      <c r="B433" s="12" t="s">
        <v>324</v>
      </c>
      <c r="C433" s="13" t="s">
        <v>756</v>
      </c>
      <c r="E433" s="48">
        <v>30851.42</v>
      </c>
      <c r="F433" s="43">
        <f t="shared" si="6"/>
        <v>1976154787.6700003</v>
      </c>
    </row>
    <row r="434" spans="1:6" ht="69.95" customHeight="1">
      <c r="A434" s="14" t="s">
        <v>860</v>
      </c>
      <c r="B434" s="12" t="s">
        <v>325</v>
      </c>
      <c r="C434" s="13" t="s">
        <v>757</v>
      </c>
      <c r="E434" s="48">
        <v>108800</v>
      </c>
      <c r="F434" s="43">
        <f t="shared" si="6"/>
        <v>1976045987.6700003</v>
      </c>
    </row>
    <row r="435" spans="1:6" ht="69.95" customHeight="1">
      <c r="A435" s="14" t="s">
        <v>860</v>
      </c>
      <c r="B435" s="12" t="s">
        <v>326</v>
      </c>
      <c r="C435" s="13" t="s">
        <v>758</v>
      </c>
      <c r="E435" s="48">
        <v>301510.65000000002</v>
      </c>
      <c r="F435" s="43">
        <f t="shared" si="6"/>
        <v>1975744477.0200002</v>
      </c>
    </row>
    <row r="436" spans="1:6" ht="69.95" customHeight="1">
      <c r="A436" s="14" t="s">
        <v>860</v>
      </c>
      <c r="B436" s="12" t="s">
        <v>327</v>
      </c>
      <c r="C436" s="13" t="s">
        <v>759</v>
      </c>
      <c r="E436" s="48">
        <v>345185.4</v>
      </c>
      <c r="F436" s="43">
        <f t="shared" si="6"/>
        <v>1975399291.6200001</v>
      </c>
    </row>
    <row r="437" spans="1:6" ht="69.95" customHeight="1">
      <c r="A437" s="14" t="s">
        <v>860</v>
      </c>
      <c r="B437" s="12" t="s">
        <v>328</v>
      </c>
      <c r="C437" s="13" t="s">
        <v>760</v>
      </c>
      <c r="E437" s="48">
        <v>4985464.13</v>
      </c>
      <c r="F437" s="43">
        <f t="shared" si="6"/>
        <v>1970413827.49</v>
      </c>
    </row>
    <row r="438" spans="1:6" ht="69.95" customHeight="1">
      <c r="A438" s="14" t="s">
        <v>860</v>
      </c>
      <c r="B438" s="12" t="s">
        <v>329</v>
      </c>
      <c r="C438" s="13" t="s">
        <v>761</v>
      </c>
      <c r="E438" s="48">
        <v>37618505.340000004</v>
      </c>
      <c r="F438" s="43">
        <f t="shared" si="6"/>
        <v>1932795322.1500001</v>
      </c>
    </row>
    <row r="439" spans="1:6" ht="69.95" customHeight="1">
      <c r="A439" s="14" t="s">
        <v>860</v>
      </c>
      <c r="B439" s="12" t="s">
        <v>330</v>
      </c>
      <c r="C439" s="13" t="s">
        <v>762</v>
      </c>
      <c r="E439" s="48">
        <v>1263452.7</v>
      </c>
      <c r="F439" s="43">
        <f t="shared" si="6"/>
        <v>1931531869.45</v>
      </c>
    </row>
    <row r="440" spans="1:6" ht="69.95" customHeight="1">
      <c r="A440" s="14" t="s">
        <v>860</v>
      </c>
      <c r="B440" s="12" t="s">
        <v>330</v>
      </c>
      <c r="C440" s="13" t="s">
        <v>762</v>
      </c>
      <c r="E440" s="48">
        <v>7000000</v>
      </c>
      <c r="F440" s="43">
        <f t="shared" si="6"/>
        <v>1924531869.45</v>
      </c>
    </row>
    <row r="441" spans="1:6" ht="69.95" customHeight="1">
      <c r="A441" s="14" t="s">
        <v>860</v>
      </c>
      <c r="B441" s="12" t="s">
        <v>331</v>
      </c>
      <c r="C441" s="13" t="s">
        <v>763</v>
      </c>
      <c r="E441" s="48">
        <v>6966614</v>
      </c>
      <c r="F441" s="43">
        <f t="shared" si="6"/>
        <v>1917565255.45</v>
      </c>
    </row>
    <row r="442" spans="1:6" ht="69.95" customHeight="1">
      <c r="A442" s="14" t="s">
        <v>860</v>
      </c>
      <c r="B442" s="12" t="s">
        <v>331</v>
      </c>
      <c r="C442" s="13" t="s">
        <v>763</v>
      </c>
      <c r="E442" s="48">
        <v>3033386</v>
      </c>
      <c r="F442" s="43">
        <f t="shared" si="6"/>
        <v>1914531869.45</v>
      </c>
    </row>
    <row r="443" spans="1:6" ht="69.95" customHeight="1">
      <c r="A443" s="14" t="s">
        <v>860</v>
      </c>
      <c r="B443" s="12" t="s">
        <v>332</v>
      </c>
      <c r="C443" s="13" t="s">
        <v>621</v>
      </c>
      <c r="E443" s="48">
        <v>16576714.720000001</v>
      </c>
      <c r="F443" s="43">
        <f t="shared" si="6"/>
        <v>1897955154.73</v>
      </c>
    </row>
    <row r="444" spans="1:6" ht="69.95" customHeight="1">
      <c r="A444" s="14" t="s">
        <v>860</v>
      </c>
      <c r="B444" s="12" t="s">
        <v>333</v>
      </c>
      <c r="C444" s="13" t="s">
        <v>764</v>
      </c>
      <c r="E444" s="48">
        <v>27170082.539999999</v>
      </c>
      <c r="F444" s="43">
        <f t="shared" si="6"/>
        <v>1870785072.1900001</v>
      </c>
    </row>
    <row r="445" spans="1:6" ht="69.95" customHeight="1">
      <c r="A445" s="14" t="s">
        <v>861</v>
      </c>
      <c r="B445" s="12" t="s">
        <v>334</v>
      </c>
      <c r="C445" s="13" t="s">
        <v>765</v>
      </c>
      <c r="E445" s="48">
        <v>283661.52</v>
      </c>
      <c r="F445" s="43">
        <f t="shared" si="6"/>
        <v>1870501410.6700001</v>
      </c>
    </row>
    <row r="446" spans="1:6" ht="69.95" customHeight="1">
      <c r="A446" s="14" t="s">
        <v>861</v>
      </c>
      <c r="B446" s="12" t="s">
        <v>335</v>
      </c>
      <c r="C446" s="13" t="s">
        <v>766</v>
      </c>
      <c r="E446" s="48">
        <v>2095571.04</v>
      </c>
      <c r="F446" s="43">
        <f t="shared" si="6"/>
        <v>1868405839.6300001</v>
      </c>
    </row>
    <row r="447" spans="1:6" ht="69.95" customHeight="1">
      <c r="A447" s="14" t="s">
        <v>861</v>
      </c>
      <c r="B447" s="12" t="s">
        <v>336</v>
      </c>
      <c r="C447" s="13" t="s">
        <v>767</v>
      </c>
      <c r="E447" s="48">
        <v>104899.17</v>
      </c>
      <c r="F447" s="43">
        <f t="shared" si="6"/>
        <v>1868300940.46</v>
      </c>
    </row>
    <row r="448" spans="1:6" ht="69.95" customHeight="1">
      <c r="A448" s="14" t="s">
        <v>861</v>
      </c>
      <c r="B448" s="12" t="s">
        <v>337</v>
      </c>
      <c r="C448" s="13" t="s">
        <v>768</v>
      </c>
      <c r="E448" s="48">
        <v>59000</v>
      </c>
      <c r="F448" s="43">
        <f t="shared" si="6"/>
        <v>1868241940.46</v>
      </c>
    </row>
    <row r="449" spans="1:6" ht="69.95" customHeight="1">
      <c r="A449" s="14" t="s">
        <v>861</v>
      </c>
      <c r="B449" s="12" t="s">
        <v>338</v>
      </c>
      <c r="C449" s="13" t="s">
        <v>769</v>
      </c>
      <c r="E449" s="48">
        <v>410692.44</v>
      </c>
      <c r="F449" s="43">
        <f t="shared" si="6"/>
        <v>1867831248.02</v>
      </c>
    </row>
    <row r="450" spans="1:6" ht="69.95" customHeight="1">
      <c r="A450" s="14" t="s">
        <v>861</v>
      </c>
      <c r="B450" s="12" t="s">
        <v>339</v>
      </c>
      <c r="C450" s="13" t="s">
        <v>770</v>
      </c>
      <c r="E450" s="48">
        <v>118000</v>
      </c>
      <c r="F450" s="43">
        <f t="shared" si="6"/>
        <v>1867713248.02</v>
      </c>
    </row>
    <row r="451" spans="1:6" ht="69.95" customHeight="1">
      <c r="A451" s="14" t="s">
        <v>861</v>
      </c>
      <c r="B451" s="12" t="s">
        <v>340</v>
      </c>
      <c r="C451" s="13" t="s">
        <v>771</v>
      </c>
      <c r="E451" s="48">
        <v>64361.66</v>
      </c>
      <c r="F451" s="43">
        <f t="shared" si="6"/>
        <v>1867648886.3599999</v>
      </c>
    </row>
    <row r="452" spans="1:6" ht="69.95" customHeight="1">
      <c r="A452" s="14" t="s">
        <v>861</v>
      </c>
      <c r="B452" s="12" t="s">
        <v>341</v>
      </c>
      <c r="C452" s="13" t="s">
        <v>772</v>
      </c>
      <c r="E452" s="48">
        <v>88859.96</v>
      </c>
      <c r="F452" s="43">
        <f t="shared" si="6"/>
        <v>1867560026.3999999</v>
      </c>
    </row>
    <row r="453" spans="1:6" ht="69.95" customHeight="1">
      <c r="A453" s="14" t="s">
        <v>861</v>
      </c>
      <c r="B453" s="12" t="s">
        <v>342</v>
      </c>
      <c r="C453" s="13" t="s">
        <v>773</v>
      </c>
      <c r="E453" s="48">
        <v>32290.09</v>
      </c>
      <c r="F453" s="43">
        <f t="shared" si="6"/>
        <v>1867527736.3099999</v>
      </c>
    </row>
    <row r="454" spans="1:6" ht="69.95" customHeight="1">
      <c r="A454" s="14" t="s">
        <v>861</v>
      </c>
      <c r="B454" s="12" t="s">
        <v>343</v>
      </c>
      <c r="C454" s="13" t="s">
        <v>774</v>
      </c>
      <c r="E454" s="48">
        <v>353600</v>
      </c>
      <c r="F454" s="43">
        <f t="shared" si="6"/>
        <v>1867174136.3099999</v>
      </c>
    </row>
    <row r="455" spans="1:6" ht="69.95" customHeight="1">
      <c r="A455" s="14" t="s">
        <v>861</v>
      </c>
      <c r="B455" s="12" t="s">
        <v>344</v>
      </c>
      <c r="C455" s="13" t="s">
        <v>775</v>
      </c>
      <c r="E455" s="48">
        <v>469200</v>
      </c>
      <c r="F455" s="43">
        <f t="shared" si="6"/>
        <v>1866704936.3099999</v>
      </c>
    </row>
    <row r="456" spans="1:6" ht="69.95" customHeight="1">
      <c r="A456" s="14" t="s">
        <v>861</v>
      </c>
      <c r="B456" s="12" t="s">
        <v>345</v>
      </c>
      <c r="C456" s="13" t="s">
        <v>775</v>
      </c>
      <c r="E456" s="48">
        <v>548100</v>
      </c>
      <c r="F456" s="43">
        <f t="shared" si="6"/>
        <v>1866156836.3099999</v>
      </c>
    </row>
    <row r="457" spans="1:6" ht="69.95" customHeight="1">
      <c r="A457" s="14" t="s">
        <v>861</v>
      </c>
      <c r="B457" s="12" t="s">
        <v>346</v>
      </c>
      <c r="C457" s="13" t="s">
        <v>775</v>
      </c>
      <c r="E457" s="48">
        <v>700312</v>
      </c>
      <c r="F457" s="43">
        <f t="shared" si="6"/>
        <v>1865456524.3099999</v>
      </c>
    </row>
    <row r="458" spans="1:6" ht="69.95" customHeight="1">
      <c r="A458" s="14" t="s">
        <v>861</v>
      </c>
      <c r="B458" s="12" t="s">
        <v>347</v>
      </c>
      <c r="C458" s="13" t="s">
        <v>775</v>
      </c>
      <c r="E458" s="48">
        <v>791800</v>
      </c>
      <c r="F458" s="43">
        <f t="shared" si="6"/>
        <v>1864664724.3099999</v>
      </c>
    </row>
    <row r="459" spans="1:6" ht="69.95" customHeight="1">
      <c r="A459" s="14" t="s">
        <v>861</v>
      </c>
      <c r="B459" s="12" t="s">
        <v>348</v>
      </c>
      <c r="C459" s="13" t="s">
        <v>775</v>
      </c>
      <c r="E459" s="48">
        <v>250000</v>
      </c>
      <c r="F459" s="43">
        <f t="shared" si="6"/>
        <v>1864414724.3099999</v>
      </c>
    </row>
    <row r="460" spans="1:6" ht="69.95" customHeight="1">
      <c r="A460" s="14" t="s">
        <v>861</v>
      </c>
      <c r="B460" s="12" t="s">
        <v>349</v>
      </c>
      <c r="C460" s="13" t="s">
        <v>775</v>
      </c>
      <c r="E460" s="48">
        <v>509800</v>
      </c>
      <c r="F460" s="43">
        <f t="shared" si="6"/>
        <v>1863904924.3099999</v>
      </c>
    </row>
    <row r="461" spans="1:6" ht="69.95" customHeight="1">
      <c r="A461" s="14" t="s">
        <v>861</v>
      </c>
      <c r="B461" s="12" t="s">
        <v>350</v>
      </c>
      <c r="C461" s="13" t="s">
        <v>775</v>
      </c>
      <c r="E461" s="48">
        <v>996700</v>
      </c>
      <c r="F461" s="43">
        <f t="shared" si="6"/>
        <v>1862908224.3099999</v>
      </c>
    </row>
    <row r="462" spans="1:6" ht="69.95" customHeight="1">
      <c r="A462" s="14" t="s">
        <v>861</v>
      </c>
      <c r="B462" s="12" t="s">
        <v>351</v>
      </c>
      <c r="C462" s="13" t="s">
        <v>775</v>
      </c>
      <c r="E462" s="48">
        <v>1185700</v>
      </c>
      <c r="F462" s="43">
        <f t="shared" si="6"/>
        <v>1861722524.3099999</v>
      </c>
    </row>
    <row r="463" spans="1:6" ht="69.95" customHeight="1">
      <c r="A463" s="14" t="s">
        <v>861</v>
      </c>
      <c r="B463" s="12" t="s">
        <v>352</v>
      </c>
      <c r="C463" s="13" t="s">
        <v>776</v>
      </c>
      <c r="E463" s="48">
        <v>590000</v>
      </c>
      <c r="F463" s="43">
        <f t="shared" si="6"/>
        <v>1861132524.3099999</v>
      </c>
    </row>
    <row r="464" spans="1:6" ht="69.95" customHeight="1">
      <c r="A464" s="14" t="s">
        <v>861</v>
      </c>
      <c r="B464" s="12" t="s">
        <v>353</v>
      </c>
      <c r="C464" s="13" t="s">
        <v>776</v>
      </c>
      <c r="E464" s="48">
        <v>997500</v>
      </c>
      <c r="F464" s="43">
        <f t="shared" si="6"/>
        <v>1860135024.3099999</v>
      </c>
    </row>
    <row r="465" spans="1:6" ht="69.95" customHeight="1">
      <c r="A465" s="14" t="s">
        <v>861</v>
      </c>
      <c r="B465" s="12" t="s">
        <v>354</v>
      </c>
      <c r="C465" s="13" t="s">
        <v>776</v>
      </c>
      <c r="E465" s="48">
        <v>415100</v>
      </c>
      <c r="F465" s="43">
        <f t="shared" si="6"/>
        <v>1859719924.3099999</v>
      </c>
    </row>
    <row r="466" spans="1:6" ht="69.95" customHeight="1">
      <c r="A466" s="14" t="s">
        <v>861</v>
      </c>
      <c r="B466" s="12" t="s">
        <v>355</v>
      </c>
      <c r="C466" s="13" t="s">
        <v>776</v>
      </c>
      <c r="E466" s="48">
        <v>335478</v>
      </c>
      <c r="F466" s="43">
        <f t="shared" ref="F466:F529" si="7">+F465+D466-E466</f>
        <v>1859384446.3099999</v>
      </c>
    </row>
    <row r="467" spans="1:6" ht="69.95" customHeight="1">
      <c r="A467" s="14" t="s">
        <v>861</v>
      </c>
      <c r="B467" s="12" t="s">
        <v>356</v>
      </c>
      <c r="C467" s="13" t="s">
        <v>776</v>
      </c>
      <c r="E467" s="48">
        <v>562400</v>
      </c>
      <c r="F467" s="43">
        <f t="shared" si="7"/>
        <v>1858822046.3099999</v>
      </c>
    </row>
    <row r="468" spans="1:6" ht="69.95" customHeight="1">
      <c r="A468" s="14" t="s">
        <v>861</v>
      </c>
      <c r="B468" s="12" t="s">
        <v>357</v>
      </c>
      <c r="C468" s="13" t="s">
        <v>776</v>
      </c>
      <c r="E468" s="48">
        <v>245700</v>
      </c>
      <c r="F468" s="43">
        <f t="shared" si="7"/>
        <v>1858576346.3099999</v>
      </c>
    </row>
    <row r="469" spans="1:6" ht="69.95" customHeight="1">
      <c r="A469" s="14" t="s">
        <v>861</v>
      </c>
      <c r="B469" s="12" t="s">
        <v>358</v>
      </c>
      <c r="C469" s="13" t="s">
        <v>776</v>
      </c>
      <c r="E469" s="48">
        <v>321500</v>
      </c>
      <c r="F469" s="43">
        <f t="shared" si="7"/>
        <v>1858254846.3099999</v>
      </c>
    </row>
    <row r="470" spans="1:6" ht="69.95" customHeight="1">
      <c r="A470" s="14" t="s">
        <v>861</v>
      </c>
      <c r="B470" s="12" t="s">
        <v>359</v>
      </c>
      <c r="C470" s="13" t="s">
        <v>776</v>
      </c>
      <c r="E470" s="48">
        <v>439600</v>
      </c>
      <c r="F470" s="43">
        <f t="shared" si="7"/>
        <v>1857815246.3099999</v>
      </c>
    </row>
    <row r="471" spans="1:6" ht="69.95" customHeight="1">
      <c r="A471" s="14" t="s">
        <v>861</v>
      </c>
      <c r="B471" s="12" t="s">
        <v>360</v>
      </c>
      <c r="C471" s="13" t="s">
        <v>776</v>
      </c>
      <c r="E471" s="48">
        <v>56000</v>
      </c>
      <c r="F471" s="43">
        <f t="shared" si="7"/>
        <v>1857759246.3099999</v>
      </c>
    </row>
    <row r="472" spans="1:6" ht="69.95" customHeight="1">
      <c r="A472" s="14" t="s">
        <v>861</v>
      </c>
      <c r="B472" s="12" t="s">
        <v>361</v>
      </c>
      <c r="C472" s="13" t="s">
        <v>776</v>
      </c>
      <c r="E472" s="48">
        <v>613800</v>
      </c>
      <c r="F472" s="43">
        <f t="shared" si="7"/>
        <v>1857145446.3099999</v>
      </c>
    </row>
    <row r="473" spans="1:6" ht="69.95" customHeight="1">
      <c r="A473" s="14" t="s">
        <v>861</v>
      </c>
      <c r="B473" s="12" t="s">
        <v>362</v>
      </c>
      <c r="C473" s="13" t="s">
        <v>777</v>
      </c>
      <c r="E473" s="48">
        <v>140000</v>
      </c>
      <c r="F473" s="43">
        <f t="shared" si="7"/>
        <v>1857005446.3099999</v>
      </c>
    </row>
    <row r="474" spans="1:6" ht="69.95" customHeight="1">
      <c r="A474" s="14" t="s">
        <v>861</v>
      </c>
      <c r="B474" s="12" t="s">
        <v>363</v>
      </c>
      <c r="C474" s="13" t="s">
        <v>775</v>
      </c>
      <c r="E474" s="48">
        <v>967500</v>
      </c>
      <c r="F474" s="43">
        <f t="shared" si="7"/>
        <v>1856037946.3099999</v>
      </c>
    </row>
    <row r="475" spans="1:6" ht="69.95" customHeight="1">
      <c r="A475" s="14" t="s">
        <v>861</v>
      </c>
      <c r="B475" s="12" t="s">
        <v>364</v>
      </c>
      <c r="C475" s="13" t="s">
        <v>775</v>
      </c>
      <c r="E475" s="48">
        <v>1750400</v>
      </c>
      <c r="F475" s="43">
        <f t="shared" si="7"/>
        <v>1854287546.3099999</v>
      </c>
    </row>
    <row r="476" spans="1:6" ht="69.95" customHeight="1">
      <c r="A476" s="14" t="s">
        <v>861</v>
      </c>
      <c r="B476" s="12" t="s">
        <v>365</v>
      </c>
      <c r="C476" s="13" t="s">
        <v>776</v>
      </c>
      <c r="E476" s="48">
        <v>370000</v>
      </c>
      <c r="F476" s="43">
        <f t="shared" si="7"/>
        <v>1853917546.3099999</v>
      </c>
    </row>
    <row r="477" spans="1:6" ht="69.95" customHeight="1">
      <c r="A477" s="14" t="s">
        <v>861</v>
      </c>
      <c r="B477" s="12" t="s">
        <v>366</v>
      </c>
      <c r="C477" s="13" t="s">
        <v>776</v>
      </c>
      <c r="E477" s="48">
        <v>521475.5</v>
      </c>
      <c r="F477" s="43">
        <f t="shared" si="7"/>
        <v>1853396070.8099999</v>
      </c>
    </row>
    <row r="478" spans="1:6" ht="69.95" customHeight="1">
      <c r="A478" s="14" t="s">
        <v>861</v>
      </c>
      <c r="B478" s="12" t="s">
        <v>367</v>
      </c>
      <c r="C478" s="13" t="s">
        <v>776</v>
      </c>
      <c r="E478" s="48">
        <v>220500</v>
      </c>
      <c r="F478" s="43">
        <f t="shared" si="7"/>
        <v>1853175570.8099999</v>
      </c>
    </row>
    <row r="479" spans="1:6" ht="69.95" customHeight="1">
      <c r="A479" s="14" t="s">
        <v>861</v>
      </c>
      <c r="B479" s="12" t="s">
        <v>368</v>
      </c>
      <c r="C479" s="13" t="s">
        <v>776</v>
      </c>
      <c r="E479" s="48">
        <v>158400</v>
      </c>
      <c r="F479" s="43">
        <f t="shared" si="7"/>
        <v>1853017170.8099999</v>
      </c>
    </row>
    <row r="480" spans="1:6" ht="69.95" customHeight="1">
      <c r="A480" s="14" t="s">
        <v>861</v>
      </c>
      <c r="B480" s="12" t="s">
        <v>369</v>
      </c>
      <c r="C480" s="13" t="s">
        <v>778</v>
      </c>
      <c r="E480" s="48">
        <v>14700</v>
      </c>
      <c r="F480" s="43">
        <f t="shared" si="7"/>
        <v>1853002470.8099999</v>
      </c>
    </row>
    <row r="481" spans="1:6" ht="69.95" customHeight="1">
      <c r="A481" s="14" t="s">
        <v>861</v>
      </c>
      <c r="B481" s="12" t="s">
        <v>370</v>
      </c>
      <c r="C481" s="13" t="s">
        <v>2</v>
      </c>
      <c r="E481" s="48">
        <v>29995.39</v>
      </c>
      <c r="F481" s="43">
        <f t="shared" si="7"/>
        <v>1852972475.4199998</v>
      </c>
    </row>
    <row r="482" spans="1:6" ht="69.95" customHeight="1">
      <c r="A482" s="14" t="s">
        <v>861</v>
      </c>
      <c r="B482" s="12" t="s">
        <v>371</v>
      </c>
      <c r="C482" s="13" t="s">
        <v>779</v>
      </c>
      <c r="E482" s="48">
        <v>152715</v>
      </c>
      <c r="F482" s="43">
        <f t="shared" si="7"/>
        <v>1852819760.4199998</v>
      </c>
    </row>
    <row r="483" spans="1:6" ht="69.95" customHeight="1">
      <c r="A483" s="14" t="s">
        <v>861</v>
      </c>
      <c r="B483" s="12" t="s">
        <v>372</v>
      </c>
      <c r="C483" s="13" t="s">
        <v>780</v>
      </c>
      <c r="E483" s="48">
        <v>132000</v>
      </c>
      <c r="F483" s="43">
        <f t="shared" si="7"/>
        <v>1852687760.4199998</v>
      </c>
    </row>
    <row r="484" spans="1:6" ht="69.95" customHeight="1">
      <c r="A484" s="14" t="s">
        <v>861</v>
      </c>
      <c r="B484" s="12" t="s">
        <v>373</v>
      </c>
      <c r="C484" s="13" t="s">
        <v>781</v>
      </c>
      <c r="E484" s="48">
        <v>91629</v>
      </c>
      <c r="F484" s="43">
        <f t="shared" si="7"/>
        <v>1852596131.4199998</v>
      </c>
    </row>
    <row r="485" spans="1:6" ht="69.95" customHeight="1">
      <c r="A485" s="14" t="s">
        <v>861</v>
      </c>
      <c r="B485" s="12" t="s">
        <v>374</v>
      </c>
      <c r="C485" s="13" t="s">
        <v>782</v>
      </c>
      <c r="E485" s="48">
        <v>11511883.49</v>
      </c>
      <c r="F485" s="43">
        <f t="shared" si="7"/>
        <v>1841084247.9299998</v>
      </c>
    </row>
    <row r="486" spans="1:6" ht="69.95" customHeight="1">
      <c r="A486" s="14" t="s">
        <v>861</v>
      </c>
      <c r="B486" s="12" t="s">
        <v>375</v>
      </c>
      <c r="C486" s="13" t="s">
        <v>783</v>
      </c>
      <c r="E486" s="48">
        <v>20000000</v>
      </c>
      <c r="F486" s="43">
        <f t="shared" si="7"/>
        <v>1821084247.9299998</v>
      </c>
    </row>
    <row r="487" spans="1:6" ht="69.95" customHeight="1">
      <c r="A487" s="14" t="s">
        <v>862</v>
      </c>
      <c r="B487" s="12" t="s">
        <v>376</v>
      </c>
      <c r="C487" s="13" t="s">
        <v>2</v>
      </c>
      <c r="E487" s="48">
        <v>92662.66</v>
      </c>
      <c r="F487" s="43">
        <f t="shared" si="7"/>
        <v>1820991585.2699997</v>
      </c>
    </row>
    <row r="488" spans="1:6" ht="69.95" customHeight="1">
      <c r="A488" s="14" t="s">
        <v>862</v>
      </c>
      <c r="B488" s="12" t="s">
        <v>377</v>
      </c>
      <c r="C488" s="13" t="s">
        <v>2</v>
      </c>
      <c r="E488" s="48">
        <v>95523.77</v>
      </c>
      <c r="F488" s="43">
        <f t="shared" si="7"/>
        <v>1820896061.4999998</v>
      </c>
    </row>
    <row r="489" spans="1:6" ht="69.95" customHeight="1">
      <c r="A489" s="14" t="s">
        <v>862</v>
      </c>
      <c r="B489" s="12" t="s">
        <v>378</v>
      </c>
      <c r="C489" s="13" t="s">
        <v>784</v>
      </c>
      <c r="E489" s="48">
        <v>2911230</v>
      </c>
      <c r="F489" s="43">
        <f t="shared" si="7"/>
        <v>1817984831.4999998</v>
      </c>
    </row>
    <row r="490" spans="1:6" ht="69.95" customHeight="1">
      <c r="A490" s="14" t="s">
        <v>862</v>
      </c>
      <c r="B490" s="12" t="s">
        <v>379</v>
      </c>
      <c r="C490" s="13" t="s">
        <v>785</v>
      </c>
      <c r="E490" s="48">
        <v>1333825</v>
      </c>
      <c r="F490" s="43">
        <f t="shared" si="7"/>
        <v>1816651006.4999998</v>
      </c>
    </row>
    <row r="491" spans="1:6" ht="69.95" customHeight="1">
      <c r="A491" s="14" t="s">
        <v>862</v>
      </c>
      <c r="B491" s="12" t="s">
        <v>380</v>
      </c>
      <c r="C491" s="13" t="s">
        <v>786</v>
      </c>
      <c r="E491" s="48">
        <v>354427.5</v>
      </c>
      <c r="F491" s="43">
        <f t="shared" si="7"/>
        <v>1816296578.9999998</v>
      </c>
    </row>
    <row r="492" spans="1:6" ht="69.95" customHeight="1">
      <c r="A492" s="14" t="s">
        <v>862</v>
      </c>
      <c r="B492" s="12" t="s">
        <v>381</v>
      </c>
      <c r="C492" s="13" t="s">
        <v>2</v>
      </c>
      <c r="E492" s="48">
        <v>88172.59</v>
      </c>
      <c r="F492" s="43">
        <f t="shared" si="7"/>
        <v>1816208406.4099998</v>
      </c>
    </row>
    <row r="493" spans="1:6" ht="69.95" customHeight="1">
      <c r="A493" s="14" t="s">
        <v>862</v>
      </c>
      <c r="B493" s="12" t="s">
        <v>382</v>
      </c>
      <c r="C493" s="13" t="s">
        <v>2</v>
      </c>
      <c r="E493" s="48">
        <v>80849.11</v>
      </c>
      <c r="F493" s="43">
        <f t="shared" si="7"/>
        <v>1816127557.3</v>
      </c>
    </row>
    <row r="494" spans="1:6" ht="69.95" customHeight="1">
      <c r="A494" s="14" t="s">
        <v>862</v>
      </c>
      <c r="B494" s="12" t="s">
        <v>383</v>
      </c>
      <c r="C494" s="13" t="s">
        <v>2</v>
      </c>
      <c r="E494" s="48">
        <v>432889.86</v>
      </c>
      <c r="F494" s="43">
        <f t="shared" si="7"/>
        <v>1815694667.4400001</v>
      </c>
    </row>
    <row r="495" spans="1:6" ht="69.95" customHeight="1">
      <c r="A495" s="14" t="s">
        <v>862</v>
      </c>
      <c r="B495" s="12" t="s">
        <v>384</v>
      </c>
      <c r="C495" s="13" t="s">
        <v>2</v>
      </c>
      <c r="E495" s="48">
        <v>341123.68</v>
      </c>
      <c r="F495" s="43">
        <f t="shared" si="7"/>
        <v>1815353543.76</v>
      </c>
    </row>
    <row r="496" spans="1:6" ht="69.95" customHeight="1">
      <c r="A496" s="14" t="s">
        <v>862</v>
      </c>
      <c r="B496" s="12" t="s">
        <v>385</v>
      </c>
      <c r="C496" s="13" t="s">
        <v>2</v>
      </c>
      <c r="E496" s="48">
        <v>54639.59</v>
      </c>
      <c r="F496" s="43">
        <f t="shared" si="7"/>
        <v>1815298904.1700001</v>
      </c>
    </row>
    <row r="497" spans="1:6" ht="69.95" customHeight="1">
      <c r="A497" s="14" t="s">
        <v>862</v>
      </c>
      <c r="B497" s="12" t="s">
        <v>386</v>
      </c>
      <c r="C497" s="13" t="s">
        <v>2</v>
      </c>
      <c r="E497" s="48">
        <v>331898.32</v>
      </c>
      <c r="F497" s="43">
        <f t="shared" si="7"/>
        <v>1814967005.8500001</v>
      </c>
    </row>
    <row r="498" spans="1:6" ht="69.95" customHeight="1">
      <c r="A498" s="14" t="s">
        <v>862</v>
      </c>
      <c r="B498" s="12" t="s">
        <v>387</v>
      </c>
      <c r="C498" s="13" t="s">
        <v>2</v>
      </c>
      <c r="E498" s="48">
        <v>305886.01</v>
      </c>
      <c r="F498" s="43">
        <f t="shared" si="7"/>
        <v>1814661119.8400002</v>
      </c>
    </row>
    <row r="499" spans="1:6" ht="69.95" customHeight="1">
      <c r="A499" s="14" t="s">
        <v>862</v>
      </c>
      <c r="B499" s="12" t="s">
        <v>388</v>
      </c>
      <c r="C499" s="13" t="s">
        <v>2</v>
      </c>
      <c r="E499" s="48">
        <v>363174.89</v>
      </c>
      <c r="F499" s="43">
        <f t="shared" si="7"/>
        <v>1814297944.95</v>
      </c>
    </row>
    <row r="500" spans="1:6" ht="69.95" customHeight="1">
      <c r="A500" s="14" t="s">
        <v>862</v>
      </c>
      <c r="B500" s="12" t="s">
        <v>389</v>
      </c>
      <c r="C500" s="13" t="s">
        <v>787</v>
      </c>
      <c r="E500" s="48">
        <v>58424.800000000003</v>
      </c>
      <c r="F500" s="43">
        <f t="shared" si="7"/>
        <v>1814239520.1500001</v>
      </c>
    </row>
    <row r="501" spans="1:6" ht="69.95" customHeight="1">
      <c r="A501" s="14" t="s">
        <v>862</v>
      </c>
      <c r="B501" s="12" t="s">
        <v>390</v>
      </c>
      <c r="C501" s="13" t="s">
        <v>2</v>
      </c>
      <c r="E501" s="48">
        <v>436455.94</v>
      </c>
      <c r="F501" s="43">
        <f t="shared" si="7"/>
        <v>1813803064.21</v>
      </c>
    </row>
    <row r="502" spans="1:6" ht="69.95" customHeight="1">
      <c r="A502" s="14" t="s">
        <v>862</v>
      </c>
      <c r="B502" s="12" t="s">
        <v>391</v>
      </c>
      <c r="C502" s="13" t="s">
        <v>788</v>
      </c>
      <c r="E502" s="48">
        <v>1769166.66</v>
      </c>
      <c r="F502" s="43">
        <f t="shared" si="7"/>
        <v>1812033897.55</v>
      </c>
    </row>
    <row r="503" spans="1:6" ht="69.95" customHeight="1">
      <c r="A503" s="14" t="s">
        <v>862</v>
      </c>
      <c r="B503" s="12" t="s">
        <v>391</v>
      </c>
      <c r="C503" s="13" t="s">
        <v>788</v>
      </c>
      <c r="E503" s="48">
        <v>125433.92</v>
      </c>
      <c r="F503" s="43">
        <f t="shared" si="7"/>
        <v>1811908463.6299999</v>
      </c>
    </row>
    <row r="504" spans="1:6" ht="69.95" customHeight="1">
      <c r="A504" s="14" t="s">
        <v>862</v>
      </c>
      <c r="B504" s="12" t="s">
        <v>391</v>
      </c>
      <c r="C504" s="13" t="s">
        <v>788</v>
      </c>
      <c r="E504" s="48">
        <v>125610.83</v>
      </c>
      <c r="F504" s="43">
        <f t="shared" si="7"/>
        <v>1811782852.8</v>
      </c>
    </row>
    <row r="505" spans="1:6" ht="69.95" customHeight="1">
      <c r="A505" s="14" t="s">
        <v>862</v>
      </c>
      <c r="B505" s="12" t="s">
        <v>391</v>
      </c>
      <c r="C505" s="13" t="s">
        <v>788</v>
      </c>
      <c r="E505" s="48">
        <v>22350.47</v>
      </c>
      <c r="F505" s="43">
        <f t="shared" si="7"/>
        <v>1811760502.3299999</v>
      </c>
    </row>
    <row r="506" spans="1:6" ht="69.95" customHeight="1">
      <c r="A506" s="14" t="s">
        <v>862</v>
      </c>
      <c r="B506" s="12" t="s">
        <v>392</v>
      </c>
      <c r="C506" s="13" t="s">
        <v>2</v>
      </c>
      <c r="E506" s="48">
        <v>231273.66</v>
      </c>
      <c r="F506" s="43">
        <f t="shared" si="7"/>
        <v>1811529228.6699998</v>
      </c>
    </row>
    <row r="507" spans="1:6" ht="69.95" customHeight="1">
      <c r="A507" s="14" t="s">
        <v>862</v>
      </c>
      <c r="B507" s="12" t="s">
        <v>393</v>
      </c>
      <c r="C507" s="13" t="s">
        <v>2</v>
      </c>
      <c r="E507" s="48">
        <v>133364.1</v>
      </c>
      <c r="F507" s="43">
        <f t="shared" si="7"/>
        <v>1811395864.5699999</v>
      </c>
    </row>
    <row r="508" spans="1:6" ht="69.95" customHeight="1">
      <c r="A508" s="14" t="s">
        <v>862</v>
      </c>
      <c r="B508" s="12" t="s">
        <v>394</v>
      </c>
      <c r="C508" s="13" t="s">
        <v>2</v>
      </c>
      <c r="E508" s="48">
        <v>45685.279999999999</v>
      </c>
      <c r="F508" s="43">
        <f t="shared" si="7"/>
        <v>1811350179.29</v>
      </c>
    </row>
    <row r="509" spans="1:6" ht="69.95" customHeight="1">
      <c r="A509" s="14" t="s">
        <v>862</v>
      </c>
      <c r="B509" s="12" t="s">
        <v>395</v>
      </c>
      <c r="C509" s="13" t="s">
        <v>2</v>
      </c>
      <c r="E509" s="48">
        <v>53849.52</v>
      </c>
      <c r="F509" s="43">
        <f t="shared" si="7"/>
        <v>1811296329.77</v>
      </c>
    </row>
    <row r="510" spans="1:6" ht="69.95" customHeight="1">
      <c r="A510" s="14" t="s">
        <v>862</v>
      </c>
      <c r="B510" s="12" t="s">
        <v>396</v>
      </c>
      <c r="C510" s="13" t="s">
        <v>2</v>
      </c>
      <c r="E510" s="48">
        <v>88537.14</v>
      </c>
      <c r="F510" s="43">
        <f t="shared" si="7"/>
        <v>1811207792.6299999</v>
      </c>
    </row>
    <row r="511" spans="1:6" ht="69.95" customHeight="1">
      <c r="A511" s="14" t="s">
        <v>862</v>
      </c>
      <c r="B511" s="12" t="s">
        <v>397</v>
      </c>
      <c r="C511" s="13" t="s">
        <v>2</v>
      </c>
      <c r="E511" s="48">
        <v>219949.24</v>
      </c>
      <c r="F511" s="43">
        <f t="shared" si="7"/>
        <v>1810987843.3899999</v>
      </c>
    </row>
    <row r="512" spans="1:6" ht="69.95" customHeight="1">
      <c r="A512" s="14" t="s">
        <v>862</v>
      </c>
      <c r="B512" s="12" t="s">
        <v>398</v>
      </c>
      <c r="C512" s="13" t="s">
        <v>2</v>
      </c>
      <c r="E512" s="48">
        <v>176552.84</v>
      </c>
      <c r="F512" s="43">
        <f t="shared" si="7"/>
        <v>1810811290.55</v>
      </c>
    </row>
    <row r="513" spans="1:6" ht="69.95" customHeight="1">
      <c r="A513" s="14" t="s">
        <v>862</v>
      </c>
      <c r="B513" s="12" t="s">
        <v>399</v>
      </c>
      <c r="C513" s="13" t="s">
        <v>789</v>
      </c>
      <c r="E513" s="48">
        <v>1820000</v>
      </c>
      <c r="F513" s="43">
        <f t="shared" si="7"/>
        <v>1808991290.55</v>
      </c>
    </row>
    <row r="514" spans="1:6" ht="69.95" customHeight="1">
      <c r="A514" s="14" t="s">
        <v>862</v>
      </c>
      <c r="B514" s="12" t="s">
        <v>400</v>
      </c>
      <c r="C514" s="13" t="s">
        <v>790</v>
      </c>
      <c r="E514" s="48">
        <v>174158.48</v>
      </c>
      <c r="F514" s="43">
        <f t="shared" si="7"/>
        <v>1808817132.0699999</v>
      </c>
    </row>
    <row r="515" spans="1:6" ht="69.95" customHeight="1">
      <c r="A515" s="14" t="s">
        <v>862</v>
      </c>
      <c r="B515" s="12" t="s">
        <v>401</v>
      </c>
      <c r="C515" s="13" t="s">
        <v>791</v>
      </c>
      <c r="E515" s="48">
        <v>288846.15000000002</v>
      </c>
      <c r="F515" s="43">
        <f t="shared" si="7"/>
        <v>1808528285.9199998</v>
      </c>
    </row>
    <row r="516" spans="1:6" ht="69.95" customHeight="1">
      <c r="A516" s="14" t="s">
        <v>862</v>
      </c>
      <c r="B516" s="12" t="s">
        <v>402</v>
      </c>
      <c r="C516" s="13" t="s">
        <v>792</v>
      </c>
      <c r="E516" s="48">
        <v>96836.2</v>
      </c>
      <c r="F516" s="43">
        <f t="shared" si="7"/>
        <v>1808431449.7199998</v>
      </c>
    </row>
    <row r="517" spans="1:6" ht="69.95" customHeight="1">
      <c r="A517" s="14" t="s">
        <v>862</v>
      </c>
      <c r="B517" s="12" t="s">
        <v>403</v>
      </c>
      <c r="C517" s="13" t="s">
        <v>790</v>
      </c>
      <c r="E517" s="48">
        <v>25590.77</v>
      </c>
      <c r="F517" s="43">
        <f t="shared" si="7"/>
        <v>1808405858.9499998</v>
      </c>
    </row>
    <row r="518" spans="1:6" ht="69.95" customHeight="1">
      <c r="A518" s="14" t="s">
        <v>862</v>
      </c>
      <c r="B518" s="12" t="s">
        <v>404</v>
      </c>
      <c r="C518" s="13" t="s">
        <v>793</v>
      </c>
      <c r="E518" s="48">
        <v>2951517.62</v>
      </c>
      <c r="F518" s="43">
        <f t="shared" si="7"/>
        <v>1805454341.3299999</v>
      </c>
    </row>
    <row r="519" spans="1:6" ht="69.95" customHeight="1">
      <c r="A519" s="14" t="s">
        <v>862</v>
      </c>
      <c r="B519" s="12" t="s">
        <v>404</v>
      </c>
      <c r="C519" s="13" t="s">
        <v>793</v>
      </c>
      <c r="E519" s="48">
        <v>348557.85</v>
      </c>
      <c r="F519" s="43">
        <f t="shared" si="7"/>
        <v>1805105783.48</v>
      </c>
    </row>
    <row r="520" spans="1:6" ht="69.95" customHeight="1">
      <c r="A520" s="14" t="s">
        <v>862</v>
      </c>
      <c r="B520" s="12" t="s">
        <v>405</v>
      </c>
      <c r="C520" s="13" t="s">
        <v>794</v>
      </c>
      <c r="E520" s="48">
        <v>174999.57</v>
      </c>
      <c r="F520" s="43">
        <f t="shared" si="7"/>
        <v>1804930783.9100001</v>
      </c>
    </row>
    <row r="521" spans="1:6" ht="69.95" customHeight="1">
      <c r="A521" s="14" t="s">
        <v>862</v>
      </c>
      <c r="B521" s="12" t="s">
        <v>406</v>
      </c>
      <c r="C521" s="13" t="s">
        <v>795</v>
      </c>
      <c r="E521" s="48">
        <v>30220</v>
      </c>
      <c r="F521" s="43">
        <f t="shared" si="7"/>
        <v>1804900563.9100001</v>
      </c>
    </row>
    <row r="522" spans="1:6" ht="69.95" customHeight="1">
      <c r="A522" s="14" t="s">
        <v>862</v>
      </c>
      <c r="B522" s="12" t="s">
        <v>407</v>
      </c>
      <c r="C522" s="13" t="s">
        <v>2</v>
      </c>
      <c r="E522" s="48">
        <v>71988.92</v>
      </c>
      <c r="F522" s="43">
        <f t="shared" si="7"/>
        <v>1804828574.99</v>
      </c>
    </row>
    <row r="523" spans="1:6" ht="69.95" customHeight="1">
      <c r="A523" s="14" t="s">
        <v>862</v>
      </c>
      <c r="B523" s="12" t="s">
        <v>408</v>
      </c>
      <c r="C523" s="13" t="s">
        <v>2</v>
      </c>
      <c r="E523" s="48">
        <v>94923.85</v>
      </c>
      <c r="F523" s="43">
        <f t="shared" si="7"/>
        <v>1804733651.1400001</v>
      </c>
    </row>
    <row r="524" spans="1:6" ht="69.95" customHeight="1">
      <c r="A524" s="14" t="s">
        <v>862</v>
      </c>
      <c r="B524" s="12" t="s">
        <v>409</v>
      </c>
      <c r="C524" s="13" t="s">
        <v>2</v>
      </c>
      <c r="E524" s="48">
        <v>145929.87</v>
      </c>
      <c r="F524" s="43">
        <f t="shared" si="7"/>
        <v>1804587721.2700002</v>
      </c>
    </row>
    <row r="525" spans="1:6" ht="69.95" customHeight="1">
      <c r="A525" s="14" t="s">
        <v>862</v>
      </c>
      <c r="B525" s="12" t="s">
        <v>410</v>
      </c>
      <c r="C525" s="13" t="s">
        <v>2</v>
      </c>
      <c r="E525" s="48">
        <v>300013.82</v>
      </c>
      <c r="F525" s="43">
        <f t="shared" si="7"/>
        <v>1804287707.4500003</v>
      </c>
    </row>
    <row r="526" spans="1:6" ht="69.95" customHeight="1">
      <c r="A526" s="14" t="s">
        <v>862</v>
      </c>
      <c r="B526" s="12" t="s">
        <v>411</v>
      </c>
      <c r="C526" s="13" t="s">
        <v>2</v>
      </c>
      <c r="E526" s="48">
        <v>130851.87</v>
      </c>
      <c r="F526" s="43">
        <f t="shared" si="7"/>
        <v>1804156855.5800004</v>
      </c>
    </row>
    <row r="527" spans="1:6" ht="69.95" customHeight="1">
      <c r="A527" s="14" t="s">
        <v>862</v>
      </c>
      <c r="B527" s="12" t="s">
        <v>412</v>
      </c>
      <c r="C527" s="13" t="s">
        <v>2</v>
      </c>
      <c r="E527" s="48">
        <v>205537.62</v>
      </c>
      <c r="F527" s="43">
        <f t="shared" si="7"/>
        <v>1803951317.9600005</v>
      </c>
    </row>
    <row r="528" spans="1:6" ht="69.95" customHeight="1">
      <c r="A528" s="14" t="s">
        <v>862</v>
      </c>
      <c r="B528" s="12" t="s">
        <v>413</v>
      </c>
      <c r="C528" s="13" t="s">
        <v>2</v>
      </c>
      <c r="E528" s="48">
        <v>281495.15000000002</v>
      </c>
      <c r="F528" s="43">
        <f t="shared" si="7"/>
        <v>1803669822.8100004</v>
      </c>
    </row>
    <row r="529" spans="1:6" ht="69.95" customHeight="1">
      <c r="A529" s="14" t="s">
        <v>862</v>
      </c>
      <c r="B529" s="12" t="s">
        <v>414</v>
      </c>
      <c r="C529" s="13" t="s">
        <v>2</v>
      </c>
      <c r="E529" s="48">
        <v>99030.93</v>
      </c>
      <c r="F529" s="43">
        <f t="shared" si="7"/>
        <v>1803570791.8800004</v>
      </c>
    </row>
    <row r="530" spans="1:6" ht="69.95" customHeight="1">
      <c r="A530" s="14" t="s">
        <v>862</v>
      </c>
      <c r="B530" s="12" t="s">
        <v>415</v>
      </c>
      <c r="C530" s="13" t="s">
        <v>796</v>
      </c>
      <c r="E530" s="48">
        <v>182949.06</v>
      </c>
      <c r="F530" s="43">
        <f t="shared" ref="F530:F593" si="8">+F529+D530-E530</f>
        <v>1803387842.8200004</v>
      </c>
    </row>
    <row r="531" spans="1:6" ht="69.95" customHeight="1">
      <c r="A531" s="14" t="s">
        <v>862</v>
      </c>
      <c r="B531" s="12" t="s">
        <v>416</v>
      </c>
      <c r="C531" s="13" t="s">
        <v>797</v>
      </c>
      <c r="E531" s="48">
        <v>41118.54</v>
      </c>
      <c r="F531" s="43">
        <f t="shared" si="8"/>
        <v>1803346724.2800004</v>
      </c>
    </row>
    <row r="532" spans="1:6" ht="69.95" customHeight="1">
      <c r="A532" s="14" t="s">
        <v>862</v>
      </c>
      <c r="B532" s="12" t="s">
        <v>417</v>
      </c>
      <c r="C532" s="13" t="s">
        <v>798</v>
      </c>
      <c r="E532" s="48">
        <v>3195395</v>
      </c>
      <c r="F532" s="43">
        <f t="shared" si="8"/>
        <v>1800151329.2800004</v>
      </c>
    </row>
    <row r="533" spans="1:6" ht="69.95" customHeight="1">
      <c r="A533" s="14" t="s">
        <v>862</v>
      </c>
      <c r="B533" s="12" t="s">
        <v>417</v>
      </c>
      <c r="C533" s="13" t="s">
        <v>798</v>
      </c>
      <c r="E533" s="48">
        <v>23710512.890000001</v>
      </c>
      <c r="F533" s="43">
        <f t="shared" si="8"/>
        <v>1776440816.3900003</v>
      </c>
    </row>
    <row r="534" spans="1:6" ht="69.95" customHeight="1">
      <c r="A534" s="14" t="s">
        <v>862</v>
      </c>
      <c r="B534" s="12" t="s">
        <v>417</v>
      </c>
      <c r="C534" s="13" t="s">
        <v>798</v>
      </c>
      <c r="E534" s="48">
        <v>5134586.41</v>
      </c>
      <c r="F534" s="43">
        <f t="shared" si="8"/>
        <v>1771306229.9800003</v>
      </c>
    </row>
    <row r="535" spans="1:6" ht="69.95" customHeight="1">
      <c r="A535" s="14" t="s">
        <v>863</v>
      </c>
      <c r="B535" s="12" t="s">
        <v>418</v>
      </c>
      <c r="C535" s="13" t="s">
        <v>799</v>
      </c>
      <c r="E535" s="48">
        <v>260000</v>
      </c>
      <c r="F535" s="43">
        <f t="shared" si="8"/>
        <v>1771046229.9800003</v>
      </c>
    </row>
    <row r="536" spans="1:6" ht="69.95" customHeight="1">
      <c r="A536" s="14" t="s">
        <v>863</v>
      </c>
      <c r="B536" s="12" t="s">
        <v>419</v>
      </c>
      <c r="C536" s="13" t="s">
        <v>1</v>
      </c>
      <c r="E536" s="48">
        <v>298960.44</v>
      </c>
      <c r="F536" s="43">
        <f t="shared" si="8"/>
        <v>1770747269.5400002</v>
      </c>
    </row>
    <row r="537" spans="1:6" ht="69.95" customHeight="1">
      <c r="A537" s="14" t="s">
        <v>863</v>
      </c>
      <c r="B537" s="12" t="s">
        <v>420</v>
      </c>
      <c r="C537" s="13" t="s">
        <v>800</v>
      </c>
      <c r="E537" s="48">
        <v>1010000</v>
      </c>
      <c r="F537" s="43">
        <f t="shared" si="8"/>
        <v>1769737269.5400002</v>
      </c>
    </row>
    <row r="538" spans="1:6" ht="69.95" customHeight="1">
      <c r="A538" s="14" t="s">
        <v>863</v>
      </c>
      <c r="B538" s="12" t="s">
        <v>421</v>
      </c>
      <c r="C538" s="13" t="s">
        <v>801</v>
      </c>
      <c r="E538" s="48">
        <v>1251337.5</v>
      </c>
      <c r="F538" s="43">
        <f t="shared" si="8"/>
        <v>1768485932.0400002</v>
      </c>
    </row>
    <row r="539" spans="1:6" ht="69.95" customHeight="1">
      <c r="A539" s="14" t="s">
        <v>863</v>
      </c>
      <c r="B539" s="12" t="s">
        <v>422</v>
      </c>
      <c r="C539" s="13" t="s">
        <v>802</v>
      </c>
      <c r="E539" s="48">
        <v>536705</v>
      </c>
      <c r="F539" s="43">
        <f t="shared" si="8"/>
        <v>1767949227.0400002</v>
      </c>
    </row>
    <row r="540" spans="1:6" ht="69.95" customHeight="1">
      <c r="A540" s="14" t="s">
        <v>863</v>
      </c>
      <c r="B540" s="12" t="s">
        <v>423</v>
      </c>
      <c r="C540" s="13" t="s">
        <v>803</v>
      </c>
      <c r="E540" s="48">
        <v>241300</v>
      </c>
      <c r="F540" s="43">
        <f t="shared" si="8"/>
        <v>1767707927.0400002</v>
      </c>
    </row>
    <row r="541" spans="1:6" ht="69.95" customHeight="1">
      <c r="A541" s="14" t="s">
        <v>863</v>
      </c>
      <c r="B541" s="12" t="s">
        <v>424</v>
      </c>
      <c r="C541" s="13" t="s">
        <v>804</v>
      </c>
      <c r="E541" s="48">
        <v>226600</v>
      </c>
      <c r="F541" s="43">
        <f t="shared" si="8"/>
        <v>1767481327.0400002</v>
      </c>
    </row>
    <row r="542" spans="1:6" ht="69.95" customHeight="1">
      <c r="A542" s="14" t="s">
        <v>863</v>
      </c>
      <c r="B542" s="12" t="s">
        <v>425</v>
      </c>
      <c r="C542" s="13" t="s">
        <v>805</v>
      </c>
      <c r="E542" s="48">
        <v>101000</v>
      </c>
      <c r="F542" s="43">
        <f t="shared" si="8"/>
        <v>1767380327.0400002</v>
      </c>
    </row>
    <row r="543" spans="1:6" ht="69.95" customHeight="1">
      <c r="A543" s="14" t="s">
        <v>863</v>
      </c>
      <c r="B543" s="12" t="s">
        <v>426</v>
      </c>
      <c r="C543" s="13" t="s">
        <v>806</v>
      </c>
      <c r="E543" s="48">
        <v>3520000</v>
      </c>
      <c r="F543" s="43">
        <f t="shared" si="8"/>
        <v>1763860327.0400002</v>
      </c>
    </row>
    <row r="544" spans="1:6" ht="69.95" customHeight="1">
      <c r="A544" s="14" t="s">
        <v>863</v>
      </c>
      <c r="B544" s="12" t="s">
        <v>427</v>
      </c>
      <c r="C544" s="13" t="s">
        <v>807</v>
      </c>
      <c r="E544" s="48">
        <v>2069217.23</v>
      </c>
      <c r="F544" s="43">
        <f t="shared" si="8"/>
        <v>1761791109.8100002</v>
      </c>
    </row>
    <row r="545" spans="1:6" ht="69.95" customHeight="1">
      <c r="A545" s="14" t="s">
        <v>863</v>
      </c>
      <c r="B545" s="12" t="s">
        <v>427</v>
      </c>
      <c r="C545" s="13" t="s">
        <v>807</v>
      </c>
      <c r="E545" s="48">
        <v>148192.54</v>
      </c>
      <c r="F545" s="43">
        <f t="shared" si="8"/>
        <v>1761642917.2700002</v>
      </c>
    </row>
    <row r="546" spans="1:6" ht="69.95" customHeight="1">
      <c r="A546" s="14" t="s">
        <v>863</v>
      </c>
      <c r="B546" s="12" t="s">
        <v>427</v>
      </c>
      <c r="C546" s="13" t="s">
        <v>807</v>
      </c>
      <c r="E546" s="48">
        <v>148702.17000000001</v>
      </c>
      <c r="F546" s="43">
        <f t="shared" si="8"/>
        <v>1761494215.1000001</v>
      </c>
    </row>
    <row r="547" spans="1:6" ht="69.95" customHeight="1">
      <c r="A547" s="14" t="s">
        <v>863</v>
      </c>
      <c r="B547" s="12" t="s">
        <v>427</v>
      </c>
      <c r="C547" s="13" t="s">
        <v>807</v>
      </c>
      <c r="E547" s="48">
        <v>27226.91</v>
      </c>
      <c r="F547" s="43">
        <f t="shared" si="8"/>
        <v>1761466988.1900001</v>
      </c>
    </row>
    <row r="548" spans="1:6" ht="69.95" customHeight="1">
      <c r="A548" s="14" t="s">
        <v>863</v>
      </c>
      <c r="B548" s="12" t="s">
        <v>428</v>
      </c>
      <c r="C548" s="13" t="s">
        <v>808</v>
      </c>
      <c r="E548" s="48">
        <v>89699.38</v>
      </c>
      <c r="F548" s="43">
        <f t="shared" si="8"/>
        <v>1761377288.8099999</v>
      </c>
    </row>
    <row r="549" spans="1:6" ht="69.95" customHeight="1">
      <c r="A549" s="14" t="s">
        <v>863</v>
      </c>
      <c r="B549" s="12" t="s">
        <v>428</v>
      </c>
      <c r="C549" s="13" t="s">
        <v>808</v>
      </c>
      <c r="E549" s="48">
        <v>5655.18</v>
      </c>
      <c r="F549" s="43">
        <f t="shared" si="8"/>
        <v>1761371633.6299999</v>
      </c>
    </row>
    <row r="550" spans="1:6" ht="69.95" customHeight="1">
      <c r="A550" s="14" t="s">
        <v>863</v>
      </c>
      <c r="B550" s="12" t="s">
        <v>428</v>
      </c>
      <c r="C550" s="13" t="s">
        <v>808</v>
      </c>
      <c r="E550" s="48">
        <v>5649.91</v>
      </c>
      <c r="F550" s="43">
        <f t="shared" si="8"/>
        <v>1761365983.7199998</v>
      </c>
    </row>
    <row r="551" spans="1:6" ht="69.95" customHeight="1">
      <c r="A551" s="14" t="s">
        <v>863</v>
      </c>
      <c r="B551" s="12" t="s">
        <v>428</v>
      </c>
      <c r="C551" s="13" t="s">
        <v>808</v>
      </c>
      <c r="E551" s="48">
        <v>1035.71</v>
      </c>
      <c r="F551" s="43">
        <f t="shared" si="8"/>
        <v>1761364948.0099998</v>
      </c>
    </row>
    <row r="552" spans="1:6" ht="69.95" customHeight="1">
      <c r="A552" s="14" t="s">
        <v>863</v>
      </c>
      <c r="B552" s="12" t="s">
        <v>429</v>
      </c>
      <c r="C552" s="13" t="s">
        <v>809</v>
      </c>
      <c r="E552" s="48">
        <v>66699.61</v>
      </c>
      <c r="F552" s="43">
        <f t="shared" si="8"/>
        <v>1761298248.3999999</v>
      </c>
    </row>
    <row r="553" spans="1:6" ht="69.95" customHeight="1">
      <c r="A553" s="14" t="s">
        <v>863</v>
      </c>
      <c r="B553" s="12" t="s">
        <v>429</v>
      </c>
      <c r="C553" s="13" t="s">
        <v>809</v>
      </c>
      <c r="E553" s="48">
        <v>4237.03</v>
      </c>
      <c r="F553" s="43">
        <f t="shared" si="8"/>
        <v>1761294011.3699999</v>
      </c>
    </row>
    <row r="554" spans="1:6" ht="69.95" customHeight="1">
      <c r="A554" s="14" t="s">
        <v>863</v>
      </c>
      <c r="B554" s="12" t="s">
        <v>429</v>
      </c>
      <c r="C554" s="13" t="s">
        <v>809</v>
      </c>
      <c r="E554" s="48">
        <v>4235.76</v>
      </c>
      <c r="F554" s="43">
        <f t="shared" si="8"/>
        <v>1761289775.6099999</v>
      </c>
    </row>
    <row r="555" spans="1:6" ht="69.95" customHeight="1">
      <c r="A555" s="14" t="s">
        <v>863</v>
      </c>
      <c r="B555" s="12" t="s">
        <v>429</v>
      </c>
      <c r="C555" s="13" t="s">
        <v>809</v>
      </c>
      <c r="E555" s="48">
        <v>776.22</v>
      </c>
      <c r="F555" s="43">
        <f t="shared" si="8"/>
        <v>1761288999.3899999</v>
      </c>
    </row>
    <row r="556" spans="1:6" ht="69.95" customHeight="1">
      <c r="A556" s="14" t="s">
        <v>864</v>
      </c>
      <c r="B556" s="12" t="s">
        <v>430</v>
      </c>
      <c r="C556" s="13" t="s">
        <v>0</v>
      </c>
      <c r="E556" s="48">
        <v>16417</v>
      </c>
      <c r="F556" s="43">
        <f t="shared" si="8"/>
        <v>1761272582.3899999</v>
      </c>
    </row>
    <row r="557" spans="1:6" ht="69.95" customHeight="1">
      <c r="A557" s="14" t="s">
        <v>864</v>
      </c>
      <c r="B557" s="12" t="s">
        <v>430</v>
      </c>
      <c r="C557" s="13" t="s">
        <v>0</v>
      </c>
      <c r="E557" s="48">
        <v>52296.83</v>
      </c>
      <c r="F557" s="43">
        <f t="shared" si="8"/>
        <v>1761220285.5599999</v>
      </c>
    </row>
    <row r="558" spans="1:6" ht="69.95" customHeight="1">
      <c r="A558" s="14" t="s">
        <v>864</v>
      </c>
      <c r="B558" s="12" t="s">
        <v>430</v>
      </c>
      <c r="C558" s="13" t="s">
        <v>0</v>
      </c>
      <c r="E558" s="48">
        <v>16071.02</v>
      </c>
      <c r="F558" s="43">
        <f t="shared" si="8"/>
        <v>1761204214.54</v>
      </c>
    </row>
    <row r="559" spans="1:6" ht="69.95" customHeight="1">
      <c r="A559" s="14" t="s">
        <v>864</v>
      </c>
      <c r="B559" s="12" t="s">
        <v>430</v>
      </c>
      <c r="C559" s="13" t="s">
        <v>0</v>
      </c>
      <c r="E559" s="48">
        <v>6030.26</v>
      </c>
      <c r="F559" s="43">
        <f t="shared" si="8"/>
        <v>1761198184.28</v>
      </c>
    </row>
    <row r="560" spans="1:6" ht="69.95" customHeight="1">
      <c r="A560" s="14" t="s">
        <v>864</v>
      </c>
      <c r="B560" s="12" t="s">
        <v>430</v>
      </c>
      <c r="C560" s="13" t="s">
        <v>0</v>
      </c>
      <c r="E560" s="48">
        <v>7266</v>
      </c>
      <c r="F560" s="43">
        <f t="shared" si="8"/>
        <v>1761190918.28</v>
      </c>
    </row>
    <row r="561" spans="1:6" ht="69.95" customHeight="1">
      <c r="A561" s="14" t="s">
        <v>864</v>
      </c>
      <c r="B561" s="12" t="s">
        <v>430</v>
      </c>
      <c r="C561" s="13" t="s">
        <v>0</v>
      </c>
      <c r="E561" s="48">
        <v>247605.37</v>
      </c>
      <c r="F561" s="43">
        <f t="shared" si="8"/>
        <v>1760943312.9100001</v>
      </c>
    </row>
    <row r="562" spans="1:6" ht="69.95" customHeight="1">
      <c r="A562" s="14" t="s">
        <v>864</v>
      </c>
      <c r="B562" s="12" t="s">
        <v>430</v>
      </c>
      <c r="C562" s="13" t="s">
        <v>0</v>
      </c>
      <c r="E562" s="48">
        <v>58580</v>
      </c>
      <c r="F562" s="43">
        <f t="shared" si="8"/>
        <v>1760884732.9100001</v>
      </c>
    </row>
    <row r="563" spans="1:6" ht="69.95" customHeight="1">
      <c r="A563" s="14" t="s">
        <v>864</v>
      </c>
      <c r="B563" s="12" t="s">
        <v>430</v>
      </c>
      <c r="C563" s="13" t="s">
        <v>0</v>
      </c>
      <c r="E563" s="48">
        <v>5178.75</v>
      </c>
      <c r="F563" s="43">
        <f t="shared" si="8"/>
        <v>1760879554.1600001</v>
      </c>
    </row>
    <row r="564" spans="1:6" ht="69.95" customHeight="1">
      <c r="A564" s="14" t="s">
        <v>864</v>
      </c>
      <c r="B564" s="12" t="s">
        <v>430</v>
      </c>
      <c r="C564" s="13" t="s">
        <v>0</v>
      </c>
      <c r="E564" s="48">
        <v>124918.67</v>
      </c>
      <c r="F564" s="43">
        <f t="shared" si="8"/>
        <v>1760754635.49</v>
      </c>
    </row>
    <row r="565" spans="1:6" ht="69.95" customHeight="1">
      <c r="A565" s="14" t="s">
        <v>864</v>
      </c>
      <c r="B565" s="12" t="s">
        <v>430</v>
      </c>
      <c r="C565" s="13" t="s">
        <v>0</v>
      </c>
      <c r="E565" s="48">
        <v>186997.05</v>
      </c>
      <c r="F565" s="43">
        <f t="shared" si="8"/>
        <v>1760567638.4400001</v>
      </c>
    </row>
    <row r="566" spans="1:6" ht="69.95" customHeight="1">
      <c r="A566" s="14" t="s">
        <v>864</v>
      </c>
      <c r="B566" s="12" t="s">
        <v>430</v>
      </c>
      <c r="C566" s="13" t="s">
        <v>0</v>
      </c>
      <c r="E566" s="48">
        <v>36045.25</v>
      </c>
      <c r="F566" s="43">
        <f t="shared" si="8"/>
        <v>1760531593.1900001</v>
      </c>
    </row>
    <row r="567" spans="1:6" ht="69.95" customHeight="1">
      <c r="A567" s="14" t="s">
        <v>864</v>
      </c>
      <c r="B567" s="12" t="s">
        <v>430</v>
      </c>
      <c r="C567" s="13" t="s">
        <v>0</v>
      </c>
      <c r="E567" s="48">
        <v>30917.56</v>
      </c>
      <c r="F567" s="43">
        <f t="shared" si="8"/>
        <v>1760500675.6300001</v>
      </c>
    </row>
    <row r="568" spans="1:6" ht="69.95" customHeight="1">
      <c r="A568" s="14" t="s">
        <v>864</v>
      </c>
      <c r="B568" s="12" t="s">
        <v>430</v>
      </c>
      <c r="C568" s="13" t="s">
        <v>0</v>
      </c>
      <c r="E568" s="48">
        <v>48421.37</v>
      </c>
      <c r="F568" s="43">
        <f t="shared" si="8"/>
        <v>1760452254.2600002</v>
      </c>
    </row>
    <row r="569" spans="1:6" ht="69.95" customHeight="1">
      <c r="A569" s="14" t="s">
        <v>864</v>
      </c>
      <c r="B569" s="12" t="s">
        <v>430</v>
      </c>
      <c r="C569" s="13" t="s">
        <v>0</v>
      </c>
      <c r="E569" s="48">
        <v>12685</v>
      </c>
      <c r="F569" s="43">
        <f t="shared" si="8"/>
        <v>1760439569.2600002</v>
      </c>
    </row>
    <row r="570" spans="1:6" ht="69.95" customHeight="1">
      <c r="A570" s="14" t="s">
        <v>864</v>
      </c>
      <c r="B570" s="12" t="s">
        <v>430</v>
      </c>
      <c r="C570" s="13" t="s">
        <v>0</v>
      </c>
      <c r="E570" s="48">
        <v>401356.19</v>
      </c>
      <c r="F570" s="43">
        <f t="shared" si="8"/>
        <v>1760038213.0700002</v>
      </c>
    </row>
    <row r="571" spans="1:6" ht="69.95" customHeight="1">
      <c r="A571" s="14" t="s">
        <v>864</v>
      </c>
      <c r="B571" s="12" t="s">
        <v>430</v>
      </c>
      <c r="C571" s="13" t="s">
        <v>0</v>
      </c>
      <c r="E571" s="48">
        <v>791918.41</v>
      </c>
      <c r="F571" s="43">
        <f t="shared" si="8"/>
        <v>1759246294.6600001</v>
      </c>
    </row>
    <row r="572" spans="1:6" ht="69.95" customHeight="1">
      <c r="A572" s="14" t="s">
        <v>864</v>
      </c>
      <c r="B572" s="12" t="s">
        <v>430</v>
      </c>
      <c r="C572" s="13" t="s">
        <v>0</v>
      </c>
      <c r="E572" s="48">
        <v>4321.26</v>
      </c>
      <c r="F572" s="43">
        <f t="shared" si="8"/>
        <v>1759241973.4000001</v>
      </c>
    </row>
    <row r="573" spans="1:6" ht="69.95" customHeight="1">
      <c r="A573" s="14" t="s">
        <v>864</v>
      </c>
      <c r="B573" s="12" t="s">
        <v>430</v>
      </c>
      <c r="C573" s="13" t="s">
        <v>0</v>
      </c>
      <c r="E573" s="48">
        <v>39500.400000000001</v>
      </c>
      <c r="F573" s="43">
        <f t="shared" si="8"/>
        <v>1759202473</v>
      </c>
    </row>
    <row r="574" spans="1:6" ht="69.95" customHeight="1">
      <c r="A574" s="14" t="s">
        <v>864</v>
      </c>
      <c r="B574" s="12" t="s">
        <v>430</v>
      </c>
      <c r="C574" s="13" t="s">
        <v>0</v>
      </c>
      <c r="E574" s="48">
        <v>9160.44</v>
      </c>
      <c r="F574" s="43">
        <f t="shared" si="8"/>
        <v>1759193312.5599999</v>
      </c>
    </row>
    <row r="575" spans="1:6" ht="69.95" customHeight="1">
      <c r="A575" s="14" t="s">
        <v>864</v>
      </c>
      <c r="B575" s="12" t="s">
        <v>430</v>
      </c>
      <c r="C575" s="13" t="s">
        <v>0</v>
      </c>
      <c r="E575" s="48">
        <v>1500</v>
      </c>
      <c r="F575" s="43">
        <f t="shared" si="8"/>
        <v>1759191812.5599999</v>
      </c>
    </row>
    <row r="576" spans="1:6" ht="69.95" customHeight="1">
      <c r="A576" s="14" t="s">
        <v>864</v>
      </c>
      <c r="B576" s="12" t="s">
        <v>430</v>
      </c>
      <c r="C576" s="13" t="s">
        <v>0</v>
      </c>
      <c r="E576" s="48">
        <v>8706.4599999999991</v>
      </c>
      <c r="F576" s="43">
        <f t="shared" si="8"/>
        <v>1759183106.0999999</v>
      </c>
    </row>
    <row r="577" spans="1:6" ht="69.95" customHeight="1">
      <c r="A577" s="14" t="s">
        <v>864</v>
      </c>
      <c r="B577" s="12" t="s">
        <v>430</v>
      </c>
      <c r="C577" s="13" t="s">
        <v>0</v>
      </c>
      <c r="E577" s="48">
        <v>79762.28</v>
      </c>
      <c r="F577" s="43">
        <f t="shared" si="8"/>
        <v>1759103343.8199999</v>
      </c>
    </row>
    <row r="578" spans="1:6" ht="69.95" customHeight="1">
      <c r="A578" s="14" t="s">
        <v>864</v>
      </c>
      <c r="B578" s="12" t="s">
        <v>430</v>
      </c>
      <c r="C578" s="13" t="s">
        <v>0</v>
      </c>
      <c r="E578" s="48">
        <v>4956</v>
      </c>
      <c r="F578" s="43">
        <f t="shared" si="8"/>
        <v>1759098387.8199999</v>
      </c>
    </row>
    <row r="579" spans="1:6" ht="69.95" customHeight="1">
      <c r="A579" s="14" t="s">
        <v>864</v>
      </c>
      <c r="B579" s="12" t="s">
        <v>431</v>
      </c>
      <c r="C579" s="13" t="s">
        <v>810</v>
      </c>
      <c r="E579" s="48">
        <v>900</v>
      </c>
      <c r="F579" s="43">
        <f t="shared" si="8"/>
        <v>1759097487.8199999</v>
      </c>
    </row>
    <row r="580" spans="1:6" ht="69.95" customHeight="1">
      <c r="A580" s="14" t="s">
        <v>864</v>
      </c>
      <c r="B580" s="12" t="s">
        <v>432</v>
      </c>
      <c r="C580" s="13" t="s">
        <v>811</v>
      </c>
      <c r="E580" s="48">
        <v>51337</v>
      </c>
      <c r="F580" s="43">
        <f t="shared" si="8"/>
        <v>1759046150.8199999</v>
      </c>
    </row>
    <row r="581" spans="1:6" ht="69.95" customHeight="1">
      <c r="A581" s="14" t="s">
        <v>864</v>
      </c>
      <c r="B581" s="12" t="s">
        <v>433</v>
      </c>
      <c r="C581" s="13" t="s">
        <v>812</v>
      </c>
      <c r="E581" s="48">
        <v>371423</v>
      </c>
      <c r="F581" s="43">
        <f t="shared" si="8"/>
        <v>1758674727.8199999</v>
      </c>
    </row>
    <row r="582" spans="1:6" ht="69.95" customHeight="1">
      <c r="A582" s="14" t="s">
        <v>864</v>
      </c>
      <c r="B582" s="12" t="s">
        <v>434</v>
      </c>
      <c r="C582" s="13" t="s">
        <v>813</v>
      </c>
      <c r="E582" s="48">
        <v>991200</v>
      </c>
      <c r="F582" s="43">
        <f t="shared" si="8"/>
        <v>1757683527.8199999</v>
      </c>
    </row>
    <row r="583" spans="1:6" ht="69.95" customHeight="1">
      <c r="A583" s="14" t="s">
        <v>864</v>
      </c>
      <c r="B583" s="12" t="s">
        <v>435</v>
      </c>
      <c r="C583" s="13" t="s">
        <v>814</v>
      </c>
      <c r="E583" s="48">
        <v>9240</v>
      </c>
      <c r="F583" s="43">
        <f t="shared" si="8"/>
        <v>1757674287.8199999</v>
      </c>
    </row>
    <row r="584" spans="1:6" ht="69.95" customHeight="1">
      <c r="A584" s="14" t="s">
        <v>864</v>
      </c>
      <c r="B584" s="12" t="s">
        <v>436</v>
      </c>
      <c r="C584" s="13" t="s">
        <v>815</v>
      </c>
      <c r="E584" s="48">
        <v>29500</v>
      </c>
      <c r="F584" s="43">
        <f t="shared" si="8"/>
        <v>1757644787.8199999</v>
      </c>
    </row>
    <row r="585" spans="1:6" ht="69.95" customHeight="1">
      <c r="A585" s="14" t="s">
        <v>864</v>
      </c>
      <c r="B585" s="12" t="s">
        <v>437</v>
      </c>
      <c r="C585" s="13" t="s">
        <v>1</v>
      </c>
      <c r="E585" s="48">
        <v>314600</v>
      </c>
      <c r="F585" s="43">
        <f t="shared" si="8"/>
        <v>1757330187.8199999</v>
      </c>
    </row>
    <row r="586" spans="1:6" ht="69.95" customHeight="1">
      <c r="A586" s="14" t="s">
        <v>864</v>
      </c>
      <c r="B586" s="12" t="s">
        <v>438</v>
      </c>
      <c r="C586" s="13" t="s">
        <v>816</v>
      </c>
      <c r="E586" s="48">
        <v>171551.92</v>
      </c>
      <c r="F586" s="43">
        <f t="shared" si="8"/>
        <v>1757158635.8999999</v>
      </c>
    </row>
    <row r="587" spans="1:6" ht="69.95" customHeight="1">
      <c r="A587" s="14" t="s">
        <v>864</v>
      </c>
      <c r="B587" s="12" t="s">
        <v>439</v>
      </c>
      <c r="C587" s="13" t="s">
        <v>817</v>
      </c>
      <c r="E587" s="48">
        <v>82602.679999999993</v>
      </c>
      <c r="F587" s="43">
        <f t="shared" si="8"/>
        <v>1757076033.2199998</v>
      </c>
    </row>
    <row r="588" spans="1:6" ht="69.95" customHeight="1">
      <c r="A588" s="14" t="s">
        <v>864</v>
      </c>
      <c r="B588" s="12" t="s">
        <v>440</v>
      </c>
      <c r="C588" s="13" t="s">
        <v>818</v>
      </c>
      <c r="E588" s="48">
        <v>173019.25</v>
      </c>
      <c r="F588" s="43">
        <f t="shared" si="8"/>
        <v>1756903013.9699998</v>
      </c>
    </row>
    <row r="589" spans="1:6" ht="69.95" customHeight="1">
      <c r="A589" s="14" t="s">
        <v>864</v>
      </c>
      <c r="B589" s="12" t="s">
        <v>441</v>
      </c>
      <c r="C589" s="13" t="s">
        <v>819</v>
      </c>
      <c r="E589" s="48">
        <v>342394.64</v>
      </c>
      <c r="F589" s="43">
        <f t="shared" si="8"/>
        <v>1756560619.3299997</v>
      </c>
    </row>
    <row r="590" spans="1:6" ht="69.95" customHeight="1">
      <c r="A590" s="14" t="s">
        <v>864</v>
      </c>
      <c r="B590" s="12" t="s">
        <v>442</v>
      </c>
      <c r="C590" s="13" t="s">
        <v>820</v>
      </c>
      <c r="E590" s="48">
        <v>75767.19</v>
      </c>
      <c r="F590" s="43">
        <f t="shared" si="8"/>
        <v>1756484852.1399996</v>
      </c>
    </row>
    <row r="591" spans="1:6" ht="69.95" customHeight="1">
      <c r="A591" s="14" t="s">
        <v>864</v>
      </c>
      <c r="B591" s="12" t="s">
        <v>443</v>
      </c>
      <c r="C591" s="13" t="s">
        <v>821</v>
      </c>
      <c r="E591" s="48">
        <v>155452.5</v>
      </c>
      <c r="F591" s="43">
        <f t="shared" si="8"/>
        <v>1756329399.6399996</v>
      </c>
    </row>
    <row r="592" spans="1:6" ht="69.95" customHeight="1">
      <c r="A592" s="14" t="s">
        <v>864</v>
      </c>
      <c r="B592" s="12" t="s">
        <v>444</v>
      </c>
      <c r="C592" s="13" t="s">
        <v>822</v>
      </c>
      <c r="E592" s="48">
        <v>199972.5</v>
      </c>
      <c r="F592" s="43">
        <f t="shared" si="8"/>
        <v>1756129427.1399996</v>
      </c>
    </row>
    <row r="593" spans="1:6" ht="69.95" customHeight="1">
      <c r="A593" s="14" t="s">
        <v>864</v>
      </c>
      <c r="B593" s="12" t="s">
        <v>445</v>
      </c>
      <c r="C593" s="13" t="s">
        <v>823</v>
      </c>
      <c r="E593" s="48">
        <v>103834.79</v>
      </c>
      <c r="F593" s="43">
        <f t="shared" si="8"/>
        <v>1756025592.3499997</v>
      </c>
    </row>
    <row r="594" spans="1:6" ht="69.95" customHeight="1">
      <c r="A594" s="14" t="s">
        <v>864</v>
      </c>
      <c r="B594" s="12" t="s">
        <v>446</v>
      </c>
      <c r="C594" s="13" t="s">
        <v>794</v>
      </c>
      <c r="E594" s="48">
        <v>174999.57</v>
      </c>
      <c r="F594" s="43">
        <f t="shared" ref="F594:F630" si="9">+F593+D594-E594</f>
        <v>1755850592.7799997</v>
      </c>
    </row>
    <row r="595" spans="1:6" ht="69.95" customHeight="1">
      <c r="A595" s="14" t="s">
        <v>865</v>
      </c>
      <c r="B595" s="12" t="s">
        <v>447</v>
      </c>
      <c r="C595" s="13" t="s">
        <v>824</v>
      </c>
      <c r="E595" s="48">
        <v>5000000</v>
      </c>
      <c r="F595" s="43">
        <f t="shared" si="9"/>
        <v>1750850592.7799997</v>
      </c>
    </row>
    <row r="596" spans="1:6" ht="69.95" customHeight="1">
      <c r="A596" s="14" t="s">
        <v>865</v>
      </c>
      <c r="B596" s="12" t="s">
        <v>448</v>
      </c>
      <c r="C596" s="13" t="s">
        <v>825</v>
      </c>
      <c r="E596" s="48">
        <v>26515.84</v>
      </c>
      <c r="F596" s="43">
        <f t="shared" si="9"/>
        <v>1750824076.9399998</v>
      </c>
    </row>
    <row r="597" spans="1:6" ht="69.95" customHeight="1">
      <c r="A597" s="14" t="s">
        <v>865</v>
      </c>
      <c r="B597" s="12" t="s">
        <v>449</v>
      </c>
      <c r="C597" s="13" t="s">
        <v>826</v>
      </c>
      <c r="E597" s="48">
        <v>23975.31</v>
      </c>
      <c r="F597" s="43">
        <f t="shared" si="9"/>
        <v>1750800101.6299999</v>
      </c>
    </row>
    <row r="598" spans="1:6" ht="69.95" customHeight="1">
      <c r="A598" s="14" t="s">
        <v>865</v>
      </c>
      <c r="B598" s="12" t="s">
        <v>450</v>
      </c>
      <c r="C598" s="13" t="s">
        <v>827</v>
      </c>
      <c r="E598" s="48">
        <v>30000</v>
      </c>
      <c r="F598" s="43">
        <f t="shared" si="9"/>
        <v>1750770101.6299999</v>
      </c>
    </row>
    <row r="599" spans="1:6" ht="69.95" customHeight="1">
      <c r="A599" s="14" t="s">
        <v>865</v>
      </c>
      <c r="B599" s="12" t="s">
        <v>450</v>
      </c>
      <c r="C599" s="13" t="s">
        <v>827</v>
      </c>
      <c r="E599" s="48">
        <v>2130</v>
      </c>
      <c r="F599" s="43">
        <f t="shared" si="9"/>
        <v>1750767971.6299999</v>
      </c>
    </row>
    <row r="600" spans="1:6" ht="69.95" customHeight="1">
      <c r="A600" s="14" t="s">
        <v>865</v>
      </c>
      <c r="B600" s="12" t="s">
        <v>450</v>
      </c>
      <c r="C600" s="13" t="s">
        <v>827</v>
      </c>
      <c r="E600" s="48">
        <v>2127</v>
      </c>
      <c r="F600" s="43">
        <f t="shared" si="9"/>
        <v>1750765844.6299999</v>
      </c>
    </row>
    <row r="601" spans="1:6" ht="69.95" customHeight="1">
      <c r="A601" s="14" t="s">
        <v>865</v>
      </c>
      <c r="B601" s="12" t="s">
        <v>450</v>
      </c>
      <c r="C601" s="13" t="s">
        <v>827</v>
      </c>
      <c r="E601" s="48">
        <v>390</v>
      </c>
      <c r="F601" s="43">
        <f t="shared" si="9"/>
        <v>1750765454.6299999</v>
      </c>
    </row>
    <row r="602" spans="1:6" ht="69.95" customHeight="1">
      <c r="A602" s="14" t="s">
        <v>865</v>
      </c>
      <c r="B602" s="12" t="s">
        <v>451</v>
      </c>
      <c r="C602" s="13" t="s">
        <v>828</v>
      </c>
      <c r="E602" s="48">
        <v>4000000</v>
      </c>
      <c r="F602" s="43">
        <f t="shared" si="9"/>
        <v>1746765454.6299999</v>
      </c>
    </row>
    <row r="603" spans="1:6" ht="69.95" customHeight="1">
      <c r="A603" s="14" t="s">
        <v>865</v>
      </c>
      <c r="B603" s="12" t="s">
        <v>452</v>
      </c>
      <c r="C603" s="13" t="s">
        <v>829</v>
      </c>
      <c r="E603" s="48">
        <v>3460011</v>
      </c>
      <c r="F603" s="43">
        <f t="shared" si="9"/>
        <v>1743305443.6299999</v>
      </c>
    </row>
    <row r="604" spans="1:6" ht="69.95" customHeight="1">
      <c r="A604" s="14" t="s">
        <v>865</v>
      </c>
      <c r="B604" s="12" t="s">
        <v>452</v>
      </c>
      <c r="C604" s="13" t="s">
        <v>829</v>
      </c>
      <c r="E604" s="48">
        <v>6539989</v>
      </c>
      <c r="F604" s="43">
        <f t="shared" si="9"/>
        <v>1736765454.6299999</v>
      </c>
    </row>
    <row r="605" spans="1:6" ht="69.95" customHeight="1">
      <c r="A605" s="14" t="s">
        <v>865</v>
      </c>
      <c r="B605" s="12" t="s">
        <v>453</v>
      </c>
      <c r="C605" s="13" t="s">
        <v>830</v>
      </c>
      <c r="E605" s="48">
        <v>20493111.120000001</v>
      </c>
      <c r="F605" s="43">
        <f t="shared" si="9"/>
        <v>1716272343.51</v>
      </c>
    </row>
    <row r="606" spans="1:6" ht="69.95" customHeight="1">
      <c r="A606" s="14" t="s">
        <v>865</v>
      </c>
      <c r="B606" s="12" t="s">
        <v>454</v>
      </c>
      <c r="C606" s="13" t="s">
        <v>831</v>
      </c>
      <c r="E606" s="48">
        <v>10000000</v>
      </c>
      <c r="F606" s="43">
        <f t="shared" si="9"/>
        <v>1706272343.51</v>
      </c>
    </row>
    <row r="607" spans="1:6" ht="69.95" customHeight="1">
      <c r="A607" s="14" t="s">
        <v>865</v>
      </c>
      <c r="B607" s="12" t="s">
        <v>455</v>
      </c>
      <c r="C607" s="13" t="s">
        <v>832</v>
      </c>
      <c r="E607" s="48">
        <v>2267751</v>
      </c>
      <c r="F607" s="43">
        <f t="shared" si="9"/>
        <v>1704004592.51</v>
      </c>
    </row>
    <row r="608" spans="1:6" ht="69.95" customHeight="1">
      <c r="A608" s="14" t="s">
        <v>865</v>
      </c>
      <c r="B608" s="12" t="s">
        <v>455</v>
      </c>
      <c r="C608" s="13" t="s">
        <v>832</v>
      </c>
      <c r="E608" s="48">
        <v>1732249</v>
      </c>
      <c r="F608" s="43">
        <f t="shared" si="9"/>
        <v>1702272343.51</v>
      </c>
    </row>
    <row r="609" spans="1:6" ht="69.95" customHeight="1">
      <c r="A609" s="14" t="s">
        <v>865</v>
      </c>
      <c r="B609" s="12" t="s">
        <v>456</v>
      </c>
      <c r="C609" s="13" t="s">
        <v>833</v>
      </c>
      <c r="E609" s="48">
        <v>6200000</v>
      </c>
      <c r="F609" s="43">
        <f t="shared" si="9"/>
        <v>1696072343.51</v>
      </c>
    </row>
    <row r="610" spans="1:6" ht="69.95" customHeight="1">
      <c r="A610" s="14" t="s">
        <v>865</v>
      </c>
      <c r="B610" s="12" t="s">
        <v>456</v>
      </c>
      <c r="C610" s="13" t="s">
        <v>833</v>
      </c>
      <c r="E610" s="48">
        <v>11800000</v>
      </c>
      <c r="F610" s="43">
        <f t="shared" si="9"/>
        <v>1684272343.51</v>
      </c>
    </row>
    <row r="611" spans="1:6" ht="69.95" customHeight="1">
      <c r="A611" s="14" t="s">
        <v>865</v>
      </c>
      <c r="B611" s="12" t="s">
        <v>457</v>
      </c>
      <c r="C611" s="13" t="s">
        <v>834</v>
      </c>
      <c r="E611" s="48">
        <v>4195302.0999999996</v>
      </c>
      <c r="F611" s="43">
        <f t="shared" si="9"/>
        <v>1680077041.4100001</v>
      </c>
    </row>
    <row r="612" spans="1:6" ht="69.95" customHeight="1">
      <c r="A612" s="14" t="s">
        <v>865</v>
      </c>
      <c r="B612" s="12" t="s">
        <v>457</v>
      </c>
      <c r="C612" s="13" t="s">
        <v>834</v>
      </c>
      <c r="E612" s="48">
        <v>42335426</v>
      </c>
      <c r="F612" s="43">
        <f t="shared" si="9"/>
        <v>1637741615.4100001</v>
      </c>
    </row>
    <row r="613" spans="1:6" ht="69.95" customHeight="1">
      <c r="A613" s="14" t="s">
        <v>865</v>
      </c>
      <c r="B613" s="12" t="s">
        <v>458</v>
      </c>
      <c r="C613" s="13" t="s">
        <v>835</v>
      </c>
      <c r="E613" s="48">
        <v>1272521</v>
      </c>
      <c r="F613" s="43">
        <f t="shared" si="9"/>
        <v>1636469094.4100001</v>
      </c>
    </row>
    <row r="614" spans="1:6" ht="69.95" customHeight="1">
      <c r="A614" s="14" t="s">
        <v>865</v>
      </c>
      <c r="B614" s="12" t="s">
        <v>458</v>
      </c>
      <c r="C614" s="13" t="s">
        <v>835</v>
      </c>
      <c r="E614" s="48">
        <v>20727479</v>
      </c>
      <c r="F614" s="43">
        <f t="shared" si="9"/>
        <v>1615741615.4100001</v>
      </c>
    </row>
    <row r="615" spans="1:6" ht="69.95" customHeight="1">
      <c r="A615" s="14" t="s">
        <v>865</v>
      </c>
      <c r="B615" s="12" t="s">
        <v>459</v>
      </c>
      <c r="C615" s="13" t="s">
        <v>836</v>
      </c>
      <c r="E615" s="48">
        <v>10000000</v>
      </c>
      <c r="F615" s="43">
        <f t="shared" si="9"/>
        <v>1605741615.4100001</v>
      </c>
    </row>
    <row r="616" spans="1:6" ht="69.95" customHeight="1">
      <c r="A616" s="14" t="s">
        <v>865</v>
      </c>
      <c r="B616" s="12" t="s">
        <v>460</v>
      </c>
      <c r="C616" s="13" t="s">
        <v>837</v>
      </c>
      <c r="E616" s="48">
        <v>14000000</v>
      </c>
      <c r="F616" s="43">
        <f t="shared" si="9"/>
        <v>1591741615.4100001</v>
      </c>
    </row>
    <row r="617" spans="1:6" ht="69.95" customHeight="1">
      <c r="A617" s="14" t="s">
        <v>865</v>
      </c>
      <c r="B617" s="12" t="s">
        <v>461</v>
      </c>
      <c r="C617" s="13" t="s">
        <v>838</v>
      </c>
      <c r="E617" s="48">
        <v>12221850</v>
      </c>
      <c r="F617" s="43">
        <f t="shared" si="9"/>
        <v>1579519765.4100001</v>
      </c>
    </row>
    <row r="618" spans="1:6" ht="69.95" customHeight="1">
      <c r="A618" s="14" t="s">
        <v>865</v>
      </c>
      <c r="B618" s="12" t="s">
        <v>461</v>
      </c>
      <c r="C618" s="13" t="s">
        <v>838</v>
      </c>
      <c r="E618" s="48">
        <v>11778150</v>
      </c>
      <c r="F618" s="43">
        <f t="shared" si="9"/>
        <v>1567741615.4100001</v>
      </c>
    </row>
    <row r="619" spans="1:6" ht="69.95" customHeight="1">
      <c r="A619" s="14" t="s">
        <v>865</v>
      </c>
      <c r="B619" s="12" t="s">
        <v>462</v>
      </c>
      <c r="C619" s="13" t="s">
        <v>839</v>
      </c>
      <c r="E619" s="48">
        <v>59089328.420000002</v>
      </c>
      <c r="F619" s="43">
        <f t="shared" si="9"/>
        <v>1508652286.99</v>
      </c>
    </row>
    <row r="620" spans="1:6" ht="69.95" customHeight="1">
      <c r="A620" s="14" t="s">
        <v>865</v>
      </c>
      <c r="B620" s="12" t="s">
        <v>463</v>
      </c>
      <c r="C620" s="13" t="s">
        <v>840</v>
      </c>
      <c r="E620" s="48">
        <v>9634545</v>
      </c>
      <c r="F620" s="43">
        <f t="shared" si="9"/>
        <v>1499017741.99</v>
      </c>
    </row>
    <row r="621" spans="1:6" ht="69.95" customHeight="1">
      <c r="A621" s="14" t="s">
        <v>865</v>
      </c>
      <c r="B621" s="12" t="s">
        <v>463</v>
      </c>
      <c r="C621" s="13" t="s">
        <v>840</v>
      </c>
      <c r="E621" s="48">
        <v>8294373</v>
      </c>
      <c r="F621" s="43">
        <f t="shared" si="9"/>
        <v>1490723368.99</v>
      </c>
    </row>
    <row r="622" spans="1:6" ht="69.95" customHeight="1">
      <c r="A622" s="14" t="s">
        <v>865</v>
      </c>
      <c r="B622" s="12" t="s">
        <v>463</v>
      </c>
      <c r="C622" s="13" t="s">
        <v>840</v>
      </c>
      <c r="E622" s="48">
        <v>21784445</v>
      </c>
      <c r="F622" s="43">
        <f t="shared" si="9"/>
        <v>1468938923.99</v>
      </c>
    </row>
    <row r="623" spans="1:6" ht="69.95" customHeight="1">
      <c r="A623" s="14" t="s">
        <v>865</v>
      </c>
      <c r="B623" s="12" t="s">
        <v>463</v>
      </c>
      <c r="C623" s="13" t="s">
        <v>840</v>
      </c>
      <c r="E623" s="48">
        <v>611864.84</v>
      </c>
      <c r="F623" s="43">
        <f t="shared" si="9"/>
        <v>1468327059.1500001</v>
      </c>
    </row>
    <row r="624" spans="1:6" ht="69.95" customHeight="1">
      <c r="A624" s="14" t="s">
        <v>865</v>
      </c>
      <c r="B624" s="12" t="s">
        <v>464</v>
      </c>
      <c r="C624" s="13" t="s">
        <v>841</v>
      </c>
      <c r="E624" s="48">
        <v>9416110</v>
      </c>
      <c r="F624" s="43">
        <f t="shared" si="9"/>
        <v>1458910949.1500001</v>
      </c>
    </row>
    <row r="625" spans="1:6" ht="69.95" customHeight="1">
      <c r="A625" s="14" t="s">
        <v>865</v>
      </c>
      <c r="B625" s="12" t="s">
        <v>464</v>
      </c>
      <c r="C625" s="13" t="s">
        <v>841</v>
      </c>
      <c r="E625" s="48">
        <v>8583890</v>
      </c>
      <c r="F625" s="43">
        <f t="shared" si="9"/>
        <v>1450327059.1500001</v>
      </c>
    </row>
    <row r="626" spans="1:6" ht="69.95" customHeight="1">
      <c r="A626" s="14" t="s">
        <v>865</v>
      </c>
      <c r="B626" s="12" t="s">
        <v>465</v>
      </c>
      <c r="C626" s="13" t="s">
        <v>842</v>
      </c>
      <c r="E626" s="48">
        <v>16231138.5</v>
      </c>
      <c r="F626" s="43">
        <f t="shared" si="9"/>
        <v>1434095920.6500001</v>
      </c>
    </row>
    <row r="627" spans="1:6" ht="69.95" customHeight="1">
      <c r="A627" s="14" t="s">
        <v>865</v>
      </c>
      <c r="B627" s="12" t="s">
        <v>466</v>
      </c>
      <c r="C627" s="13" t="s">
        <v>843</v>
      </c>
      <c r="E627" s="48">
        <v>2701043.09</v>
      </c>
      <c r="F627" s="43">
        <f t="shared" si="9"/>
        <v>1431394877.5600002</v>
      </c>
    </row>
    <row r="628" spans="1:6" ht="69.95" customHeight="1">
      <c r="A628" s="14" t="s">
        <v>865</v>
      </c>
      <c r="B628" s="12" t="s">
        <v>466</v>
      </c>
      <c r="C628" s="13" t="s">
        <v>843</v>
      </c>
      <c r="E628" s="48">
        <v>7191194</v>
      </c>
      <c r="F628" s="43">
        <f t="shared" si="9"/>
        <v>1424203683.5600002</v>
      </c>
    </row>
    <row r="629" spans="1:6" ht="69.95" customHeight="1">
      <c r="A629" s="14" t="s">
        <v>865</v>
      </c>
      <c r="B629" s="12" t="s">
        <v>466</v>
      </c>
      <c r="C629" s="13" t="s">
        <v>843</v>
      </c>
      <c r="E629" s="48">
        <v>8473233</v>
      </c>
      <c r="F629" s="43">
        <f t="shared" si="9"/>
        <v>1415730450.5600002</v>
      </c>
    </row>
    <row r="630" spans="1:6" ht="69.95" customHeight="1">
      <c r="A630" s="14" t="s">
        <v>865</v>
      </c>
      <c r="B630" s="12" t="s">
        <v>466</v>
      </c>
      <c r="C630" s="13" t="s">
        <v>843</v>
      </c>
      <c r="E630" s="48">
        <v>3600000</v>
      </c>
      <c r="F630" s="43">
        <f t="shared" si="9"/>
        <v>1412130450.5600002</v>
      </c>
    </row>
  </sheetData>
  <mergeCells count="3">
    <mergeCell ref="A6:F7"/>
    <mergeCell ref="A8:F8"/>
    <mergeCell ref="A9:F9"/>
  </mergeCells>
  <printOptions gridLines="1"/>
  <pageMargins left="0.74803149606299213" right="0.35433070866141736" top="0.59055118110236227" bottom="0.39370078740157483" header="0.19685039370078741" footer="0.19685039370078741"/>
  <pageSetup scale="53" fitToHeight="1000" orientation="portrait" r:id="rId1"/>
  <headerFooter alignWithMargins="0">
    <oddFooter>&amp;C&amp;L&amp;R Página &amp;P de &amp;N</oddFooter>
  </headerFooter>
  <ignoredErrors>
    <ignoredError sqref="B18:B63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GASTOS  (3)</vt:lpstr>
      <vt:lpstr>'INGRESOS Y GASTOS  (3)'!Área_de_impresión</vt:lpstr>
      <vt:lpstr>'INGRESOS Y GASTOS  (3)'!Títulos_a_imprimir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Bolivar Andres Medrano Cuesta</cp:lastModifiedBy>
  <cp:lastPrinted>2022-11-04T15:27:52Z</cp:lastPrinted>
  <dcterms:created xsi:type="dcterms:W3CDTF">2022-11-04T14:35:21Z</dcterms:created>
  <dcterms:modified xsi:type="dcterms:W3CDTF">2022-11-04T15:28:17Z</dcterms:modified>
</cp:coreProperties>
</file>