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CETR\Proyectos\EstadisticasMOPC\Year2022\"/>
    </mc:Choice>
  </mc:AlternateContent>
  <xr:revisionPtr revIDLastSave="0" documentId="13_ncr:1_{B6B3A0D5-0E9B-49E4-861A-0AF832FFB38D}" xr6:coauthVersionLast="47" xr6:coauthVersionMax="47" xr10:uidLastSave="{00000000-0000-0000-0000-000000000000}"/>
  <bookViews>
    <workbookView xWindow="20370" yWindow="-120" windowWidth="29040" windowHeight="15840" tabRatio="731" xr2:uid="{F06712E5-E48A-4C1E-AC62-4831468C8B04}"/>
  </bookViews>
  <sheets>
    <sheet name="Presentación" sheetId="6" r:id="rId1"/>
    <sheet name="Infraestructura Víal-Ok" sheetId="1" r:id="rId2"/>
    <sheet name="Mantenimiento Víal-Ok" sheetId="3" r:id="rId3"/>
    <sheet name="Pavimentación Víal-Ok" sheetId="4" r:id="rId4"/>
  </sheets>
  <definedNames>
    <definedName name="_xlnm.Print_Area" localSheetId="1">'Infraestructura Víal-Ok'!$A$1:$D$29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D9" i="4"/>
  <c r="I9" i="4"/>
  <c r="G9" i="4"/>
  <c r="F9" i="4"/>
  <c r="E9" i="4"/>
</calcChain>
</file>

<file path=xl/sharedStrings.xml><?xml version="1.0" encoding="utf-8"?>
<sst xmlns="http://schemas.openxmlformats.org/spreadsheetml/2006/main" count="126" uniqueCount="105">
  <si>
    <t>Infraestructura Vial</t>
  </si>
  <si>
    <t>Tipología</t>
  </si>
  <si>
    <t>Terminados (kms)</t>
  </si>
  <si>
    <t>En Ejecución (kms)</t>
  </si>
  <si>
    <t>Calles y/o Avenidas</t>
  </si>
  <si>
    <t>Carreteras</t>
  </si>
  <si>
    <t>Caminos Vecinales</t>
  </si>
  <si>
    <t xml:space="preserve">Puentes </t>
  </si>
  <si>
    <t>Accesos Escuelas</t>
  </si>
  <si>
    <t>Señalización</t>
  </si>
  <si>
    <t>Mantenimiento Vial</t>
  </si>
  <si>
    <t>Actividades</t>
  </si>
  <si>
    <t>Cantidad</t>
  </si>
  <si>
    <t>Unidad</t>
  </si>
  <si>
    <t>km</t>
  </si>
  <si>
    <t>Retiro de desechos sólidos (Botes)</t>
  </si>
  <si>
    <t>und</t>
  </si>
  <si>
    <t>Vertederos improvisados eliminados</t>
  </si>
  <si>
    <t>m</t>
  </si>
  <si>
    <t>Resane, construccion de muros New Jersey, isletas y bordillos</t>
  </si>
  <si>
    <t>REGIÓN</t>
  </si>
  <si>
    <t>PROVINCIA</t>
  </si>
  <si>
    <t>BACHEO</t>
  </si>
  <si>
    <t>CARPETA</t>
  </si>
  <si>
    <t>LONGITUD INTERVENIDA (KM)</t>
  </si>
  <si>
    <t xml:space="preserve">CAMIONES </t>
  </si>
  <si>
    <t>OZAMA</t>
  </si>
  <si>
    <t>Distrito Nacional</t>
  </si>
  <si>
    <t xml:space="preserve">Santo Domingo </t>
  </si>
  <si>
    <t>TOTAL OZAMA</t>
  </si>
  <si>
    <t>HIGUAMO</t>
  </si>
  <si>
    <t>Hato Mayor</t>
  </si>
  <si>
    <t>Monte Plata</t>
  </si>
  <si>
    <t>TOTAL HIGUAMO</t>
  </si>
  <si>
    <t>YUMA</t>
  </si>
  <si>
    <t>La Romana</t>
  </si>
  <si>
    <t>La Altagracia</t>
  </si>
  <si>
    <t>El Seibo</t>
  </si>
  <si>
    <t>TOTAL YUMA</t>
  </si>
  <si>
    <t>VALDESIA</t>
  </si>
  <si>
    <t>San Cristóbal</t>
  </si>
  <si>
    <t>Peravia</t>
  </si>
  <si>
    <t>Azua</t>
  </si>
  <si>
    <t>San José de Ocoa</t>
  </si>
  <si>
    <t>TOTAL VALDESIA</t>
  </si>
  <si>
    <t>EL VALLE</t>
  </si>
  <si>
    <t xml:space="preserve">San Juan </t>
  </si>
  <si>
    <t>Elia Piña</t>
  </si>
  <si>
    <t>TOTAL EL VALLE</t>
  </si>
  <si>
    <t>ENRIQUILLO</t>
  </si>
  <si>
    <t>Barahona</t>
  </si>
  <si>
    <t>Independencia</t>
  </si>
  <si>
    <t>Bahoruco</t>
  </si>
  <si>
    <t>Pedernales</t>
  </si>
  <si>
    <t>TOTAL ENRIQUILLO</t>
  </si>
  <si>
    <t>CIBAO NORTE</t>
  </si>
  <si>
    <t>CIBAO NORDESTE</t>
  </si>
  <si>
    <t>Duarte</t>
  </si>
  <si>
    <t>Hermanas Mirabal</t>
  </si>
  <si>
    <t>María Trinidad Sánchez</t>
  </si>
  <si>
    <t>CIBAO NOROESTE</t>
  </si>
  <si>
    <t>Valverde</t>
  </si>
  <si>
    <t>Montecristi</t>
  </si>
  <si>
    <t>TOTAL CIBAO NOROESTE</t>
  </si>
  <si>
    <t xml:space="preserve">Santiago </t>
  </si>
  <si>
    <t>Puerto Plata</t>
  </si>
  <si>
    <t>Espaillat</t>
  </si>
  <si>
    <t>TOTAL CIBAO NORTE</t>
  </si>
  <si>
    <t>CIBAO SUR</t>
  </si>
  <si>
    <t>Monseñor Nouel</t>
  </si>
  <si>
    <t>La Vega</t>
  </si>
  <si>
    <t>TOTAL CIBAO SUR</t>
  </si>
  <si>
    <t>TOTAL GENERAL</t>
  </si>
  <si>
    <t>Informe Estadístico</t>
  </si>
  <si>
    <t xml:space="preserve">Lic. Jose Made Aquino </t>
  </si>
  <si>
    <t xml:space="preserve">Director </t>
  </si>
  <si>
    <t xml:space="preserve">Sello </t>
  </si>
  <si>
    <t xml:space="preserve">MINISTERIO DE OBRAS PÚBLICAS Y COMUNICACIONES </t>
  </si>
  <si>
    <t>Dirección de Planificación y Desarrollo</t>
  </si>
  <si>
    <t>Plantas Sembradas</t>
  </si>
  <si>
    <t>_______________________________</t>
  </si>
  <si>
    <t>__________________________________________</t>
  </si>
  <si>
    <t>PAVIMENTACION VIAL</t>
  </si>
  <si>
    <t xml:space="preserve">Dirección de Infraestructura Vial </t>
  </si>
  <si>
    <t xml:space="preserve">Dirección de Mantenimientos Vial </t>
  </si>
  <si>
    <t xml:space="preserve">Dirección de Pavimentación  Vial </t>
  </si>
  <si>
    <t>Embellecimiento de areas. Desbroce de maleza, poda de arboles, arbustos, jardineras, limpieza de las zonas</t>
  </si>
  <si>
    <t>Contruccion de baden</t>
  </si>
  <si>
    <r>
      <t>VOLUMEN H.A.C. @2" (M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 xml:space="preserve">) </t>
    </r>
  </si>
  <si>
    <t>Período: Octubre-Diciembre 2022</t>
  </si>
  <si>
    <t xml:space="preserve">Trabajos de limpieza </t>
  </si>
  <si>
    <t>Mantenimiento de imbornales, filtrantes, registros y rejillas.</t>
  </si>
  <si>
    <t>m2</t>
  </si>
  <si>
    <t>Construcción y reconstrucción de aceras, contenes y cunetas.</t>
  </si>
  <si>
    <t>Aplicación de pintura en muros New Jersey,carderillos bordillos, barandas y muros bajos</t>
  </si>
  <si>
    <t>Construccion de rampa.</t>
  </si>
  <si>
    <t>Construccion de canaletas y resane de canaletas.</t>
  </si>
  <si>
    <t>Aplicación de pintura en puentes peatonales, areas deportivas, estacionamientos, edificaciones, señalizaciones horizontales y reductores de velocidad.</t>
  </si>
  <si>
    <t xml:space="preserve">San Pedro </t>
  </si>
  <si>
    <t>Samana</t>
  </si>
  <si>
    <t>TOTAL NORDESTE</t>
  </si>
  <si>
    <t>Santiago Rodriguez</t>
  </si>
  <si>
    <t>Dajabon</t>
  </si>
  <si>
    <t>Sanchez Ramirez</t>
  </si>
  <si>
    <t>Período: Octubre 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</si>
</sst>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000000"/>
      <name val="Times"/>
      <family val="1"/>
    </font>
    <font>
      <sz val="16"/>
      <color theme="1"/>
      <name val="Times"/>
      <family val="1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2"/>
      <name val="Verdana"/>
      <family val="2"/>
    </font>
    <font>
      <b/>
      <vertAlign val="superscript"/>
      <sz val="10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E1F"/>
        <bgColor indexed="64"/>
      </patternFill>
    </fill>
    <fill>
      <patternFill patternType="solid">
        <fgColor rgb="FF05549B"/>
        <bgColor indexed="64"/>
      </patternFill>
    </fill>
    <fill>
      <patternFill patternType="solid">
        <fgColor rgb="FFF08300"/>
        <bgColor indexed="64"/>
      </patternFill>
    </fill>
    <fill>
      <patternFill patternType="solid">
        <fgColor rgb="FF00499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5" fillId="0" borderId="0" xfId="2" applyFont="1" applyAlignment="1">
      <alignment horizontal="center" vertical="center" textRotation="90" wrapText="1"/>
    </xf>
    <xf numFmtId="0" fontId="6" fillId="0" borderId="0" xfId="2" applyFont="1" applyAlignment="1">
      <alignment vertical="center" wrapText="1"/>
    </xf>
    <xf numFmtId="43" fontId="7" fillId="0" borderId="0" xfId="3" applyFont="1" applyFill="1" applyBorder="1" applyAlignment="1">
      <alignment horizontal="right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43" fontId="15" fillId="0" borderId="5" xfId="3" applyFont="1" applyBorder="1" applyAlignment="1">
      <alignment horizontal="right" vertical="center" wrapText="1"/>
    </xf>
    <xf numFmtId="0" fontId="15" fillId="0" borderId="6" xfId="2" applyFont="1" applyBorder="1" applyAlignment="1">
      <alignment horizontal="center" vertical="center" wrapText="1"/>
    </xf>
    <xf numFmtId="43" fontId="15" fillId="0" borderId="8" xfId="3" applyFont="1" applyBorder="1" applyAlignment="1">
      <alignment horizontal="right" vertical="center" wrapText="1"/>
    </xf>
    <xf numFmtId="0" fontId="15" fillId="0" borderId="9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9" fillId="7" borderId="21" xfId="0" applyNumberFormat="1" applyFont="1" applyFill="1" applyBorder="1" applyAlignment="1">
      <alignment horizontal="right" vertical="center" wrapText="1"/>
    </xf>
    <xf numFmtId="0" fontId="9" fillId="7" borderId="12" xfId="0" applyFont="1" applyFill="1" applyBorder="1" applyAlignment="1">
      <alignment horizontal="right" vertical="center" wrapText="1"/>
    </xf>
    <xf numFmtId="0" fontId="9" fillId="7" borderId="21" xfId="0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textRotation="90" wrapText="1"/>
    </xf>
    <xf numFmtId="0" fontId="9" fillId="5" borderId="14" xfId="2" applyFont="1" applyFill="1" applyBorder="1" applyAlignment="1">
      <alignment horizontal="left" vertical="center" wrapText="1"/>
    </xf>
    <xf numFmtId="0" fontId="9" fillId="7" borderId="23" xfId="2" applyFont="1" applyFill="1" applyBorder="1" applyAlignment="1">
      <alignment horizontal="right" vertical="center" wrapText="1"/>
    </xf>
    <xf numFmtId="0" fontId="9" fillId="7" borderId="15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vertical="center" wrapText="1"/>
    </xf>
    <xf numFmtId="0" fontId="14" fillId="0" borderId="11" xfId="2" applyFont="1" applyBorder="1" applyAlignment="1">
      <alignment vertical="center" wrapText="1"/>
    </xf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43" fontId="0" fillId="0" borderId="0" xfId="0" applyNumberFormat="1"/>
    <xf numFmtId="43" fontId="9" fillId="7" borderId="25" xfId="1" applyFont="1" applyFill="1" applyBorder="1" applyAlignment="1">
      <alignment horizontal="right" vertical="center"/>
    </xf>
    <xf numFmtId="43" fontId="9" fillId="7" borderId="26" xfId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16" fillId="4" borderId="1" xfId="2" applyFont="1" applyFill="1" applyBorder="1" applyAlignment="1">
      <alignment horizontal="center" vertical="center" textRotation="90" wrapText="1"/>
    </xf>
    <xf numFmtId="0" fontId="16" fillId="4" borderId="4" xfId="2" applyFont="1" applyFill="1" applyBorder="1" applyAlignment="1">
      <alignment horizontal="center" vertical="center" textRotation="90" wrapText="1"/>
    </xf>
    <xf numFmtId="0" fontId="16" fillId="4" borderId="7" xfId="2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6" borderId="7" xfId="0" applyFont="1" applyFill="1" applyBorder="1" applyAlignment="1">
      <alignment horizontal="center" vertical="center" textRotation="90"/>
    </xf>
    <xf numFmtId="0" fontId="9" fillId="7" borderId="16" xfId="0" applyFont="1" applyFill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left" vertical="center" wrapText="1"/>
    </xf>
    <xf numFmtId="0" fontId="9" fillId="7" borderId="24" xfId="0" applyFont="1" applyFill="1" applyBorder="1" applyAlignment="1">
      <alignment horizontal="left" vertical="center" wrapText="1"/>
    </xf>
    <xf numFmtId="0" fontId="9" fillId="7" borderId="30" xfId="0" applyFont="1" applyFill="1" applyBorder="1" applyAlignment="1">
      <alignment horizontal="right" vertical="center"/>
    </xf>
    <xf numFmtId="0" fontId="9" fillId="7" borderId="27" xfId="0" applyFont="1" applyFill="1" applyBorder="1" applyAlignment="1">
      <alignment horizontal="right" vertical="center"/>
    </xf>
    <xf numFmtId="0" fontId="9" fillId="7" borderId="2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center" vertical="center"/>
    </xf>
    <xf numFmtId="2" fontId="1" fillId="2" borderId="33" xfId="0" applyNumberFormat="1" applyFont="1" applyFill="1" applyBorder="1" applyAlignment="1">
      <alignment vertical="center" wrapText="1"/>
    </xf>
    <xf numFmtId="43" fontId="14" fillId="3" borderId="34" xfId="1" applyFont="1" applyFill="1" applyBorder="1" applyAlignment="1">
      <alignment horizontal="center" vertical="center" wrapText="1"/>
    </xf>
    <xf numFmtId="43" fontId="14" fillId="3" borderId="35" xfId="1" applyFont="1" applyFill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/>
    </xf>
    <xf numFmtId="2" fontId="1" fillId="2" borderId="11" xfId="0" applyNumberFormat="1" applyFont="1" applyFill="1" applyBorder="1" applyAlignment="1">
      <alignment vertical="center" wrapText="1"/>
    </xf>
    <xf numFmtId="43" fontId="14" fillId="3" borderId="37" xfId="1" applyFont="1" applyFill="1" applyBorder="1" applyAlignment="1">
      <alignment horizontal="center" vertical="center" wrapText="1"/>
    </xf>
    <xf numFmtId="43" fontId="14" fillId="3" borderId="9" xfId="1" applyFont="1" applyFill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/>
    </xf>
    <xf numFmtId="2" fontId="9" fillId="7" borderId="39" xfId="0" applyNumberFormat="1" applyFont="1" applyFill="1" applyBorder="1" applyAlignment="1">
      <alignment horizontal="right" vertical="center" wrapText="1"/>
    </xf>
    <xf numFmtId="43" fontId="9" fillId="7" borderId="25" xfId="1" applyFont="1" applyFill="1" applyBorder="1" applyAlignment="1">
      <alignment horizontal="center" vertical="center"/>
    </xf>
    <xf numFmtId="43" fontId="9" fillId="7" borderId="40" xfId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4" fillId="2" borderId="10" xfId="0" applyNumberFormat="1" applyFont="1" applyFill="1" applyBorder="1" applyAlignment="1">
      <alignment vertical="center" wrapText="1"/>
    </xf>
    <xf numFmtId="43" fontId="14" fillId="3" borderId="5" xfId="1" applyFont="1" applyFill="1" applyBorder="1" applyAlignment="1">
      <alignment horizontal="center" vertical="center" wrapText="1"/>
    </xf>
    <xf numFmtId="43" fontId="14" fillId="3" borderId="6" xfId="1" applyFont="1" applyFill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vertical="center" wrapText="1"/>
    </xf>
    <xf numFmtId="43" fontId="14" fillId="3" borderId="8" xfId="1" applyFont="1" applyFill="1" applyBorder="1" applyAlignment="1">
      <alignment horizontal="center" vertical="center" wrapText="1"/>
    </xf>
    <xf numFmtId="2" fontId="9" fillId="7" borderId="41" xfId="0" applyNumberFormat="1" applyFont="1" applyFill="1" applyBorder="1" applyAlignment="1">
      <alignment horizontal="right" vertical="center" wrapText="1"/>
    </xf>
    <xf numFmtId="43" fontId="9" fillId="7" borderId="42" xfId="1" applyFont="1" applyFill="1" applyBorder="1" applyAlignment="1">
      <alignment horizontal="center" vertical="center"/>
    </xf>
    <xf numFmtId="43" fontId="9" fillId="7" borderId="43" xfId="1" applyFont="1" applyFill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 wrapText="1"/>
    </xf>
    <xf numFmtId="2" fontId="14" fillId="2" borderId="33" xfId="0" applyNumberFormat="1" applyFont="1" applyFill="1" applyBorder="1" applyAlignment="1">
      <alignment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 wrapText="1"/>
    </xf>
    <xf numFmtId="43" fontId="9" fillId="7" borderId="46" xfId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vertical="center" wrapText="1"/>
    </xf>
    <xf numFmtId="2" fontId="1" fillId="2" borderId="47" xfId="0" applyNumberFormat="1" applyFont="1" applyFill="1" applyBorder="1" applyAlignment="1">
      <alignment vertical="center" wrapText="1"/>
    </xf>
    <xf numFmtId="2" fontId="1" fillId="2" borderId="48" xfId="0" applyNumberFormat="1" applyFont="1" applyFill="1" applyBorder="1" applyAlignment="1">
      <alignment vertical="center" wrapText="1"/>
    </xf>
    <xf numFmtId="2" fontId="10" fillId="0" borderId="44" xfId="0" applyNumberFormat="1" applyFont="1" applyBorder="1" applyAlignment="1">
      <alignment horizontal="center" vertical="center"/>
    </xf>
    <xf numFmtId="2" fontId="14" fillId="3" borderId="33" xfId="0" applyNumberFormat="1" applyFont="1" applyFill="1" applyBorder="1" applyAlignment="1">
      <alignment vertical="center" wrapText="1"/>
    </xf>
    <xf numFmtId="2" fontId="1" fillId="3" borderId="10" xfId="0" applyNumberFormat="1" applyFont="1" applyFill="1" applyBorder="1" applyAlignment="1">
      <alignment vertical="center" wrapText="1"/>
    </xf>
    <xf numFmtId="2" fontId="14" fillId="3" borderId="10" xfId="0" applyNumberFormat="1" applyFont="1" applyFill="1" applyBorder="1" applyAlignment="1">
      <alignment vertical="center" wrapText="1"/>
    </xf>
    <xf numFmtId="2" fontId="1" fillId="3" borderId="11" xfId="0" applyNumberFormat="1" applyFont="1" applyFill="1" applyBorder="1" applyAlignment="1">
      <alignment vertical="center" wrapText="1"/>
    </xf>
    <xf numFmtId="2" fontId="10" fillId="0" borderId="45" xfId="0" applyNumberFormat="1" applyFont="1" applyBorder="1" applyAlignment="1">
      <alignment horizontal="center" vertical="center"/>
    </xf>
    <xf numFmtId="2" fontId="9" fillId="7" borderId="49" xfId="0" applyNumberFormat="1" applyFont="1" applyFill="1" applyBorder="1" applyAlignment="1">
      <alignment horizontal="right" vertical="center" wrapText="1"/>
    </xf>
    <xf numFmtId="43" fontId="9" fillId="7" borderId="50" xfId="1" applyFont="1" applyFill="1" applyBorder="1" applyAlignment="1">
      <alignment horizontal="center" vertical="center"/>
    </xf>
    <xf numFmtId="43" fontId="9" fillId="7" borderId="51" xfId="1" applyFont="1" applyFill="1" applyBorder="1" applyAlignment="1">
      <alignment horizontal="center" vertical="center"/>
    </xf>
    <xf numFmtId="43" fontId="14" fillId="3" borderId="52" xfId="1" applyFont="1" applyFill="1" applyBorder="1" applyAlignment="1">
      <alignment horizontal="center" vertical="center" wrapText="1"/>
    </xf>
    <xf numFmtId="2" fontId="14" fillId="2" borderId="48" xfId="0" applyNumberFormat="1" applyFont="1" applyFill="1" applyBorder="1" applyAlignment="1">
      <alignment vertical="center" wrapText="1"/>
    </xf>
    <xf numFmtId="43" fontId="14" fillId="3" borderId="53" xfId="1" applyFont="1" applyFill="1" applyBorder="1" applyAlignment="1">
      <alignment horizontal="center" vertical="center" wrapText="1"/>
    </xf>
    <xf numFmtId="2" fontId="14" fillId="2" borderId="54" xfId="0" applyNumberFormat="1" applyFont="1" applyFill="1" applyBorder="1" applyAlignment="1">
      <alignment vertical="center" wrapText="1"/>
    </xf>
    <xf numFmtId="43" fontId="14" fillId="3" borderId="55" xfId="1" applyFont="1" applyFill="1" applyBorder="1" applyAlignment="1">
      <alignment horizontal="center" vertical="center" wrapText="1"/>
    </xf>
    <xf numFmtId="43" fontId="14" fillId="3" borderId="56" xfId="1" applyFont="1" applyFill="1" applyBorder="1" applyAlignment="1">
      <alignment horizontal="center" vertical="center" wrapText="1"/>
    </xf>
    <xf numFmtId="43" fontId="14" fillId="3" borderId="57" xfId="1" applyFont="1" applyFill="1" applyBorder="1" applyAlignment="1">
      <alignment horizontal="center" vertical="center" wrapText="1"/>
    </xf>
    <xf numFmtId="43" fontId="9" fillId="7" borderId="58" xfId="1" applyFont="1" applyFill="1" applyBorder="1" applyAlignment="1">
      <alignment horizontal="center" vertical="center"/>
    </xf>
    <xf numFmtId="43" fontId="9" fillId="7" borderId="59" xfId="1" applyFont="1" applyFill="1" applyBorder="1" applyAlignment="1">
      <alignment horizontal="center" vertical="center"/>
    </xf>
    <xf numFmtId="2" fontId="14" fillId="2" borderId="31" xfId="0" applyNumberFormat="1" applyFont="1" applyFill="1" applyBorder="1" applyAlignment="1">
      <alignment vertical="center" wrapText="1"/>
    </xf>
    <xf numFmtId="43" fontId="14" fillId="3" borderId="22" xfId="1" applyFont="1" applyFill="1" applyBorder="1" applyAlignment="1">
      <alignment horizontal="center" vertical="center" wrapText="1"/>
    </xf>
    <xf numFmtId="2" fontId="9" fillId="7" borderId="60" xfId="0" applyNumberFormat="1" applyFont="1" applyFill="1" applyBorder="1" applyAlignment="1">
      <alignment horizontal="right" vertical="center" wrapText="1"/>
    </xf>
    <xf numFmtId="43" fontId="9" fillId="7" borderId="61" xfId="1" applyFont="1" applyFill="1" applyBorder="1" applyAlignment="1">
      <alignment horizontal="center" vertical="center"/>
    </xf>
    <xf numFmtId="43" fontId="9" fillId="7" borderId="62" xfId="1" applyFont="1" applyFill="1" applyBorder="1" applyAlignment="1">
      <alignment horizontal="center" vertical="center"/>
    </xf>
  </cellXfs>
  <cellStyles count="6">
    <cellStyle name="Millares" xfId="1" builtinId="3"/>
    <cellStyle name="Millares 2" xfId="3" xr:uid="{D01F2AC6-046F-4459-A39B-BF1AC71C786E}"/>
    <cellStyle name="Millares 3" xfId="5" xr:uid="{6B99A936-2460-45A8-A12D-0CC9FD841A9A}"/>
    <cellStyle name="Normal" xfId="0" builtinId="0"/>
    <cellStyle name="Normal 2" xfId="2" xr:uid="{A7EF7CE8-736E-430E-B627-7B16BE655320}"/>
    <cellStyle name="Normal 3" xfId="4" xr:uid="{48D43071-FFAB-4D9E-B711-EE16008B46C4}"/>
  </cellStyles>
  <dxfs count="0"/>
  <tableStyles count="0" defaultTableStyle="TableStyleMedium2" defaultPivotStyle="PivotStyleLight16"/>
  <colors>
    <mruColors>
      <color rgb="FF003876"/>
      <color rgb="FF05549B"/>
      <color rgb="FFF47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'Infraestructura Víal-Ok'!$C$5</c:f>
              <c:strCache>
                <c:ptCount val="1"/>
                <c:pt idx="0">
                  <c:v>Terminados (kms)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E-8884-47CC-BB55-E419C70DD4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F-8884-47CC-BB55-E419C70DD4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0-8884-47CC-BB55-E419C70DD4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1-8884-47CC-BB55-E419C70DD4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D-8884-47CC-BB55-E419C70DD4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2-8884-47CC-BB55-E419C70DD40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16084268958934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8884-47CC-BB55-E419C70DD40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8884-47CC-BB55-E419C70DD40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8884-47CC-BB55-E419C70DD40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8884-47CC-BB55-E419C70DD40E}"/>
                </c:ext>
              </c:extLst>
            </c:dLbl>
            <c:dLbl>
              <c:idx val="4"/>
              <c:layout>
                <c:manualLayout>
                  <c:x val="-5.4514183260679867E-18"/>
                  <c:y val="-0.1111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884-47CC-BB55-E419C70DD40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8884-47CC-BB55-E419C70DD40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'Infraestructura Víal-Ok'!$B$6:$B$11</c:f>
              <c:strCache>
                <c:ptCount val="6"/>
                <c:pt idx="0">
                  <c:v>Calles y/o Avenidas</c:v>
                </c:pt>
                <c:pt idx="1">
                  <c:v>Carreteras</c:v>
                </c:pt>
                <c:pt idx="2">
                  <c:v>Caminos Vecinales</c:v>
                </c:pt>
                <c:pt idx="3">
                  <c:v>Puentes </c:v>
                </c:pt>
                <c:pt idx="4">
                  <c:v>Accesos Escuelas</c:v>
                </c:pt>
                <c:pt idx="5">
                  <c:v>Señalización</c:v>
                </c:pt>
              </c:strCache>
            </c:strRef>
          </c:cat>
          <c:val>
            <c:numRef>
              <c:f>'Infraestructura Víal-Ok'!$C$6:$C$11</c:f>
              <c:numCache>
                <c:formatCode>0.00</c:formatCode>
                <c:ptCount val="6"/>
                <c:pt idx="0">
                  <c:v>35.18</c:v>
                </c:pt>
                <c:pt idx="1">
                  <c:v>112.24</c:v>
                </c:pt>
                <c:pt idx="2">
                  <c:v>42.58</c:v>
                </c:pt>
                <c:pt idx="3">
                  <c:v>2.54</c:v>
                </c:pt>
                <c:pt idx="4">
                  <c:v>2.2999999999999998</c:v>
                </c:pt>
                <c:pt idx="5">
                  <c:v>511.25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4-47CC-BB55-E419C70DD40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'Infraestructura Víal-Ok'!$D$5</c15:sqref>
                        </c15:formulaRef>
                      </c:ext>
                    </c:extLst>
                    <c:strCache>
                      <c:ptCount val="1"/>
                      <c:pt idx="0">
                        <c:v>En Ejecución (kms)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3-8884-47CC-BB55-E419C70DD4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8884-47CC-BB55-E419C70DD4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5-8884-47CC-BB55-E419C70DD4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8884-47CC-BB55-E419C70DD4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7-8884-47CC-BB55-E419C70DD4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8884-47CC-BB55-E419C70DD40E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3-8884-47CC-BB55-E419C70DD40E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4-8884-47CC-BB55-E419C70DD40E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5-8884-47CC-BB55-E419C70DD40E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6-8884-47CC-BB55-E419C70DD40E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7-8884-47CC-BB55-E419C70DD40E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8-8884-47CC-BB55-E419C70DD40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'Infraestructura Víal-Ok'!$B$6:$B$11</c15:sqref>
                        </c15:formulaRef>
                      </c:ext>
                    </c:extLst>
                    <c:strCache>
                      <c:ptCount val="6"/>
                      <c:pt idx="0">
                        <c:v>Calles y/o Avenidas</c:v>
                      </c:pt>
                      <c:pt idx="1">
                        <c:v>Carreteras</c:v>
                      </c:pt>
                      <c:pt idx="2">
                        <c:v>Caminos Vecinales</c:v>
                      </c:pt>
                      <c:pt idx="3">
                        <c:v>Puentes </c:v>
                      </c:pt>
                      <c:pt idx="4">
                        <c:v>Accesos Escuelas</c:v>
                      </c:pt>
                      <c:pt idx="5">
                        <c:v>Señalización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'Infraestructura Víal-Ok'!$D$6:$D$11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135.47</c:v>
                      </c:pt>
                      <c:pt idx="1">
                        <c:v>687.45</c:v>
                      </c:pt>
                      <c:pt idx="2">
                        <c:v>108.87</c:v>
                      </c:pt>
                      <c:pt idx="3">
                        <c:v>1.86</c:v>
                      </c:pt>
                      <c:pt idx="4">
                        <c:v>1.8</c:v>
                      </c:pt>
                      <c:pt idx="5">
                        <c:v>125.49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84-47CC-BB55-E419C70DD40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5</xdr:row>
      <xdr:rowOff>152400</xdr:rowOff>
    </xdr:from>
    <xdr:to>
      <xdr:col>5</xdr:col>
      <xdr:colOff>152400</xdr:colOff>
      <xdr:row>23</xdr:row>
      <xdr:rowOff>28575</xdr:rowOff>
    </xdr:to>
    <xdr:pic>
      <xdr:nvPicPr>
        <xdr:cNvPr id="2" name="Imagen 1" descr="Ministerio de Obras Públicas y Comunicaciones | Facebook">
          <a:extLst>
            <a:ext uri="{FF2B5EF4-FFF2-40B4-BE49-F238E27FC236}">
              <a16:creationId xmlns:a16="http://schemas.microsoft.com/office/drawing/2014/main" id="{795BBB53-1F72-4950-A93E-49B9C931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190625"/>
          <a:ext cx="279082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11</xdr:row>
      <xdr:rowOff>95250</xdr:rowOff>
    </xdr:from>
    <xdr:to>
      <xdr:col>3</xdr:col>
      <xdr:colOff>1019174</xdr:colOff>
      <xdr:row>29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984222B-A272-46BF-AE20-787204290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EDEE-37AB-4CE2-BBFB-5F3CB5018C61}">
  <dimension ref="A2:G32"/>
  <sheetViews>
    <sheetView showGridLines="0" tabSelected="1" workbookViewId="0">
      <selection activeCell="A2" sqref="A2:G2"/>
    </sheetView>
  </sheetViews>
  <sheetFormatPr baseColWidth="10" defaultRowHeight="12.75" x14ac:dyDescent="0.2"/>
  <cols>
    <col min="1" max="1" width="4.25" style="1" customWidth="1"/>
    <col min="2" max="2" width="23.75" style="1" customWidth="1"/>
    <col min="3" max="3" width="7.5" style="1" customWidth="1"/>
    <col min="4" max="16384" width="11" style="1"/>
  </cols>
  <sheetData>
    <row r="2" spans="1:7" ht="18" x14ac:dyDescent="0.25">
      <c r="A2" s="29" t="s">
        <v>77</v>
      </c>
      <c r="B2" s="29"/>
      <c r="C2" s="29"/>
      <c r="D2" s="29"/>
      <c r="E2" s="29"/>
      <c r="F2" s="29"/>
      <c r="G2" s="29"/>
    </row>
    <row r="3" spans="1:7" ht="18" x14ac:dyDescent="0.25">
      <c r="A3" s="29" t="s">
        <v>78</v>
      </c>
      <c r="B3" s="29"/>
      <c r="C3" s="29"/>
      <c r="D3" s="29"/>
      <c r="E3" s="29"/>
      <c r="F3" s="29"/>
      <c r="G3" s="29"/>
    </row>
    <row r="4" spans="1:7" ht="15" x14ac:dyDescent="0.2">
      <c r="A4" s="31" t="s">
        <v>73</v>
      </c>
      <c r="B4" s="31"/>
      <c r="C4" s="31"/>
      <c r="D4" s="31"/>
      <c r="E4" s="31"/>
      <c r="F4" s="31"/>
      <c r="G4" s="31"/>
    </row>
    <row r="5" spans="1:7" ht="18" x14ac:dyDescent="0.25">
      <c r="A5" s="32" t="s">
        <v>89</v>
      </c>
      <c r="B5" s="32"/>
      <c r="C5" s="32"/>
      <c r="D5" s="32"/>
      <c r="E5" s="32"/>
      <c r="F5" s="32"/>
      <c r="G5" s="32"/>
    </row>
    <row r="30" spans="2:6" x14ac:dyDescent="0.2">
      <c r="B30" s="33" t="s">
        <v>81</v>
      </c>
      <c r="C30" s="33"/>
      <c r="E30" s="12"/>
      <c r="F30" s="12" t="s">
        <v>80</v>
      </c>
    </row>
    <row r="31" spans="2:6" x14ac:dyDescent="0.2">
      <c r="B31" s="30" t="s">
        <v>74</v>
      </c>
      <c r="C31" s="30"/>
      <c r="F31" s="7" t="s">
        <v>76</v>
      </c>
    </row>
    <row r="32" spans="2:6" x14ac:dyDescent="0.2">
      <c r="B32" s="30" t="s">
        <v>75</v>
      </c>
      <c r="C32" s="30"/>
    </row>
  </sheetData>
  <mergeCells count="7">
    <mergeCell ref="A2:G2"/>
    <mergeCell ref="B31:C31"/>
    <mergeCell ref="B32:C32"/>
    <mergeCell ref="A3:G3"/>
    <mergeCell ref="A4:G4"/>
    <mergeCell ref="A5:G5"/>
    <mergeCell ref="B30:C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7D9C-5E05-4FA1-9DD6-BE5A463D2125}">
  <dimension ref="A1:D93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1" style="1"/>
    <col min="2" max="2" width="33.375" style="1" customWidth="1"/>
    <col min="3" max="3" width="13.375" style="1" customWidth="1"/>
    <col min="4" max="4" width="12.875" style="1" customWidth="1"/>
    <col min="5" max="6" width="11" style="1"/>
    <col min="7" max="7" width="13.125" style="1" bestFit="1" customWidth="1"/>
    <col min="8" max="16384" width="11" style="1"/>
  </cols>
  <sheetData>
    <row r="1" spans="1:4" ht="15" x14ac:dyDescent="0.2">
      <c r="A1" s="31" t="s">
        <v>77</v>
      </c>
      <c r="B1" s="31"/>
      <c r="C1" s="31"/>
      <c r="D1" s="31"/>
    </row>
    <row r="2" spans="1:4" ht="18" x14ac:dyDescent="0.25">
      <c r="A2" s="32" t="s">
        <v>83</v>
      </c>
      <c r="B2" s="32"/>
      <c r="C2" s="32"/>
      <c r="D2" s="32"/>
    </row>
    <row r="3" spans="1:4" x14ac:dyDescent="0.2">
      <c r="A3" s="34" t="s">
        <v>73</v>
      </c>
      <c r="B3" s="34"/>
      <c r="C3" s="34"/>
      <c r="D3" s="34"/>
    </row>
    <row r="4" spans="1:4" ht="13.5" thickBot="1" x14ac:dyDescent="0.25">
      <c r="A4" s="34" t="s">
        <v>89</v>
      </c>
      <c r="B4" s="34"/>
      <c r="C4" s="34"/>
      <c r="D4" s="34"/>
    </row>
    <row r="5" spans="1:4" ht="25.5" x14ac:dyDescent="0.2">
      <c r="A5" s="35" t="s">
        <v>0</v>
      </c>
      <c r="B5" s="23" t="s">
        <v>1</v>
      </c>
      <c r="C5" s="24" t="s">
        <v>2</v>
      </c>
      <c r="D5" s="25" t="s">
        <v>3</v>
      </c>
    </row>
    <row r="6" spans="1:4" x14ac:dyDescent="0.2">
      <c r="A6" s="36"/>
      <c r="B6" s="53" t="s">
        <v>4</v>
      </c>
      <c r="C6" s="54">
        <v>35.18</v>
      </c>
      <c r="D6" s="54">
        <v>135.47</v>
      </c>
    </row>
    <row r="7" spans="1:4" x14ac:dyDescent="0.2">
      <c r="A7" s="36"/>
      <c r="B7" s="53" t="s">
        <v>5</v>
      </c>
      <c r="C7" s="54">
        <v>112.24</v>
      </c>
      <c r="D7" s="54">
        <v>687.45</v>
      </c>
    </row>
    <row r="8" spans="1:4" x14ac:dyDescent="0.2">
      <c r="A8" s="36"/>
      <c r="B8" s="53" t="s">
        <v>6</v>
      </c>
      <c r="C8" s="54">
        <v>42.58</v>
      </c>
      <c r="D8" s="54">
        <v>108.87</v>
      </c>
    </row>
    <row r="9" spans="1:4" x14ac:dyDescent="0.2">
      <c r="A9" s="36"/>
      <c r="B9" s="53" t="s">
        <v>7</v>
      </c>
      <c r="C9" s="54">
        <v>2.54</v>
      </c>
      <c r="D9" s="54">
        <v>1.86</v>
      </c>
    </row>
    <row r="10" spans="1:4" x14ac:dyDescent="0.2">
      <c r="A10" s="36"/>
      <c r="B10" s="53" t="s">
        <v>8</v>
      </c>
      <c r="C10" s="54">
        <v>2.2999999999999998</v>
      </c>
      <c r="D10" s="54">
        <v>1.8</v>
      </c>
    </row>
    <row r="11" spans="1:4" ht="13.5" thickBot="1" x14ac:dyDescent="0.25">
      <c r="A11" s="37"/>
      <c r="B11" s="55" t="s">
        <v>9</v>
      </c>
      <c r="C11" s="56">
        <v>511.25</v>
      </c>
      <c r="D11" s="56">
        <v>125.49</v>
      </c>
    </row>
    <row r="38" ht="12.75" customHeight="1" x14ac:dyDescent="0.2"/>
    <row r="90" spans="1:4" x14ac:dyDescent="0.2">
      <c r="A90" s="2"/>
      <c r="B90" s="3"/>
      <c r="C90" s="4"/>
      <c r="D90" s="5"/>
    </row>
    <row r="91" spans="1:4" x14ac:dyDescent="0.2">
      <c r="A91" s="2"/>
      <c r="B91" s="3"/>
      <c r="C91" s="4"/>
      <c r="D91" s="5"/>
    </row>
    <row r="92" spans="1:4" x14ac:dyDescent="0.2">
      <c r="A92" s="2"/>
      <c r="B92" s="3"/>
      <c r="C92" s="4"/>
      <c r="D92" s="5"/>
    </row>
    <row r="93" spans="1:4" x14ac:dyDescent="0.2">
      <c r="A93" s="2"/>
      <c r="B93" s="3"/>
      <c r="C93" s="4"/>
      <c r="D93" s="5"/>
    </row>
  </sheetData>
  <mergeCells count="5">
    <mergeCell ref="A4:D4"/>
    <mergeCell ref="A3:D3"/>
    <mergeCell ref="A2:D2"/>
    <mergeCell ref="A1:D1"/>
    <mergeCell ref="A5:A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BE43-614E-4224-94CE-1DED954169FE}">
  <dimension ref="A1:D19"/>
  <sheetViews>
    <sheetView workbookViewId="0">
      <selection activeCell="B16" sqref="B16"/>
    </sheetView>
  </sheetViews>
  <sheetFormatPr baseColWidth="10" defaultRowHeight="12.75" x14ac:dyDescent="0.2"/>
  <cols>
    <col min="2" max="2" width="44.625" customWidth="1"/>
    <col min="3" max="3" width="14.25" customWidth="1"/>
    <col min="4" max="4" width="7.375" bestFit="1" customWidth="1"/>
  </cols>
  <sheetData>
    <row r="1" spans="1:4" s="1" customFormat="1" ht="15" x14ac:dyDescent="0.2">
      <c r="A1" s="31" t="s">
        <v>77</v>
      </c>
      <c r="B1" s="31"/>
      <c r="C1" s="31"/>
      <c r="D1" s="31"/>
    </row>
    <row r="2" spans="1:4" s="1" customFormat="1" ht="18" x14ac:dyDescent="0.25">
      <c r="A2" s="32" t="s">
        <v>84</v>
      </c>
      <c r="B2" s="32"/>
      <c r="C2" s="32"/>
      <c r="D2" s="32"/>
    </row>
    <row r="3" spans="1:4" s="1" customFormat="1" x14ac:dyDescent="0.2">
      <c r="A3" s="34" t="s">
        <v>73</v>
      </c>
      <c r="B3" s="34"/>
      <c r="C3" s="34"/>
      <c r="D3" s="34"/>
    </row>
    <row r="4" spans="1:4" s="1" customFormat="1" ht="13.5" thickBot="1" x14ac:dyDescent="0.25">
      <c r="A4" s="34" t="s">
        <v>89</v>
      </c>
      <c r="B4" s="34"/>
      <c r="C4" s="34"/>
      <c r="D4" s="34"/>
    </row>
    <row r="5" spans="1:4" s="1" customFormat="1" ht="12.75" customHeight="1" x14ac:dyDescent="0.2">
      <c r="A5" s="38" t="s">
        <v>10</v>
      </c>
      <c r="B5" s="18" t="s">
        <v>11</v>
      </c>
      <c r="C5" s="19" t="s">
        <v>12</v>
      </c>
      <c r="D5" s="20" t="s">
        <v>13</v>
      </c>
    </row>
    <row r="6" spans="1:4" s="1" customFormat="1" x14ac:dyDescent="0.2">
      <c r="A6" s="39"/>
      <c r="B6" s="21" t="s">
        <v>90</v>
      </c>
      <c r="C6" s="8">
        <v>2164.9679999999998</v>
      </c>
      <c r="D6" s="9" t="s">
        <v>14</v>
      </c>
    </row>
    <row r="7" spans="1:4" s="1" customFormat="1" x14ac:dyDescent="0.2">
      <c r="A7" s="39"/>
      <c r="B7" s="21" t="s">
        <v>15</v>
      </c>
      <c r="C7" s="8">
        <v>3209</v>
      </c>
      <c r="D7" s="9" t="s">
        <v>16</v>
      </c>
    </row>
    <row r="8" spans="1:4" s="1" customFormat="1" ht="25.5" x14ac:dyDescent="0.2">
      <c r="A8" s="39"/>
      <c r="B8" s="21" t="s">
        <v>91</v>
      </c>
      <c r="C8" s="8">
        <v>11410</v>
      </c>
      <c r="D8" s="9" t="s">
        <v>16</v>
      </c>
    </row>
    <row r="9" spans="1:4" s="1" customFormat="1" ht="38.25" x14ac:dyDescent="0.2">
      <c r="A9" s="39"/>
      <c r="B9" s="21" t="s">
        <v>86</v>
      </c>
      <c r="C9" s="8">
        <v>2883262.12</v>
      </c>
      <c r="D9" s="9" t="s">
        <v>92</v>
      </c>
    </row>
    <row r="10" spans="1:4" s="1" customFormat="1" x14ac:dyDescent="0.2">
      <c r="A10" s="39"/>
      <c r="B10" s="21" t="s">
        <v>79</v>
      </c>
      <c r="C10" s="8">
        <v>22</v>
      </c>
      <c r="D10" s="9" t="s">
        <v>16</v>
      </c>
    </row>
    <row r="11" spans="1:4" s="1" customFormat="1" x14ac:dyDescent="0.2">
      <c r="A11" s="39"/>
      <c r="B11" s="21" t="s">
        <v>17</v>
      </c>
      <c r="C11" s="8">
        <v>608</v>
      </c>
      <c r="D11" s="9" t="s">
        <v>16</v>
      </c>
    </row>
    <row r="12" spans="1:4" s="1" customFormat="1" ht="25.5" x14ac:dyDescent="0.2">
      <c r="A12" s="39"/>
      <c r="B12" s="21" t="s">
        <v>93</v>
      </c>
      <c r="C12" s="8">
        <v>130.66</v>
      </c>
      <c r="D12" s="9" t="s">
        <v>18</v>
      </c>
    </row>
    <row r="13" spans="1:4" s="1" customFormat="1" ht="25.5" x14ac:dyDescent="0.2">
      <c r="A13" s="39"/>
      <c r="B13" s="21" t="s">
        <v>94</v>
      </c>
      <c r="C13" s="8">
        <v>10138</v>
      </c>
      <c r="D13" s="9" t="s">
        <v>18</v>
      </c>
    </row>
    <row r="14" spans="1:4" s="1" customFormat="1" ht="25.5" x14ac:dyDescent="0.2">
      <c r="A14" s="39"/>
      <c r="B14" s="21" t="s">
        <v>19</v>
      </c>
      <c r="C14" s="8">
        <v>13.08</v>
      </c>
      <c r="D14" s="9" t="s">
        <v>18</v>
      </c>
    </row>
    <row r="15" spans="1:4" s="1" customFormat="1" x14ac:dyDescent="0.2">
      <c r="A15" s="39"/>
      <c r="B15" s="21" t="s">
        <v>95</v>
      </c>
      <c r="C15" s="8">
        <v>9.4499999999999993</v>
      </c>
      <c r="D15" s="9" t="s">
        <v>92</v>
      </c>
    </row>
    <row r="16" spans="1:4" s="1" customFormat="1" x14ac:dyDescent="0.2">
      <c r="A16" s="39"/>
      <c r="B16" s="21" t="s">
        <v>96</v>
      </c>
      <c r="C16" s="8">
        <v>4.5</v>
      </c>
      <c r="D16" s="9" t="s">
        <v>92</v>
      </c>
    </row>
    <row r="17" spans="1:4" ht="51" x14ac:dyDescent="0.2">
      <c r="A17" s="39"/>
      <c r="B17" s="21" t="s">
        <v>97</v>
      </c>
      <c r="C17" s="8">
        <v>39</v>
      </c>
      <c r="D17" s="9" t="s">
        <v>16</v>
      </c>
    </row>
    <row r="18" spans="1:4" ht="13.5" thickBot="1" x14ac:dyDescent="0.25">
      <c r="A18" s="40"/>
      <c r="B18" s="22" t="s">
        <v>87</v>
      </c>
      <c r="C18" s="10">
        <v>5</v>
      </c>
      <c r="D18" s="11" t="s">
        <v>16</v>
      </c>
    </row>
    <row r="19" spans="1:4" x14ac:dyDescent="0.2">
      <c r="A19" s="17"/>
      <c r="B19" s="17"/>
      <c r="C19" s="17"/>
      <c r="D19" s="17"/>
    </row>
  </sheetData>
  <mergeCells count="5">
    <mergeCell ref="A1:D1"/>
    <mergeCell ref="A2:D2"/>
    <mergeCell ref="A3:D3"/>
    <mergeCell ref="A4:D4"/>
    <mergeCell ref="A5:A18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FA0A-7960-44EB-ADAB-0386CF87FDD5}">
  <dimension ref="A1:L49"/>
  <sheetViews>
    <sheetView topLeftCell="A21" zoomScaleNormal="100" workbookViewId="0">
      <selection activeCell="C45" sqref="C45"/>
    </sheetView>
  </sheetViews>
  <sheetFormatPr baseColWidth="10" defaultRowHeight="12.75" x14ac:dyDescent="0.2"/>
  <cols>
    <col min="2" max="2" width="12" customWidth="1"/>
    <col min="3" max="3" width="16.625" customWidth="1"/>
    <col min="4" max="4" width="10.75" bestFit="1" customWidth="1"/>
    <col min="5" max="5" width="14.75" customWidth="1"/>
    <col min="7" max="7" width="11.75" customWidth="1"/>
    <col min="8" max="8" width="8.75" bestFit="1" customWidth="1"/>
    <col min="9" max="9" width="10.125" customWidth="1"/>
  </cols>
  <sheetData>
    <row r="1" spans="1:12" s="1" customFormat="1" ht="15" x14ac:dyDescent="0.2">
      <c r="A1" s="31" t="s">
        <v>77</v>
      </c>
      <c r="B1" s="31"/>
      <c r="C1" s="31"/>
      <c r="D1" s="31"/>
      <c r="E1" s="31"/>
      <c r="F1" s="31"/>
      <c r="G1" s="31"/>
      <c r="H1" s="31"/>
      <c r="I1" s="31"/>
    </row>
    <row r="2" spans="1:12" s="1" customFormat="1" ht="20.25" x14ac:dyDescent="0.3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6"/>
    </row>
    <row r="3" spans="1:12" s="1" customFormat="1" x14ac:dyDescent="0.2">
      <c r="A3" s="34" t="s">
        <v>73</v>
      </c>
      <c r="B3" s="34"/>
      <c r="C3" s="34"/>
      <c r="D3" s="34"/>
      <c r="E3" s="34"/>
      <c r="F3" s="34"/>
      <c r="G3" s="34"/>
      <c r="H3" s="34"/>
      <c r="I3" s="34"/>
    </row>
    <row r="4" spans="1:12" s="1" customFormat="1" ht="13.5" thickBot="1" x14ac:dyDescent="0.25">
      <c r="A4" s="34" t="s">
        <v>104</v>
      </c>
      <c r="B4" s="34"/>
      <c r="C4" s="34"/>
      <c r="D4" s="34"/>
      <c r="E4" s="34"/>
      <c r="F4" s="34"/>
      <c r="G4" s="34"/>
      <c r="H4" s="34"/>
      <c r="I4" s="34"/>
    </row>
    <row r="5" spans="1:12" x14ac:dyDescent="0.2">
      <c r="A5" s="43" t="s">
        <v>82</v>
      </c>
      <c r="B5" s="46" t="s">
        <v>20</v>
      </c>
      <c r="C5" s="48" t="s">
        <v>21</v>
      </c>
      <c r="D5" s="41" t="s">
        <v>22</v>
      </c>
      <c r="E5" s="42"/>
      <c r="F5" s="41" t="s">
        <v>23</v>
      </c>
      <c r="G5" s="42"/>
      <c r="H5" s="41" t="s">
        <v>24</v>
      </c>
      <c r="I5" s="52"/>
    </row>
    <row r="6" spans="1:12" ht="40.5" thickBot="1" x14ac:dyDescent="0.25">
      <c r="A6" s="44"/>
      <c r="B6" s="47"/>
      <c r="C6" s="49"/>
      <c r="D6" s="13" t="s">
        <v>25</v>
      </c>
      <c r="E6" s="14" t="s">
        <v>88</v>
      </c>
      <c r="F6" s="13" t="s">
        <v>25</v>
      </c>
      <c r="G6" s="14" t="s">
        <v>88</v>
      </c>
      <c r="H6" s="15" t="s">
        <v>22</v>
      </c>
      <c r="I6" s="16" t="s">
        <v>23</v>
      </c>
    </row>
    <row r="7" spans="1:12" ht="13.5" customHeight="1" x14ac:dyDescent="0.2">
      <c r="A7" s="44"/>
      <c r="B7" s="57" t="s">
        <v>26</v>
      </c>
      <c r="C7" s="58" t="s">
        <v>27</v>
      </c>
      <c r="D7" s="59">
        <v>271</v>
      </c>
      <c r="E7" s="59">
        <v>2784.3900000000003</v>
      </c>
      <c r="F7" s="59">
        <v>750</v>
      </c>
      <c r="G7" s="59">
        <v>13275.45</v>
      </c>
      <c r="H7" s="59">
        <v>36.267621811023623</v>
      </c>
      <c r="I7" s="60">
        <v>26.550899999999999</v>
      </c>
    </row>
    <row r="8" spans="1:12" ht="13.5" customHeight="1" thickBot="1" x14ac:dyDescent="0.25">
      <c r="A8" s="44"/>
      <c r="B8" s="61"/>
      <c r="C8" s="62" t="s">
        <v>28</v>
      </c>
      <c r="D8" s="63">
        <v>107</v>
      </c>
      <c r="E8" s="63">
        <v>1723.48</v>
      </c>
      <c r="F8" s="63">
        <v>1100</v>
      </c>
      <c r="G8" s="63">
        <v>20473.129999999997</v>
      </c>
      <c r="H8" s="63">
        <v>22.482120157480313</v>
      </c>
      <c r="I8" s="64">
        <v>40.913600000000002</v>
      </c>
    </row>
    <row r="9" spans="1:12" ht="13.5" customHeight="1" thickBot="1" x14ac:dyDescent="0.25">
      <c r="A9" s="44"/>
      <c r="B9" s="65"/>
      <c r="C9" s="66" t="s">
        <v>29</v>
      </c>
      <c r="D9" s="67">
        <f t="shared" ref="D9:I9" si="0">SUM(D7:D8)</f>
        <v>378</v>
      </c>
      <c r="E9" s="67">
        <f t="shared" si="0"/>
        <v>4507.8700000000008</v>
      </c>
      <c r="F9" s="67">
        <f t="shared" si="0"/>
        <v>1850</v>
      </c>
      <c r="G9" s="67">
        <f t="shared" si="0"/>
        <v>33748.58</v>
      </c>
      <c r="H9" s="67">
        <f t="shared" si="0"/>
        <v>58.74974196850394</v>
      </c>
      <c r="I9" s="68">
        <f t="shared" si="0"/>
        <v>67.464500000000001</v>
      </c>
      <c r="K9" s="26"/>
      <c r="L9" s="26"/>
    </row>
    <row r="10" spans="1:12" x14ac:dyDescent="0.2">
      <c r="A10" s="44"/>
      <c r="B10" s="57" t="s">
        <v>30</v>
      </c>
      <c r="C10" s="58" t="s">
        <v>98</v>
      </c>
      <c r="D10" s="59">
        <v>52</v>
      </c>
      <c r="E10" s="59">
        <v>547.36</v>
      </c>
      <c r="F10" s="59">
        <v>20</v>
      </c>
      <c r="G10" s="59">
        <v>295.34000000000003</v>
      </c>
      <c r="H10" s="59">
        <v>7.1201123097112848</v>
      </c>
      <c r="I10" s="60">
        <v>0.59068000000000009</v>
      </c>
    </row>
    <row r="11" spans="1:12" x14ac:dyDescent="0.2">
      <c r="A11" s="44"/>
      <c r="B11" s="69"/>
      <c r="C11" s="70" t="s">
        <v>31</v>
      </c>
      <c r="D11" s="71">
        <v>0</v>
      </c>
      <c r="E11" s="71">
        <v>0</v>
      </c>
      <c r="F11" s="71">
        <v>28</v>
      </c>
      <c r="G11" s="71">
        <v>498.83000000000004</v>
      </c>
      <c r="H11" s="71">
        <v>0</v>
      </c>
      <c r="I11" s="72">
        <v>0.99765999999999999</v>
      </c>
    </row>
    <row r="12" spans="1:12" ht="13.5" thickBot="1" x14ac:dyDescent="0.25">
      <c r="A12" s="44"/>
      <c r="B12" s="69"/>
      <c r="C12" s="73" t="s">
        <v>32</v>
      </c>
      <c r="D12" s="74">
        <v>0</v>
      </c>
      <c r="E12" s="74">
        <v>0</v>
      </c>
      <c r="F12" s="74">
        <v>61</v>
      </c>
      <c r="G12" s="74">
        <v>1000.01</v>
      </c>
      <c r="H12" s="74">
        <v>0</v>
      </c>
      <c r="I12" s="64">
        <v>2.0000200000000001</v>
      </c>
    </row>
    <row r="13" spans="1:12" ht="13.5" thickBot="1" x14ac:dyDescent="0.25">
      <c r="A13" s="44"/>
      <c r="B13" s="65"/>
      <c r="C13" s="75" t="s">
        <v>33</v>
      </c>
      <c r="D13" s="76">
        <v>52</v>
      </c>
      <c r="E13" s="76">
        <v>547.36</v>
      </c>
      <c r="F13" s="76">
        <v>109</v>
      </c>
      <c r="G13" s="76">
        <v>1794.18</v>
      </c>
      <c r="H13" s="76">
        <v>7.1201123097112848</v>
      </c>
      <c r="I13" s="77">
        <v>3.5883600000000002</v>
      </c>
      <c r="K13" s="26"/>
      <c r="L13" s="26"/>
    </row>
    <row r="14" spans="1:12" x14ac:dyDescent="0.2">
      <c r="A14" s="44"/>
      <c r="B14" s="78" t="s">
        <v>34</v>
      </c>
      <c r="C14" s="79" t="s">
        <v>35</v>
      </c>
      <c r="D14" s="59">
        <v>5</v>
      </c>
      <c r="E14" s="59">
        <v>13.96</v>
      </c>
      <c r="F14" s="59">
        <v>8</v>
      </c>
      <c r="G14" s="59">
        <v>145.16</v>
      </c>
      <c r="H14" s="59">
        <v>0.18252362204724409</v>
      </c>
      <c r="I14" s="60">
        <v>0.29032000000000002</v>
      </c>
    </row>
    <row r="15" spans="1:12" x14ac:dyDescent="0.2">
      <c r="A15" s="44"/>
      <c r="B15" s="80"/>
      <c r="C15" s="70" t="s">
        <v>36</v>
      </c>
      <c r="D15" s="71">
        <v>5</v>
      </c>
      <c r="E15" s="71">
        <v>85.3</v>
      </c>
      <c r="F15" s="71">
        <v>67</v>
      </c>
      <c r="G15" s="71">
        <v>1263.6999999999998</v>
      </c>
      <c r="H15" s="71">
        <v>1.1106270341207349</v>
      </c>
      <c r="I15" s="72">
        <v>2.5274000000000001</v>
      </c>
    </row>
    <row r="16" spans="1:12" ht="13.5" thickBot="1" x14ac:dyDescent="0.25">
      <c r="A16" s="44"/>
      <c r="B16" s="80"/>
      <c r="C16" s="73" t="s">
        <v>37</v>
      </c>
      <c r="D16" s="74">
        <v>11</v>
      </c>
      <c r="E16" s="74">
        <v>154.5</v>
      </c>
      <c r="F16" s="74">
        <v>101</v>
      </c>
      <c r="G16" s="74">
        <v>1723.46</v>
      </c>
      <c r="H16" s="74">
        <v>2.0253385826771653</v>
      </c>
      <c r="I16" s="64">
        <v>3.4469200000000004</v>
      </c>
    </row>
    <row r="17" spans="1:12" ht="13.5" thickBot="1" x14ac:dyDescent="0.25">
      <c r="A17" s="44"/>
      <c r="B17" s="81"/>
      <c r="C17" s="66" t="s">
        <v>38</v>
      </c>
      <c r="D17" s="82">
        <v>21</v>
      </c>
      <c r="E17" s="82">
        <v>253.76</v>
      </c>
      <c r="F17" s="82">
        <v>176</v>
      </c>
      <c r="G17" s="82">
        <v>3132.3199999999997</v>
      </c>
      <c r="H17" s="82">
        <v>3.3184892388451441</v>
      </c>
      <c r="I17" s="68">
        <v>6.26464</v>
      </c>
      <c r="K17" s="26"/>
      <c r="L17" s="26"/>
    </row>
    <row r="18" spans="1:12" x14ac:dyDescent="0.2">
      <c r="A18" s="44"/>
      <c r="B18" s="57" t="s">
        <v>39</v>
      </c>
      <c r="C18" s="58" t="s">
        <v>40</v>
      </c>
      <c r="D18" s="59">
        <v>49</v>
      </c>
      <c r="E18" s="59">
        <v>807.13000000000011</v>
      </c>
      <c r="F18" s="59">
        <v>876</v>
      </c>
      <c r="G18" s="59">
        <v>17568.89</v>
      </c>
      <c r="H18" s="59">
        <v>10.528933044619421</v>
      </c>
      <c r="I18" s="60">
        <v>35.137780000000006</v>
      </c>
    </row>
    <row r="19" spans="1:12" x14ac:dyDescent="0.2">
      <c r="A19" s="44"/>
      <c r="B19" s="69"/>
      <c r="C19" s="83" t="s">
        <v>41</v>
      </c>
      <c r="D19" s="71">
        <v>8</v>
      </c>
      <c r="E19" s="71">
        <v>112.63</v>
      </c>
      <c r="F19" s="71">
        <v>338</v>
      </c>
      <c r="G19" s="71">
        <v>6251.0900000000011</v>
      </c>
      <c r="H19" s="71">
        <v>1.4663487926509184</v>
      </c>
      <c r="I19" s="72">
        <v>12.502180000000001</v>
      </c>
    </row>
    <row r="20" spans="1:12" ht="13.5" thickBot="1" x14ac:dyDescent="0.25">
      <c r="A20" s="44"/>
      <c r="B20" s="69"/>
      <c r="C20" s="62" t="s">
        <v>43</v>
      </c>
      <c r="D20" s="74">
        <v>0</v>
      </c>
      <c r="E20" s="74">
        <v>0</v>
      </c>
      <c r="F20" s="74">
        <v>149</v>
      </c>
      <c r="G20" s="74">
        <v>3055.0499999999997</v>
      </c>
      <c r="H20" s="74">
        <v>0</v>
      </c>
      <c r="I20" s="64">
        <v>6.1101000000000001</v>
      </c>
    </row>
    <row r="21" spans="1:12" ht="13.5" thickBot="1" x14ac:dyDescent="0.25">
      <c r="A21" s="44"/>
      <c r="B21" s="65"/>
      <c r="C21" s="75" t="s">
        <v>44</v>
      </c>
      <c r="D21" s="82">
        <v>57</v>
      </c>
      <c r="E21" s="82">
        <v>919.7600000000001</v>
      </c>
      <c r="F21" s="82">
        <v>1363</v>
      </c>
      <c r="G21" s="82">
        <v>26875.03</v>
      </c>
      <c r="H21" s="82">
        <v>11.99528183727034</v>
      </c>
      <c r="I21" s="68">
        <v>53.750060000000012</v>
      </c>
      <c r="K21" s="26"/>
      <c r="L21" s="26"/>
    </row>
    <row r="22" spans="1:12" x14ac:dyDescent="0.2">
      <c r="A22" s="44"/>
      <c r="B22" s="57" t="s">
        <v>45</v>
      </c>
      <c r="C22" s="84" t="s">
        <v>46</v>
      </c>
      <c r="D22" s="59">
        <v>0</v>
      </c>
      <c r="E22" s="59">
        <v>0</v>
      </c>
      <c r="F22" s="59">
        <v>167</v>
      </c>
      <c r="G22" s="59">
        <v>2815.82</v>
      </c>
      <c r="H22" s="59">
        <v>0</v>
      </c>
      <c r="I22" s="60">
        <v>5.6316400000000009</v>
      </c>
    </row>
    <row r="23" spans="1:12" x14ac:dyDescent="0.2">
      <c r="A23" s="44"/>
      <c r="B23" s="69"/>
      <c r="C23" s="85" t="s">
        <v>47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2">
        <v>0</v>
      </c>
    </row>
    <row r="24" spans="1:12" ht="13.5" thickBot="1" x14ac:dyDescent="0.25">
      <c r="A24" s="44"/>
      <c r="B24" s="69"/>
      <c r="C24" s="62" t="s">
        <v>42</v>
      </c>
      <c r="D24" s="74">
        <v>2</v>
      </c>
      <c r="E24" s="74">
        <v>34</v>
      </c>
      <c r="F24" s="74">
        <v>70</v>
      </c>
      <c r="G24" s="74">
        <v>1293.5</v>
      </c>
      <c r="H24" s="74">
        <v>0.442</v>
      </c>
      <c r="I24" s="64">
        <v>2.5870000000000002</v>
      </c>
    </row>
    <row r="25" spans="1:12" ht="13.5" thickBot="1" x14ac:dyDescent="0.25">
      <c r="A25" s="44"/>
      <c r="B25" s="65"/>
      <c r="C25" s="75" t="s">
        <v>48</v>
      </c>
      <c r="D25" s="82">
        <v>2</v>
      </c>
      <c r="E25" s="82">
        <v>34</v>
      </c>
      <c r="F25" s="82">
        <v>237</v>
      </c>
      <c r="G25" s="82">
        <v>4109.32</v>
      </c>
      <c r="H25" s="82">
        <v>0.442</v>
      </c>
      <c r="I25" s="68">
        <v>8.2186400000000006</v>
      </c>
    </row>
    <row r="26" spans="1:12" x14ac:dyDescent="0.2">
      <c r="A26" s="44"/>
      <c r="B26" s="86" t="s">
        <v>49</v>
      </c>
      <c r="C26" s="87" t="s">
        <v>50</v>
      </c>
      <c r="D26" s="59">
        <v>3</v>
      </c>
      <c r="E26" s="59">
        <v>53.17</v>
      </c>
      <c r="F26" s="59">
        <v>101</v>
      </c>
      <c r="G26" s="59">
        <v>1655.32</v>
      </c>
      <c r="H26" s="59">
        <v>0.69120999999999999</v>
      </c>
      <c r="I26" s="60">
        <v>3.3106399999999998</v>
      </c>
    </row>
    <row r="27" spans="1:12" x14ac:dyDescent="0.2">
      <c r="A27" s="44"/>
      <c r="B27" s="69"/>
      <c r="C27" s="88" t="s">
        <v>51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2">
        <v>0</v>
      </c>
    </row>
    <row r="28" spans="1:12" x14ac:dyDescent="0.2">
      <c r="A28" s="44"/>
      <c r="B28" s="69"/>
      <c r="C28" s="89" t="s">
        <v>52</v>
      </c>
      <c r="D28" s="71">
        <v>0</v>
      </c>
      <c r="E28" s="71">
        <v>0</v>
      </c>
      <c r="F28" s="71">
        <v>155</v>
      </c>
      <c r="G28" s="71">
        <v>1831.83</v>
      </c>
      <c r="H28" s="71">
        <v>0</v>
      </c>
      <c r="I28" s="72">
        <v>3.6636600000000001</v>
      </c>
    </row>
    <row r="29" spans="1:12" ht="13.5" thickBot="1" x14ac:dyDescent="0.25">
      <c r="A29" s="44"/>
      <c r="B29" s="69"/>
      <c r="C29" s="90" t="s">
        <v>53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64">
        <v>0</v>
      </c>
    </row>
    <row r="30" spans="1:12" ht="26.25" thickBot="1" x14ac:dyDescent="0.25">
      <c r="A30" s="44"/>
      <c r="B30" s="91"/>
      <c r="C30" s="92" t="s">
        <v>54</v>
      </c>
      <c r="D30" s="93">
        <v>3</v>
      </c>
      <c r="E30" s="93">
        <v>53.17</v>
      </c>
      <c r="F30" s="93">
        <v>256</v>
      </c>
      <c r="G30" s="93">
        <v>3487.1499999999996</v>
      </c>
      <c r="H30" s="93">
        <v>0.69120999999999999</v>
      </c>
      <c r="I30" s="94">
        <v>6.9742999999999995</v>
      </c>
    </row>
    <row r="31" spans="1:12" ht="12.75" customHeight="1" x14ac:dyDescent="0.2">
      <c r="A31" s="44"/>
      <c r="B31" s="80" t="s">
        <v>56</v>
      </c>
      <c r="C31" s="84" t="s">
        <v>57</v>
      </c>
      <c r="D31" s="95">
        <v>18</v>
      </c>
      <c r="E31" s="59">
        <v>335.8</v>
      </c>
      <c r="F31" s="95">
        <v>276</v>
      </c>
      <c r="G31" s="95">
        <v>5459.7599999999993</v>
      </c>
      <c r="H31" s="59">
        <v>4.3653999999999993</v>
      </c>
      <c r="I31" s="60">
        <v>10.91952</v>
      </c>
    </row>
    <row r="32" spans="1:12" x14ac:dyDescent="0.2">
      <c r="A32" s="44"/>
      <c r="B32" s="80"/>
      <c r="C32" s="96" t="s">
        <v>58</v>
      </c>
      <c r="D32" s="71">
        <v>1</v>
      </c>
      <c r="E32" s="71">
        <v>15.6</v>
      </c>
      <c r="F32" s="71">
        <v>2</v>
      </c>
      <c r="G32" s="71">
        <v>37</v>
      </c>
      <c r="H32" s="97">
        <v>0.20472440944881889</v>
      </c>
      <c r="I32" s="72">
        <v>7.400000000000001E-2</v>
      </c>
    </row>
    <row r="33" spans="1:11" ht="25.5" x14ac:dyDescent="0.2">
      <c r="A33" s="44"/>
      <c r="B33" s="80"/>
      <c r="C33" s="96" t="s">
        <v>59</v>
      </c>
      <c r="D33" s="71">
        <v>2</v>
      </c>
      <c r="E33" s="71">
        <v>39.200000000000003</v>
      </c>
      <c r="F33" s="97">
        <v>0</v>
      </c>
      <c r="G33" s="71">
        <v>0</v>
      </c>
      <c r="H33" s="71">
        <v>0.50960000000000005</v>
      </c>
      <c r="I33" s="72">
        <v>0</v>
      </c>
    </row>
    <row r="34" spans="1:11" ht="13.5" thickBot="1" x14ac:dyDescent="0.25">
      <c r="A34" s="44"/>
      <c r="B34" s="80"/>
      <c r="C34" s="98" t="s">
        <v>99</v>
      </c>
      <c r="D34" s="99">
        <v>17</v>
      </c>
      <c r="E34" s="100">
        <v>282.48</v>
      </c>
      <c r="F34" s="99">
        <v>0</v>
      </c>
      <c r="G34" s="100">
        <v>0</v>
      </c>
      <c r="H34" s="100">
        <v>3.7070866141732286</v>
      </c>
      <c r="I34" s="101">
        <v>0</v>
      </c>
    </row>
    <row r="35" spans="1:11" ht="26.25" thickBot="1" x14ac:dyDescent="0.25">
      <c r="A35" s="44"/>
      <c r="B35" s="81"/>
      <c r="C35" s="75" t="s">
        <v>100</v>
      </c>
      <c r="D35" s="102">
        <v>38</v>
      </c>
      <c r="E35" s="102">
        <v>673.08</v>
      </c>
      <c r="F35" s="102">
        <v>278</v>
      </c>
      <c r="G35" s="102">
        <v>5496.7599999999993</v>
      </c>
      <c r="H35" s="102">
        <v>8.7868110236220467</v>
      </c>
      <c r="I35" s="103">
        <v>10.99352</v>
      </c>
    </row>
    <row r="36" spans="1:11" ht="12.75" customHeight="1" x14ac:dyDescent="0.2">
      <c r="A36" s="44"/>
      <c r="B36" s="78" t="s">
        <v>60</v>
      </c>
      <c r="C36" s="79" t="s">
        <v>61</v>
      </c>
      <c r="D36" s="59">
        <v>1</v>
      </c>
      <c r="E36" s="59">
        <v>20.28</v>
      </c>
      <c r="F36" s="59">
        <v>0</v>
      </c>
      <c r="G36" s="59">
        <v>0</v>
      </c>
      <c r="H36" s="59">
        <v>0.2661417322834646</v>
      </c>
      <c r="I36" s="60">
        <v>0</v>
      </c>
    </row>
    <row r="37" spans="1:11" ht="25.5" x14ac:dyDescent="0.2">
      <c r="A37" s="44"/>
      <c r="B37" s="80"/>
      <c r="C37" s="70" t="s">
        <v>101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2">
        <v>0</v>
      </c>
    </row>
    <row r="38" spans="1:11" x14ac:dyDescent="0.2">
      <c r="A38" s="44"/>
      <c r="B38" s="80"/>
      <c r="C38" s="70" t="s">
        <v>102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2">
        <v>0</v>
      </c>
    </row>
    <row r="39" spans="1:11" ht="13.5" thickBot="1" x14ac:dyDescent="0.25">
      <c r="A39" s="44"/>
      <c r="B39" s="80"/>
      <c r="C39" s="73" t="s">
        <v>62</v>
      </c>
      <c r="D39" s="74">
        <v>2</v>
      </c>
      <c r="E39" s="74">
        <v>34.380000000000003</v>
      </c>
      <c r="F39" s="74">
        <v>0</v>
      </c>
      <c r="G39" s="74">
        <v>0</v>
      </c>
      <c r="H39" s="74">
        <v>0.45118110236220477</v>
      </c>
      <c r="I39" s="64">
        <v>0</v>
      </c>
    </row>
    <row r="40" spans="1:11" ht="26.25" thickBot="1" x14ac:dyDescent="0.25">
      <c r="A40" s="44"/>
      <c r="B40" s="80"/>
      <c r="C40" s="75" t="s">
        <v>63</v>
      </c>
      <c r="D40" s="82">
        <v>3</v>
      </c>
      <c r="E40" s="82">
        <v>54.660000000000004</v>
      </c>
      <c r="F40" s="82">
        <v>0</v>
      </c>
      <c r="G40" s="82">
        <v>0</v>
      </c>
      <c r="H40" s="82">
        <v>0.71732283464566937</v>
      </c>
      <c r="I40" s="68">
        <v>0</v>
      </c>
    </row>
    <row r="41" spans="1:11" ht="12.75" customHeight="1" x14ac:dyDescent="0.2">
      <c r="A41" s="44"/>
      <c r="B41" s="78" t="s">
        <v>55</v>
      </c>
      <c r="C41" s="79" t="s">
        <v>64</v>
      </c>
      <c r="D41" s="59">
        <v>7</v>
      </c>
      <c r="E41" s="59">
        <v>126.3</v>
      </c>
      <c r="F41" s="59">
        <v>0</v>
      </c>
      <c r="G41" s="59">
        <v>0</v>
      </c>
      <c r="H41" s="59">
        <v>1.6462792650918634</v>
      </c>
      <c r="I41" s="60">
        <v>0</v>
      </c>
    </row>
    <row r="42" spans="1:11" x14ac:dyDescent="0.2">
      <c r="A42" s="44"/>
      <c r="B42" s="80"/>
      <c r="C42" s="70" t="s">
        <v>65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2">
        <v>0</v>
      </c>
    </row>
    <row r="43" spans="1:11" ht="13.5" thickBot="1" x14ac:dyDescent="0.25">
      <c r="A43" s="44"/>
      <c r="B43" s="80"/>
      <c r="C43" s="104" t="s">
        <v>66</v>
      </c>
      <c r="D43" s="63">
        <v>10</v>
      </c>
      <c r="E43" s="63">
        <v>141.99</v>
      </c>
      <c r="F43" s="63">
        <v>1</v>
      </c>
      <c r="G43" s="63">
        <v>16.5</v>
      </c>
      <c r="H43" s="63">
        <v>1.8458699999999997</v>
      </c>
      <c r="I43" s="105">
        <v>3.3000000000000002E-2</v>
      </c>
    </row>
    <row r="44" spans="1:11" ht="26.25" thickBot="1" x14ac:dyDescent="0.25">
      <c r="A44" s="44"/>
      <c r="B44" s="81"/>
      <c r="C44" s="75" t="s">
        <v>67</v>
      </c>
      <c r="D44" s="102">
        <v>17</v>
      </c>
      <c r="E44" s="102">
        <v>268.29000000000002</v>
      </c>
      <c r="F44" s="102">
        <v>1</v>
      </c>
      <c r="G44" s="102">
        <v>16.5</v>
      </c>
      <c r="H44" s="102">
        <v>3.4921492650918631</v>
      </c>
      <c r="I44" s="103">
        <v>3.3000000000000002E-2</v>
      </c>
    </row>
    <row r="45" spans="1:11" x14ac:dyDescent="0.2">
      <c r="A45" s="44"/>
      <c r="B45" s="78" t="s">
        <v>68</v>
      </c>
      <c r="C45" s="79" t="s">
        <v>69</v>
      </c>
      <c r="D45" s="59">
        <v>16</v>
      </c>
      <c r="E45" s="59">
        <v>191.06</v>
      </c>
      <c r="F45" s="59">
        <v>239</v>
      </c>
      <c r="G45" s="59">
        <v>4020.79</v>
      </c>
      <c r="H45" s="59">
        <v>2.5005149606299208</v>
      </c>
      <c r="I45" s="60">
        <v>8.0415799999999997</v>
      </c>
    </row>
    <row r="46" spans="1:11" x14ac:dyDescent="0.2">
      <c r="A46" s="44"/>
      <c r="B46" s="80"/>
      <c r="C46" s="70" t="s">
        <v>70</v>
      </c>
      <c r="D46" s="71">
        <v>0</v>
      </c>
      <c r="E46" s="71">
        <v>0</v>
      </c>
      <c r="F46" s="71">
        <v>186</v>
      </c>
      <c r="G46" s="71">
        <v>3341.4300000000003</v>
      </c>
      <c r="H46" s="71">
        <v>0</v>
      </c>
      <c r="I46" s="72">
        <v>6.6828599999999998</v>
      </c>
    </row>
    <row r="47" spans="1:11" ht="13.5" thickBot="1" x14ac:dyDescent="0.25">
      <c r="A47" s="44"/>
      <c r="B47" s="80"/>
      <c r="C47" s="73" t="s">
        <v>103</v>
      </c>
      <c r="D47" s="74">
        <v>0</v>
      </c>
      <c r="E47" s="74">
        <v>0</v>
      </c>
      <c r="F47" s="74">
        <v>162</v>
      </c>
      <c r="G47" s="74">
        <v>2999.5</v>
      </c>
      <c r="H47" s="74">
        <v>0</v>
      </c>
      <c r="I47" s="64">
        <v>5.9990000000000006</v>
      </c>
    </row>
    <row r="48" spans="1:11" ht="26.25" thickBot="1" x14ac:dyDescent="0.25">
      <c r="A48" s="44"/>
      <c r="B48" s="81"/>
      <c r="C48" s="106" t="s">
        <v>71</v>
      </c>
      <c r="D48" s="107">
        <v>16</v>
      </c>
      <c r="E48" s="107">
        <v>191.06</v>
      </c>
      <c r="F48" s="107">
        <v>587</v>
      </c>
      <c r="G48" s="107">
        <v>10361.720000000001</v>
      </c>
      <c r="H48" s="107">
        <v>2.5005149606299208</v>
      </c>
      <c r="I48" s="108">
        <v>20.72344</v>
      </c>
      <c r="K48" s="26"/>
    </row>
    <row r="49" spans="1:9" ht="13.5" thickBot="1" x14ac:dyDescent="0.25">
      <c r="A49" s="45"/>
      <c r="B49" s="50" t="s">
        <v>72</v>
      </c>
      <c r="C49" s="51"/>
      <c r="D49" s="27">
        <v>587</v>
      </c>
      <c r="E49" s="27">
        <v>7503.0100000000011</v>
      </c>
      <c r="F49" s="27">
        <v>4857</v>
      </c>
      <c r="G49" s="27">
        <v>89021.559999999983</v>
      </c>
      <c r="H49" s="27">
        <v>97.81363343832021</v>
      </c>
      <c r="I49" s="28">
        <v>178.01045999999999</v>
      </c>
    </row>
  </sheetData>
  <mergeCells count="21">
    <mergeCell ref="B36:B40"/>
    <mergeCell ref="B41:B44"/>
    <mergeCell ref="B45:B48"/>
    <mergeCell ref="B18:B21"/>
    <mergeCell ref="B22:B25"/>
    <mergeCell ref="A1:I1"/>
    <mergeCell ref="A3:I3"/>
    <mergeCell ref="A4:I4"/>
    <mergeCell ref="A2:I2"/>
    <mergeCell ref="D5:E5"/>
    <mergeCell ref="A5:A49"/>
    <mergeCell ref="B5:B6"/>
    <mergeCell ref="C5:C6"/>
    <mergeCell ref="B49:C49"/>
    <mergeCell ref="F5:G5"/>
    <mergeCell ref="H5:I5"/>
    <mergeCell ref="B7:B9"/>
    <mergeCell ref="B10:B13"/>
    <mergeCell ref="B14:B17"/>
    <mergeCell ref="B26:B30"/>
    <mergeCell ref="B31:B35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</vt:lpstr>
      <vt:lpstr>Infraestructura Víal-Ok</vt:lpstr>
      <vt:lpstr>Mantenimiento Víal-Ok</vt:lpstr>
      <vt:lpstr>Pavimentación Víal-Ok</vt:lpstr>
      <vt:lpstr>'Infraestructura Víal-Ok'!Área_de_impresión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E. Toral R.</dc:creator>
  <cp:lastModifiedBy>Carlos E. Toral R.</cp:lastModifiedBy>
  <cp:lastPrinted>2023-01-10T13:45:29Z</cp:lastPrinted>
  <dcterms:created xsi:type="dcterms:W3CDTF">2022-02-21T18:10:51Z</dcterms:created>
  <dcterms:modified xsi:type="dcterms:W3CDTF">2023-01-10T13:48:47Z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05b23f02-3ab7-4d44-a472-317480d725c7</vt:lpwstr>
  </property>
</Properties>
</file>