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5B72176D-2B1D-4CB5-821E-618F00003415}" xr6:coauthVersionLast="47" xr6:coauthVersionMax="47" xr10:uidLastSave="{00000000-0000-0000-0000-000000000000}"/>
  <bookViews>
    <workbookView xWindow="-120" yWindow="-120" windowWidth="20730" windowHeight="11160" xr2:uid="{145CFF8A-D1F7-47EF-BB65-7A2409C6ECC7}"/>
  </bookViews>
  <sheets>
    <sheet name="INGRESOS Y GASTOS  (6)" sheetId="1" r:id="rId1"/>
  </sheets>
  <definedNames>
    <definedName name="_xlnm._FilterDatabase" localSheetId="0" hidden="1">'INGRESOS Y GASTOS  (6)'!#REF!</definedName>
    <definedName name="_xlnm.Print_Area" localSheetId="0">'INGRESOS Y GASTOS  (6)'!$A$1:$F$253</definedName>
    <definedName name="_xlnm.Print_Titles" localSheetId="0">'INGRESOS Y GASTOS  (6)'!$1:$14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 s="1"/>
  <c r="F19" i="1" l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</calcChain>
</file>

<file path=xl/sharedStrings.xml><?xml version="1.0" encoding="utf-8"?>
<sst xmlns="http://schemas.openxmlformats.org/spreadsheetml/2006/main" count="715" uniqueCount="329">
  <si>
    <t>PAGOS A JORNALEROS (DICIEMBRE 2022) DIRECCIÓN DE PAVIMENTACIÓN VIAL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</si>
  <si>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</si>
  <si>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</si>
  <si>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</si>
  <si>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</si>
  <si>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</si>
  <si>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</si>
  <si>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</si>
  <si>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</si>
  <si>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</si>
  <si>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</si>
  <si>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</si>
  <si>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</si>
  <si>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13/01/2023</t>
  </si>
  <si>
    <t>16/01/2023</t>
  </si>
  <si>
    <t>17/01/2023</t>
  </si>
  <si>
    <t>18/01/2023</t>
  </si>
  <si>
    <t>19/01/2023</t>
  </si>
  <si>
    <t>20/01/2023</t>
  </si>
  <si>
    <t>23/01/2023</t>
  </si>
  <si>
    <t>24/01/2023</t>
  </si>
  <si>
    <t>25/01/2023</t>
  </si>
  <si>
    <t>26/01/2023</t>
  </si>
  <si>
    <t>27/01/2023</t>
  </si>
  <si>
    <t>31/01/2023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</si>
  <si>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</si>
  <si>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</si>
  <si>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</si>
  <si>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</si>
  <si>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</si>
  <si>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</si>
  <si>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</si>
  <si>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</si>
  <si>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</si>
  <si>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29</t>
  </si>
  <si>
    <t>31</t>
  </si>
  <si>
    <t>33</t>
  </si>
  <si>
    <t>35</t>
  </si>
  <si>
    <t>37</t>
  </si>
  <si>
    <t>39</t>
  </si>
  <si>
    <t>41</t>
  </si>
  <si>
    <t>43</t>
  </si>
  <si>
    <t>45</t>
  </si>
  <si>
    <t>47</t>
  </si>
  <si>
    <t>49</t>
  </si>
  <si>
    <t>51</t>
  </si>
  <si>
    <t>53</t>
  </si>
  <si>
    <t>55</t>
  </si>
  <si>
    <t>57</t>
  </si>
  <si>
    <t>59</t>
  </si>
  <si>
    <t>61</t>
  </si>
  <si>
    <t>63</t>
  </si>
  <si>
    <t>65</t>
  </si>
  <si>
    <t>67</t>
  </si>
  <si>
    <t>69</t>
  </si>
  <si>
    <t>71</t>
  </si>
  <si>
    <t>73</t>
  </si>
  <si>
    <t>75</t>
  </si>
  <si>
    <t>77</t>
  </si>
  <si>
    <t>79</t>
  </si>
  <si>
    <t>81</t>
  </si>
  <si>
    <t>83</t>
  </si>
  <si>
    <t>85</t>
  </si>
  <si>
    <t>87</t>
  </si>
  <si>
    <t>89</t>
  </si>
  <si>
    <t>91</t>
  </si>
  <si>
    <t>93</t>
  </si>
  <si>
    <t>95</t>
  </si>
  <si>
    <t>97</t>
  </si>
  <si>
    <t>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</si>
  <si>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</si>
  <si>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</si>
  <si>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</si>
  <si>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</si>
  <si>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</si>
  <si>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</si>
  <si>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</si>
  <si>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</si>
  <si>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</si>
  <si>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</si>
  <si>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</si>
  <si>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</si>
  <si>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</si>
  <si>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</si>
  <si>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</si>
  <si>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</si>
  <si>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</si>
  <si>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</si>
  <si>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</si>
  <si>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</si>
  <si>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</si>
  <si>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</si>
  <si>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146</t>
  </si>
  <si>
    <t>147</t>
  </si>
  <si>
    <t>149</t>
  </si>
  <si>
    <t>151</t>
  </si>
  <si>
    <t>153</t>
  </si>
  <si>
    <t>158</t>
  </si>
  <si>
    <t>160</t>
  </si>
  <si>
    <t>162</t>
  </si>
  <si>
    <t>206</t>
  </si>
  <si>
    <t>208</t>
  </si>
  <si>
    <t>209</t>
  </si>
  <si>
    <t>212</t>
  </si>
  <si>
    <t>214</t>
  </si>
  <si>
    <t>216</t>
  </si>
  <si>
    <t>220</t>
  </si>
  <si>
    <t>222</t>
  </si>
  <si>
    <t>227</t>
  </si>
  <si>
    <t>233</t>
  </si>
  <si>
    <t>238</t>
  </si>
  <si>
    <t>248</t>
  </si>
  <si>
    <t>250</t>
  </si>
  <si>
    <t>254</t>
  </si>
  <si>
    <t>262</t>
  </si>
  <si>
    <t>266</t>
  </si>
  <si>
    <t>269</t>
  </si>
  <si>
    <t>307</t>
  </si>
  <si>
    <t>309</t>
  </si>
  <si>
    <t>312</t>
  </si>
  <si>
    <t>313</t>
  </si>
  <si>
    <t>337</t>
  </si>
  <si>
    <t>342</t>
  </si>
  <si>
    <t>349</t>
  </si>
  <si>
    <t>351</t>
  </si>
  <si>
    <t>354</t>
  </si>
  <si>
    <t>356</t>
  </si>
  <si>
    <t>358</t>
  </si>
  <si>
    <t>361</t>
  </si>
  <si>
    <t>363</t>
  </si>
  <si>
    <t>381</t>
  </si>
  <si>
    <t>382</t>
  </si>
  <si>
    <t>384</t>
  </si>
  <si>
    <t>386</t>
  </si>
  <si>
    <t>387</t>
  </si>
  <si>
    <t>391</t>
  </si>
  <si>
    <t>399</t>
  </si>
  <si>
    <t>401</t>
  </si>
  <si>
    <t>403</t>
  </si>
  <si>
    <t>404</t>
  </si>
  <si>
    <t>416</t>
  </si>
  <si>
    <t>424</t>
  </si>
  <si>
    <t>432</t>
  </si>
  <si>
    <t>449</t>
  </si>
  <si>
    <t>459</t>
  </si>
  <si>
    <t>460</t>
  </si>
  <si>
    <t>472</t>
  </si>
  <si>
    <t>474</t>
  </si>
  <si>
    <t>475</t>
  </si>
  <si>
    <t>480</t>
  </si>
  <si>
    <t>514</t>
  </si>
  <si>
    <t>515</t>
  </si>
  <si>
    <t>516</t>
  </si>
  <si>
    <t>517</t>
  </si>
  <si>
    <t>518</t>
  </si>
  <si>
    <t>519</t>
  </si>
  <si>
    <t>521</t>
  </si>
  <si>
    <t>528</t>
  </si>
  <si>
    <t>530</t>
  </si>
  <si>
    <t>532</t>
  </si>
  <si>
    <t>537</t>
  </si>
  <si>
    <t>541</t>
  </si>
  <si>
    <t>543</t>
  </si>
  <si>
    <t>547</t>
  </si>
  <si>
    <t>564</t>
  </si>
  <si>
    <t>568</t>
  </si>
  <si>
    <t>571</t>
  </si>
  <si>
    <t>575</t>
  </si>
  <si>
    <t>580</t>
  </si>
  <si>
    <t>581</t>
  </si>
  <si>
    <t>583</t>
  </si>
  <si>
    <t>601</t>
  </si>
  <si>
    <t>603</t>
  </si>
  <si>
    <t>620</t>
  </si>
  <si>
    <t>621</t>
  </si>
  <si>
    <t>626</t>
  </si>
  <si>
    <t>627</t>
  </si>
  <si>
    <t>643</t>
  </si>
  <si>
    <t>653</t>
  </si>
  <si>
    <t>655</t>
  </si>
  <si>
    <t>658</t>
  </si>
  <si>
    <t>691</t>
  </si>
  <si>
    <t>696</t>
  </si>
  <si>
    <t>697</t>
  </si>
  <si>
    <t>699</t>
  </si>
  <si>
    <t>PAGOS JORNALEROS (NOVIEMBRE 2022) PEON CAMINERO PROV. SANCHEZ RAMIREZ DE ESTE MOPC</t>
  </si>
  <si>
    <t>PAGOS JORNALEROS (NOVIEMBRE 2022) PAVIMENTA VIAL OFICINA DE ESTE MOPC</t>
  </si>
  <si>
    <t>PAGOS JORNALEROS (DICIEMBRE 2022) DRENAJE PLUVIAL DE ESTE MOPC</t>
  </si>
  <si>
    <t>PAGOS HORAS EXTRAS (NOVIEMBRE 2022) DIRECCIÓN GENERAL DE SUPERVISION Y FISCALIZACIÓN DE OBRAS DE ESTE MOPC</t>
  </si>
  <si>
    <t>PAGOS A JORNALEROS (DICIEMBRE 2022) GRAN SANTO DOMINGO DE ESTE MOPC</t>
  </si>
  <si>
    <t>PAGOS JORNALEROS (DICIEMBRE 2022) PAVIMENTACIÓN VIAL DE ESTE MOPC</t>
  </si>
  <si>
    <t>PAGOS A JORNALEROS (NOVIEMBRE 2022) MANTENIMIENTO DE PASOS A DESNIVEL DE ESTE MOPC</t>
  </si>
  <si>
    <t>PAGOS JORNALEROS (DICIEMBRE 2022) PROGRAMA SOCIALES Y COMUNITARIO DE ESTE MOPC</t>
  </si>
  <si>
    <t>PAGOS A JORNALEROS (DICIEMBRE 2022) PEÓN CAMINERO PROV. PEDERNALES DE ESTE MOPC</t>
  </si>
  <si>
    <t>PAGOS A JORNALEROS (DICIEMBRE 2022) PEÓN CAMINERO PRV. LA ALTAGRACIA DE ESTE MOPC</t>
  </si>
  <si>
    <t>PAGOS A JORNALEROS (DICIEMBRE 2022) PEÓN CAMINERO PROV. EL SEIBO DE ESTE MOPC</t>
  </si>
  <si>
    <t>PAGOS JORNALEROS (DICIEMBRE 2022) PEÓN CAMINERO PROV. MONTE PLATA DE ESTE MOPC</t>
  </si>
  <si>
    <t>PAGOS HORAS EXTRAS (OCTUBRE 2022) DIRECCIÓN GENERAL DE SUPERVISION Y FISCALIZACIÓN DE OBRAS DE ESTE MOPC</t>
  </si>
  <si>
    <t>PAGOS A JORNALEROS (DICIEMBRE 2022) PEÓN CAMINERO SANTIAGO RODRIGEZ DE ESTE MOPC</t>
  </si>
  <si>
    <t>PAGO SUELDO (OCTUBRE 2022)</t>
  </si>
  <si>
    <t>PAGOS A JORNALEROS (DICIEMBRE 2022) CORREDORES Y PAISAJISMO DE ESTE MOPC</t>
  </si>
  <si>
    <t>PAGOS A JORNALEROS (DICIEMBRE 2022) PEÓN CAMINERO PROV. SANCHEZ RAMIREZ DE ESTE MOPC</t>
  </si>
  <si>
    <t>PAGOS A JORNALEROS (DICIEMBRE 2022) PASOS A DESNIVEL DE ESTE MOPC</t>
  </si>
  <si>
    <t>PAGOS A JORNALEROS (DICIEMBRE 2022) MANTENIMIENTO VIAL AZUA PUERTO VIEJO-BARRERAS-RANCHERÍA DE ESTE MOPC</t>
  </si>
  <si>
    <t>PAGOS A JORNALEROS (DICIEMBRE 2022) MANTENIMIENTO AUTOVÍA EL CORAL CRUCE DE FRIUSA DE ESTE MOPC</t>
  </si>
  <si>
    <t>PAGOS A JORNALEROS (DICIEMBRE 2022) MANTENIMIENTO VIAL AZUA LOS NEGROS DE ESTE MOPC</t>
  </si>
  <si>
    <t>PAGOS A JORNALEROS (DICIEMBRE 2022) COORDINACIÓN REGIONAL-CONSTRUCCIÓN DE VIVIENDAS DE ESTE MOPC</t>
  </si>
  <si>
    <t>PAGOS A JORNALEROS (DICIEMBRE 2022) MANTENIMIENTO VIAL SAMANA-LAS GALERAS DE ESTE MOPC</t>
  </si>
  <si>
    <t>PAGOS A JORNALEROS (DICIEMBRE 2022) DIRECCIÓN DE MANTENIMIENTO DE PLANTA FÍSICA DE ESTE MOPC</t>
  </si>
  <si>
    <t>PAGOS A JORNALEROS (DICIEMBRE 2022) DIFERENTES BRIGADAS DE ESTE MOPC</t>
  </si>
  <si>
    <t>PAGOS A JORNALEROS (DICIEMBRE 2022) PEÓN CAMINERO PROV. MARÍA TRINIDAD SANCHEZ DE ESTE MOPC</t>
  </si>
  <si>
    <t>PAGOS A JORNALEROS (DICIEMBRE 2022) DIRECCIÓN DE MANTENIMIENTO DE PUENTES DE ESTE MOPC</t>
  </si>
  <si>
    <t>PAGOS A JORNALEROS (DICIEMBRE 2022) MANTENIMIENTO VIAL MICHES-HICACO BLANCO DE ESTE MOPC</t>
  </si>
  <si>
    <t>PAGOS A JORNALEROS (DICIEMBRE 2022) DIRECCIÓN DE PLANTA FÍSICA DE ESTE MOPC</t>
  </si>
  <si>
    <t>PAGOS A JORNALEROS (DICIEMBRE 2022) PEÓN CAMINERO PROV. HATO MAYOR DE ESTE MOPC</t>
  </si>
  <si>
    <t>PAGOS A JORNALEROS (DICIEMBRE 2022) PEÓN CAMINERO PROV. DAJABON DE ESTE MOPC</t>
  </si>
  <si>
    <t>PAGOS A JORNALEROS (DICIEMBRE 2022) MANTENIMIENTO VIAL LA OTRA BANDA CRUZ DEL ISLEÑO DE ESTE MOPC</t>
  </si>
  <si>
    <t>PAGOS A JORNALEROS (DICIEMBRE 2022) MANTENIMIENTO VIAL NESIBON-LA OTRA BANDA DE ESTE MOPC</t>
  </si>
  <si>
    <t>PAGOS HORAS EXTRAS (NOVIEMBRE 2022) A PERS. DE LA DIRECCIÓN JURÍDICA DE ESTE MOPC</t>
  </si>
  <si>
    <t>PAGOS A JORNALEROS (DICIEMBRE 2022) DIRECCIÓN DE PROGRAMAS SOCIALES LIMPIEZA DE ESTE MOPC</t>
  </si>
  <si>
    <t>PAGOS A JORNALEROS (DICIEMBRE 2022) DIRECCIÓN DE SEÑALIZACION VIAL DE ESTE MOPC</t>
  </si>
  <si>
    <t>PAGOS A JORNALEROS (DICIEMBRE 2022) A DIFERENTES BRIGADAS DE ESTE MOPC</t>
  </si>
  <si>
    <t>PAGO SUELDO (ENERO 2023) A PERSONAL FIJO PROG.11</t>
  </si>
  <si>
    <t>PAGO SUELDO (ENERO-2023) A PERSONAL EN TRAMITE PARA PENSION DE ESTE MOPC</t>
  </si>
  <si>
    <t>PAGO SUELDO (ENERO 2023) A PERSONAL (CARACTER EVENTUAL) GRATIFICACION POR PASANTIA DE ESTE MOPC</t>
  </si>
  <si>
    <t>PAGO SUELDO (ENERO-2023) A PERSONAL FIJO PROG.17 DE ESTE MOPC</t>
  </si>
  <si>
    <t>PAGO SUELDO (ENERO-2023) A EMPLEADOS FIJO PROG.01</t>
  </si>
  <si>
    <t>PAGO DIFERENCIA SALARIAL (ENERO-2023) A PERSONAL FIJO EN CARGO DE CARRERA</t>
  </si>
  <si>
    <t>PAGO JORNALEROS (DICIEMBRE-2022) A PERSONAL DE BACHEO 24/7 DE ESTE MOPC</t>
  </si>
  <si>
    <t>PAGO SUELDO (ENERO-2023) A EMPLEADOS FIJO PROG.19</t>
  </si>
  <si>
    <t>PAGO SUELDO (ENERO-2023) A EMPLEADOS TEMPORALES DE ESTE MOPC</t>
  </si>
  <si>
    <t>PAGOS A JORNALEROS (DICIEMBRE 2022) ASISTENCIA Y PROTECCIÓN VIAL DE ESTE MOPC</t>
  </si>
  <si>
    <t>PAGO COMPESACION SEGURIDAD (ENERO-2023) A PERSONAL SEG. MILITAR (SEDE CENTRAL)</t>
  </si>
  <si>
    <t>PAGO COMPESACION SEGURIDAD (ENERO-2023) A PERSONAL SEG. MILITAR (ASPIRANTES)</t>
  </si>
  <si>
    <t>TRANSFERENCIA CORRIENTE A INAVI PARA CUBRIR PAGO DE NOMINA  DE DICHA INSTITUCIÓN, CORRESPONDIENTE AL MES DE ENERO 2023.</t>
  </si>
  <si>
    <t>TRANSFERENCIA CORRIENTE A INAVI PARA CUBRIR GASTOS OPERACIONALES  DE DICHA INSTITUCIÓN, CORRESPONDIENTE AL MES DE ENERO 2023.</t>
  </si>
  <si>
    <t>PAGO COMPENSACION SEGURIDAD (ENERO-2023) A PERSONAL SEG. MILITAR DE ESTE MOPC</t>
  </si>
  <si>
    <t>PAGOS A JORNALEROS (DICIEMBRE 2022) PEÓN CAMINERO PROV. SAN JOSE DE OCOA DE ESTE MOPC</t>
  </si>
  <si>
    <t>PAGO COMPENSACION SEGURIDAD (ENERO-2023) A PERSONAL SEG. MILITAR (GRADUADO)</t>
  </si>
  <si>
    <t>PAGOS INDEMNIZACIÓN A EX-EMPLEADOS DE ESTE MOPC</t>
  </si>
  <si>
    <t>PAGO SUELDO (ENERO-2023) A PERSONAL FIJO DE ESTE MOPC</t>
  </si>
  <si>
    <t>PAGOS DE VACACIONES NO DISFRUTADAS A EX-EMPLEADOS DE ESTE MOPC</t>
  </si>
  <si>
    <t>TRANSFERENCIA CORRIENTE A INTRANT PARA CUBRIR  PAGO DE NOMINA DE DICHA INSTITUCIÓN, CORRESPONDIENTE AL MES DE ENERO-2023</t>
  </si>
  <si>
    <t>TRANSFERENCIA CORRIENTE A INTRANT PAGO GASTOS OPERACIONALES DE DICHA INSTITUCIÓN, CORRESPONDIENTE AL MES DE ENERO-2023</t>
  </si>
  <si>
    <t>AYUDA SOLIDARIA A FAVOR DE LA SR: BERGICA BERIGUETE PEREZ</t>
  </si>
  <si>
    <t>ABONO AVANCE INICIAL TRABS. OBRAS VIALES Y HORMIGON ASFALTICO CALIENTE  A NIVEL NAC.,ZONA D, REG. ESTE,PROVS. SAN PEDRO DE MACORIS, LA ROMANA, EL SEIBO, HATO MAYOR Y LA ALTAGRACIA (LOTE 27) (AV. INICIAL $40,000,000.00,(-) ESTE AB.,PXP $20,000,000.00</t>
  </si>
  <si>
    <t>ABONO AVANCE INICIAL POR LOS TRABAJOS DE OBRAS VIALES Y HORMIGON ASFALTICO CALIENTE A NIVEL NACIONAL - ZONA  A., GRAN SANTO DOMINGO Y MONTE PLATA (LOTE 8).</t>
  </si>
  <si>
    <t>TRABS. OBRAS VIALES Y HORMIGON ASFALTICO CALIENTE A  NIVEL NACIONAL- ZONA F.  REG. NORDESTE, PROVS. MONSEÑOR NOUEL, SCHEZ. RAMIREZ, ESPAILLAT, DUARTE, HNAS. MIRABAL, MARIA T. SHEZ., Y SAMANA, LOTE 40,  (ABONO AVANCE INICIAL).</t>
  </si>
  <si>
    <t>ABONO AVANCE INICIAL TRABAJOS DE OBRAS VIALES Y HORMIGÓN ASFÁLTICO CALIENTE A NIVEL NACIONAL, ZONA C, REGIÓN SUR II, PROVINCIAS: BARAHONA, BAHORUCO, INDEPENDENCIA Y ELÍAS PIÑA. LOTE 20. (PENDIENTE POR PAGAR RD$20,000,000.00).</t>
  </si>
  <si>
    <t>TRANSFERENCIA CORRIENTE A INPOSDOM PARA CUBRIR PAGO  NOMINA  DE DICHA INSTITUCIÓN, CORRESPONDIENTE AL MES DE  ENERO 2023.</t>
  </si>
  <si>
    <t>TRANSFERENCIA CORRIENTE A INPOSDOM PARA CUBRIR PAGO DE GASTOS OPERACIONALES DE DICHA INSTITUCIÓN, CORRESPONDIENTE AL MES DE  ENERO 2023.</t>
  </si>
  <si>
    <t>PAGOS A JORNALEROS (DICIEMBRE 2022) OPERACIONALES Y MANTENIMIENTO VIAL PROVINCIALES DE ESTE MOPC</t>
  </si>
  <si>
    <t>PAGO JORNALEROS (DICIEMBRE-2022) A PERS. DE LA DIRECCION DE PROGRAMAS SOCIALES DE ESTE MOPC</t>
  </si>
  <si>
    <t>TRANSFERENCIA CORRIENTE A CII-VIVIENDAS PAGO NOMINA DE DICHA INSTITUCIÓN, CORRESPONDIENTE AL MES ENERO 2023.</t>
  </si>
  <si>
    <t>TRANSFERENCIA CORRIENTE A CII-VIVIENDAS PAGO GASTOS OPERACIONALES DE DICHA INSTITUCIÓN, CORRESPONDIENTE AL MES ENERO 2023.</t>
  </si>
  <si>
    <t>TRABAJOS DE OBRAS VIALES Y HORMIGON ASFALTICO CALIENTE A NIVEL NACIONAL-ZONA B. REGION SUR I, PROVS. SAN CRISTOBAL, PERAVIA, SAN JOSE DE OCOA, AZUA Y SAN JUAN, LOTE 12, (VALOR AVANCE INICIAL $42,000,000.00(-) ESTE AB., PXP $21,000,000.00).</t>
  </si>
  <si>
    <t>PAGO SERVICIOS DE AGUA POTABLE A ESTE MOPC, CORRESPONDIENTE MES DE ENERO 2023; (SEGÚN FACTURAS  ANEXAS NCF: B1500109273, 9269, 9284, 9268, 9270, 9282, 9291, 9272, 9026, 9014,  Y 9092).</t>
  </si>
  <si>
    <t>PAGO SERVICIOS DE AGUA POTABLE SUMINISTRADO A ESTE MOPC (CORAAPPLATA), CORRESPONDIENTE  AL MES DE ENERO 2023., SEGUN FACTURA  NCF. B1500020289.</t>
  </si>
  <si>
    <t>PAGO FACTURA NCF B1500039639  POR RENOVACIÓN DE PÓLIZA DE SEGURO No.2-2-814-0014461 (EQUIPO DE MAQUINARIA Y CONTRATISTA) PARA TRECE (13) EQUIPOS PESADOS PROPIEDAD DE MOPC., CORRESPONDIENTE AL PERIODO 21/12/2022 HASTA 21/12/2023</t>
  </si>
  <si>
    <t>PAGO FACTURA No; NCF :B1500047046 CUENTA DE TABLETAS PARA USO DEL VICE MINISTERIO SUPERVISION Y FISCALIZACIÓN DE OBRAS  PARA SER APLICADO A LA CUENTA No.88110496, CORRESPONDIENTE AL MES DE ENERO 2023.</t>
  </si>
  <si>
    <t>PAGO SERVICIO DE RECOGIDA DE BASURA A ESTE MOPC, CORRESP. AL MES DE ENERO 2023, SEGUN FACTURAS ANEXAS, NCF. B1500038852, 39063, 39064, 39066, 39069, 39067, 39056 Y 39057.</t>
  </si>
  <si>
    <t>PAGO SERVICIOS SUMINISTRADOS DE AGUA POTABLE A ESTE MOPC, CORRESPONDIENTE AL MES DE DICIEMBRE 2022, SEGÚN FACTURAS ANEXAS  NCF B1500273985, 4031, 4053, 3992, 4119, 8226, 4150, 4170, 4159, 4164, 4491, 4484, 5065, Y 4089.</t>
  </si>
  <si>
    <t>PAGO FACTURA No; NCF :B1500047053 POR GPS INSTALADOS A LOS VEHÍCULOS DE ASISTENCIA VIAL DE LA COMISIÓN MILITAR, PARA APLICAR A LA CUENTA No.88468433, MES DE  ENERO 2023</t>
  </si>
  <si>
    <t>AB. C/C. OTORG. POR EL CONSORCIO JM-LAS, C/CARGO ADENDA III #312/22 AL CONT. No.478-2004, (P/CUB.33; NCF: B1500000175), RECONST. D/LA CALZADA AUTOP. DUARTE (TRAMO STGO.,STO. DGO.), V. C/C $497,666,058.40 (-) ESTE AB. $368,600,118.40, PXP. $129,065,940.00</t>
  </si>
  <si>
    <t>PAGO SERVICIOS DE MÓDEM DE INTERNET PARA SER APLICADO A LA CUENTA No.735902097, SEGÚN FACT. NCF B1500191479, CORRESPONDIENTE AL MES DE DICIEMBRE 2022.</t>
  </si>
  <si>
    <t>PAGO SERVICIOS DE ESTUDIO, DISEÑOS DEFINITIVOS Y PRESUPUESTO  PUENTE S/ RIO OZAMA, CONECTANDO LA AV. FCO ALBERTO CAAMAÑO DEÑO CON AV. MALECON EN EL GRAN STO DGO''. S/FACT. NCF.B1500000021, PROC. MOPC-CCC-LPN-2021-0034.</t>
  </si>
  <si>
    <t>PAGO SERVICIO ENERGÉTICO CORRESPONDIENTE A DICIEMBRE 2022, SEGUN FACTURAS ANEXAS.</t>
  </si>
  <si>
    <t>PAGO POR SERVICIOS DE TELÉFONOS (ALAMBRICAS)  S/FACTURA, NCF: B1500191476, CORRESPONDIENTE MES DE DICIEMBRE 2022, PARA SER APLICADO A LA CUENTA  713644407.</t>
  </si>
  <si>
    <t>PAGO VIATICOS (AGOSTO-2022) A PERSONAL DE LA DIRECCION DE GERENCIA DE PROYECTO</t>
  </si>
  <si>
    <t>PAGO VIATICOS (SEPTIEMBRE-2022) A PERSONAL DE LA DIRECCION GENERAL DE SUPERVISION Y FISCALIZACION DE OBRAS</t>
  </si>
  <si>
    <t>PAGO VIATICOS (SEPTIEMBRE-2022) A PERSONAL DEL DEPARTAMENTO DE TOPOGRAFIA</t>
  </si>
  <si>
    <t>PAGO VIATICOS (OCTUBRE-2022) A PERSONAL DE LA DIRECCION GENERAL DE EQUIPOS Y TRANSPORTE</t>
  </si>
  <si>
    <t>PAGO VIATICOS (OCTUBRE-2022) A PERSONAL DE LA DIRECCION DE PAVIMENTACION VIAL</t>
  </si>
  <si>
    <t>PAGO VIATICOS (NOVIEMBRE-2022) A PERSONAL DE LA DIRECCION DE REVISION Y ANALISIS</t>
  </si>
  <si>
    <t>PAGO VIATICOS (NOVIEMBRE-2022) A PERSONAL DE LA DIRECCION GENERAL DE EQUIPOS Y TRANSPORTE</t>
  </si>
  <si>
    <t>PAGO POR SERVICIOS DE TELÉFONOS (INALAMBRICAS)  SEGÚN FACTURA: NCF: B1500191473, CORRESPONDIENTE A  MES DE DICIEMBRE 2022, PARA SER APLICADO A LA CUENTA  702156743.</t>
  </si>
  <si>
    <t>PAGO VIATICOS (NOVIEMBRE-2022) A PERSONAL DE LA DIRECCION DE OPERACIONES DEL FID RD VIAL</t>
  </si>
  <si>
    <t>PAGO VIATICOS (NOVIEMBRE-2022) A PERSONAL PERITO DEL COMITE DE COMPRAS Y CONTRATACIONES</t>
  </si>
  <si>
    <t>PAGO SERVICIOS ADMINISTRADOS PARA LA CONECTIVIDAD INALAMBRICA, INSTALADOS EN ESTE MOPC, SEGÚN FACTURA ANEXA NCF: B1500000167, MES DE ENERO 2023</t>
  </si>
  <si>
    <t>PAGO VIATICOS (NOVIEMBRE-2022) A PERSONAL DE LA DIRECCION DE PROTOCOLO Y EVENTOS</t>
  </si>
  <si>
    <t>PAGO VIATICOS (NOVIEMBRE-2022) A PERSONAL DEL DEPARTAMENTO DE PROGRAMA SOCIALES</t>
  </si>
  <si>
    <t>PAGO VIATICOS (NOVIEMBRE-2022) A PERSONAL DE LA DIRECCION TECNICA</t>
  </si>
  <si>
    <t>PAGO VIATICOS (NOVIEMBRE-2022) A PERSONAL DE LA DIRECCION DE AVALUOS</t>
  </si>
  <si>
    <t>PAGO SERVICIO CIRCUITO DE INTERNET SIMÉTRICO DEDICADO 1 GBPS PARA USO DE ESTE MOPC, SEGÚN FACT. NCF B1500000166, CORRESPONDIENTE AL MES DE ENERO 2023.</t>
  </si>
  <si>
    <t>PAGO CUB.15, (NCF.B1500000124), POR TRABAJOS VARIOS EN LAS PROVS. HERMANAS MIRABAL Y PUERTO PLATA, S/CONT. NO. 54-2017  (DECRETOS Nos. 340, 341, 342, 344, 346, Y 370 D/F. 11, 14, 18, 24 DE NOVIEMBRE Y 15 DE DICIEMBRE 2016).</t>
  </si>
  <si>
    <t>PAGO SUELDO (ENERO-2023) A EMPLEADO TEMPORAL DE ESTE MOPC</t>
  </si>
  <si>
    <t>ABONO AVANCE INICIAL POR TRABAJOS DE OBRAS VIALES Y HORMIGÓN ASFÁLTICO CALIENTE A NIVEL NACIONAL-ZONA C. REGIÓN SUR II, PROVS. BARAHONA, BAHORUCO, INDEPENDENCIA Y ELIAS PIÑA, LOTE 21.(VALOR AVANCE INICIAL $40,000,000.00, (-) ESTE ABONO, PXP $20,000,000.00</t>
  </si>
  <si>
    <t>RECONST.CARRET. HATO MAYOR-SABANA D/LA MAR Y CONST. AV. ACCESO, CALLES, PARQUEOS Y AERODROMO,CUEVA D/LAS MARAVS., CUMAYASA, PROV.S.P.M.(C/DERECHO TOTAL- ACTO- 625-22, OTORG. X CONSTRUCTORA JORDACA,(P/CUB. 34 NCF.B1500000176 Y AB.CUB.35, NCF:177</t>
  </si>
  <si>
    <t>TRABAJOS DE CONSTRUCCION DEL TRIBUNAL CONSTITUCIONAL DE SANTO DOMINGO OESTE, PROV. SANTO DOMINGO OESTE, (PAGO CUB. No.14 (NCF: B1500000089).</t>
  </si>
  <si>
    <t>TRABS. CARRET. TURISTICA LA CUMBRE, STGO.-PTO. PTA; POR DAÑOS OCAS. X VAGUADAS  ABRIL-2012, DEC.- 230-2012;  VALOR CUB.#43, FACT. NCF.B1500000256, $801,177,626.41; -1ER. AB. 450,000,000.00 L/17249; -ESTE AB.300,000,000.00; PXP $51,177,626.41).</t>
  </si>
  <si>
    <t>AB. CONT. C/CRED. OTORG.X GRUPO JP. CONSTRUCCIONES Y EQS.,SRL C/C  CUB.11 NCF:B1500000066,PXP $10,192,151.19, ACTO 3910/2022 X TRABS MUNIC.,MOCA, SAN VICTOR Y CAYETANO G.,PROV. ESPAILLAT;DECS..#340,341,342,344,346 Y 370 D/F 11,14,18,24  NOV. Y 15 DIC 2016</t>
  </si>
  <si>
    <t>P/DEDUCC. C/C OTORG.X CONSTRUCCIONES BIENES Y RAÍCES  CUB.11 NCF:B1500000066,PXP C/C $10,192,151.19, ACTO 3910/2022 X TRABS MUNIC.,MOCA, SAN VICTOR Y CAYETANO GERMOSEN,PROV. ESPAILLAT; DEC.#340,341,342,344, 346 Y 370 D/F 11,14,18,24  NOV. Y 15 DIC.2016</t>
  </si>
  <si>
    <t>3ER AB. A CESION DE CONTRATO (ACTO 309-2022) OTORG. POR LA EMPRESA CONSTRUCTORA AG, SRL, C/CARGO AL PAGO DE LAS FACTURAS OP-10, 14, 15 Y 16, NCF.B1500000063, 64, 65, Y 66; POR SUMINISTRO Y TRANSPORTE DE H.A.C. PARA BACHEO, PXP C/C $90,022,582.90.</t>
  </si>
  <si>
    <t>TRABS. CONST. Y REHAB. DE ACERAS, CONTENES, BADENES E IMBORNALES A NIVEL NACIONAL, REGION NORDESTE, LOTE 06, ITEM 7, (HERMANAS MIRABAL,  SECCION 02, (PAGO AVANCE INICIAL).</t>
  </si>
  <si>
    <t>TRABS. CONST. Y REHAB. DE ACERAS, CONTENES, BADENES E IMBORNALES A NIVEL NACIONAL, REGION ESTE, LOTE 04 , ITEMS 5 Y 6 (LA  ALTAGRACIA  SECCION 1 Y 2, (PAGO AVANCE INICIAL).</t>
  </si>
  <si>
    <t>TRABS. CONST. Y REHAB. DE ACERAS, CONTENES, BADENES E IMBORNALES A NIVEL NACIONAL, REGION NORDESTE, LOTE 6 , ITEM 25 (ESPAILLAT, SECCION 02, ( P/AVANCE INICIAL).</t>
  </si>
  <si>
    <t>TRABS. CONST. Y REHAB. DE ACERAS, CONTENES, BADENES E IMBORNALES A NIVEL NACIONAL, REGION NORTE, LOTE 05 , ITEMS 8 Y 9 (PUERTO PLATA  SECCION 2 Y 3, (PAGO AVANCE INICIAL).</t>
  </si>
  <si>
    <t>TRABS. CONST. Y REHAB. DE ACERAS, CONTENES, BADENES E IMBORNALES A NIVEL NACIONAL, REGION GRAN SANTO DOMINGO Y MONTE PLATA, LOTE 1 , ITEM 14 Y 15 (STO. DGO. ESTE SECCION 7 Y 8, (PAGO AVANCE INICIAL).</t>
  </si>
  <si>
    <t>SUMINISTRO Y TRANSPORTE DE H.A.C., PARA BACHEO, PAGO FACTS. Nos. OP-45 Y OP-47 (NCF:B1500000325 Y 326).</t>
  </si>
  <si>
    <t>PAGO AVANCE INICIAL POR TRABAJOS DE CONSTRUCCION Y REPARACION DE ACERAS, CONTENES, BADENES E IMBORNALES EN DIFERENTES SECTORES DE LA PROV. SAN PEDRO DE MACORIS, LOTE I.</t>
  </si>
  <si>
    <t>SUMINISTRO Y TRANSPORTE DE H.A.C., PARA BACHEO (PAGO FACTS. #s.OP-16, OP-19, OP-21, OP-22, OP-23 OP-25, NCF:B1500000075 HASTA B1500000080</t>
  </si>
  <si>
    <t>TRABAJOS DE CONSTRUCCION Y REPARACION DE ACERAS Y CONTENES DEL SECTOR 24 DE ABRIL, PROV. SAN PEDRO DE MACORIS, LOTE 09 , ITEM 01, (PAGO AVANCE INICIAL).</t>
  </si>
  <si>
    <t>PAGO AVANCE INICIAL (ADD II 1070-2022 AL CONTRATO 278-2007), POR TRABAJOS DE RECONST. CALLES, ACERAS Y CONTENES EN LOS BARRIOS JAPON, FILIPINAS, LAS COLINAS, JUSTO CARRION INGENIO SANTA FE, POBLADO BOCA DEL SOCO, SAN PEDRO DE MACORIS.</t>
  </si>
  <si>
    <t>3ER. ABONO A CESION DE CREDITO OTORG. POR BYOTRANSFALTO HAC, SRL, C/CARGO ABONO A FACTURA OP-19, NCF.B1500000166, POR SUMINISTRO Y TRANSPORTE DE H.A.C. PARA BACHEO; PEND. X PAGAR  A C/C $28,051,623.04 Y A FACT. $4,843,608.70.</t>
  </si>
  <si>
    <t>TRABS. CONST. Y REHAB. DE ACERAS, CONTENES, BADENES E IMBORNALES A NIVEL NACIONAL, REGION NORDESTE, LOTE 06 , ITEM 18 SAMANA, SECCION 03 Y 26, (ESPAILLAT, SECCION 03), (PAGO AVANCE INICIAL).</t>
  </si>
  <si>
    <t>SALDO FACTURA OP-19, NCF.B1500000166, $4,843,608.70,(1ER. AB. C/C ACTO 286-2022) Y PAGO OP-23 Y OP-26, B1500000167 Y B1500000168, POR SUMINISTRO Y TRANSPORTE DE H.A.C. PARA BACHEO.</t>
  </si>
  <si>
    <t>PAGO PROPORCIÓN DE LA FACTURA NCF B1500026521 Y  PAGO FACTURA B1500026522, CORRESP. MES DE ENERO 2023, PÓLIZA DE COBERTURA PLANES COMPLEMENTARIOS (FUNCIONARIOS DE PRIMER NIVEL)</t>
  </si>
  <si>
    <t>PAGO SUMINISTRO Y TRANSPORTE DE H.A.C. PARA BACHEO, S/ FACT. OP-14, NCF- B1500000062.</t>
  </si>
  <si>
    <t>PAGO SUMINISTRO Y TRANSPORTE DE H.A.C. PARA BACHEO, S/ FACT. OP-47, NCF- B1500000111.</t>
  </si>
  <si>
    <t>PAGO FACTURA No OP-11 (NCF-B1500000016), POR SUMINISTRO Y TRANSPORTE DE H.A.C PARA BACHEO</t>
  </si>
  <si>
    <t>PAGO SUMINISTRO Y TRANSPORTE DE H.A.C. PARA BACHEO, S/ FACT. OP-65, NCF- B1500000077.</t>
  </si>
  <si>
    <t>6TO. AB.A CESIÓN DE CRED. OTORG. POR LA CONSTRUCTORA R. SANCHEZ ELLIS, SRL, C/CARGO AL PAGO D/LAS FACTS. #s.OP-13, 14, 15 Y 16  (NCF:B1500000212, 213, 211 Y 214 ), POR SUMINISTRO Y TRANSPORTE DE H.A.C.,P/BACHEO (ACTO #442-2021), PXP C/C $81,158,084.40.</t>
  </si>
  <si>
    <t>PAGO FACTURAS Nos. OP-64 OP-66 (NCF-B1500000294 Y B1500000295) POR SUMINISTRO Y TRANSPORTE DE H.A.C. PARA BACHEO</t>
  </si>
  <si>
    <t>6TO. AB.C/CRED. OTORG. POR LA  EMPRESA SAIPAN, SRL,(ACTO-066-2021) C/CARGO AL PAGO DE LAS FACTS. #s.OP-63, OP-64, OP-67 Y OP-71  NCF:B1500000137, 0138, 0139, 0140) POR SUMINISTRO Y TRANSPORTE DE H.A.C. PARA BACHEO, (PXP.C/C.$35,217,871.59)</t>
  </si>
  <si>
    <t>PAGO SERVICIO DE INTERNET SIMÉTRICO 1GB, CIRCUITO No. 7008773, USADO PARA REDUNDANCIA DEL MOPC, MES ENERO 2023. SEGÚN FACT. NCF B1500004142</t>
  </si>
  <si>
    <t>PAGO SERVICIOS DE AGUA POTABLE DE ESTE MOPC, EN LA  AYUDANTIA DE SANTIAGO, CORRESPONDIENTE AL MES DICIEMBRE-2022, SEGÚN FACTURAS  ANEXAS NCF: B1500025128 Y B1500025143.</t>
  </si>
  <si>
    <t>ABONO A CESIÓN PARCIAL DE CONT. OTORG. POR INGENIEROS ARQUITECTOS DANIEL MEDINA &amp; ASOCIADOS, S.A (ACTO 457-2021) C/C PGO. FACTS.OP-07 Y OP-09, NCF-B1500000001 Y B1500000002, (PXP  C/CONT.$145,113,131.61) SUMINISTRO Y TRANSPORTE DE H.A.C. PARA BACHEO</t>
  </si>
  <si>
    <t>PAGO AVANCE INICIAL POR LOS TRABAJOS DE CONSTRUCCIÓN Y REHABILITACIÓN DE ACERAS, CONTENES, BADENES E IMBORNALES A NIVEL NACIONAL, REGIÓN NORTE, LOTE 05, ITEM 26 Y 27 (VALVERDE MAO SECCION  01 Y 02)</t>
  </si>
  <si>
    <t>3ER. AB. A C/CONTRATO OTORG. P/LA EMPRESA INGS. ARQS.DANIEL MEDINA Y ASOCS. S.A C/CARGO AL PAGO DE FACTS. OP-33, OP-35 A OP-40 NCF:B1500000325, 324, 326 HASTA 330, POR SUMINISTRO Y TRANSPORTE DE H.A.C. PARA BACHEO (ACTO #133-2022), PXP C/C $82,860,296.67.</t>
  </si>
  <si>
    <t>TRABAJOS DE REPAVIMENTACION DE LA CARRETERA MOCA - VILLA TRINA-ESPAILLAT, PROVINCIA ESPAILLAT.(VALOR AVANCE INICIAL ADENDA II $147,994,823.72 (-) 84,000,000.00; PEND. X PAGAR RD$63,994,823.72).</t>
  </si>
  <si>
    <t>PAGO FACTURAS No.(NCF: B1500039666) RENOVACIÓN PÓLIZAS DE SEGUROS CONTRA INCENDIO Y LINEAS ALIADAS (BÁSICAS) No.2-2-201-0046494,Y  PÓLIZA FIDELIDAD 3D, No. 2-2-804-0034878, FACT # (NCF: B1500039667) CORRESP. PERIODO DEL 04/03/2023 HASTA  04/03/2024</t>
  </si>
  <si>
    <t>PAGO SEGURIDAD SOCIAL AL PERSONAL MILITAR D/EJERCITO, ARMADA Y FUERZA  AÉREA D/LA R.D.,QUE FUERON INGRESADOS A INSTITUCIONES CASTRENSES, P/PRESTAR SERVICIOS EN L/PATRULLAS DE CARRETERAS, PROG. DE PROTECCIÓN Y ASISTENCIA VIAL D/MOPC, MES DE ENERO/2023</t>
  </si>
  <si>
    <t>PAGO CUB.02 Y 03, FACT. NCF.B1500000036 Y B1500000037, POR TRABS. OBRAS VIALES Y HORMIGON ASFALTICO CALIENTE, A NIVEL NACIONAL-ZONA E, REG. NORTE, PROVS LA VEGA, STGO., STGO. RODRIGUEZ, VALVERDE, MONTECRISTI, PUERTO PLATA, DAJABON, SANCHEZ-SAMANA,LOTE 23</t>
  </si>
  <si>
    <t>PAGO CUB.#02, FACT. NCF.B1500000178, POR TRABS. DE OBRAS VIALES Y HORMIGON ASFALTICO CALIENTE A NIVEL NACIONAL, ZONA B, REGION SUR I, B-3, LOTE 8, PROV. SAN CRISTOBAL, PERAVIA, SAN JOSE DE OCOA, AZUA Y SAN JUAN</t>
  </si>
  <si>
    <t>PAGO FACT.NCF: B1500000287, (VALOR FACTURADO MENOS EL 20% DE AMORTIZACION DE AVANCE),  POR LA ADQUISICION DE EQUIPOS ANTIMOTINES COMPLETOS:TRAJES COLOR NEGRO, ESCUDOS Y CASCOS NEGRO, PARA USO DE LA COMISIÓN MILITAR Y POLICIAL DEL MOPC, (MOPC-CCC-CP-2021-0</t>
  </si>
  <si>
    <t>PAGO FACTURA NCF: B1500000311, POR ADQUISICIÓN DE HERRAMIENTAS MENORES PARA USO DE DIFERENTES DEPARTAMENTOS Y STOCK DE ALMACÉN DE ESTE MOPC.(PROCESO No.MOPC-CCC-LPN-2021-0006)</t>
  </si>
  <si>
    <t>PAGO FACTURA NCF.B1500000165, POR ADQUISICION DE HORMIGON ASFALTICO FRIO EN FUNDAS DE 25K SIN NECESIDAD DE EMULSION, PARA USO DE ESTE MOPC; PROCESO MOPC-CCC-CP-2022-0006.</t>
  </si>
  <si>
    <t>PAGO FACT. NCF: B1500000167 (VALOR FACTURADO MENOS EL 20% DE AMORTIZACION DE AVANCE), POR ADQUISICION Y CONFECCION DE VINILES, PARA USO DE LA DIRECCION DE SEÑALIZACION VIAL DEL MOPC. PROC.No.MOPC-CCC-LPN-2022-0009.</t>
  </si>
  <si>
    <t>Relación de Ingresos y Gastos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</si>
</sst>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9"/>
      <color indexed="8"/>
      <name val="Calibri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4" fillId="0" borderId="0" xfId="1" applyFont="1" applyFill="1" applyBorder="1" applyAlignment="1">
      <alignment vertical="center" wrapText="1"/>
    </xf>
    <xf numFmtId="43" fontId="4" fillId="0" borderId="0" xfId="3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wrapText="1"/>
    </xf>
    <xf numFmtId="43" fontId="5" fillId="0" borderId="1" xfId="1" applyFont="1" applyBorder="1" applyAlignment="1">
      <alignment horizontal="center" vertical="center"/>
    </xf>
    <xf numFmtId="43" fontId="2" fillId="0" borderId="0" xfId="2" applyNumberForma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6" fillId="0" borderId="0" xfId="2" applyNumberFormat="1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3" fontId="7" fillId="2" borderId="1" xfId="1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43" fontId="7" fillId="2" borderId="0" xfId="2" applyNumberFormat="1" applyFont="1" applyFill="1" applyAlignment="1">
      <alignment horizontal="center" vertical="center"/>
    </xf>
    <xf numFmtId="0" fontId="7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wrapText="1"/>
    </xf>
    <xf numFmtId="0" fontId="9" fillId="2" borderId="3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</cellXfs>
  <cellStyles count="4">
    <cellStyle name="Millares" xfId="1" builtinId="3"/>
    <cellStyle name="Millares 2 2" xfId="3" xr:uid="{3836CF6C-03A3-4DA8-89B6-1F71C214E659}"/>
    <cellStyle name="Normal" xfId="0" builtinId="0"/>
    <cellStyle name="Normal 2" xfId="2" xr:uid="{01C4CEEC-8CEE-4D59-8F1B-3AD1711D1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5D9C922A-D5C4-4297-80C0-360C8B6B4D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CE86-E747-46FC-B092-CAA40D2799AB}">
  <dimension ref="A1:G253"/>
  <sheetViews>
    <sheetView tabSelected="1" topLeftCell="A106" zoomScale="80" zoomScaleNormal="80" workbookViewId="0">
      <selection activeCell="D252" sqref="D252"/>
    </sheetView>
  </sheetViews>
  <sheetFormatPr baseColWidth="10" defaultColWidth="9.140625" defaultRowHeight="6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0.100000000000001" customHeight="1" x14ac:dyDescent="0.2">
      <c r="A1" s="55"/>
      <c r="B1" s="54"/>
      <c r="C1" s="54"/>
      <c r="D1" s="53"/>
      <c r="E1" s="52"/>
      <c r="F1" s="51"/>
    </row>
    <row r="2" spans="1:7" ht="20.100000000000001" customHeight="1" x14ac:dyDescent="0.2">
      <c r="A2" s="55"/>
      <c r="B2" s="54"/>
      <c r="C2" s="54"/>
      <c r="D2" s="53"/>
      <c r="E2" s="52"/>
      <c r="F2" s="51"/>
    </row>
    <row r="3" spans="1:7" ht="20.100000000000001" customHeight="1" x14ac:dyDescent="0.2">
      <c r="A3" s="55"/>
      <c r="B3" s="54"/>
      <c r="C3" s="54"/>
      <c r="D3" s="53"/>
      <c r="E3" s="52"/>
      <c r="F3" s="51"/>
    </row>
    <row r="4" spans="1:7" ht="20.100000000000001" customHeight="1" x14ac:dyDescent="0.2">
      <c r="A4" s="55"/>
      <c r="B4" s="54"/>
      <c r="C4" s="54"/>
      <c r="D4" s="53"/>
      <c r="E4" s="52"/>
      <c r="F4" s="51"/>
    </row>
    <row r="5" spans="1:7" ht="20.100000000000001" customHeight="1" x14ac:dyDescent="0.2">
      <c r="A5" s="55"/>
      <c r="B5" s="54"/>
      <c r="C5" s="54"/>
      <c r="D5" s="53"/>
      <c r="E5" s="52"/>
      <c r="F5" s="51"/>
    </row>
    <row r="6" spans="1:7" ht="20.100000000000001" customHeight="1" x14ac:dyDescent="0.2">
      <c r="A6" s="50" t="s">
        <v>12</v>
      </c>
      <c r="B6" s="49"/>
      <c r="C6" s="49"/>
      <c r="D6" s="49"/>
      <c r="E6" s="49"/>
      <c r="F6" s="48"/>
    </row>
    <row r="7" spans="1:7" ht="20.100000000000001" customHeight="1" x14ac:dyDescent="0.2">
      <c r="A7" s="50"/>
      <c r="B7" s="49"/>
      <c r="C7" s="49"/>
      <c r="D7" s="49"/>
      <c r="E7" s="49"/>
      <c r="F7" s="48"/>
    </row>
    <row r="8" spans="1:7" ht="20.100000000000001" customHeight="1" x14ac:dyDescent="0.25">
      <c r="A8" s="47" t="s">
        <v>11</v>
      </c>
      <c r="B8" s="46"/>
      <c r="C8" s="46"/>
      <c r="D8" s="46"/>
      <c r="E8" s="46"/>
      <c r="F8" s="45"/>
    </row>
    <row r="9" spans="1:7" ht="20.100000000000001" customHeight="1" x14ac:dyDescent="0.2">
      <c r="A9" s="44" t="s">
        <v>328</v>
      </c>
      <c r="B9" s="43"/>
      <c r="C9" s="43"/>
      <c r="D9" s="43"/>
      <c r="E9" s="43"/>
      <c r="F9" s="42"/>
    </row>
    <row r="10" spans="1:7" s="8" customFormat="1" ht="20.100000000000001" customHeight="1" x14ac:dyDescent="0.25">
      <c r="A10" s="41"/>
      <c r="B10" s="39"/>
      <c r="C10" s="40"/>
      <c r="D10" s="39"/>
      <c r="E10" s="38"/>
      <c r="F10" s="37"/>
    </row>
    <row r="11" spans="1:7" s="8" customFormat="1" ht="20.100000000000001" customHeight="1" thickBot="1" x14ac:dyDescent="0.25">
      <c r="A11" s="36"/>
      <c r="B11" s="35"/>
      <c r="C11" s="34"/>
      <c r="D11" s="33"/>
      <c r="E11" s="32"/>
      <c r="F11" s="31"/>
    </row>
    <row r="12" spans="1:7" s="8" customFormat="1" ht="51" customHeight="1" x14ac:dyDescent="0.25">
      <c r="A12" s="30"/>
      <c r="B12" s="29"/>
      <c r="C12" s="28"/>
      <c r="D12" s="27" t="s">
        <v>10</v>
      </c>
      <c r="E12" s="27"/>
      <c r="F12" s="26"/>
      <c r="G12" s="25"/>
    </row>
    <row r="13" spans="1:7" s="8" customFormat="1" ht="38.25" customHeight="1" x14ac:dyDescent="0.25">
      <c r="A13" s="24" t="s">
        <v>9</v>
      </c>
      <c r="B13" s="23"/>
      <c r="C13" s="22"/>
      <c r="D13" s="20"/>
      <c r="E13" s="21"/>
      <c r="F13" s="20"/>
    </row>
    <row r="14" spans="1:7" s="8" customFormat="1" ht="48" customHeight="1" x14ac:dyDescent="0.25">
      <c r="A14" s="18"/>
      <c r="B14" s="18" t="s">
        <v>8</v>
      </c>
      <c r="C14" s="18" t="s">
        <v>7</v>
      </c>
      <c r="D14" s="18" t="s">
        <v>6</v>
      </c>
      <c r="E14" s="19" t="s">
        <v>5</v>
      </c>
      <c r="F14" s="18" t="s">
        <v>4</v>
      </c>
    </row>
    <row r="15" spans="1:7" s="8" customFormat="1" ht="50.25" customHeight="1" x14ac:dyDescent="0.2">
      <c r="A15" s="13">
        <v>44926</v>
      </c>
      <c r="B15" s="12"/>
      <c r="C15" s="11" t="s">
        <v>3</v>
      </c>
      <c r="D15" s="17"/>
      <c r="E15" s="9"/>
      <c r="F15" s="17">
        <f>+F12</f>
        <v>0</v>
      </c>
    </row>
    <row r="16" spans="1:7" s="8" customFormat="1" ht="42.75" customHeight="1" x14ac:dyDescent="0.2">
      <c r="A16" s="13">
        <v>44927</v>
      </c>
      <c r="B16" s="12"/>
      <c r="C16" s="11" t="s">
        <v>2</v>
      </c>
      <c r="D16" s="16">
        <v>4065435433</v>
      </c>
      <c r="E16" s="9"/>
      <c r="F16" s="7">
        <f>+F15+D16</f>
        <v>4065435433</v>
      </c>
      <c r="G16" s="15"/>
    </row>
    <row r="17" spans="1:6" s="8" customFormat="1" ht="48" customHeight="1" x14ac:dyDescent="0.2">
      <c r="A17" s="13">
        <v>44927</v>
      </c>
      <c r="B17" s="12"/>
      <c r="C17" s="11" t="s">
        <v>1</v>
      </c>
      <c r="D17" s="10">
        <v>87483334.329999998</v>
      </c>
      <c r="E17" s="9"/>
      <c r="F17" s="7">
        <f>+F16+D17-E17</f>
        <v>4152918767.3299999</v>
      </c>
    </row>
    <row r="18" spans="1:6" s="8" customFormat="1" ht="69.95" customHeight="1" x14ac:dyDescent="0.2">
      <c r="A18" s="13" t="s">
        <v>13</v>
      </c>
      <c r="B18" s="12" t="s">
        <v>25</v>
      </c>
      <c r="C18" s="11" t="s">
        <v>185</v>
      </c>
      <c r="D18" s="10"/>
      <c r="E18" s="14">
        <v>720000</v>
      </c>
      <c r="F18" s="7">
        <f>+F17+D18-E18</f>
        <v>4152198767.3299999</v>
      </c>
    </row>
    <row r="19" spans="1:6" s="8" customFormat="1" ht="69.95" customHeight="1" x14ac:dyDescent="0.2">
      <c r="A19" s="13" t="s">
        <v>13</v>
      </c>
      <c r="B19" s="12" t="s">
        <v>26</v>
      </c>
      <c r="C19" s="11" t="s">
        <v>186</v>
      </c>
      <c r="D19" s="10"/>
      <c r="E19" s="14">
        <v>1107153.78</v>
      </c>
      <c r="F19" s="7">
        <f>+F18+D19-E19</f>
        <v>4151091613.5499997</v>
      </c>
    </row>
    <row r="20" spans="1:6" s="8" customFormat="1" ht="69.95" customHeight="1" x14ac:dyDescent="0.2">
      <c r="A20" s="13" t="s">
        <v>13</v>
      </c>
      <c r="B20" s="12" t="s">
        <v>27</v>
      </c>
      <c r="C20" s="11" t="s">
        <v>187</v>
      </c>
      <c r="D20" s="10"/>
      <c r="E20" s="9">
        <v>1164473.1399999999</v>
      </c>
      <c r="F20" s="7">
        <f>+F18+D20-E20</f>
        <v>4151034294.1900001</v>
      </c>
    </row>
    <row r="21" spans="1:6" s="8" customFormat="1" ht="69.95" customHeight="1" x14ac:dyDescent="0.2">
      <c r="A21" s="13" t="s">
        <v>13</v>
      </c>
      <c r="B21" s="12" t="s">
        <v>28</v>
      </c>
      <c r="C21" s="11" t="s">
        <v>188</v>
      </c>
      <c r="D21" s="10"/>
      <c r="E21" s="9">
        <v>277636.99</v>
      </c>
      <c r="F21" s="7">
        <f>+F20+D21-E21</f>
        <v>4150756657.2000003</v>
      </c>
    </row>
    <row r="22" spans="1:6" s="8" customFormat="1" ht="69.95" customHeight="1" x14ac:dyDescent="0.2">
      <c r="A22" s="13" t="s">
        <v>13</v>
      </c>
      <c r="B22" s="12" t="s">
        <v>29</v>
      </c>
      <c r="C22" s="11" t="s">
        <v>189</v>
      </c>
      <c r="D22" s="10"/>
      <c r="E22" s="9">
        <v>8384923.1500000004</v>
      </c>
      <c r="F22" s="7">
        <f>+F21+D22-E22</f>
        <v>4142371734.0500002</v>
      </c>
    </row>
    <row r="23" spans="1:6" s="8" customFormat="1" ht="69.95" customHeight="1" x14ac:dyDescent="0.2">
      <c r="A23" s="13" t="s">
        <v>13</v>
      </c>
      <c r="B23" s="12" t="s">
        <v>30</v>
      </c>
      <c r="C23" s="11" t="s">
        <v>190</v>
      </c>
      <c r="D23" s="10"/>
      <c r="E23" s="9">
        <v>5493572.21</v>
      </c>
      <c r="F23" s="7">
        <f>+F22+D23-E23</f>
        <v>4136878161.8400002</v>
      </c>
    </row>
    <row r="24" spans="1:6" s="8" customFormat="1" ht="69.95" customHeight="1" x14ac:dyDescent="0.2">
      <c r="A24" s="13" t="s">
        <v>13</v>
      </c>
      <c r="B24" s="12" t="s">
        <v>31</v>
      </c>
      <c r="C24" s="11" t="s">
        <v>191</v>
      </c>
      <c r="D24" s="10"/>
      <c r="E24" s="9">
        <v>3689369.56</v>
      </c>
      <c r="F24" s="7">
        <f>+F23+D24-E24</f>
        <v>4133188792.2800002</v>
      </c>
    </row>
    <row r="25" spans="1:6" s="8" customFormat="1" ht="69.95" customHeight="1" x14ac:dyDescent="0.2">
      <c r="A25" s="13" t="s">
        <v>13</v>
      </c>
      <c r="B25" s="12" t="s">
        <v>32</v>
      </c>
      <c r="C25" s="11" t="s">
        <v>192</v>
      </c>
      <c r="D25" s="10"/>
      <c r="E25" s="9">
        <v>8444230.7699999996</v>
      </c>
      <c r="F25" s="7">
        <f>+F24+D25-E25</f>
        <v>4124744561.5100002</v>
      </c>
    </row>
    <row r="26" spans="1:6" s="8" customFormat="1" ht="69.95" customHeight="1" x14ac:dyDescent="0.2">
      <c r="A26" s="13" t="s">
        <v>13</v>
      </c>
      <c r="B26" s="12" t="s">
        <v>33</v>
      </c>
      <c r="C26" s="11" t="s">
        <v>193</v>
      </c>
      <c r="D26" s="10"/>
      <c r="E26" s="9">
        <v>444000</v>
      </c>
      <c r="F26" s="7">
        <f>+F25+D26-E26</f>
        <v>4124300561.5100002</v>
      </c>
    </row>
    <row r="27" spans="1:6" s="8" customFormat="1" ht="69.95" customHeight="1" x14ac:dyDescent="0.2">
      <c r="A27" s="13" t="s">
        <v>13</v>
      </c>
      <c r="B27" s="12" t="s">
        <v>34</v>
      </c>
      <c r="C27" s="11" t="s">
        <v>194</v>
      </c>
      <c r="D27" s="10"/>
      <c r="E27" s="9">
        <v>660000</v>
      </c>
      <c r="F27" s="7">
        <f>+F26+D27-E27</f>
        <v>4123640561.5100002</v>
      </c>
    </row>
    <row r="28" spans="1:6" s="8" customFormat="1" ht="69.95" customHeight="1" x14ac:dyDescent="0.2">
      <c r="A28" s="13" t="s">
        <v>13</v>
      </c>
      <c r="B28" s="12" t="s">
        <v>35</v>
      </c>
      <c r="C28" s="11" t="s">
        <v>195</v>
      </c>
      <c r="D28" s="10"/>
      <c r="E28" s="9">
        <v>624000</v>
      </c>
      <c r="F28" s="7">
        <f>+F27+D28-E28</f>
        <v>4123016561.5100002</v>
      </c>
    </row>
    <row r="29" spans="1:6" s="8" customFormat="1" ht="69.95" customHeight="1" x14ac:dyDescent="0.2">
      <c r="A29" s="13" t="s">
        <v>13</v>
      </c>
      <c r="B29" s="12" t="s">
        <v>36</v>
      </c>
      <c r="C29" s="11" t="s">
        <v>196</v>
      </c>
      <c r="D29" s="10"/>
      <c r="E29" s="9">
        <v>312000</v>
      </c>
      <c r="F29" s="7">
        <f>+F28+D29-E29</f>
        <v>4122704561.5100002</v>
      </c>
    </row>
    <row r="30" spans="1:6" s="8" customFormat="1" ht="69.95" customHeight="1" x14ac:dyDescent="0.2">
      <c r="A30" s="13" t="s">
        <v>13</v>
      </c>
      <c r="B30" s="12" t="s">
        <v>37</v>
      </c>
      <c r="C30" s="11" t="s">
        <v>197</v>
      </c>
      <c r="D30" s="10"/>
      <c r="E30" s="9">
        <v>243921.6</v>
      </c>
      <c r="F30" s="7">
        <f>+F29+D30-E30</f>
        <v>4122460639.9100003</v>
      </c>
    </row>
    <row r="31" spans="1:6" s="8" customFormat="1" ht="69.95" customHeight="1" x14ac:dyDescent="0.2">
      <c r="A31" s="13" t="s">
        <v>13</v>
      </c>
      <c r="B31" s="12" t="s">
        <v>38</v>
      </c>
      <c r="C31" s="11" t="s">
        <v>198</v>
      </c>
      <c r="D31" s="10"/>
      <c r="E31" s="9">
        <v>648000</v>
      </c>
      <c r="F31" s="7">
        <f>+F30+D31-E31</f>
        <v>4121812639.9100003</v>
      </c>
    </row>
    <row r="32" spans="1:6" s="8" customFormat="1" ht="69.95" customHeight="1" x14ac:dyDescent="0.2">
      <c r="A32" s="13" t="s">
        <v>13</v>
      </c>
      <c r="B32" s="12" t="s">
        <v>39</v>
      </c>
      <c r="C32" s="11" t="s">
        <v>199</v>
      </c>
      <c r="D32" s="10"/>
      <c r="E32" s="9">
        <v>35000</v>
      </c>
      <c r="F32" s="7">
        <f>+F31+D32-E32</f>
        <v>4121777639.9100003</v>
      </c>
    </row>
    <row r="33" spans="1:6" s="8" customFormat="1" ht="69.95" customHeight="1" x14ac:dyDescent="0.2">
      <c r="A33" s="13" t="s">
        <v>13</v>
      </c>
      <c r="B33" s="12" t="s">
        <v>39</v>
      </c>
      <c r="C33" s="11" t="s">
        <v>199</v>
      </c>
      <c r="D33" s="10"/>
      <c r="E33" s="9">
        <v>2481.5</v>
      </c>
      <c r="F33" s="7">
        <f>+F32+D33-E33</f>
        <v>4121775158.4100003</v>
      </c>
    </row>
    <row r="34" spans="1:6" s="8" customFormat="1" ht="69.95" customHeight="1" x14ac:dyDescent="0.2">
      <c r="A34" s="13" t="s">
        <v>13</v>
      </c>
      <c r="B34" s="12" t="s">
        <v>39</v>
      </c>
      <c r="C34" s="11" t="s">
        <v>199</v>
      </c>
      <c r="D34" s="10"/>
      <c r="E34" s="9">
        <v>2485</v>
      </c>
      <c r="F34" s="7">
        <f>+F33+D34-E34</f>
        <v>4121772673.4100003</v>
      </c>
    </row>
    <row r="35" spans="1:6" s="8" customFormat="1" ht="69.95" customHeight="1" x14ac:dyDescent="0.2">
      <c r="A35" s="13" t="s">
        <v>13</v>
      </c>
      <c r="B35" s="12" t="s">
        <v>39</v>
      </c>
      <c r="C35" s="11" t="s">
        <v>199</v>
      </c>
      <c r="D35" s="10"/>
      <c r="E35" s="9">
        <v>455</v>
      </c>
      <c r="F35" s="7">
        <f>+F34+D35-E35</f>
        <v>4121772218.4100003</v>
      </c>
    </row>
    <row r="36" spans="1:6" s="8" customFormat="1" ht="69.95" customHeight="1" x14ac:dyDescent="0.2">
      <c r="A36" s="13" t="s">
        <v>13</v>
      </c>
      <c r="B36" s="12" t="s">
        <v>40</v>
      </c>
      <c r="C36" s="11" t="s">
        <v>200</v>
      </c>
      <c r="D36" s="10"/>
      <c r="E36" s="9">
        <v>4548538.46</v>
      </c>
      <c r="F36" s="7">
        <f>+F35+D36-E36</f>
        <v>4117223679.9500003</v>
      </c>
    </row>
    <row r="37" spans="1:6" s="8" customFormat="1" ht="69.95" customHeight="1" x14ac:dyDescent="0.2">
      <c r="A37" s="13" t="s">
        <v>13</v>
      </c>
      <c r="B37" s="12" t="s">
        <v>41</v>
      </c>
      <c r="C37" s="11" t="s">
        <v>201</v>
      </c>
      <c r="D37" s="10"/>
      <c r="E37" s="9">
        <v>648000</v>
      </c>
      <c r="F37" s="7">
        <f>+F36+D37-E37</f>
        <v>4116575679.9500003</v>
      </c>
    </row>
    <row r="38" spans="1:6" s="8" customFormat="1" ht="69.95" customHeight="1" x14ac:dyDescent="0.2">
      <c r="A38" s="13" t="s">
        <v>13</v>
      </c>
      <c r="B38" s="12" t="s">
        <v>42</v>
      </c>
      <c r="C38" s="11" t="s">
        <v>202</v>
      </c>
      <c r="D38" s="10"/>
      <c r="E38" s="9">
        <v>3743445.44</v>
      </c>
      <c r="F38" s="7">
        <f>+F37+D38-E38</f>
        <v>4112832234.5100002</v>
      </c>
    </row>
    <row r="39" spans="1:6" s="8" customFormat="1" ht="69.95" customHeight="1" x14ac:dyDescent="0.2">
      <c r="A39" s="13" t="s">
        <v>13</v>
      </c>
      <c r="B39" s="12" t="s">
        <v>43</v>
      </c>
      <c r="C39" s="11" t="s">
        <v>203</v>
      </c>
      <c r="D39" s="10"/>
      <c r="E39" s="9">
        <v>229999.12</v>
      </c>
      <c r="F39" s="7">
        <f>+F38+D39-E39</f>
        <v>4112602235.3900003</v>
      </c>
    </row>
    <row r="40" spans="1:6" s="8" customFormat="1" ht="69.95" customHeight="1" x14ac:dyDescent="0.2">
      <c r="A40" s="13" t="s">
        <v>13</v>
      </c>
      <c r="B40" s="12" t="s">
        <v>44</v>
      </c>
      <c r="C40" s="11" t="s">
        <v>204</v>
      </c>
      <c r="D40" s="10"/>
      <c r="E40" s="9">
        <v>249999.1</v>
      </c>
      <c r="F40" s="7">
        <f>+F39+D40-E40</f>
        <v>4112352236.2900004</v>
      </c>
    </row>
    <row r="41" spans="1:6" s="8" customFormat="1" ht="69.95" customHeight="1" x14ac:dyDescent="0.2">
      <c r="A41" s="13" t="s">
        <v>13</v>
      </c>
      <c r="B41" s="12" t="s">
        <v>45</v>
      </c>
      <c r="C41" s="11" t="s">
        <v>205</v>
      </c>
      <c r="D41" s="10"/>
      <c r="E41" s="9">
        <v>229999.12</v>
      </c>
      <c r="F41" s="7">
        <f>+F40+D41-E41</f>
        <v>4112122237.1700006</v>
      </c>
    </row>
    <row r="42" spans="1:6" s="8" customFormat="1" ht="69.95" customHeight="1" x14ac:dyDescent="0.2">
      <c r="A42" s="13" t="s">
        <v>13</v>
      </c>
      <c r="B42" s="12" t="s">
        <v>46</v>
      </c>
      <c r="C42" s="11" t="s">
        <v>206</v>
      </c>
      <c r="D42" s="10"/>
      <c r="E42" s="9">
        <v>355000.88</v>
      </c>
      <c r="F42" s="7">
        <f>+F41+D42-E42</f>
        <v>4111767236.2900004</v>
      </c>
    </row>
    <row r="43" spans="1:6" s="8" customFormat="1" ht="69.95" customHeight="1" x14ac:dyDescent="0.2">
      <c r="A43" s="13" t="s">
        <v>13</v>
      </c>
      <c r="B43" s="12" t="s">
        <v>47</v>
      </c>
      <c r="C43" s="11" t="s">
        <v>207</v>
      </c>
      <c r="D43" s="10"/>
      <c r="E43" s="9">
        <v>199999.28</v>
      </c>
      <c r="F43" s="7">
        <f>+F42+D43-E43</f>
        <v>4111567237.0100002</v>
      </c>
    </row>
    <row r="44" spans="1:6" s="8" customFormat="1" ht="69.95" customHeight="1" x14ac:dyDescent="0.2">
      <c r="A44" s="13" t="s">
        <v>13</v>
      </c>
      <c r="B44" s="12" t="s">
        <v>48</v>
      </c>
      <c r="C44" s="11" t="s">
        <v>208</v>
      </c>
      <c r="D44" s="10"/>
      <c r="E44" s="9">
        <v>203500</v>
      </c>
      <c r="F44" s="7">
        <f>+F43+D44-E44</f>
        <v>4111363737.0100002</v>
      </c>
    </row>
    <row r="45" spans="1:6" s="8" customFormat="1" ht="69.95" customHeight="1" x14ac:dyDescent="0.2">
      <c r="A45" s="13" t="s">
        <v>13</v>
      </c>
      <c r="B45" s="12" t="s">
        <v>49</v>
      </c>
      <c r="C45" s="11" t="s">
        <v>209</v>
      </c>
      <c r="D45" s="10"/>
      <c r="E45" s="9">
        <v>430998.3</v>
      </c>
      <c r="F45" s="7">
        <f>+F44+D45-E45</f>
        <v>4110932738.71</v>
      </c>
    </row>
    <row r="46" spans="1:6" s="8" customFormat="1" ht="69.95" customHeight="1" x14ac:dyDescent="0.2">
      <c r="A46" s="13" t="s">
        <v>13</v>
      </c>
      <c r="B46" s="12" t="s">
        <v>50</v>
      </c>
      <c r="C46" s="11" t="s">
        <v>210</v>
      </c>
      <c r="D46" s="10"/>
      <c r="E46" s="9">
        <v>672000</v>
      </c>
      <c r="F46" s="7">
        <f>+F45+D46-E46</f>
        <v>4110260738.71</v>
      </c>
    </row>
    <row r="47" spans="1:6" s="8" customFormat="1" ht="69.95" customHeight="1" x14ac:dyDescent="0.2">
      <c r="A47" s="13" t="s">
        <v>13</v>
      </c>
      <c r="B47" s="12" t="s">
        <v>51</v>
      </c>
      <c r="C47" s="11" t="s">
        <v>211</v>
      </c>
      <c r="D47" s="10"/>
      <c r="E47" s="9">
        <v>1212348.6599999999</v>
      </c>
      <c r="F47" s="7">
        <f>+F46+D47-E47</f>
        <v>4109048390.0500002</v>
      </c>
    </row>
    <row r="48" spans="1:6" s="8" customFormat="1" ht="69.95" customHeight="1" x14ac:dyDescent="0.2">
      <c r="A48" s="13" t="s">
        <v>13</v>
      </c>
      <c r="B48" s="12" t="s">
        <v>52</v>
      </c>
      <c r="C48" s="11" t="s">
        <v>212</v>
      </c>
      <c r="D48" s="10"/>
      <c r="E48" s="9">
        <v>255999.12</v>
      </c>
      <c r="F48" s="7">
        <f>+F47+D48-E48</f>
        <v>4108792390.9300003</v>
      </c>
    </row>
    <row r="49" spans="1:6" s="8" customFormat="1" ht="69.95" customHeight="1" x14ac:dyDescent="0.2">
      <c r="A49" s="13" t="s">
        <v>13</v>
      </c>
      <c r="B49" s="12" t="s">
        <v>53</v>
      </c>
      <c r="C49" s="11" t="s">
        <v>213</v>
      </c>
      <c r="D49" s="10"/>
      <c r="E49" s="9">
        <v>350000</v>
      </c>
      <c r="F49" s="7">
        <f>+F48+D49-E49</f>
        <v>4108442390.9300003</v>
      </c>
    </row>
    <row r="50" spans="1:6" s="8" customFormat="1" ht="69.95" customHeight="1" x14ac:dyDescent="0.2">
      <c r="A50" s="13" t="s">
        <v>13</v>
      </c>
      <c r="B50" s="12" t="s">
        <v>54</v>
      </c>
      <c r="C50" s="11" t="s">
        <v>214</v>
      </c>
      <c r="D50" s="10"/>
      <c r="E50" s="9">
        <v>444000</v>
      </c>
      <c r="F50" s="7">
        <f>+F49+D50-E50</f>
        <v>4107998390.9300003</v>
      </c>
    </row>
    <row r="51" spans="1:6" s="8" customFormat="1" ht="69.95" customHeight="1" x14ac:dyDescent="0.2">
      <c r="A51" s="13" t="s">
        <v>13</v>
      </c>
      <c r="B51" s="12" t="s">
        <v>55</v>
      </c>
      <c r="C51" s="11" t="s">
        <v>215</v>
      </c>
      <c r="D51" s="10"/>
      <c r="E51" s="9">
        <v>756000</v>
      </c>
      <c r="F51" s="7">
        <f>+F50+D51-E51</f>
        <v>4107242390.9300003</v>
      </c>
    </row>
    <row r="52" spans="1:6" s="8" customFormat="1" ht="69.95" customHeight="1" x14ac:dyDescent="0.2">
      <c r="A52" s="13" t="s">
        <v>13</v>
      </c>
      <c r="B52" s="12" t="s">
        <v>56</v>
      </c>
      <c r="C52" s="11" t="s">
        <v>216</v>
      </c>
      <c r="D52" s="10"/>
      <c r="E52" s="9">
        <v>234999.44</v>
      </c>
      <c r="F52" s="7">
        <f>+F51+D52-E52</f>
        <v>4107007391.4900002</v>
      </c>
    </row>
    <row r="53" spans="1:6" s="8" customFormat="1" ht="69.95" customHeight="1" x14ac:dyDescent="0.2">
      <c r="A53" s="13" t="s">
        <v>14</v>
      </c>
      <c r="B53" s="12" t="s">
        <v>57</v>
      </c>
      <c r="C53" s="11" t="s">
        <v>217</v>
      </c>
      <c r="D53" s="10"/>
      <c r="E53" s="9">
        <v>240999.2</v>
      </c>
      <c r="F53" s="7">
        <f>+F52+D53-E53</f>
        <v>4106766392.2900004</v>
      </c>
    </row>
    <row r="54" spans="1:6" s="8" customFormat="1" ht="69.95" customHeight="1" x14ac:dyDescent="0.2">
      <c r="A54" s="13" t="s">
        <v>14</v>
      </c>
      <c r="B54" s="12" t="s">
        <v>58</v>
      </c>
      <c r="C54" s="11" t="s">
        <v>218</v>
      </c>
      <c r="D54" s="10"/>
      <c r="E54" s="9">
        <v>264928.08</v>
      </c>
      <c r="F54" s="7">
        <f>+F53+D54-E54</f>
        <v>4106501464.2100005</v>
      </c>
    </row>
    <row r="55" spans="1:6" s="8" customFormat="1" ht="69.95" customHeight="1" x14ac:dyDescent="0.2">
      <c r="A55" s="13" t="s">
        <v>14</v>
      </c>
      <c r="B55" s="12" t="s">
        <v>59</v>
      </c>
      <c r="C55" s="11" t="s">
        <v>219</v>
      </c>
      <c r="D55" s="10"/>
      <c r="E55" s="9">
        <v>913000</v>
      </c>
      <c r="F55" s="7">
        <f>+F54+D55-E55</f>
        <v>4105588464.2100005</v>
      </c>
    </row>
    <row r="56" spans="1:6" s="8" customFormat="1" ht="69.95" customHeight="1" x14ac:dyDescent="0.2">
      <c r="A56" s="13" t="s">
        <v>14</v>
      </c>
      <c r="B56" s="12" t="s">
        <v>60</v>
      </c>
      <c r="C56" s="11" t="s">
        <v>0</v>
      </c>
      <c r="D56" s="10"/>
      <c r="E56" s="9">
        <v>1091101.42</v>
      </c>
      <c r="F56" s="7">
        <f>+F55+D56-E56</f>
        <v>4104497362.7900004</v>
      </c>
    </row>
    <row r="57" spans="1:6" s="8" customFormat="1" ht="69.95" customHeight="1" x14ac:dyDescent="0.2">
      <c r="A57" s="13" t="s">
        <v>14</v>
      </c>
      <c r="B57" s="12" t="s">
        <v>61</v>
      </c>
      <c r="C57" s="11" t="s">
        <v>220</v>
      </c>
      <c r="D57" s="10"/>
      <c r="E57" s="9">
        <v>1372800</v>
      </c>
      <c r="F57" s="7">
        <f>+F56+D57-E57</f>
        <v>4103124562.7900004</v>
      </c>
    </row>
    <row r="58" spans="1:6" s="8" customFormat="1" ht="69.95" customHeight="1" x14ac:dyDescent="0.2">
      <c r="A58" s="13" t="s">
        <v>14</v>
      </c>
      <c r="B58" s="12" t="s">
        <v>62</v>
      </c>
      <c r="C58" s="11" t="s">
        <v>221</v>
      </c>
      <c r="D58" s="10"/>
      <c r="E58" s="9">
        <v>456998.36</v>
      </c>
      <c r="F58" s="7">
        <f>+F57+D58-E58</f>
        <v>4102667564.4300003</v>
      </c>
    </row>
    <row r="59" spans="1:6" s="8" customFormat="1" ht="69.95" customHeight="1" x14ac:dyDescent="0.2">
      <c r="A59" s="13" t="s">
        <v>14</v>
      </c>
      <c r="B59" s="12" t="s">
        <v>63</v>
      </c>
      <c r="C59" s="11" t="s">
        <v>222</v>
      </c>
      <c r="D59" s="10"/>
      <c r="E59" s="9">
        <v>16916377.440000001</v>
      </c>
      <c r="F59" s="7">
        <f>+F58+D59-E59</f>
        <v>4085751186.9900002</v>
      </c>
    </row>
    <row r="60" spans="1:6" s="8" customFormat="1" ht="69.95" customHeight="1" x14ac:dyDescent="0.2">
      <c r="A60" s="13" t="s">
        <v>14</v>
      </c>
      <c r="B60" s="12" t="s">
        <v>63</v>
      </c>
      <c r="C60" s="11" t="s">
        <v>222</v>
      </c>
      <c r="D60" s="10"/>
      <c r="E60" s="9">
        <v>1179740.82</v>
      </c>
      <c r="F60" s="7">
        <f>+F59+D60-E60</f>
        <v>4084571446.1700001</v>
      </c>
    </row>
    <row r="61" spans="1:6" s="8" customFormat="1" ht="69.95" customHeight="1" x14ac:dyDescent="0.2">
      <c r="A61" s="13" t="s">
        <v>14</v>
      </c>
      <c r="B61" s="12" t="s">
        <v>63</v>
      </c>
      <c r="C61" s="11" t="s">
        <v>222</v>
      </c>
      <c r="D61" s="10"/>
      <c r="E61" s="9">
        <v>1201062.81</v>
      </c>
      <c r="F61" s="7">
        <f>+F60+D61-E61</f>
        <v>4083370383.3600001</v>
      </c>
    </row>
    <row r="62" spans="1:6" s="8" customFormat="1" ht="69.95" customHeight="1" x14ac:dyDescent="0.2">
      <c r="A62" s="13" t="s">
        <v>14</v>
      </c>
      <c r="B62" s="12" t="s">
        <v>63</v>
      </c>
      <c r="C62" s="11" t="s">
        <v>222</v>
      </c>
      <c r="D62" s="10"/>
      <c r="E62" s="9">
        <v>200630.7</v>
      </c>
      <c r="F62" s="7">
        <f>+F61+D62-E62</f>
        <v>4083169752.6600003</v>
      </c>
    </row>
    <row r="63" spans="1:6" s="8" customFormat="1" ht="69.95" customHeight="1" x14ac:dyDescent="0.2">
      <c r="A63" s="13" t="s">
        <v>14</v>
      </c>
      <c r="B63" s="12" t="s">
        <v>64</v>
      </c>
      <c r="C63" s="11" t="s">
        <v>223</v>
      </c>
      <c r="D63" s="10"/>
      <c r="E63" s="9">
        <v>1627913.17</v>
      </c>
      <c r="F63" s="7">
        <f>+F62+D63-E63</f>
        <v>4081541839.4900002</v>
      </c>
    </row>
    <row r="64" spans="1:6" s="8" customFormat="1" ht="69.95" customHeight="1" x14ac:dyDescent="0.2">
      <c r="A64" s="13" t="s">
        <v>14</v>
      </c>
      <c r="B64" s="12" t="s">
        <v>64</v>
      </c>
      <c r="C64" s="11" t="s">
        <v>223</v>
      </c>
      <c r="D64" s="10"/>
      <c r="E64" s="9">
        <v>115419.06</v>
      </c>
      <c r="F64" s="7">
        <f>+F63+D64-E64</f>
        <v>4081426420.4300003</v>
      </c>
    </row>
    <row r="65" spans="1:6" s="8" customFormat="1" ht="69.95" customHeight="1" x14ac:dyDescent="0.2">
      <c r="A65" s="13" t="s">
        <v>14</v>
      </c>
      <c r="B65" s="12" t="s">
        <v>64</v>
      </c>
      <c r="C65" s="11" t="s">
        <v>223</v>
      </c>
      <c r="D65" s="10"/>
      <c r="E65" s="9">
        <v>115581.84</v>
      </c>
      <c r="F65" s="7">
        <f>+F64+D65-E65</f>
        <v>4081310838.5900002</v>
      </c>
    </row>
    <row r="66" spans="1:6" s="8" customFormat="1" ht="69.95" customHeight="1" x14ac:dyDescent="0.2">
      <c r="A66" s="13" t="s">
        <v>14</v>
      </c>
      <c r="B66" s="12" t="s">
        <v>64</v>
      </c>
      <c r="C66" s="11" t="s">
        <v>223</v>
      </c>
      <c r="D66" s="10"/>
      <c r="E66" s="9">
        <v>20968.53</v>
      </c>
      <c r="F66" s="7">
        <f>+F65+D66-E66</f>
        <v>4081289870.0599999</v>
      </c>
    </row>
    <row r="67" spans="1:6" s="8" customFormat="1" ht="69.95" customHeight="1" x14ac:dyDescent="0.2">
      <c r="A67" s="13" t="s">
        <v>14</v>
      </c>
      <c r="B67" s="12" t="s">
        <v>65</v>
      </c>
      <c r="C67" s="11" t="s">
        <v>224</v>
      </c>
      <c r="D67" s="10"/>
      <c r="E67" s="9">
        <v>1710000</v>
      </c>
      <c r="F67" s="7">
        <f>+F66+D67-E67</f>
        <v>4079579870.0599999</v>
      </c>
    </row>
    <row r="68" spans="1:6" s="8" customFormat="1" ht="69.95" customHeight="1" x14ac:dyDescent="0.2">
      <c r="A68" s="13" t="s">
        <v>14</v>
      </c>
      <c r="B68" s="12" t="s">
        <v>65</v>
      </c>
      <c r="C68" s="11" t="s">
        <v>224</v>
      </c>
      <c r="D68" s="10"/>
      <c r="E68" s="9">
        <v>121239</v>
      </c>
      <c r="F68" s="7">
        <f>+F67+D68-E68</f>
        <v>4079458631.0599999</v>
      </c>
    </row>
    <row r="69" spans="1:6" s="8" customFormat="1" ht="69.95" customHeight="1" x14ac:dyDescent="0.2">
      <c r="A69" s="13" t="s">
        <v>14</v>
      </c>
      <c r="B69" s="12" t="s">
        <v>65</v>
      </c>
      <c r="C69" s="11" t="s">
        <v>224</v>
      </c>
      <c r="D69" s="10"/>
      <c r="E69" s="9">
        <v>121410</v>
      </c>
      <c r="F69" s="7">
        <f>+F68+D69-E69</f>
        <v>4079337221.0599999</v>
      </c>
    </row>
    <row r="70" spans="1:6" s="8" customFormat="1" ht="69.95" customHeight="1" x14ac:dyDescent="0.2">
      <c r="A70" s="13" t="s">
        <v>14</v>
      </c>
      <c r="B70" s="12" t="s">
        <v>65</v>
      </c>
      <c r="C70" s="11" t="s">
        <v>224</v>
      </c>
      <c r="D70" s="10"/>
      <c r="E70" s="9">
        <v>22230</v>
      </c>
      <c r="F70" s="7">
        <f>+F69+D70-E70</f>
        <v>4079314991.0599999</v>
      </c>
    </row>
    <row r="71" spans="1:6" s="8" customFormat="1" ht="69.95" customHeight="1" x14ac:dyDescent="0.2">
      <c r="A71" s="13" t="s">
        <v>14</v>
      </c>
      <c r="B71" s="12" t="s">
        <v>66</v>
      </c>
      <c r="C71" s="11" t="s">
        <v>225</v>
      </c>
      <c r="D71" s="10"/>
      <c r="E71" s="9">
        <v>18445835.789999999</v>
      </c>
      <c r="F71" s="7">
        <f>+F70+D71-E71</f>
        <v>4060869155.27</v>
      </c>
    </row>
    <row r="72" spans="1:6" s="8" customFormat="1" ht="69.95" customHeight="1" x14ac:dyDescent="0.2">
      <c r="A72" s="13" t="s">
        <v>14</v>
      </c>
      <c r="B72" s="12" t="s">
        <v>66</v>
      </c>
      <c r="C72" s="11" t="s">
        <v>225</v>
      </c>
      <c r="D72" s="10"/>
      <c r="E72" s="9">
        <v>1288702.24</v>
      </c>
      <c r="F72" s="7">
        <f>+F71+D72-E72</f>
        <v>4059580453.0300002</v>
      </c>
    </row>
    <row r="73" spans="1:6" s="8" customFormat="1" ht="69.95" customHeight="1" x14ac:dyDescent="0.2">
      <c r="A73" s="13" t="s">
        <v>14</v>
      </c>
      <c r="B73" s="12" t="s">
        <v>66</v>
      </c>
      <c r="C73" s="11" t="s">
        <v>225</v>
      </c>
      <c r="D73" s="10"/>
      <c r="E73" s="9">
        <v>1309654.3500000001</v>
      </c>
      <c r="F73" s="7">
        <f>+F72+D73-E73</f>
        <v>4058270798.6800003</v>
      </c>
    </row>
    <row r="74" spans="1:6" s="8" customFormat="1" ht="69.95" customHeight="1" x14ac:dyDescent="0.2">
      <c r="A74" s="13" t="s">
        <v>14</v>
      </c>
      <c r="B74" s="12" t="s">
        <v>66</v>
      </c>
      <c r="C74" s="11" t="s">
        <v>225</v>
      </c>
      <c r="D74" s="10"/>
      <c r="E74" s="9">
        <v>219547.73</v>
      </c>
      <c r="F74" s="7">
        <f>+F73+D74-E74</f>
        <v>4058051250.9500003</v>
      </c>
    </row>
    <row r="75" spans="1:6" s="8" customFormat="1" ht="69.95" customHeight="1" x14ac:dyDescent="0.2">
      <c r="A75" s="13" t="s">
        <v>14</v>
      </c>
      <c r="B75" s="12" t="s">
        <v>67</v>
      </c>
      <c r="C75" s="11" t="s">
        <v>221</v>
      </c>
      <c r="D75" s="10"/>
      <c r="E75" s="9">
        <v>455998.4</v>
      </c>
      <c r="F75" s="7">
        <f>+F74+D75-E75</f>
        <v>4057595252.5500002</v>
      </c>
    </row>
    <row r="76" spans="1:6" s="8" customFormat="1" ht="69.95" customHeight="1" x14ac:dyDescent="0.2">
      <c r="A76" s="13" t="s">
        <v>14</v>
      </c>
      <c r="B76" s="12" t="s">
        <v>68</v>
      </c>
      <c r="C76" s="11" t="s">
        <v>226</v>
      </c>
      <c r="D76" s="10"/>
      <c r="E76" s="9">
        <v>45823218.740000002</v>
      </c>
      <c r="F76" s="7">
        <f>+F75+D76-E76</f>
        <v>4011772033.8100004</v>
      </c>
    </row>
    <row r="77" spans="1:6" s="8" customFormat="1" ht="69.95" customHeight="1" x14ac:dyDescent="0.2">
      <c r="A77" s="13" t="s">
        <v>14</v>
      </c>
      <c r="B77" s="12" t="s">
        <v>68</v>
      </c>
      <c r="C77" s="11" t="s">
        <v>226</v>
      </c>
      <c r="D77" s="10"/>
      <c r="E77" s="9">
        <v>3192270.79</v>
      </c>
      <c r="F77" s="7">
        <f>+F76+D77-E77</f>
        <v>4008579763.0200005</v>
      </c>
    </row>
    <row r="78" spans="1:6" s="8" customFormat="1" ht="69.95" customHeight="1" x14ac:dyDescent="0.2">
      <c r="A78" s="13" t="s">
        <v>14</v>
      </c>
      <c r="B78" s="12" t="s">
        <v>68</v>
      </c>
      <c r="C78" s="11" t="s">
        <v>226</v>
      </c>
      <c r="D78" s="10"/>
      <c r="E78" s="9">
        <v>3253448.6</v>
      </c>
      <c r="F78" s="7">
        <f>+F77+D78-E78</f>
        <v>4005326314.4200006</v>
      </c>
    </row>
    <row r="79" spans="1:6" s="8" customFormat="1" ht="69.95" customHeight="1" x14ac:dyDescent="0.2">
      <c r="A79" s="13" t="s">
        <v>14</v>
      </c>
      <c r="B79" s="12" t="s">
        <v>68</v>
      </c>
      <c r="C79" s="11" t="s">
        <v>226</v>
      </c>
      <c r="D79" s="10"/>
      <c r="E79" s="9">
        <v>533619.75</v>
      </c>
      <c r="F79" s="7">
        <f>+F78+D79-E79</f>
        <v>4004792694.6700006</v>
      </c>
    </row>
    <row r="80" spans="1:6" s="8" customFormat="1" ht="69.95" customHeight="1" x14ac:dyDescent="0.2">
      <c r="A80" s="13" t="s">
        <v>14</v>
      </c>
      <c r="B80" s="12" t="s">
        <v>69</v>
      </c>
      <c r="C80" s="11" t="s">
        <v>227</v>
      </c>
      <c r="D80" s="10"/>
      <c r="E80" s="9">
        <v>374850</v>
      </c>
      <c r="F80" s="7">
        <f>+F79+D80-E80</f>
        <v>4004417844.6700006</v>
      </c>
    </row>
    <row r="81" spans="1:6" s="8" customFormat="1" ht="69.95" customHeight="1" x14ac:dyDescent="0.2">
      <c r="A81" s="13" t="s">
        <v>14</v>
      </c>
      <c r="B81" s="12" t="s">
        <v>69</v>
      </c>
      <c r="C81" s="11" t="s">
        <v>227</v>
      </c>
      <c r="D81" s="10"/>
      <c r="E81" s="9">
        <v>26576.87</v>
      </c>
      <c r="F81" s="7">
        <f>+F80+D81-E81</f>
        <v>4004391267.8000007</v>
      </c>
    </row>
    <row r="82" spans="1:6" s="8" customFormat="1" ht="69.95" customHeight="1" x14ac:dyDescent="0.2">
      <c r="A82" s="13" t="s">
        <v>14</v>
      </c>
      <c r="B82" s="12" t="s">
        <v>69</v>
      </c>
      <c r="C82" s="11" t="s">
        <v>227</v>
      </c>
      <c r="D82" s="10"/>
      <c r="E82" s="9">
        <v>26614.35</v>
      </c>
      <c r="F82" s="7">
        <f>+F81+D82-E82</f>
        <v>4004364653.4500008</v>
      </c>
    </row>
    <row r="83" spans="1:6" s="8" customFormat="1" ht="69.95" customHeight="1" x14ac:dyDescent="0.2">
      <c r="A83" s="13" t="s">
        <v>14</v>
      </c>
      <c r="B83" s="12" t="s">
        <v>69</v>
      </c>
      <c r="C83" s="11" t="s">
        <v>227</v>
      </c>
      <c r="D83" s="10"/>
      <c r="E83" s="9">
        <v>4294.55</v>
      </c>
      <c r="F83" s="7">
        <f>+F82+D83-E83</f>
        <v>4004360358.9000006</v>
      </c>
    </row>
    <row r="84" spans="1:6" s="8" customFormat="1" ht="69.95" customHeight="1" x14ac:dyDescent="0.2">
      <c r="A84" s="13" t="s">
        <v>14</v>
      </c>
      <c r="B84" s="12" t="s">
        <v>70</v>
      </c>
      <c r="C84" s="11" t="s">
        <v>228</v>
      </c>
      <c r="D84" s="10"/>
      <c r="E84" s="9">
        <v>1057818.3</v>
      </c>
      <c r="F84" s="7">
        <f>+F83+D84-E84</f>
        <v>4003302540.6000004</v>
      </c>
    </row>
    <row r="85" spans="1:6" s="8" customFormat="1" ht="69.95" customHeight="1" x14ac:dyDescent="0.2">
      <c r="A85" s="13" t="s">
        <v>14</v>
      </c>
      <c r="B85" s="12" t="s">
        <v>71</v>
      </c>
      <c r="C85" s="11" t="s">
        <v>229</v>
      </c>
      <c r="D85" s="10"/>
      <c r="E85" s="9">
        <v>65328192.039999999</v>
      </c>
      <c r="F85" s="7">
        <f>+F84+D85-E85</f>
        <v>3937974348.5600004</v>
      </c>
    </row>
    <row r="86" spans="1:6" s="8" customFormat="1" ht="69.95" customHeight="1" x14ac:dyDescent="0.2">
      <c r="A86" s="13" t="s">
        <v>14</v>
      </c>
      <c r="B86" s="12" t="s">
        <v>71</v>
      </c>
      <c r="C86" s="11" t="s">
        <v>229</v>
      </c>
      <c r="D86" s="10"/>
      <c r="E86" s="9">
        <v>4588980.92</v>
      </c>
      <c r="F86" s="7">
        <f>+F85+D86-E86</f>
        <v>3933385367.6400003</v>
      </c>
    </row>
    <row r="87" spans="1:6" s="8" customFormat="1" ht="69.95" customHeight="1" x14ac:dyDescent="0.2">
      <c r="A87" s="13" t="s">
        <v>14</v>
      </c>
      <c r="B87" s="12" t="s">
        <v>71</v>
      </c>
      <c r="C87" s="11" t="s">
        <v>229</v>
      </c>
      <c r="D87" s="10"/>
      <c r="E87" s="9">
        <v>4638301.7</v>
      </c>
      <c r="F87" s="7">
        <f>+F86+D87-E87</f>
        <v>3928747065.9400005</v>
      </c>
    </row>
    <row r="88" spans="1:6" s="8" customFormat="1" ht="69.95" customHeight="1" x14ac:dyDescent="0.2">
      <c r="A88" s="13" t="s">
        <v>14</v>
      </c>
      <c r="B88" s="12" t="s">
        <v>71</v>
      </c>
      <c r="C88" s="11" t="s">
        <v>229</v>
      </c>
      <c r="D88" s="10"/>
      <c r="E88" s="9">
        <v>805826.42</v>
      </c>
      <c r="F88" s="7">
        <f>+F87+D88-E88</f>
        <v>3927941239.5200005</v>
      </c>
    </row>
    <row r="89" spans="1:6" s="8" customFormat="1" ht="69.95" customHeight="1" x14ac:dyDescent="0.2">
      <c r="A89" s="13" t="s">
        <v>14</v>
      </c>
      <c r="B89" s="12" t="s">
        <v>72</v>
      </c>
      <c r="C89" s="11" t="s">
        <v>230</v>
      </c>
      <c r="D89" s="10"/>
      <c r="E89" s="9">
        <v>74162874</v>
      </c>
      <c r="F89" s="7">
        <f>+F88+D89-E89</f>
        <v>3853778365.5200005</v>
      </c>
    </row>
    <row r="90" spans="1:6" s="8" customFormat="1" ht="69.95" customHeight="1" x14ac:dyDescent="0.2">
      <c r="A90" s="13" t="s">
        <v>14</v>
      </c>
      <c r="B90" s="12" t="s">
        <v>72</v>
      </c>
      <c r="C90" s="11" t="s">
        <v>230</v>
      </c>
      <c r="D90" s="10"/>
      <c r="E90" s="9">
        <v>5211362.5999999996</v>
      </c>
      <c r="F90" s="7">
        <f>+F89+D90-E90</f>
        <v>3848567002.9200006</v>
      </c>
    </row>
    <row r="91" spans="1:6" s="8" customFormat="1" ht="69.95" customHeight="1" x14ac:dyDescent="0.2">
      <c r="A91" s="13" t="s">
        <v>14</v>
      </c>
      <c r="B91" s="12" t="s">
        <v>72</v>
      </c>
      <c r="C91" s="11" t="s">
        <v>230</v>
      </c>
      <c r="D91" s="10"/>
      <c r="E91" s="9">
        <v>5265564.05</v>
      </c>
      <c r="F91" s="7">
        <f>+F90+D91-E91</f>
        <v>3843301438.8700004</v>
      </c>
    </row>
    <row r="92" spans="1:6" s="8" customFormat="1" ht="69.95" customHeight="1" x14ac:dyDescent="0.2">
      <c r="A92" s="13" t="s">
        <v>14</v>
      </c>
      <c r="B92" s="12" t="s">
        <v>72</v>
      </c>
      <c r="C92" s="11" t="s">
        <v>230</v>
      </c>
      <c r="D92" s="10"/>
      <c r="E92" s="9">
        <v>817958.36</v>
      </c>
      <c r="F92" s="7">
        <f>+F91+D92-E92</f>
        <v>3842483480.5100002</v>
      </c>
    </row>
    <row r="93" spans="1:6" s="8" customFormat="1" ht="69.95" customHeight="1" x14ac:dyDescent="0.2">
      <c r="A93" s="13" t="s">
        <v>15</v>
      </c>
      <c r="B93" s="12" t="s">
        <v>73</v>
      </c>
      <c r="C93" s="11" t="s">
        <v>231</v>
      </c>
      <c r="D93" s="10"/>
      <c r="E93" s="9">
        <v>503884.58</v>
      </c>
      <c r="F93" s="7">
        <f>+F92+D93-E93</f>
        <v>3841979595.9300003</v>
      </c>
    </row>
    <row r="94" spans="1:6" s="8" customFormat="1" ht="69.95" customHeight="1" x14ac:dyDescent="0.2">
      <c r="A94" s="13" t="s">
        <v>15</v>
      </c>
      <c r="B94" s="12" t="s">
        <v>74</v>
      </c>
      <c r="C94" s="11" t="s">
        <v>232</v>
      </c>
      <c r="D94" s="10"/>
      <c r="E94" s="9">
        <v>12600600</v>
      </c>
      <c r="F94" s="7">
        <f>+F93+D94-E94</f>
        <v>3829378995.9300003</v>
      </c>
    </row>
    <row r="95" spans="1:6" s="8" customFormat="1" ht="69.95" customHeight="1" x14ac:dyDescent="0.2">
      <c r="A95" s="13" t="s">
        <v>15</v>
      </c>
      <c r="B95" s="12" t="s">
        <v>75</v>
      </c>
      <c r="C95" s="11" t="s">
        <v>233</v>
      </c>
      <c r="D95" s="10"/>
      <c r="E95" s="9">
        <v>8364500</v>
      </c>
      <c r="F95" s="7">
        <f>+F94+D95-E95</f>
        <v>3821014495.9300003</v>
      </c>
    </row>
    <row r="96" spans="1:6" s="8" customFormat="1" ht="69.95" customHeight="1" x14ac:dyDescent="0.2">
      <c r="A96" s="13" t="s">
        <v>15</v>
      </c>
      <c r="B96" s="12" t="s">
        <v>76</v>
      </c>
      <c r="C96" s="11" t="s">
        <v>234</v>
      </c>
      <c r="D96" s="10"/>
      <c r="E96" s="9">
        <v>17730554.75</v>
      </c>
      <c r="F96" s="7">
        <f>+F95+D96-E96</f>
        <v>3803283941.1800003</v>
      </c>
    </row>
    <row r="97" spans="1:6" s="8" customFormat="1" ht="69.95" customHeight="1" x14ac:dyDescent="0.2">
      <c r="A97" s="13" t="s">
        <v>15</v>
      </c>
      <c r="B97" s="12" t="s">
        <v>77</v>
      </c>
      <c r="C97" s="11" t="s">
        <v>235</v>
      </c>
      <c r="D97" s="10"/>
      <c r="E97" s="9">
        <v>4911490.63</v>
      </c>
      <c r="F97" s="7">
        <f>+F96+D97-E97</f>
        <v>3798372450.5500002</v>
      </c>
    </row>
    <row r="98" spans="1:6" s="8" customFormat="1" ht="69.95" customHeight="1" x14ac:dyDescent="0.2">
      <c r="A98" s="13" t="s">
        <v>15</v>
      </c>
      <c r="B98" s="12" t="s">
        <v>78</v>
      </c>
      <c r="C98" s="11" t="s">
        <v>236</v>
      </c>
      <c r="D98" s="10"/>
      <c r="E98" s="9">
        <v>6704500</v>
      </c>
      <c r="F98" s="7">
        <f>+F97+D98-E98</f>
        <v>3791667950.5500002</v>
      </c>
    </row>
    <row r="99" spans="1:6" s="8" customFormat="1" ht="69.95" customHeight="1" x14ac:dyDescent="0.2">
      <c r="A99" s="13" t="s">
        <v>15</v>
      </c>
      <c r="B99" s="12" t="s">
        <v>79</v>
      </c>
      <c r="C99" s="11" t="s">
        <v>237</v>
      </c>
      <c r="D99" s="10"/>
      <c r="E99" s="9">
        <v>456000</v>
      </c>
      <c r="F99" s="7">
        <f>+F98+D99-E99</f>
        <v>3791211950.5500002</v>
      </c>
    </row>
    <row r="100" spans="1:6" s="8" customFormat="1" ht="69.95" customHeight="1" x14ac:dyDescent="0.2">
      <c r="A100" s="13" t="s">
        <v>15</v>
      </c>
      <c r="B100" s="12" t="s">
        <v>80</v>
      </c>
      <c r="C100" s="11" t="s">
        <v>238</v>
      </c>
      <c r="D100" s="10"/>
      <c r="E100" s="9">
        <v>37652000</v>
      </c>
      <c r="F100" s="7">
        <f>+F99+D100-E100</f>
        <v>3753559950.5500002</v>
      </c>
    </row>
    <row r="101" spans="1:6" s="8" customFormat="1" ht="69.95" customHeight="1" x14ac:dyDescent="0.2">
      <c r="A101" s="13" t="s">
        <v>15</v>
      </c>
      <c r="B101" s="12" t="s">
        <v>81</v>
      </c>
      <c r="C101" s="11" t="s">
        <v>239</v>
      </c>
      <c r="D101" s="10"/>
      <c r="E101" s="9">
        <v>453000</v>
      </c>
      <c r="F101" s="7">
        <f>+F100+D101-E101</f>
        <v>3753106950.5500002</v>
      </c>
    </row>
    <row r="102" spans="1:6" s="8" customFormat="1" ht="69.95" customHeight="1" x14ac:dyDescent="0.2">
      <c r="A102" s="13" t="s">
        <v>15</v>
      </c>
      <c r="B102" s="12" t="s">
        <v>82</v>
      </c>
      <c r="C102" s="11" t="s">
        <v>239</v>
      </c>
      <c r="D102" s="10"/>
      <c r="E102" s="9">
        <v>962100</v>
      </c>
      <c r="F102" s="7">
        <f>+F101+D102-E102</f>
        <v>3752144850.5500002</v>
      </c>
    </row>
    <row r="103" spans="1:6" s="8" customFormat="1" ht="69.95" customHeight="1" x14ac:dyDescent="0.2">
      <c r="A103" s="13" t="s">
        <v>15</v>
      </c>
      <c r="B103" s="12" t="s">
        <v>83</v>
      </c>
      <c r="C103" s="11" t="s">
        <v>240</v>
      </c>
      <c r="D103" s="10"/>
      <c r="E103" s="9">
        <v>29800</v>
      </c>
      <c r="F103" s="7">
        <f>+F102+D103-E103</f>
        <v>3752115050.5500002</v>
      </c>
    </row>
    <row r="104" spans="1:6" s="8" customFormat="1" ht="69.95" customHeight="1" x14ac:dyDescent="0.2">
      <c r="A104" s="13" t="s">
        <v>15</v>
      </c>
      <c r="B104" s="12" t="s">
        <v>83</v>
      </c>
      <c r="C104" s="11" t="s">
        <v>240</v>
      </c>
      <c r="D104" s="10"/>
      <c r="E104" s="9">
        <v>2112.8200000000002</v>
      </c>
      <c r="F104" s="7">
        <f>+F103+D104-E104</f>
        <v>3752112937.73</v>
      </c>
    </row>
    <row r="105" spans="1:6" s="8" customFormat="1" ht="69.95" customHeight="1" x14ac:dyDescent="0.2">
      <c r="A105" s="13" t="s">
        <v>15</v>
      </c>
      <c r="B105" s="12" t="s">
        <v>83</v>
      </c>
      <c r="C105" s="11" t="s">
        <v>240</v>
      </c>
      <c r="D105" s="10"/>
      <c r="E105" s="9">
        <v>2115.8000000000002</v>
      </c>
      <c r="F105" s="7">
        <f>+F104+D105-E105</f>
        <v>3752110821.9299998</v>
      </c>
    </row>
    <row r="106" spans="1:6" s="8" customFormat="1" ht="69.95" customHeight="1" x14ac:dyDescent="0.2">
      <c r="A106" s="13" t="s">
        <v>15</v>
      </c>
      <c r="B106" s="12" t="s">
        <v>83</v>
      </c>
      <c r="C106" s="11" t="s">
        <v>240</v>
      </c>
      <c r="D106" s="10"/>
      <c r="E106" s="9">
        <v>387.4</v>
      </c>
      <c r="F106" s="7">
        <f>+F105+D106-E106</f>
        <v>3752110434.5299997</v>
      </c>
    </row>
    <row r="107" spans="1:6" s="8" customFormat="1" ht="69.95" customHeight="1" x14ac:dyDescent="0.2">
      <c r="A107" s="13" t="s">
        <v>15</v>
      </c>
      <c r="B107" s="12" t="s">
        <v>84</v>
      </c>
      <c r="C107" s="11" t="s">
        <v>239</v>
      </c>
      <c r="D107" s="10"/>
      <c r="E107" s="9">
        <v>251400</v>
      </c>
      <c r="F107" s="7">
        <f>+F106+D107-E107</f>
        <v>3751859034.5299997</v>
      </c>
    </row>
    <row r="108" spans="1:6" s="8" customFormat="1" ht="69.95" customHeight="1" x14ac:dyDescent="0.2">
      <c r="A108" s="13" t="s">
        <v>15</v>
      </c>
      <c r="B108" s="12" t="s">
        <v>85</v>
      </c>
      <c r="C108" s="11" t="s">
        <v>239</v>
      </c>
      <c r="D108" s="10"/>
      <c r="E108" s="9">
        <v>838300</v>
      </c>
      <c r="F108" s="7">
        <f>+F107+D108-E108</f>
        <v>3751020734.5299997</v>
      </c>
    </row>
    <row r="109" spans="1:6" s="8" customFormat="1" ht="69.95" customHeight="1" x14ac:dyDescent="0.2">
      <c r="A109" s="13" t="s">
        <v>15</v>
      </c>
      <c r="B109" s="12" t="s">
        <v>86</v>
      </c>
      <c r="C109" s="11" t="s">
        <v>239</v>
      </c>
      <c r="D109" s="10"/>
      <c r="E109" s="9">
        <v>1136500</v>
      </c>
      <c r="F109" s="7">
        <f>+F108+D109-E109</f>
        <v>3749884234.5299997</v>
      </c>
    </row>
    <row r="110" spans="1:6" s="8" customFormat="1" ht="69.95" customHeight="1" x14ac:dyDescent="0.2">
      <c r="A110" s="13" t="s">
        <v>15</v>
      </c>
      <c r="B110" s="12" t="s">
        <v>87</v>
      </c>
      <c r="C110" s="11" t="s">
        <v>239</v>
      </c>
      <c r="D110" s="10"/>
      <c r="E110" s="9">
        <v>1605000</v>
      </c>
      <c r="F110" s="7">
        <f>+F109+D110-E110</f>
        <v>3748279234.5299997</v>
      </c>
    </row>
    <row r="111" spans="1:6" s="8" customFormat="1" ht="69.95" customHeight="1" x14ac:dyDescent="0.2">
      <c r="A111" s="13" t="s">
        <v>15</v>
      </c>
      <c r="B111" s="12" t="s">
        <v>88</v>
      </c>
      <c r="C111" s="11" t="s">
        <v>239</v>
      </c>
      <c r="D111" s="10"/>
      <c r="E111" s="9">
        <v>170000</v>
      </c>
      <c r="F111" s="7">
        <f>+F110+D111-E111</f>
        <v>3748109234.5299997</v>
      </c>
    </row>
    <row r="112" spans="1:6" s="8" customFormat="1" ht="69.95" customHeight="1" x14ac:dyDescent="0.2">
      <c r="A112" s="13" t="s">
        <v>15</v>
      </c>
      <c r="B112" s="12" t="s">
        <v>89</v>
      </c>
      <c r="C112" s="11" t="s">
        <v>239</v>
      </c>
      <c r="D112" s="10"/>
      <c r="E112" s="9">
        <v>330000</v>
      </c>
      <c r="F112" s="7">
        <f>+F111+D112-E112</f>
        <v>3747779234.5299997</v>
      </c>
    </row>
    <row r="113" spans="1:6" s="8" customFormat="1" ht="69.95" customHeight="1" x14ac:dyDescent="0.2">
      <c r="A113" s="13" t="s">
        <v>15</v>
      </c>
      <c r="B113" s="12" t="s">
        <v>90</v>
      </c>
      <c r="C113" s="11" t="s">
        <v>241</v>
      </c>
      <c r="D113" s="10"/>
      <c r="E113" s="9">
        <v>233484.08</v>
      </c>
      <c r="F113" s="7">
        <f>+F112+D113-E113</f>
        <v>3747545750.4499998</v>
      </c>
    </row>
    <row r="114" spans="1:6" s="8" customFormat="1" ht="69.95" customHeight="1" x14ac:dyDescent="0.2">
      <c r="A114" s="13" t="s">
        <v>15</v>
      </c>
      <c r="B114" s="12" t="s">
        <v>91</v>
      </c>
      <c r="C114" s="11" t="s">
        <v>242</v>
      </c>
      <c r="D114" s="10"/>
      <c r="E114" s="9">
        <v>54671467.770000003</v>
      </c>
      <c r="F114" s="7">
        <f>+F113+D114-E114</f>
        <v>3692874282.6799998</v>
      </c>
    </row>
    <row r="115" spans="1:6" s="8" customFormat="1" ht="69.95" customHeight="1" x14ac:dyDescent="0.2">
      <c r="A115" s="13" t="s">
        <v>15</v>
      </c>
      <c r="B115" s="12" t="s">
        <v>92</v>
      </c>
      <c r="C115" s="11" t="s">
        <v>241</v>
      </c>
      <c r="D115" s="10"/>
      <c r="E115" s="9">
        <v>476910.9</v>
      </c>
      <c r="F115" s="7">
        <f>+F114+D115-E115</f>
        <v>3692397371.7799997</v>
      </c>
    </row>
    <row r="116" spans="1:6" s="8" customFormat="1" ht="69.95" customHeight="1" x14ac:dyDescent="0.2">
      <c r="A116" s="13" t="s">
        <v>15</v>
      </c>
      <c r="B116" s="12" t="s">
        <v>93</v>
      </c>
      <c r="C116" s="11" t="s">
        <v>243</v>
      </c>
      <c r="D116" s="10"/>
      <c r="E116" s="9">
        <v>3093392.23</v>
      </c>
      <c r="F116" s="7">
        <f>+F115+D116-E116</f>
        <v>3689303979.5499997</v>
      </c>
    </row>
    <row r="117" spans="1:6" s="8" customFormat="1" ht="69.95" customHeight="1" x14ac:dyDescent="0.2">
      <c r="A117" s="13" t="s">
        <v>15</v>
      </c>
      <c r="B117" s="12" t="s">
        <v>94</v>
      </c>
      <c r="C117" s="11" t="s">
        <v>241</v>
      </c>
      <c r="D117" s="10"/>
      <c r="E117" s="9">
        <v>330410.71000000002</v>
      </c>
      <c r="F117" s="7">
        <f>+F116+D117-E117</f>
        <v>3688973568.8399997</v>
      </c>
    </row>
    <row r="118" spans="1:6" s="8" customFormat="1" ht="69.95" customHeight="1" x14ac:dyDescent="0.2">
      <c r="A118" s="13" t="s">
        <v>15</v>
      </c>
      <c r="B118" s="12" t="s">
        <v>95</v>
      </c>
      <c r="C118" s="11" t="s">
        <v>241</v>
      </c>
      <c r="D118" s="10"/>
      <c r="E118" s="9">
        <v>173216.43</v>
      </c>
      <c r="F118" s="7">
        <f>+F117+D118-E118</f>
        <v>3688800352.4099998</v>
      </c>
    </row>
    <row r="119" spans="1:6" s="8" customFormat="1" ht="69.95" customHeight="1" x14ac:dyDescent="0.2">
      <c r="A119" s="13" t="s">
        <v>15</v>
      </c>
      <c r="B119" s="12" t="s">
        <v>96</v>
      </c>
      <c r="C119" s="11" t="s">
        <v>241</v>
      </c>
      <c r="D119" s="10"/>
      <c r="E119" s="9">
        <v>367697.28</v>
      </c>
      <c r="F119" s="7">
        <f>+F118+D119-E119</f>
        <v>3688432655.1299996</v>
      </c>
    </row>
    <row r="120" spans="1:6" s="8" customFormat="1" ht="69.95" customHeight="1" x14ac:dyDescent="0.2">
      <c r="A120" s="13" t="s">
        <v>16</v>
      </c>
      <c r="B120" s="12" t="s">
        <v>97</v>
      </c>
      <c r="C120" s="11" t="s">
        <v>241</v>
      </c>
      <c r="D120" s="10"/>
      <c r="E120" s="9">
        <v>263114.90000000002</v>
      </c>
      <c r="F120" s="7">
        <f>+F119+D120-E120</f>
        <v>3688169540.2299995</v>
      </c>
    </row>
    <row r="121" spans="1:6" s="8" customFormat="1" ht="69.95" customHeight="1" x14ac:dyDescent="0.2">
      <c r="A121" s="13" t="s">
        <v>16</v>
      </c>
      <c r="B121" s="12" t="s">
        <v>98</v>
      </c>
      <c r="C121" s="11" t="s">
        <v>241</v>
      </c>
      <c r="D121" s="10"/>
      <c r="E121" s="9">
        <v>53991.7</v>
      </c>
      <c r="F121" s="7">
        <f>+F120+D121-E121</f>
        <v>3688115548.5299997</v>
      </c>
    </row>
    <row r="122" spans="1:6" s="8" customFormat="1" ht="69.95" customHeight="1" x14ac:dyDescent="0.2">
      <c r="A122" s="13" t="s">
        <v>16</v>
      </c>
      <c r="B122" s="12" t="s">
        <v>99</v>
      </c>
      <c r="C122" s="11" t="s">
        <v>244</v>
      </c>
      <c r="D122" s="10"/>
      <c r="E122" s="9">
        <v>113547</v>
      </c>
      <c r="F122" s="7">
        <f>+F121+D122-E122</f>
        <v>3688002001.5299997</v>
      </c>
    </row>
    <row r="123" spans="1:6" s="8" customFormat="1" ht="69.95" customHeight="1" x14ac:dyDescent="0.2">
      <c r="A123" s="13" t="s">
        <v>16</v>
      </c>
      <c r="B123" s="12" t="s">
        <v>100</v>
      </c>
      <c r="C123" s="11" t="s">
        <v>245</v>
      </c>
      <c r="D123" s="10"/>
      <c r="E123" s="9">
        <v>20000000</v>
      </c>
      <c r="F123" s="7">
        <f>+F122+D123-E123</f>
        <v>3668002001.5299997</v>
      </c>
    </row>
    <row r="124" spans="1:6" s="8" customFormat="1" ht="69.95" customHeight="1" x14ac:dyDescent="0.2">
      <c r="A124" s="13" t="s">
        <v>16</v>
      </c>
      <c r="B124" s="12" t="s">
        <v>101</v>
      </c>
      <c r="C124" s="11" t="s">
        <v>246</v>
      </c>
      <c r="D124" s="10"/>
      <c r="E124" s="9">
        <v>11500000</v>
      </c>
      <c r="F124" s="7">
        <f>+F123+D124-E124</f>
        <v>3656502001.5299997</v>
      </c>
    </row>
    <row r="125" spans="1:6" s="8" customFormat="1" ht="69.95" customHeight="1" x14ac:dyDescent="0.2">
      <c r="A125" s="13" t="s">
        <v>16</v>
      </c>
      <c r="B125" s="12" t="s">
        <v>101</v>
      </c>
      <c r="C125" s="11" t="s">
        <v>246</v>
      </c>
      <c r="D125" s="10"/>
      <c r="E125" s="9">
        <v>10000000</v>
      </c>
      <c r="F125" s="7">
        <f>+F124+D125-E125</f>
        <v>3646502001.5299997</v>
      </c>
    </row>
    <row r="126" spans="1:6" s="8" customFormat="1" ht="69.95" customHeight="1" x14ac:dyDescent="0.2">
      <c r="A126" s="13" t="s">
        <v>16</v>
      </c>
      <c r="B126" s="12" t="s">
        <v>102</v>
      </c>
      <c r="C126" s="11" t="s">
        <v>247</v>
      </c>
      <c r="D126" s="10"/>
      <c r="E126" s="9">
        <v>20000000</v>
      </c>
      <c r="F126" s="7">
        <f>+F125+D126-E126</f>
        <v>3626502001.5299997</v>
      </c>
    </row>
    <row r="127" spans="1:6" s="8" customFormat="1" ht="69.95" customHeight="1" x14ac:dyDescent="0.2">
      <c r="A127" s="13" t="s">
        <v>17</v>
      </c>
      <c r="B127" s="12" t="s">
        <v>103</v>
      </c>
      <c r="C127" s="11" t="s">
        <v>248</v>
      </c>
      <c r="D127" s="10"/>
      <c r="E127" s="9">
        <v>10000000</v>
      </c>
      <c r="F127" s="7">
        <f>+F126+D127-E127</f>
        <v>3616502001.5299997</v>
      </c>
    </row>
    <row r="128" spans="1:6" s="8" customFormat="1" ht="69.95" customHeight="1" x14ac:dyDescent="0.2">
      <c r="A128" s="13" t="s">
        <v>17</v>
      </c>
      <c r="B128" s="12" t="s">
        <v>103</v>
      </c>
      <c r="C128" s="11" t="s">
        <v>248</v>
      </c>
      <c r="D128" s="10"/>
      <c r="E128" s="9">
        <v>10000000</v>
      </c>
      <c r="F128" s="7">
        <f>+F127+D128-E128</f>
        <v>3606502001.5299997</v>
      </c>
    </row>
    <row r="129" spans="1:6" s="8" customFormat="1" ht="69.95" customHeight="1" x14ac:dyDescent="0.2">
      <c r="A129" s="13" t="s">
        <v>17</v>
      </c>
      <c r="B129" s="12" t="s">
        <v>104</v>
      </c>
      <c r="C129" s="11" t="s">
        <v>249</v>
      </c>
      <c r="D129" s="10"/>
      <c r="E129" s="9">
        <v>21556870.48</v>
      </c>
      <c r="F129" s="7">
        <f>+F128+D129-E129</f>
        <v>3584945131.0499997</v>
      </c>
    </row>
    <row r="130" spans="1:6" s="8" customFormat="1" ht="69.95" customHeight="1" x14ac:dyDescent="0.2">
      <c r="A130" s="13" t="s">
        <v>17</v>
      </c>
      <c r="B130" s="12" t="s">
        <v>105</v>
      </c>
      <c r="C130" s="11" t="s">
        <v>250</v>
      </c>
      <c r="D130" s="10"/>
      <c r="E130" s="9">
        <v>2866206.44</v>
      </c>
      <c r="F130" s="7">
        <f>+F129+D130-E130</f>
        <v>3582078924.6099997</v>
      </c>
    </row>
    <row r="131" spans="1:6" s="8" customFormat="1" ht="69.95" customHeight="1" x14ac:dyDescent="0.2">
      <c r="A131" s="13" t="s">
        <v>17</v>
      </c>
      <c r="B131" s="12" t="s">
        <v>106</v>
      </c>
      <c r="C131" s="11" t="s">
        <v>251</v>
      </c>
      <c r="D131" s="10"/>
      <c r="E131" s="9">
        <v>16261615.439999999</v>
      </c>
      <c r="F131" s="7">
        <f>+F130+D131-E131</f>
        <v>3565817309.1699996</v>
      </c>
    </row>
    <row r="132" spans="1:6" s="8" customFormat="1" ht="69.95" customHeight="1" x14ac:dyDescent="0.2">
      <c r="A132" s="13" t="s">
        <v>17</v>
      </c>
      <c r="B132" s="12" t="s">
        <v>107</v>
      </c>
      <c r="C132" s="11" t="s">
        <v>252</v>
      </c>
      <c r="D132" s="10"/>
      <c r="E132" s="9">
        <v>30000</v>
      </c>
      <c r="F132" s="7">
        <f>+F131+D132-E132</f>
        <v>3565787309.1699996</v>
      </c>
    </row>
    <row r="133" spans="1:6" s="8" customFormat="1" ht="69.95" customHeight="1" x14ac:dyDescent="0.2">
      <c r="A133" s="13" t="s">
        <v>17</v>
      </c>
      <c r="B133" s="12" t="s">
        <v>108</v>
      </c>
      <c r="C133" s="11" t="s">
        <v>253</v>
      </c>
      <c r="D133" s="10"/>
      <c r="E133" s="9">
        <v>114876</v>
      </c>
      <c r="F133" s="7">
        <f>+F132+D133-E133</f>
        <v>3565672433.1699996</v>
      </c>
    </row>
    <row r="134" spans="1:6" s="8" customFormat="1" ht="69.95" customHeight="1" x14ac:dyDescent="0.2">
      <c r="A134" s="13" t="s">
        <v>17</v>
      </c>
      <c r="B134" s="12" t="s">
        <v>109</v>
      </c>
      <c r="C134" s="11" t="s">
        <v>254</v>
      </c>
      <c r="D134" s="10"/>
      <c r="E134" s="9">
        <v>20986</v>
      </c>
      <c r="F134" s="7">
        <f>+F133+D134-E134</f>
        <v>3565651447.1699996</v>
      </c>
    </row>
    <row r="135" spans="1:6" s="8" customFormat="1" ht="69.95" customHeight="1" x14ac:dyDescent="0.2">
      <c r="A135" s="13" t="s">
        <v>17</v>
      </c>
      <c r="B135" s="12" t="s">
        <v>110</v>
      </c>
      <c r="C135" s="11" t="s">
        <v>255</v>
      </c>
      <c r="D135" s="10"/>
      <c r="E135" s="9">
        <v>21000000</v>
      </c>
      <c r="F135" s="7">
        <f>+F134+D135-E135</f>
        <v>3544651447.1699996</v>
      </c>
    </row>
    <row r="136" spans="1:6" s="8" customFormat="1" ht="69.95" customHeight="1" x14ac:dyDescent="0.2">
      <c r="A136" s="13" t="s">
        <v>18</v>
      </c>
      <c r="B136" s="12" t="s">
        <v>111</v>
      </c>
      <c r="C136" s="11" t="s">
        <v>256</v>
      </c>
      <c r="D136" s="10"/>
      <c r="E136" s="9">
        <v>154732</v>
      </c>
      <c r="F136" s="7">
        <f>+F135+D136-E136</f>
        <v>3544496715.1699996</v>
      </c>
    </row>
    <row r="137" spans="1:6" s="8" customFormat="1" ht="69.95" customHeight="1" x14ac:dyDescent="0.2">
      <c r="A137" s="13" t="s">
        <v>18</v>
      </c>
      <c r="B137" s="12" t="s">
        <v>112</v>
      </c>
      <c r="C137" s="11" t="s">
        <v>257</v>
      </c>
      <c r="D137" s="10"/>
      <c r="E137" s="9">
        <v>900</v>
      </c>
      <c r="F137" s="7">
        <f>+F136+D137-E137</f>
        <v>3544495815.1699996</v>
      </c>
    </row>
    <row r="138" spans="1:6" s="8" customFormat="1" ht="69.95" customHeight="1" x14ac:dyDescent="0.2">
      <c r="A138" s="13" t="s">
        <v>18</v>
      </c>
      <c r="B138" s="12" t="s">
        <v>113</v>
      </c>
      <c r="C138" s="11" t="s">
        <v>258</v>
      </c>
      <c r="D138" s="10"/>
      <c r="E138" s="9">
        <v>1861324.4</v>
      </c>
      <c r="F138" s="7">
        <f>+F137+D138-E138</f>
        <v>3542634490.7699995</v>
      </c>
    </row>
    <row r="139" spans="1:6" s="8" customFormat="1" ht="69.95" customHeight="1" x14ac:dyDescent="0.2">
      <c r="A139" s="13" t="s">
        <v>18</v>
      </c>
      <c r="B139" s="12" t="s">
        <v>114</v>
      </c>
      <c r="C139" s="11" t="s">
        <v>259</v>
      </c>
      <c r="D139" s="10"/>
      <c r="E139" s="9">
        <v>409355.08</v>
      </c>
      <c r="F139" s="7">
        <f>+F138+D139-E139</f>
        <v>3542225135.6899996</v>
      </c>
    </row>
    <row r="140" spans="1:6" s="8" customFormat="1" ht="69.95" customHeight="1" x14ac:dyDescent="0.2">
      <c r="A140" s="13" t="s">
        <v>18</v>
      </c>
      <c r="B140" s="12" t="s">
        <v>115</v>
      </c>
      <c r="C140" s="11" t="s">
        <v>260</v>
      </c>
      <c r="D140" s="10"/>
      <c r="E140" s="9">
        <v>53285</v>
      </c>
      <c r="F140" s="7">
        <f>+F139+D140-E140</f>
        <v>3542171850.6899996</v>
      </c>
    </row>
    <row r="141" spans="1:6" s="8" customFormat="1" ht="69.95" customHeight="1" x14ac:dyDescent="0.2">
      <c r="A141" s="13" t="s">
        <v>18</v>
      </c>
      <c r="B141" s="12" t="s">
        <v>116</v>
      </c>
      <c r="C141" s="11" t="s">
        <v>261</v>
      </c>
      <c r="D141" s="10"/>
      <c r="E141" s="9">
        <v>9240</v>
      </c>
      <c r="F141" s="7">
        <f>+F140+D141-E141</f>
        <v>3542162610.6899996</v>
      </c>
    </row>
    <row r="142" spans="1:6" s="8" customFormat="1" ht="69.95" customHeight="1" x14ac:dyDescent="0.2">
      <c r="A142" s="13" t="s">
        <v>18</v>
      </c>
      <c r="B142" s="12" t="s">
        <v>117</v>
      </c>
      <c r="C142" s="11" t="s">
        <v>262</v>
      </c>
      <c r="D142" s="10"/>
      <c r="E142" s="9">
        <v>584992.19999999995</v>
      </c>
      <c r="F142" s="7">
        <f>+F141+D142-E142</f>
        <v>3541577618.4899998</v>
      </c>
    </row>
    <row r="143" spans="1:6" s="8" customFormat="1" ht="69.95" customHeight="1" x14ac:dyDescent="0.2">
      <c r="A143" s="13" t="s">
        <v>18</v>
      </c>
      <c r="B143" s="12" t="s">
        <v>118</v>
      </c>
      <c r="C143" s="11" t="s">
        <v>263</v>
      </c>
      <c r="D143" s="10"/>
      <c r="E143" s="9">
        <v>368600118.39999998</v>
      </c>
      <c r="F143" s="7">
        <f>+F142+D143-E143</f>
        <v>3172977500.0899997</v>
      </c>
    </row>
    <row r="144" spans="1:6" s="8" customFormat="1" ht="69.95" customHeight="1" x14ac:dyDescent="0.2">
      <c r="A144" s="13" t="s">
        <v>18</v>
      </c>
      <c r="B144" s="12" t="s">
        <v>119</v>
      </c>
      <c r="C144" s="11" t="s">
        <v>264</v>
      </c>
      <c r="D144" s="10"/>
      <c r="E144" s="9">
        <v>96171.94</v>
      </c>
      <c r="F144" s="7">
        <f>+F143+D144-E144</f>
        <v>3172881328.1499996</v>
      </c>
    </row>
    <row r="145" spans="1:6" s="8" customFormat="1" ht="69.95" customHeight="1" x14ac:dyDescent="0.2">
      <c r="A145" s="13" t="s">
        <v>18</v>
      </c>
      <c r="B145" s="12" t="s">
        <v>120</v>
      </c>
      <c r="C145" s="11" t="s">
        <v>265</v>
      </c>
      <c r="D145" s="10"/>
      <c r="E145" s="9">
        <v>10992876.02</v>
      </c>
      <c r="F145" s="7">
        <f>+F144+D145-E145</f>
        <v>3161888452.1299996</v>
      </c>
    </row>
    <row r="146" spans="1:6" s="8" customFormat="1" ht="69.95" customHeight="1" x14ac:dyDescent="0.2">
      <c r="A146" s="13" t="s">
        <v>18</v>
      </c>
      <c r="B146" s="12" t="s">
        <v>121</v>
      </c>
      <c r="C146" s="11" t="s">
        <v>266</v>
      </c>
      <c r="D146" s="10"/>
      <c r="E146" s="9">
        <v>325015.5</v>
      </c>
      <c r="F146" s="7">
        <f>+F145+D146-E146</f>
        <v>3161563436.6299996</v>
      </c>
    </row>
    <row r="147" spans="1:6" s="8" customFormat="1" ht="69.95" customHeight="1" x14ac:dyDescent="0.2">
      <c r="A147" s="13" t="s">
        <v>18</v>
      </c>
      <c r="B147" s="12" t="s">
        <v>122</v>
      </c>
      <c r="C147" s="11" t="s">
        <v>267</v>
      </c>
      <c r="D147" s="10"/>
      <c r="E147" s="9">
        <v>1621472.3</v>
      </c>
      <c r="F147" s="7">
        <f>+F146+D147-E147</f>
        <v>3159941964.3299994</v>
      </c>
    </row>
    <row r="148" spans="1:6" s="8" customFormat="1" ht="69.95" customHeight="1" x14ac:dyDescent="0.2">
      <c r="A148" s="13" t="s">
        <v>18</v>
      </c>
      <c r="B148" s="12" t="s">
        <v>123</v>
      </c>
      <c r="C148" s="11" t="s">
        <v>268</v>
      </c>
      <c r="D148" s="10"/>
      <c r="E148" s="9">
        <v>2913350</v>
      </c>
      <c r="F148" s="7">
        <f>+F147+D148-E148</f>
        <v>3157028614.3299994</v>
      </c>
    </row>
    <row r="149" spans="1:6" s="8" customFormat="1" ht="69.95" customHeight="1" x14ac:dyDescent="0.2">
      <c r="A149" s="13" t="s">
        <v>18</v>
      </c>
      <c r="B149" s="12" t="s">
        <v>124</v>
      </c>
      <c r="C149" s="11" t="s">
        <v>269</v>
      </c>
      <c r="D149" s="10"/>
      <c r="E149" s="9">
        <v>3242590</v>
      </c>
      <c r="F149" s="7">
        <f>+F148+D149-E149</f>
        <v>3153786024.3299994</v>
      </c>
    </row>
    <row r="150" spans="1:6" s="8" customFormat="1" ht="69.95" customHeight="1" x14ac:dyDescent="0.2">
      <c r="A150" s="13" t="s">
        <v>18</v>
      </c>
      <c r="B150" s="12" t="s">
        <v>125</v>
      </c>
      <c r="C150" s="11" t="s">
        <v>270</v>
      </c>
      <c r="D150" s="10"/>
      <c r="E150" s="9">
        <v>1035832.5</v>
      </c>
      <c r="F150" s="7">
        <f>+F149+D150-E150</f>
        <v>3152750191.8299994</v>
      </c>
    </row>
    <row r="151" spans="1:6" s="8" customFormat="1" ht="69.95" customHeight="1" x14ac:dyDescent="0.2">
      <c r="A151" s="13" t="s">
        <v>18</v>
      </c>
      <c r="B151" s="12" t="s">
        <v>126</v>
      </c>
      <c r="C151" s="11" t="s">
        <v>271</v>
      </c>
      <c r="D151" s="10"/>
      <c r="E151" s="9">
        <v>4164665</v>
      </c>
      <c r="F151" s="7">
        <f>+F150+D151-E151</f>
        <v>3148585526.8299994</v>
      </c>
    </row>
    <row r="152" spans="1:6" s="8" customFormat="1" ht="69.95" customHeight="1" x14ac:dyDescent="0.2">
      <c r="A152" s="13" t="s">
        <v>18</v>
      </c>
      <c r="B152" s="12" t="s">
        <v>127</v>
      </c>
      <c r="C152" s="11" t="s">
        <v>272</v>
      </c>
      <c r="D152" s="10"/>
      <c r="E152" s="9">
        <v>2913110</v>
      </c>
      <c r="F152" s="7">
        <f>+F151+D152-E152</f>
        <v>3145672416.8299994</v>
      </c>
    </row>
    <row r="153" spans="1:6" s="8" customFormat="1" ht="69.95" customHeight="1" x14ac:dyDescent="0.2">
      <c r="A153" s="13" t="s">
        <v>18</v>
      </c>
      <c r="B153" s="12" t="s">
        <v>128</v>
      </c>
      <c r="C153" s="11" t="s">
        <v>273</v>
      </c>
      <c r="D153" s="10"/>
      <c r="E153" s="9">
        <v>89110</v>
      </c>
      <c r="F153" s="7">
        <f>+F152+D153-E153</f>
        <v>3145583306.8299994</v>
      </c>
    </row>
    <row r="154" spans="1:6" s="8" customFormat="1" ht="69.95" customHeight="1" x14ac:dyDescent="0.2">
      <c r="A154" s="13" t="s">
        <v>18</v>
      </c>
      <c r="B154" s="12" t="s">
        <v>129</v>
      </c>
      <c r="C154" s="11" t="s">
        <v>274</v>
      </c>
      <c r="D154" s="10"/>
      <c r="E154" s="9">
        <v>71230</v>
      </c>
      <c r="F154" s="7">
        <f>+F153+D154-E154</f>
        <v>3145512076.8299994</v>
      </c>
    </row>
    <row r="155" spans="1:6" s="8" customFormat="1" ht="69.95" customHeight="1" x14ac:dyDescent="0.2">
      <c r="A155" s="13" t="s">
        <v>18</v>
      </c>
      <c r="B155" s="12" t="s">
        <v>130</v>
      </c>
      <c r="C155" s="11" t="s">
        <v>274</v>
      </c>
      <c r="D155" s="10"/>
      <c r="E155" s="9">
        <v>71890</v>
      </c>
      <c r="F155" s="7">
        <f>+F154+D155-E155</f>
        <v>3145440186.8299994</v>
      </c>
    </row>
    <row r="156" spans="1:6" s="8" customFormat="1" ht="69.95" customHeight="1" x14ac:dyDescent="0.2">
      <c r="A156" s="13" t="s">
        <v>18</v>
      </c>
      <c r="B156" s="12" t="s">
        <v>131</v>
      </c>
      <c r="C156" s="11" t="s">
        <v>275</v>
      </c>
      <c r="D156" s="10"/>
      <c r="E156" s="9">
        <v>458521.09</v>
      </c>
      <c r="F156" s="7">
        <f>+F155+D156-E156</f>
        <v>3144981665.7399993</v>
      </c>
    </row>
    <row r="157" spans="1:6" s="8" customFormat="1" ht="69.95" customHeight="1" x14ac:dyDescent="0.2">
      <c r="A157" s="13" t="s">
        <v>18</v>
      </c>
      <c r="B157" s="12" t="s">
        <v>132</v>
      </c>
      <c r="C157" s="11" t="s">
        <v>276</v>
      </c>
      <c r="D157" s="10"/>
      <c r="E157" s="9">
        <v>102535</v>
      </c>
      <c r="F157" s="7">
        <f>+F156+D157-E157</f>
        <v>3144879130.7399993</v>
      </c>
    </row>
    <row r="158" spans="1:6" s="8" customFormat="1" ht="69.95" customHeight="1" x14ac:dyDescent="0.2">
      <c r="A158" s="13" t="s">
        <v>18</v>
      </c>
      <c r="B158" s="12" t="s">
        <v>133</v>
      </c>
      <c r="C158" s="11" t="s">
        <v>277</v>
      </c>
      <c r="D158" s="10"/>
      <c r="E158" s="9">
        <v>47670</v>
      </c>
      <c r="F158" s="7">
        <f>+F157+D158-E158</f>
        <v>3144831460.7399993</v>
      </c>
    </row>
    <row r="159" spans="1:6" s="8" customFormat="1" ht="69.95" customHeight="1" x14ac:dyDescent="0.2">
      <c r="A159" s="13" t="s">
        <v>18</v>
      </c>
      <c r="B159" s="12" t="s">
        <v>134</v>
      </c>
      <c r="C159" s="11" t="s">
        <v>278</v>
      </c>
      <c r="D159" s="10"/>
      <c r="E159" s="9">
        <v>991200</v>
      </c>
      <c r="F159" s="7">
        <f>+F158+D159-E159</f>
        <v>3143840260.7399993</v>
      </c>
    </row>
    <row r="160" spans="1:6" s="8" customFormat="1" ht="69.95" customHeight="1" x14ac:dyDescent="0.2">
      <c r="A160" s="13" t="s">
        <v>18</v>
      </c>
      <c r="B160" s="12" t="s">
        <v>135</v>
      </c>
      <c r="C160" s="11" t="s">
        <v>279</v>
      </c>
      <c r="D160" s="10"/>
      <c r="E160" s="9">
        <v>48200</v>
      </c>
      <c r="F160" s="7">
        <f>+F159+D160-E160</f>
        <v>3143792060.7399993</v>
      </c>
    </row>
    <row r="161" spans="1:6" s="8" customFormat="1" ht="69.95" customHeight="1" x14ac:dyDescent="0.2">
      <c r="A161" s="13" t="s">
        <v>18</v>
      </c>
      <c r="B161" s="12" t="s">
        <v>136</v>
      </c>
      <c r="C161" s="11" t="s">
        <v>280</v>
      </c>
      <c r="D161" s="10"/>
      <c r="E161" s="9">
        <v>14350</v>
      </c>
      <c r="F161" s="7">
        <f>+F160+D161-E161</f>
        <v>3143777710.7399993</v>
      </c>
    </row>
    <row r="162" spans="1:6" s="8" customFormat="1" ht="69.95" customHeight="1" x14ac:dyDescent="0.2">
      <c r="A162" s="13" t="s">
        <v>18</v>
      </c>
      <c r="B162" s="12" t="s">
        <v>137</v>
      </c>
      <c r="C162" s="11" t="s">
        <v>281</v>
      </c>
      <c r="D162" s="10"/>
      <c r="E162" s="9">
        <v>178060</v>
      </c>
      <c r="F162" s="7">
        <f>+F161+D162-E162</f>
        <v>3143599650.7399993</v>
      </c>
    </row>
    <row r="163" spans="1:6" s="8" customFormat="1" ht="69.95" customHeight="1" x14ac:dyDescent="0.2">
      <c r="A163" s="13" t="s">
        <v>18</v>
      </c>
      <c r="B163" s="12" t="s">
        <v>138</v>
      </c>
      <c r="C163" s="11" t="s">
        <v>282</v>
      </c>
      <c r="D163" s="10"/>
      <c r="E163" s="9">
        <v>79787.5</v>
      </c>
      <c r="F163" s="7">
        <f>+F162+D163-E163</f>
        <v>3143519863.2399993</v>
      </c>
    </row>
    <row r="164" spans="1:6" s="8" customFormat="1" ht="69.95" customHeight="1" x14ac:dyDescent="0.2">
      <c r="A164" s="13" t="s">
        <v>19</v>
      </c>
      <c r="B164" s="12" t="s">
        <v>139</v>
      </c>
      <c r="C164" s="11" t="s">
        <v>283</v>
      </c>
      <c r="D164" s="10"/>
      <c r="E164" s="9">
        <v>520000</v>
      </c>
      <c r="F164" s="7">
        <f>+F163+D164-E164</f>
        <v>3142999863.2399993</v>
      </c>
    </row>
    <row r="165" spans="1:6" s="8" customFormat="1" ht="69.95" customHeight="1" x14ac:dyDescent="0.2">
      <c r="A165" s="13" t="s">
        <v>19</v>
      </c>
      <c r="B165" s="12" t="s">
        <v>140</v>
      </c>
      <c r="C165" s="11" t="s">
        <v>284</v>
      </c>
      <c r="D165" s="10"/>
      <c r="E165" s="9">
        <v>12986044.560000001</v>
      </c>
      <c r="F165" s="7">
        <f>+F164+D165-E165</f>
        <v>3130013818.6799994</v>
      </c>
    </row>
    <row r="166" spans="1:6" s="8" customFormat="1" ht="69.95" customHeight="1" x14ac:dyDescent="0.2">
      <c r="A166" s="13" t="s">
        <v>19</v>
      </c>
      <c r="B166" s="12" t="s">
        <v>141</v>
      </c>
      <c r="C166" s="11" t="s">
        <v>285</v>
      </c>
      <c r="D166" s="10"/>
      <c r="E166" s="9">
        <v>60000</v>
      </c>
      <c r="F166" s="7">
        <f>+F165+D166-E166</f>
        <v>3129953818.6799994</v>
      </c>
    </row>
    <row r="167" spans="1:6" s="8" customFormat="1" ht="69.95" customHeight="1" x14ac:dyDescent="0.2">
      <c r="A167" s="13" t="s">
        <v>19</v>
      </c>
      <c r="B167" s="12" t="s">
        <v>141</v>
      </c>
      <c r="C167" s="11" t="s">
        <v>285</v>
      </c>
      <c r="D167" s="10"/>
      <c r="E167" s="9">
        <v>4260</v>
      </c>
      <c r="F167" s="7">
        <f>+F166+D167-E167</f>
        <v>3129949558.6799994</v>
      </c>
    </row>
    <row r="168" spans="1:6" s="8" customFormat="1" ht="69.95" customHeight="1" x14ac:dyDescent="0.2">
      <c r="A168" s="13" t="s">
        <v>19</v>
      </c>
      <c r="B168" s="12" t="s">
        <v>141</v>
      </c>
      <c r="C168" s="11" t="s">
        <v>285</v>
      </c>
      <c r="D168" s="10"/>
      <c r="E168" s="9">
        <v>4254</v>
      </c>
      <c r="F168" s="7">
        <f>+F167+D168-E168</f>
        <v>3129945304.6799994</v>
      </c>
    </row>
    <row r="169" spans="1:6" s="8" customFormat="1" ht="69.95" customHeight="1" x14ac:dyDescent="0.2">
      <c r="A169" s="13" t="s">
        <v>19</v>
      </c>
      <c r="B169" s="12" t="s">
        <v>141</v>
      </c>
      <c r="C169" s="11" t="s">
        <v>285</v>
      </c>
      <c r="D169" s="10"/>
      <c r="E169" s="9">
        <v>780</v>
      </c>
      <c r="F169" s="7">
        <f>+F168+D169-E169</f>
        <v>3129944524.6799994</v>
      </c>
    </row>
    <row r="170" spans="1:6" s="8" customFormat="1" ht="69.95" customHeight="1" x14ac:dyDescent="0.2">
      <c r="A170" s="13" t="s">
        <v>19</v>
      </c>
      <c r="B170" s="12" t="s">
        <v>142</v>
      </c>
      <c r="C170" s="11" t="s">
        <v>286</v>
      </c>
      <c r="D170" s="10"/>
      <c r="E170" s="9">
        <v>20000000</v>
      </c>
      <c r="F170" s="7">
        <f>+F169+D170-E170</f>
        <v>3109944524.6799994</v>
      </c>
    </row>
    <row r="171" spans="1:6" s="8" customFormat="1" ht="69.95" customHeight="1" x14ac:dyDescent="0.2">
      <c r="A171" s="13" t="s">
        <v>20</v>
      </c>
      <c r="B171" s="12" t="s">
        <v>143</v>
      </c>
      <c r="C171" s="11" t="s">
        <v>240</v>
      </c>
      <c r="D171" s="10"/>
      <c r="E171" s="9">
        <v>11000</v>
      </c>
      <c r="F171" s="7">
        <f>+F170+D171-E171</f>
        <v>3109933524.6799994</v>
      </c>
    </row>
    <row r="172" spans="1:6" s="8" customFormat="1" ht="69.95" customHeight="1" x14ac:dyDescent="0.2">
      <c r="A172" s="13" t="s">
        <v>20</v>
      </c>
      <c r="B172" s="12" t="s">
        <v>143</v>
      </c>
      <c r="C172" s="11" t="s">
        <v>240</v>
      </c>
      <c r="D172" s="10"/>
      <c r="E172" s="9">
        <v>779.9</v>
      </c>
      <c r="F172" s="7">
        <f>+F171+D172-E172</f>
        <v>3109932744.7799993</v>
      </c>
    </row>
    <row r="173" spans="1:6" s="8" customFormat="1" ht="69.95" customHeight="1" x14ac:dyDescent="0.2">
      <c r="A173" s="13" t="s">
        <v>20</v>
      </c>
      <c r="B173" s="12" t="s">
        <v>143</v>
      </c>
      <c r="C173" s="11" t="s">
        <v>240</v>
      </c>
      <c r="D173" s="10"/>
      <c r="E173" s="9">
        <v>781</v>
      </c>
      <c r="F173" s="7">
        <f>+F172+D173-E173</f>
        <v>3109931963.7799993</v>
      </c>
    </row>
    <row r="174" spans="1:6" s="8" customFormat="1" ht="69.95" customHeight="1" x14ac:dyDescent="0.2">
      <c r="A174" s="13" t="s">
        <v>20</v>
      </c>
      <c r="B174" s="12" t="s">
        <v>143</v>
      </c>
      <c r="C174" s="11" t="s">
        <v>240</v>
      </c>
      <c r="D174" s="10"/>
      <c r="E174" s="9">
        <v>143</v>
      </c>
      <c r="F174" s="7">
        <f>+F173+D174-E174</f>
        <v>3109931820.7799993</v>
      </c>
    </row>
    <row r="175" spans="1:6" s="8" customFormat="1" ht="69.95" customHeight="1" x14ac:dyDescent="0.2">
      <c r="A175" s="13" t="s">
        <v>20</v>
      </c>
      <c r="B175" s="12" t="s">
        <v>144</v>
      </c>
      <c r="C175" s="11" t="s">
        <v>287</v>
      </c>
      <c r="D175" s="10"/>
      <c r="E175" s="9">
        <v>303040237.36000001</v>
      </c>
      <c r="F175" s="7">
        <f>+F174+D175-E175</f>
        <v>2806891583.4199991</v>
      </c>
    </row>
    <row r="176" spans="1:6" s="8" customFormat="1" ht="69.95" customHeight="1" x14ac:dyDescent="0.2">
      <c r="A176" s="13" t="s">
        <v>20</v>
      </c>
      <c r="B176" s="12" t="s">
        <v>145</v>
      </c>
      <c r="C176" s="11" t="s">
        <v>288</v>
      </c>
      <c r="D176" s="10"/>
      <c r="E176" s="9">
        <v>5470430.3700000001</v>
      </c>
      <c r="F176" s="7">
        <f>+F175+D176-E176</f>
        <v>2801421153.0499992</v>
      </c>
    </row>
    <row r="177" spans="1:6" s="8" customFormat="1" ht="69.95" customHeight="1" x14ac:dyDescent="0.2">
      <c r="A177" s="13" t="s">
        <v>20</v>
      </c>
      <c r="B177" s="12" t="s">
        <v>146</v>
      </c>
      <c r="C177" s="11" t="s">
        <v>289</v>
      </c>
      <c r="D177" s="10"/>
      <c r="E177" s="9">
        <v>19000000</v>
      </c>
      <c r="F177" s="7">
        <f>+F176+D177-E177</f>
        <v>2782421153.0499992</v>
      </c>
    </row>
    <row r="178" spans="1:6" s="8" customFormat="1" ht="69.95" customHeight="1" x14ac:dyDescent="0.2">
      <c r="A178" s="13" t="s">
        <v>20</v>
      </c>
      <c r="B178" s="12" t="s">
        <v>146</v>
      </c>
      <c r="C178" s="11" t="s">
        <v>289</v>
      </c>
      <c r="D178" s="10"/>
      <c r="E178" s="9">
        <v>22378934</v>
      </c>
      <c r="F178" s="7">
        <f>+F177+D178-E178</f>
        <v>2760042219.0499992</v>
      </c>
    </row>
    <row r="179" spans="1:6" s="8" customFormat="1" ht="69.95" customHeight="1" x14ac:dyDescent="0.2">
      <c r="A179" s="13" t="s">
        <v>20</v>
      </c>
      <c r="B179" s="12" t="s">
        <v>146</v>
      </c>
      <c r="C179" s="11" t="s">
        <v>289</v>
      </c>
      <c r="D179" s="10"/>
      <c r="E179" s="9">
        <v>15000000</v>
      </c>
      <c r="F179" s="7">
        <f>+F178+D179-E179</f>
        <v>2745042219.0499992</v>
      </c>
    </row>
    <row r="180" spans="1:6" s="8" customFormat="1" ht="69.95" customHeight="1" x14ac:dyDescent="0.2">
      <c r="A180" s="13" t="s">
        <v>20</v>
      </c>
      <c r="B180" s="12" t="s">
        <v>146</v>
      </c>
      <c r="C180" s="11" t="s">
        <v>289</v>
      </c>
      <c r="D180" s="10"/>
      <c r="E180" s="9">
        <v>74283904.5</v>
      </c>
      <c r="F180" s="7">
        <f>+F179+D180-E180</f>
        <v>2670758314.5499992</v>
      </c>
    </row>
    <row r="181" spans="1:6" s="8" customFormat="1" ht="69.95" customHeight="1" x14ac:dyDescent="0.2">
      <c r="A181" s="13" t="s">
        <v>20</v>
      </c>
      <c r="B181" s="12" t="s">
        <v>146</v>
      </c>
      <c r="C181" s="11" t="s">
        <v>289</v>
      </c>
      <c r="D181" s="10"/>
      <c r="E181" s="9">
        <v>50000000</v>
      </c>
      <c r="F181" s="7">
        <f>+F180+D181-E181</f>
        <v>2620758314.5499992</v>
      </c>
    </row>
    <row r="182" spans="1:6" s="8" customFormat="1" ht="69.95" customHeight="1" x14ac:dyDescent="0.2">
      <c r="A182" s="13" t="s">
        <v>20</v>
      </c>
      <c r="B182" s="12" t="s">
        <v>146</v>
      </c>
      <c r="C182" s="11" t="s">
        <v>289</v>
      </c>
      <c r="D182" s="10"/>
      <c r="E182" s="9">
        <v>18111941</v>
      </c>
      <c r="F182" s="7">
        <f>+F181+D182-E182</f>
        <v>2602646373.5499992</v>
      </c>
    </row>
    <row r="183" spans="1:6" s="8" customFormat="1" ht="69.95" customHeight="1" x14ac:dyDescent="0.2">
      <c r="A183" s="13" t="s">
        <v>20</v>
      </c>
      <c r="B183" s="12" t="s">
        <v>146</v>
      </c>
      <c r="C183" s="11" t="s">
        <v>289</v>
      </c>
      <c r="D183" s="10"/>
      <c r="E183" s="9">
        <v>22500000</v>
      </c>
      <c r="F183" s="7">
        <f>+F182+D183-E183</f>
        <v>2580146373.5499992</v>
      </c>
    </row>
    <row r="184" spans="1:6" s="8" customFormat="1" ht="69.95" customHeight="1" x14ac:dyDescent="0.2">
      <c r="A184" s="13" t="s">
        <v>20</v>
      </c>
      <c r="B184" s="12" t="s">
        <v>146</v>
      </c>
      <c r="C184" s="11" t="s">
        <v>289</v>
      </c>
      <c r="D184" s="10"/>
      <c r="E184" s="9">
        <v>37500000</v>
      </c>
      <c r="F184" s="7">
        <f>+F183+D184-E184</f>
        <v>2542646373.5499992</v>
      </c>
    </row>
    <row r="185" spans="1:6" s="8" customFormat="1" ht="69.95" customHeight="1" x14ac:dyDescent="0.2">
      <c r="A185" s="13" t="s">
        <v>20</v>
      </c>
      <c r="B185" s="12" t="s">
        <v>146</v>
      </c>
      <c r="C185" s="11" t="s">
        <v>289</v>
      </c>
      <c r="D185" s="10"/>
      <c r="E185" s="9">
        <v>21334028</v>
      </c>
      <c r="F185" s="7">
        <f>+F184+D185-E185</f>
        <v>2521312345.5499992</v>
      </c>
    </row>
    <row r="186" spans="1:6" s="8" customFormat="1" ht="69.95" customHeight="1" x14ac:dyDescent="0.2">
      <c r="A186" s="13" t="s">
        <v>20</v>
      </c>
      <c r="B186" s="12" t="s">
        <v>146</v>
      </c>
      <c r="C186" s="11" t="s">
        <v>289</v>
      </c>
      <c r="D186" s="10"/>
      <c r="E186" s="9">
        <v>19891192.5</v>
      </c>
      <c r="F186" s="7">
        <f>+F185+D186-E186</f>
        <v>2501421153.0499992</v>
      </c>
    </row>
    <row r="187" spans="1:6" s="8" customFormat="1" ht="69.95" customHeight="1" x14ac:dyDescent="0.2">
      <c r="A187" s="13" t="s">
        <v>20</v>
      </c>
      <c r="B187" s="12" t="s">
        <v>147</v>
      </c>
      <c r="C187" s="11" t="s">
        <v>290</v>
      </c>
      <c r="D187" s="10"/>
      <c r="E187" s="9">
        <v>58209765.899999999</v>
      </c>
      <c r="F187" s="7">
        <f>+F186+D187-E187</f>
        <v>2443211387.1499991</v>
      </c>
    </row>
    <row r="188" spans="1:6" s="8" customFormat="1" ht="69.95" customHeight="1" x14ac:dyDescent="0.2">
      <c r="A188" s="13" t="s">
        <v>20</v>
      </c>
      <c r="B188" s="12" t="s">
        <v>148</v>
      </c>
      <c r="C188" s="11" t="s">
        <v>291</v>
      </c>
      <c r="D188" s="10"/>
      <c r="E188" s="9">
        <v>7411952.0899999999</v>
      </c>
      <c r="F188" s="7">
        <f>+F187+D188-E188</f>
        <v>2435799435.059999</v>
      </c>
    </row>
    <row r="189" spans="1:6" s="8" customFormat="1" ht="69.95" customHeight="1" x14ac:dyDescent="0.2">
      <c r="A189" s="13" t="s">
        <v>20</v>
      </c>
      <c r="B189" s="12" t="s">
        <v>149</v>
      </c>
      <c r="C189" s="11" t="s">
        <v>292</v>
      </c>
      <c r="D189" s="10"/>
      <c r="E189" s="9">
        <v>3741153</v>
      </c>
      <c r="F189" s="7">
        <f>+F188+D189-E189</f>
        <v>2432058282.059999</v>
      </c>
    </row>
    <row r="190" spans="1:6" s="8" customFormat="1" ht="69.95" customHeight="1" x14ac:dyDescent="0.2">
      <c r="A190" s="13" t="s">
        <v>20</v>
      </c>
      <c r="B190" s="12" t="s">
        <v>149</v>
      </c>
      <c r="C190" s="11" t="s">
        <v>292</v>
      </c>
      <c r="D190" s="10"/>
      <c r="E190" s="9">
        <v>10200204.82</v>
      </c>
      <c r="F190" s="7">
        <f>+F189+D190-E190</f>
        <v>2421858077.2399988</v>
      </c>
    </row>
    <row r="191" spans="1:6" s="8" customFormat="1" ht="69.95" customHeight="1" x14ac:dyDescent="0.2">
      <c r="A191" s="13" t="s">
        <v>21</v>
      </c>
      <c r="B191" s="12" t="s">
        <v>150</v>
      </c>
      <c r="C191" s="11" t="s">
        <v>293</v>
      </c>
      <c r="D191" s="10"/>
      <c r="E191" s="9">
        <v>4000000</v>
      </c>
      <c r="F191" s="7">
        <f>+F190+D191-E191</f>
        <v>2417858077.2399988</v>
      </c>
    </row>
    <row r="192" spans="1:6" s="8" customFormat="1" ht="69.95" customHeight="1" x14ac:dyDescent="0.2">
      <c r="A192" s="13" t="s">
        <v>21</v>
      </c>
      <c r="B192" s="12" t="s">
        <v>151</v>
      </c>
      <c r="C192" s="11" t="s">
        <v>294</v>
      </c>
      <c r="D192" s="10"/>
      <c r="E192" s="9">
        <v>20000000</v>
      </c>
      <c r="F192" s="7">
        <f>+F191+D192-E192</f>
        <v>2397858077.2399988</v>
      </c>
    </row>
    <row r="193" spans="1:6" s="8" customFormat="1" ht="69.95" customHeight="1" x14ac:dyDescent="0.2">
      <c r="A193" s="13" t="s">
        <v>21</v>
      </c>
      <c r="B193" s="12" t="s">
        <v>152</v>
      </c>
      <c r="C193" s="11" t="s">
        <v>295</v>
      </c>
      <c r="D193" s="10"/>
      <c r="E193" s="9">
        <v>4000000</v>
      </c>
      <c r="F193" s="7">
        <f>+F192+D193-E193</f>
        <v>2393858077.2399988</v>
      </c>
    </row>
    <row r="194" spans="1:6" s="8" customFormat="1" ht="69.95" customHeight="1" x14ac:dyDescent="0.2">
      <c r="A194" s="13" t="s">
        <v>21</v>
      </c>
      <c r="B194" s="12" t="s">
        <v>153</v>
      </c>
      <c r="C194" s="11" t="s">
        <v>296</v>
      </c>
      <c r="D194" s="10"/>
      <c r="E194" s="9">
        <v>14000000</v>
      </c>
      <c r="F194" s="7">
        <f>+F193+D194-E194</f>
        <v>2379858077.2399988</v>
      </c>
    </row>
    <row r="195" spans="1:6" s="8" customFormat="1" ht="69.95" customHeight="1" x14ac:dyDescent="0.2">
      <c r="A195" s="13" t="s">
        <v>21</v>
      </c>
      <c r="B195" s="12" t="s">
        <v>154</v>
      </c>
      <c r="C195" s="11" t="s">
        <v>297</v>
      </c>
      <c r="D195" s="10"/>
      <c r="E195" s="9">
        <v>8000000</v>
      </c>
      <c r="F195" s="7">
        <f>+F194+D195-E195</f>
        <v>2371858077.2399988</v>
      </c>
    </row>
    <row r="196" spans="1:6" s="8" customFormat="1" ht="69.95" customHeight="1" x14ac:dyDescent="0.2">
      <c r="A196" s="13" t="s">
        <v>21</v>
      </c>
      <c r="B196" s="12" t="s">
        <v>155</v>
      </c>
      <c r="C196" s="11" t="s">
        <v>298</v>
      </c>
      <c r="D196" s="10"/>
      <c r="E196" s="9">
        <v>572205.05000000005</v>
      </c>
      <c r="F196" s="7">
        <f>+F195+D196-E196</f>
        <v>2371285872.1899986</v>
      </c>
    </row>
    <row r="197" spans="1:6" s="8" customFormat="1" ht="69.95" customHeight="1" x14ac:dyDescent="0.2">
      <c r="A197" s="13" t="s">
        <v>21</v>
      </c>
      <c r="B197" s="12" t="s">
        <v>155</v>
      </c>
      <c r="C197" s="11" t="s">
        <v>298</v>
      </c>
      <c r="D197" s="10"/>
      <c r="E197" s="9">
        <v>3459713.86</v>
      </c>
      <c r="F197" s="7">
        <f>+F196+D197-E197</f>
        <v>2367826158.3299985</v>
      </c>
    </row>
    <row r="198" spans="1:6" s="8" customFormat="1" ht="69.95" customHeight="1" x14ac:dyDescent="0.2">
      <c r="A198" s="13" t="s">
        <v>21</v>
      </c>
      <c r="B198" s="12" t="s">
        <v>156</v>
      </c>
      <c r="C198" s="11" t="s">
        <v>299</v>
      </c>
      <c r="D198" s="10"/>
      <c r="E198" s="9">
        <v>1409832.67</v>
      </c>
      <c r="F198" s="7">
        <f>+F197+D198-E198</f>
        <v>2366416325.6599984</v>
      </c>
    </row>
    <row r="199" spans="1:6" s="8" customFormat="1" ht="69.95" customHeight="1" x14ac:dyDescent="0.2">
      <c r="A199" s="13" t="s">
        <v>21</v>
      </c>
      <c r="B199" s="12" t="s">
        <v>157</v>
      </c>
      <c r="C199" s="11" t="s">
        <v>300</v>
      </c>
      <c r="D199" s="10"/>
      <c r="E199" s="9">
        <v>4605492.16</v>
      </c>
      <c r="F199" s="7">
        <f>+F198+D199-E199</f>
        <v>2361810833.4999986</v>
      </c>
    </row>
    <row r="200" spans="1:6" s="8" customFormat="1" ht="69.95" customHeight="1" x14ac:dyDescent="0.2">
      <c r="A200" s="13" t="s">
        <v>21</v>
      </c>
      <c r="B200" s="12" t="s">
        <v>157</v>
      </c>
      <c r="C200" s="11" t="s">
        <v>300</v>
      </c>
      <c r="D200" s="10"/>
      <c r="E200" s="9">
        <v>5008600.43</v>
      </c>
      <c r="F200" s="7">
        <f>+F199+D200-E200</f>
        <v>2356802233.0699987</v>
      </c>
    </row>
    <row r="201" spans="1:6" s="8" customFormat="1" ht="69.95" customHeight="1" x14ac:dyDescent="0.2">
      <c r="A201" s="13" t="s">
        <v>21</v>
      </c>
      <c r="B201" s="12" t="s">
        <v>158</v>
      </c>
      <c r="C201" s="11" t="s">
        <v>301</v>
      </c>
      <c r="D201" s="10"/>
      <c r="E201" s="9">
        <v>2490436.04</v>
      </c>
      <c r="F201" s="7">
        <f>+F200+D201-E201</f>
        <v>2354311797.0299988</v>
      </c>
    </row>
    <row r="202" spans="1:6" s="8" customFormat="1" ht="69.95" customHeight="1" x14ac:dyDescent="0.2">
      <c r="A202" s="13" t="s">
        <v>21</v>
      </c>
      <c r="B202" s="12" t="s">
        <v>159</v>
      </c>
      <c r="C202" s="11" t="s">
        <v>302</v>
      </c>
      <c r="D202" s="10"/>
      <c r="E202" s="9">
        <v>10000000</v>
      </c>
      <c r="F202" s="7">
        <f>+F201+D202-E202</f>
        <v>2344311797.0299988</v>
      </c>
    </row>
    <row r="203" spans="1:6" s="8" customFormat="1" ht="69.95" customHeight="1" x14ac:dyDescent="0.2">
      <c r="A203" s="13" t="s">
        <v>21</v>
      </c>
      <c r="B203" s="12" t="s">
        <v>159</v>
      </c>
      <c r="C203" s="11" t="s">
        <v>302</v>
      </c>
      <c r="D203" s="10"/>
      <c r="E203" s="9">
        <v>10000000</v>
      </c>
      <c r="F203" s="7">
        <f>+F202+D203-E203</f>
        <v>2334311797.0299988</v>
      </c>
    </row>
    <row r="204" spans="1:6" s="8" customFormat="1" ht="69.95" customHeight="1" x14ac:dyDescent="0.2">
      <c r="A204" s="13" t="s">
        <v>21</v>
      </c>
      <c r="B204" s="12" t="s">
        <v>159</v>
      </c>
      <c r="C204" s="11" t="s">
        <v>302</v>
      </c>
      <c r="D204" s="10"/>
      <c r="E204" s="9">
        <v>10000000</v>
      </c>
      <c r="F204" s="7">
        <f>+F203+D204-E204</f>
        <v>2324311797.0299988</v>
      </c>
    </row>
    <row r="205" spans="1:6" s="8" customFormat="1" ht="69.95" customHeight="1" x14ac:dyDescent="0.2">
      <c r="A205" s="13" t="s">
        <v>21</v>
      </c>
      <c r="B205" s="12" t="s">
        <v>159</v>
      </c>
      <c r="C205" s="11" t="s">
        <v>302</v>
      </c>
      <c r="D205" s="10"/>
      <c r="E205" s="9">
        <v>9000000</v>
      </c>
      <c r="F205" s="7">
        <f>+F204+D205-E205</f>
        <v>2315311797.0299988</v>
      </c>
    </row>
    <row r="206" spans="1:6" s="8" customFormat="1" ht="69.95" customHeight="1" x14ac:dyDescent="0.2">
      <c r="A206" s="13" t="s">
        <v>21</v>
      </c>
      <c r="B206" s="12" t="s">
        <v>159</v>
      </c>
      <c r="C206" s="11" t="s">
        <v>302</v>
      </c>
      <c r="D206" s="10"/>
      <c r="E206" s="9">
        <v>6776694.3200000003</v>
      </c>
      <c r="F206" s="7">
        <f>+F205+D206-E206</f>
        <v>2308535102.7099986</v>
      </c>
    </row>
    <row r="207" spans="1:6" s="8" customFormat="1" ht="69.95" customHeight="1" x14ac:dyDescent="0.2">
      <c r="A207" s="13" t="s">
        <v>21</v>
      </c>
      <c r="B207" s="12" t="s">
        <v>160</v>
      </c>
      <c r="C207" s="11" t="s">
        <v>303</v>
      </c>
      <c r="D207" s="10"/>
      <c r="E207" s="9">
        <v>3034213.97</v>
      </c>
      <c r="F207" s="7">
        <f>+F206+D207-E207</f>
        <v>2305500888.7399988</v>
      </c>
    </row>
    <row r="208" spans="1:6" s="8" customFormat="1" ht="69.95" customHeight="1" x14ac:dyDescent="0.2">
      <c r="A208" s="13" t="s">
        <v>21</v>
      </c>
      <c r="B208" s="12" t="s">
        <v>161</v>
      </c>
      <c r="C208" s="11" t="s">
        <v>304</v>
      </c>
      <c r="D208" s="10"/>
      <c r="E208" s="9">
        <v>8000000</v>
      </c>
      <c r="F208" s="7">
        <f>+F207+D208-E208</f>
        <v>2297500888.7399988</v>
      </c>
    </row>
    <row r="209" spans="1:6" s="8" customFormat="1" ht="69.95" customHeight="1" x14ac:dyDescent="0.2">
      <c r="A209" s="13" t="s">
        <v>21</v>
      </c>
      <c r="B209" s="12" t="s">
        <v>162</v>
      </c>
      <c r="C209" s="11" t="s">
        <v>305</v>
      </c>
      <c r="D209" s="10"/>
      <c r="E209" s="9">
        <v>618993.15</v>
      </c>
      <c r="F209" s="7">
        <f>+F208+D209-E209</f>
        <v>2296881895.5899987</v>
      </c>
    </row>
    <row r="210" spans="1:6" s="8" customFormat="1" ht="69.95" customHeight="1" x14ac:dyDescent="0.2">
      <c r="A210" s="13" t="s">
        <v>21</v>
      </c>
      <c r="B210" s="12" t="s">
        <v>162</v>
      </c>
      <c r="C210" s="11" t="s">
        <v>305</v>
      </c>
      <c r="D210" s="10"/>
      <c r="E210" s="9">
        <v>10788300.6</v>
      </c>
      <c r="F210" s="7">
        <f>+F209+D210-E210</f>
        <v>2286093594.9899988</v>
      </c>
    </row>
    <row r="211" spans="1:6" s="8" customFormat="1" ht="69.95" customHeight="1" x14ac:dyDescent="0.2">
      <c r="A211" s="13" t="s">
        <v>21</v>
      </c>
      <c r="B211" s="12" t="s">
        <v>162</v>
      </c>
      <c r="C211" s="11" t="s">
        <v>305</v>
      </c>
      <c r="D211" s="10"/>
      <c r="E211" s="9">
        <v>6000000</v>
      </c>
      <c r="F211" s="7">
        <f>+F210+D211-E211</f>
        <v>2280093594.9899988</v>
      </c>
    </row>
    <row r="212" spans="1:6" s="8" customFormat="1" ht="69.95" customHeight="1" x14ac:dyDescent="0.2">
      <c r="A212" s="13" t="s">
        <v>21</v>
      </c>
      <c r="B212" s="12" t="s">
        <v>162</v>
      </c>
      <c r="C212" s="11" t="s">
        <v>305</v>
      </c>
      <c r="D212" s="10"/>
      <c r="E212" s="9">
        <v>4843608.7</v>
      </c>
      <c r="F212" s="7">
        <f>+F211+D212-E212</f>
        <v>2275249986.289999</v>
      </c>
    </row>
    <row r="213" spans="1:6" s="8" customFormat="1" ht="69.95" customHeight="1" x14ac:dyDescent="0.2">
      <c r="A213" s="13" t="s">
        <v>21</v>
      </c>
      <c r="B213" s="12" t="s">
        <v>163</v>
      </c>
      <c r="C213" s="11" t="s">
        <v>306</v>
      </c>
      <c r="D213" s="10"/>
      <c r="E213" s="9">
        <v>865857.64</v>
      </c>
      <c r="F213" s="7">
        <f>+F212+D213-E213</f>
        <v>2274384128.6499991</v>
      </c>
    </row>
    <row r="214" spans="1:6" s="8" customFormat="1" ht="69.95" customHeight="1" x14ac:dyDescent="0.2">
      <c r="A214" s="13" t="s">
        <v>21</v>
      </c>
      <c r="B214" s="12" t="s">
        <v>164</v>
      </c>
      <c r="C214" s="11" t="s">
        <v>307</v>
      </c>
      <c r="D214" s="10"/>
      <c r="E214" s="9">
        <v>2412223.11</v>
      </c>
      <c r="F214" s="7">
        <f>+F213+D214-E214</f>
        <v>2271971905.539999</v>
      </c>
    </row>
    <row r="215" spans="1:6" s="8" customFormat="1" ht="69.95" customHeight="1" x14ac:dyDescent="0.2">
      <c r="A215" s="13" t="s">
        <v>21</v>
      </c>
      <c r="B215" s="12" t="s">
        <v>165</v>
      </c>
      <c r="C215" s="11" t="s">
        <v>308</v>
      </c>
      <c r="D215" s="10"/>
      <c r="E215" s="9">
        <v>722657.9</v>
      </c>
      <c r="F215" s="7">
        <f>+F214+D215-E215</f>
        <v>2271249247.6399989</v>
      </c>
    </row>
    <row r="216" spans="1:6" s="8" customFormat="1" ht="69.95" customHeight="1" x14ac:dyDescent="0.2">
      <c r="A216" s="13" t="s">
        <v>21</v>
      </c>
      <c r="B216" s="12" t="s">
        <v>166</v>
      </c>
      <c r="C216" s="11" t="s">
        <v>309</v>
      </c>
      <c r="D216" s="10"/>
      <c r="E216" s="9">
        <v>8109761.7300000004</v>
      </c>
      <c r="F216" s="7">
        <f>+F215+D216-E216</f>
        <v>2263139485.9099989</v>
      </c>
    </row>
    <row r="217" spans="1:6" s="8" customFormat="1" ht="69.95" customHeight="1" x14ac:dyDescent="0.2">
      <c r="A217" s="13" t="s">
        <v>21</v>
      </c>
      <c r="B217" s="12" t="s">
        <v>167</v>
      </c>
      <c r="C217" s="11" t="s">
        <v>310</v>
      </c>
      <c r="D217" s="10"/>
      <c r="E217" s="9">
        <v>2365857.44</v>
      </c>
      <c r="F217" s="7">
        <f>+F216+D217-E217</f>
        <v>2260773628.4699988</v>
      </c>
    </row>
    <row r="218" spans="1:6" s="8" customFormat="1" ht="69.95" customHeight="1" x14ac:dyDescent="0.2">
      <c r="A218" s="13" t="s">
        <v>21</v>
      </c>
      <c r="B218" s="12" t="s">
        <v>168</v>
      </c>
      <c r="C218" s="11" t="s">
        <v>311</v>
      </c>
      <c r="D218" s="10"/>
      <c r="E218" s="9">
        <v>10000000</v>
      </c>
      <c r="F218" s="7">
        <f>+F217+D218-E218</f>
        <v>2250773628.4699988</v>
      </c>
    </row>
    <row r="219" spans="1:6" s="8" customFormat="1" ht="69.95" customHeight="1" x14ac:dyDescent="0.2">
      <c r="A219" s="13" t="s">
        <v>21</v>
      </c>
      <c r="B219" s="12" t="s">
        <v>168</v>
      </c>
      <c r="C219" s="11" t="s">
        <v>311</v>
      </c>
      <c r="D219" s="10"/>
      <c r="E219" s="9">
        <v>5293003.59</v>
      </c>
      <c r="F219" s="7">
        <f>+F218+D219-E219</f>
        <v>2245480624.8799987</v>
      </c>
    </row>
    <row r="220" spans="1:6" s="8" customFormat="1" ht="69.95" customHeight="1" x14ac:dyDescent="0.2">
      <c r="A220" s="13" t="s">
        <v>21</v>
      </c>
      <c r="B220" s="12" t="s">
        <v>169</v>
      </c>
      <c r="C220" s="11" t="s">
        <v>312</v>
      </c>
      <c r="D220" s="10"/>
      <c r="E220" s="9">
        <v>7000000</v>
      </c>
      <c r="F220" s="7">
        <f>+F219+D220-E220</f>
        <v>2238480624.8799987</v>
      </c>
    </row>
    <row r="221" spans="1:6" s="8" customFormat="1" ht="69.95" customHeight="1" x14ac:dyDescent="0.2">
      <c r="A221" s="13" t="s">
        <v>21</v>
      </c>
      <c r="B221" s="12" t="s">
        <v>169</v>
      </c>
      <c r="C221" s="11" t="s">
        <v>312</v>
      </c>
      <c r="D221" s="10"/>
      <c r="E221" s="9">
        <v>4226171.45</v>
      </c>
      <c r="F221" s="7">
        <f>+F220+D221-E221</f>
        <v>2234254453.4299989</v>
      </c>
    </row>
    <row r="222" spans="1:6" s="8" customFormat="1" ht="69.95" customHeight="1" x14ac:dyDescent="0.2">
      <c r="A222" s="13" t="s">
        <v>21</v>
      </c>
      <c r="B222" s="12" t="s">
        <v>170</v>
      </c>
      <c r="C222" s="11" t="s">
        <v>313</v>
      </c>
      <c r="D222" s="10"/>
      <c r="E222" s="9">
        <v>7484758.4699999997</v>
      </c>
      <c r="F222" s="7">
        <f>+F221+D222-E222</f>
        <v>2226769694.9599991</v>
      </c>
    </row>
    <row r="223" spans="1:6" s="8" customFormat="1" ht="69.95" customHeight="1" x14ac:dyDescent="0.2">
      <c r="A223" s="13" t="s">
        <v>21</v>
      </c>
      <c r="B223" s="12" t="s">
        <v>170</v>
      </c>
      <c r="C223" s="11" t="s">
        <v>313</v>
      </c>
      <c r="D223" s="10"/>
      <c r="E223" s="9">
        <v>1866251.54</v>
      </c>
      <c r="F223" s="7">
        <f>+F222+D223-E223</f>
        <v>2224903443.4199991</v>
      </c>
    </row>
    <row r="224" spans="1:6" s="8" customFormat="1" ht="69.95" customHeight="1" x14ac:dyDescent="0.2">
      <c r="A224" s="13" t="s">
        <v>22</v>
      </c>
      <c r="B224" s="12" t="s">
        <v>171</v>
      </c>
      <c r="C224" s="11" t="s">
        <v>314</v>
      </c>
      <c r="D224" s="10"/>
      <c r="E224" s="9">
        <v>559910</v>
      </c>
      <c r="F224" s="7">
        <f>+F223+D224-E224</f>
        <v>2224343533.4199991</v>
      </c>
    </row>
    <row r="225" spans="1:6" s="8" customFormat="1" ht="69.95" customHeight="1" x14ac:dyDescent="0.2">
      <c r="A225" s="13" t="s">
        <v>22</v>
      </c>
      <c r="B225" s="12" t="s">
        <v>172</v>
      </c>
      <c r="C225" s="11" t="s">
        <v>315</v>
      </c>
      <c r="D225" s="10"/>
      <c r="E225" s="9">
        <v>30755</v>
      </c>
      <c r="F225" s="7">
        <f>+F224+D225-E225</f>
        <v>2224312778.4199991</v>
      </c>
    </row>
    <row r="226" spans="1:6" s="8" customFormat="1" ht="69.95" customHeight="1" x14ac:dyDescent="0.2">
      <c r="A226" s="13" t="s">
        <v>22</v>
      </c>
      <c r="B226" s="12" t="s">
        <v>173</v>
      </c>
      <c r="C226" s="11" t="s">
        <v>316</v>
      </c>
      <c r="D226" s="10"/>
      <c r="E226" s="9">
        <v>2400000</v>
      </c>
      <c r="F226" s="7">
        <f>+F225+D226-E226</f>
        <v>2221912778.4199991</v>
      </c>
    </row>
    <row r="227" spans="1:6" s="8" customFormat="1" ht="69.95" customHeight="1" x14ac:dyDescent="0.2">
      <c r="A227" s="13" t="s">
        <v>22</v>
      </c>
      <c r="B227" s="12" t="s">
        <v>173</v>
      </c>
      <c r="C227" s="11" t="s">
        <v>316</v>
      </c>
      <c r="D227" s="10"/>
      <c r="E227" s="9">
        <v>2486868.39</v>
      </c>
      <c r="F227" s="7">
        <f>+F226+D227-E227</f>
        <v>2219425910.0299993</v>
      </c>
    </row>
    <row r="228" spans="1:6" s="8" customFormat="1" ht="69.95" customHeight="1" x14ac:dyDescent="0.2">
      <c r="A228" s="13" t="s">
        <v>22</v>
      </c>
      <c r="B228" s="12" t="s">
        <v>174</v>
      </c>
      <c r="C228" s="11" t="s">
        <v>317</v>
      </c>
      <c r="D228" s="10"/>
      <c r="E228" s="9">
        <v>10000000</v>
      </c>
      <c r="F228" s="7">
        <f>+F227+D228-E228</f>
        <v>2209425910.0299993</v>
      </c>
    </row>
    <row r="229" spans="1:6" s="8" customFormat="1" ht="69.95" customHeight="1" x14ac:dyDescent="0.2">
      <c r="A229" s="13" t="s">
        <v>22</v>
      </c>
      <c r="B229" s="12" t="s">
        <v>174</v>
      </c>
      <c r="C229" s="11" t="s">
        <v>317</v>
      </c>
      <c r="D229" s="10"/>
      <c r="E229" s="9">
        <v>10000000</v>
      </c>
      <c r="F229" s="7">
        <f>+F228+D229-E229</f>
        <v>2199425910.0299993</v>
      </c>
    </row>
    <row r="230" spans="1:6" s="8" customFormat="1" ht="69.95" customHeight="1" x14ac:dyDescent="0.2">
      <c r="A230" s="13" t="s">
        <v>22</v>
      </c>
      <c r="B230" s="12" t="s">
        <v>175</v>
      </c>
      <c r="C230" s="11" t="s">
        <v>318</v>
      </c>
      <c r="D230" s="10"/>
      <c r="E230" s="9">
        <v>5391820.7199999997</v>
      </c>
      <c r="F230" s="7">
        <f>+F229+D230-E230</f>
        <v>2194034089.3099995</v>
      </c>
    </row>
    <row r="231" spans="1:6" s="8" customFormat="1" ht="69.95" customHeight="1" x14ac:dyDescent="0.2">
      <c r="A231" s="13" t="s">
        <v>22</v>
      </c>
      <c r="B231" s="12" t="s">
        <v>175</v>
      </c>
      <c r="C231" s="11" t="s">
        <v>318</v>
      </c>
      <c r="D231" s="10"/>
      <c r="E231" s="9">
        <v>1520419.63</v>
      </c>
      <c r="F231" s="7">
        <f>+F230+D231-E231</f>
        <v>2192513669.6799994</v>
      </c>
    </row>
    <row r="232" spans="1:6" s="8" customFormat="1" ht="69.95" customHeight="1" x14ac:dyDescent="0.2">
      <c r="A232" s="13" t="s">
        <v>22</v>
      </c>
      <c r="B232" s="12" t="s">
        <v>175</v>
      </c>
      <c r="C232" s="11" t="s">
        <v>318</v>
      </c>
      <c r="D232" s="10"/>
      <c r="E232" s="9">
        <v>2927159.67</v>
      </c>
      <c r="F232" s="7">
        <f>+F231+D232-E232</f>
        <v>2189586510.0099993</v>
      </c>
    </row>
    <row r="233" spans="1:6" s="8" customFormat="1" ht="69.95" customHeight="1" x14ac:dyDescent="0.2">
      <c r="A233" s="13" t="s">
        <v>22</v>
      </c>
      <c r="B233" s="12" t="s">
        <v>176</v>
      </c>
      <c r="C233" s="11" t="s">
        <v>319</v>
      </c>
      <c r="D233" s="10"/>
      <c r="E233" s="9">
        <v>2503279.54</v>
      </c>
      <c r="F233" s="7">
        <f>+F232+D233-E233</f>
        <v>2187083230.4699993</v>
      </c>
    </row>
    <row r="234" spans="1:6" s="8" customFormat="1" ht="69.95" customHeight="1" x14ac:dyDescent="0.2">
      <c r="A234" s="13" t="s">
        <v>22</v>
      </c>
      <c r="B234" s="12" t="s">
        <v>176</v>
      </c>
      <c r="C234" s="11" t="s">
        <v>319</v>
      </c>
      <c r="D234" s="10"/>
      <c r="E234" s="9">
        <v>30825121.57</v>
      </c>
      <c r="F234" s="7">
        <f>+F233+D234-E234</f>
        <v>2156258108.8999991</v>
      </c>
    </row>
    <row r="235" spans="1:6" s="8" customFormat="1" ht="69.95" customHeight="1" x14ac:dyDescent="0.2">
      <c r="A235" s="13" t="s">
        <v>22</v>
      </c>
      <c r="B235" s="12" t="s">
        <v>176</v>
      </c>
      <c r="C235" s="11" t="s">
        <v>319</v>
      </c>
      <c r="D235" s="10"/>
      <c r="E235" s="9">
        <v>21575397</v>
      </c>
      <c r="F235" s="7">
        <f>+F234+D235-E235</f>
        <v>2134682711.8999991</v>
      </c>
    </row>
    <row r="236" spans="1:6" s="8" customFormat="1" ht="69.95" customHeight="1" x14ac:dyDescent="0.2">
      <c r="A236" s="13" t="s">
        <v>22</v>
      </c>
      <c r="B236" s="12" t="s">
        <v>176</v>
      </c>
      <c r="C236" s="11" t="s">
        <v>319</v>
      </c>
      <c r="D236" s="10"/>
      <c r="E236" s="9">
        <v>14155083.890000001</v>
      </c>
      <c r="F236" s="7">
        <f>+F235+D236-E236</f>
        <v>2120527628.009999</v>
      </c>
    </row>
    <row r="237" spans="1:6" s="8" customFormat="1" ht="69.95" customHeight="1" x14ac:dyDescent="0.2">
      <c r="A237" s="13" t="s">
        <v>22</v>
      </c>
      <c r="B237" s="12" t="s">
        <v>176</v>
      </c>
      <c r="C237" s="11" t="s">
        <v>319</v>
      </c>
      <c r="D237" s="10"/>
      <c r="E237" s="9">
        <v>4262468</v>
      </c>
      <c r="F237" s="7">
        <f>+F236+D237-E237</f>
        <v>2116265160.009999</v>
      </c>
    </row>
    <row r="238" spans="1:6" s="8" customFormat="1" ht="69.95" customHeight="1" x14ac:dyDescent="0.2">
      <c r="A238" s="13" t="s">
        <v>22</v>
      </c>
      <c r="B238" s="12" t="s">
        <v>176</v>
      </c>
      <c r="C238" s="11" t="s">
        <v>319</v>
      </c>
      <c r="D238" s="10"/>
      <c r="E238" s="9">
        <v>5932028</v>
      </c>
      <c r="F238" s="7">
        <f>+F237+D238-E238</f>
        <v>2110333132.009999</v>
      </c>
    </row>
    <row r="239" spans="1:6" s="8" customFormat="1" ht="69.95" customHeight="1" x14ac:dyDescent="0.2">
      <c r="A239" s="13" t="s">
        <v>22</v>
      </c>
      <c r="B239" s="12" t="s">
        <v>176</v>
      </c>
      <c r="C239" s="11" t="s">
        <v>319</v>
      </c>
      <c r="D239" s="10"/>
      <c r="E239" s="9">
        <v>4746622</v>
      </c>
      <c r="F239" s="7">
        <f>+F238+D239-E239</f>
        <v>2105586510.009999</v>
      </c>
    </row>
    <row r="240" spans="1:6" s="8" customFormat="1" ht="69.95" customHeight="1" x14ac:dyDescent="0.2">
      <c r="A240" s="13" t="s">
        <v>23</v>
      </c>
      <c r="B240" s="12" t="s">
        <v>177</v>
      </c>
      <c r="C240" s="11" t="s">
        <v>320</v>
      </c>
      <c r="D240" s="10"/>
      <c r="E240" s="9">
        <v>1707907.5</v>
      </c>
      <c r="F240" s="7">
        <f>+F239+D240-E240</f>
        <v>2103878602.509999</v>
      </c>
    </row>
    <row r="241" spans="1:6" s="8" customFormat="1" ht="69.95" customHeight="1" x14ac:dyDescent="0.2">
      <c r="A241" s="13" t="s">
        <v>23</v>
      </c>
      <c r="B241" s="12" t="s">
        <v>178</v>
      </c>
      <c r="C241" s="11" t="s">
        <v>321</v>
      </c>
      <c r="D241" s="10"/>
      <c r="E241" s="9">
        <v>2884593.02</v>
      </c>
      <c r="F241" s="7">
        <f>+F240+D241-E241</f>
        <v>2100994009.4899991</v>
      </c>
    </row>
    <row r="242" spans="1:6" s="8" customFormat="1" ht="69.95" customHeight="1" x14ac:dyDescent="0.2">
      <c r="A242" s="13" t="s">
        <v>23</v>
      </c>
      <c r="B242" s="12" t="s">
        <v>178</v>
      </c>
      <c r="C242" s="11" t="s">
        <v>321</v>
      </c>
      <c r="D242" s="10"/>
      <c r="E242" s="9">
        <v>340630.05</v>
      </c>
      <c r="F242" s="7">
        <f>+F241+D242-E242</f>
        <v>2100653379.4399991</v>
      </c>
    </row>
    <row r="243" spans="1:6" s="8" customFormat="1" ht="69.95" customHeight="1" x14ac:dyDescent="0.2">
      <c r="A243" s="13" t="s">
        <v>23</v>
      </c>
      <c r="B243" s="12" t="s">
        <v>179</v>
      </c>
      <c r="C243" s="11" t="s">
        <v>322</v>
      </c>
      <c r="D243" s="10"/>
      <c r="E243" s="9">
        <v>35000000</v>
      </c>
      <c r="F243" s="7">
        <f>+F242+D243-E243</f>
        <v>2065653379.4399991</v>
      </c>
    </row>
    <row r="244" spans="1:6" s="8" customFormat="1" ht="69.95" customHeight="1" x14ac:dyDescent="0.2">
      <c r="A244" s="13" t="s">
        <v>23</v>
      </c>
      <c r="B244" s="12" t="s">
        <v>179</v>
      </c>
      <c r="C244" s="11" t="s">
        <v>322</v>
      </c>
      <c r="D244" s="10"/>
      <c r="E244" s="9">
        <v>34095349.920000002</v>
      </c>
      <c r="F244" s="7">
        <f>+F243+D244-E244</f>
        <v>2031558029.519999</v>
      </c>
    </row>
    <row r="245" spans="1:6" s="8" customFormat="1" ht="69.95" customHeight="1" x14ac:dyDescent="0.2">
      <c r="A245" s="13" t="s">
        <v>23</v>
      </c>
      <c r="B245" s="12" t="s">
        <v>180</v>
      </c>
      <c r="C245" s="11" t="s">
        <v>323</v>
      </c>
      <c r="D245" s="10"/>
      <c r="E245" s="9">
        <v>22010723.91</v>
      </c>
      <c r="F245" s="7">
        <f>+F244+D245-E245</f>
        <v>2009547305.6099989</v>
      </c>
    </row>
    <row r="246" spans="1:6" s="8" customFormat="1" ht="69.95" customHeight="1" x14ac:dyDescent="0.2">
      <c r="A246" s="13" t="s">
        <v>23</v>
      </c>
      <c r="B246" s="12" t="s">
        <v>180</v>
      </c>
      <c r="C246" s="11" t="s">
        <v>323</v>
      </c>
      <c r="D246" s="10"/>
      <c r="E246" s="9">
        <v>10000000</v>
      </c>
      <c r="F246" s="7">
        <f>+F245+D246-E246</f>
        <v>1999547305.6099989</v>
      </c>
    </row>
    <row r="247" spans="1:6" s="8" customFormat="1" ht="69.95" customHeight="1" x14ac:dyDescent="0.2">
      <c r="A247" s="13" t="s">
        <v>23</v>
      </c>
      <c r="B247" s="12" t="s">
        <v>180</v>
      </c>
      <c r="C247" s="11" t="s">
        <v>323</v>
      </c>
      <c r="D247" s="10"/>
      <c r="E247" s="9">
        <v>15000000</v>
      </c>
      <c r="F247" s="7">
        <f>+F246+D247-E247</f>
        <v>1984547305.6099989</v>
      </c>
    </row>
    <row r="248" spans="1:6" s="8" customFormat="1" ht="69.95" customHeight="1" x14ac:dyDescent="0.2">
      <c r="A248" s="13" t="s">
        <v>24</v>
      </c>
      <c r="B248" s="12" t="s">
        <v>181</v>
      </c>
      <c r="C248" s="11" t="s">
        <v>324</v>
      </c>
      <c r="D248" s="10"/>
      <c r="E248" s="9">
        <v>3819999.84</v>
      </c>
      <c r="F248" s="7">
        <f>+F247+D248-E248</f>
        <v>1980727305.769999</v>
      </c>
    </row>
    <row r="249" spans="1:6" s="8" customFormat="1" ht="69.95" customHeight="1" x14ac:dyDescent="0.2">
      <c r="A249" s="13" t="s">
        <v>24</v>
      </c>
      <c r="B249" s="12" t="s">
        <v>182</v>
      </c>
      <c r="C249" s="11" t="s">
        <v>325</v>
      </c>
      <c r="D249" s="10"/>
      <c r="E249" s="9">
        <v>4660346.28</v>
      </c>
      <c r="F249" s="7">
        <f>+F248+D249-E249</f>
        <v>1976066959.4899991</v>
      </c>
    </row>
    <row r="250" spans="1:6" s="8" customFormat="1" ht="69.95" customHeight="1" x14ac:dyDescent="0.2">
      <c r="A250" s="13" t="s">
        <v>24</v>
      </c>
      <c r="B250" s="12" t="s">
        <v>183</v>
      </c>
      <c r="C250" s="11" t="s">
        <v>326</v>
      </c>
      <c r="D250" s="10"/>
      <c r="E250" s="9">
        <v>2166480</v>
      </c>
      <c r="F250" s="7">
        <f>+F249+D250-E250</f>
        <v>1973900479.4899991</v>
      </c>
    </row>
    <row r="251" spans="1:6" s="8" customFormat="1" ht="69.95" customHeight="1" x14ac:dyDescent="0.2">
      <c r="A251" s="13" t="s">
        <v>24</v>
      </c>
      <c r="B251" s="12" t="s">
        <v>184</v>
      </c>
      <c r="C251" s="11" t="s">
        <v>327</v>
      </c>
      <c r="D251" s="10"/>
      <c r="E251" s="9">
        <v>2498338.0099999998</v>
      </c>
      <c r="F251" s="7">
        <f>+F250+D251-E251</f>
        <v>1971402141.4799991</v>
      </c>
    </row>
    <row r="252" spans="1:6" s="8" customFormat="1" ht="69.95" customHeight="1" x14ac:dyDescent="0.2">
      <c r="A252" s="13"/>
      <c r="B252" s="12"/>
      <c r="C252" s="11"/>
      <c r="D252" s="10"/>
      <c r="E252" s="9"/>
      <c r="F252" s="7"/>
    </row>
    <row r="253" spans="1:6" s="8" customFormat="1" ht="69.95" customHeight="1" x14ac:dyDescent="0.2">
      <c r="A253" s="13"/>
      <c r="B253" s="12"/>
      <c r="C253" s="11"/>
      <c r="D253" s="10"/>
      <c r="E253" s="9"/>
      <c r="F253" s="7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(6)</vt:lpstr>
      <vt:lpstr>'INGRESOS Y GASTOS  (6)'!Área_de_impresión</vt:lpstr>
      <vt:lpstr>'INGRESOS Y GASTOS  (6)'!Títulos_a_imprimir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2023-02-06T16:08:54Z</cp:lastPrinted>
  <dcterms:created xsi:type="dcterms:W3CDTF">2023-02-06T15:40:19Z</dcterms:created>
  <dcterms:modified xsi:type="dcterms:W3CDTF">2023-02-06T16:09:57Z</dcterms:modified>
</cp:coreProperties>
</file>