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Cierre de Mes\"/>
    </mc:Choice>
  </mc:AlternateContent>
  <bookViews>
    <workbookView xWindow="0" yWindow="0" windowWidth="24000" windowHeight="11025"/>
  </bookViews>
  <sheets>
    <sheet name="Hoja1" sheetId="1" r:id="rId1"/>
    <sheet name="Hoja3" sheetId="3" r:id="rId2"/>
    <sheet name="Hoja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1" l="1"/>
  <c r="F169" i="1" l="1"/>
  <c r="F101" i="1"/>
  <c r="F26" i="1"/>
  <c r="F130" i="1" l="1"/>
  <c r="F139" i="1"/>
  <c r="F185" i="1"/>
  <c r="F69" i="1"/>
  <c r="F99" i="1"/>
  <c r="F74" i="1" l="1"/>
  <c r="F100" i="1"/>
  <c r="F223" i="1"/>
  <c r="F164" i="1"/>
  <c r="F114" i="1"/>
  <c r="F49" i="1"/>
  <c r="F201" i="1"/>
  <c r="F56" i="1"/>
  <c r="F57" i="1"/>
  <c r="F39" i="1"/>
  <c r="F31" i="1" l="1"/>
  <c r="F79" i="1" l="1"/>
  <c r="F78" i="1"/>
  <c r="F80" i="1"/>
  <c r="F64" i="1"/>
  <c r="F227" i="1"/>
  <c r="F198" i="1"/>
  <c r="F76" i="1"/>
  <c r="F127" i="1"/>
  <c r="F128" i="1"/>
  <c r="F194" i="1"/>
  <c r="F84" i="1"/>
  <c r="F93" i="1"/>
  <c r="F146" i="1"/>
  <c r="F199" i="1"/>
  <c r="F222" i="1"/>
  <c r="F72" i="1"/>
  <c r="F71" i="1"/>
  <c r="F219" i="1"/>
  <c r="F220" i="1"/>
  <c r="F174" i="1"/>
  <c r="F204" i="1"/>
  <c r="F229" i="1"/>
  <c r="F145" i="1"/>
  <c r="F189" i="1"/>
  <c r="F143" i="1"/>
  <c r="F81" i="1"/>
  <c r="F155" i="1"/>
  <c r="F43" i="1"/>
  <c r="F42" i="1"/>
  <c r="F55" i="1"/>
  <c r="F230" i="1"/>
  <c r="F60" i="1"/>
  <c r="F102" i="1"/>
  <c r="F104" i="1"/>
  <c r="F215" i="1"/>
  <c r="F98" i="1"/>
  <c r="F92" i="1"/>
  <c r="F121" i="1"/>
  <c r="F37" i="1"/>
  <c r="F65" i="1"/>
  <c r="F19" i="1"/>
  <c r="F45" i="1"/>
  <c r="F186" i="1"/>
  <c r="F187" i="1"/>
  <c r="F126" i="1"/>
  <c r="F183" i="1"/>
  <c r="F30" i="1"/>
  <c r="F233" i="1"/>
  <c r="F27" i="1" l="1"/>
  <c r="F173" i="1"/>
  <c r="F154" i="1"/>
  <c r="F191" i="1"/>
  <c r="F44" i="1"/>
  <c r="F231" i="1"/>
  <c r="F228" i="1"/>
  <c r="F34" i="1"/>
  <c r="F225" i="1"/>
  <c r="F132" i="1"/>
  <c r="F137" i="1"/>
  <c r="F138" i="1"/>
  <c r="F166" i="1"/>
  <c r="F131" i="1"/>
  <c r="F133" i="1"/>
  <c r="F134" i="1"/>
  <c r="F135" i="1"/>
  <c r="F136" i="1"/>
  <c r="F195" i="1"/>
  <c r="F17" i="1"/>
  <c r="F32" i="1"/>
  <c r="F77" i="1"/>
  <c r="F16" i="1"/>
  <c r="F123" i="1"/>
  <c r="F36" i="1"/>
  <c r="F50" i="1"/>
  <c r="F51" i="1"/>
  <c r="F68" i="1"/>
  <c r="F205" i="1"/>
  <c r="F110" i="1"/>
  <c r="F109" i="1"/>
  <c r="F25" i="1"/>
  <c r="F117" i="1"/>
  <c r="F156" i="1"/>
  <c r="F23" i="1"/>
  <c r="F89" i="1"/>
  <c r="F90" i="1"/>
  <c r="F107" i="1"/>
  <c r="F96" i="1"/>
  <c r="F24" i="1"/>
  <c r="F224" i="1"/>
  <c r="F41" i="1"/>
  <c r="F48" i="1"/>
  <c r="F197" i="1"/>
  <c r="F184" i="1"/>
  <c r="F218" i="1"/>
  <c r="F97" i="1"/>
  <c r="F212" i="1"/>
  <c r="F232" i="1"/>
  <c r="F88" i="1"/>
  <c r="F142" i="1"/>
  <c r="F75" i="1"/>
  <c r="F200" i="1"/>
  <c r="F141" i="1"/>
  <c r="F140" i="1"/>
  <c r="F53" i="1"/>
  <c r="F52" i="1"/>
  <c r="F105" i="1"/>
  <c r="F47" i="1"/>
  <c r="F33" i="1"/>
  <c r="F125" i="1"/>
  <c r="F207" i="1"/>
  <c r="F196" i="1"/>
  <c r="F213" i="1"/>
  <c r="F211" i="1"/>
  <c r="F214" i="1"/>
  <c r="F28" i="1"/>
  <c r="F208" i="1"/>
  <c r="F210" i="1"/>
  <c r="F216" i="1"/>
  <c r="F209" i="1"/>
  <c r="F148" i="1"/>
  <c r="F168" i="1"/>
  <c r="F178" i="1"/>
  <c r="F150" i="1"/>
  <c r="F22" i="1"/>
  <c r="F161" i="1"/>
  <c r="F160" i="1"/>
  <c r="F163" i="1"/>
  <c r="F113" i="1"/>
  <c r="F182" i="1"/>
  <c r="F63" i="1"/>
  <c r="F67" i="1"/>
  <c r="F188" i="1"/>
  <c r="F94" i="1"/>
  <c r="F119" i="1"/>
  <c r="F177" i="1"/>
  <c r="F175" i="1"/>
  <c r="F112" i="1"/>
  <c r="F181" i="1"/>
  <c r="F111" i="1"/>
  <c r="F202" i="1"/>
  <c r="F115" i="1"/>
  <c r="F149" i="1"/>
  <c r="F95" i="1"/>
  <c r="F176" i="1"/>
  <c r="F83" i="1"/>
  <c r="F124" i="1"/>
  <c r="F226" i="1"/>
  <c r="F147" i="1" l="1"/>
  <c r="F171" i="1" l="1"/>
  <c r="F170" i="1"/>
  <c r="F167" i="1"/>
  <c r="F165" i="1"/>
  <c r="F159" i="1" l="1"/>
  <c r="F61" i="1" l="1"/>
  <c r="F179" i="1" l="1"/>
  <c r="F129" i="1"/>
  <c r="F120" i="1"/>
  <c r="F21" i="1"/>
  <c r="F162" i="1"/>
  <c r="F144" i="1"/>
  <c r="F70" i="1"/>
  <c r="F180" i="1"/>
  <c r="F116" i="1"/>
  <c r="F62" i="1"/>
  <c r="F86" i="1"/>
  <c r="F172" i="1"/>
  <c r="F54" i="1"/>
  <c r="F118" i="1"/>
  <c r="F153" i="1"/>
  <c r="F193" i="1"/>
  <c r="F108" i="1"/>
  <c r="F190" i="1"/>
  <c r="F46" i="1"/>
  <c r="F151" i="1"/>
  <c r="F206" i="1"/>
  <c r="F66" i="1"/>
  <c r="F82" i="1"/>
  <c r="F40" i="1"/>
  <c r="F58" i="1"/>
  <c r="F91" i="1"/>
  <c r="F158" i="1"/>
  <c r="F192" i="1"/>
  <c r="F73" i="1"/>
  <c r="F157" i="1"/>
  <c r="F87" i="1"/>
  <c r="F103" i="1"/>
  <c r="F106" i="1"/>
  <c r="F29" i="1"/>
  <c r="F221" i="1"/>
  <c r="F85" i="1"/>
  <c r="F35" i="1"/>
  <c r="F15" i="1"/>
  <c r="F14" i="1"/>
  <c r="F152" i="1"/>
  <c r="F59" i="1"/>
  <c r="F20" i="1"/>
  <c r="F18" i="1"/>
  <c r="F38" i="1"/>
  <c r="F217" i="1"/>
  <c r="F203" i="1"/>
  <c r="F234" i="1" l="1"/>
</calcChain>
</file>

<file path=xl/sharedStrings.xml><?xml version="1.0" encoding="utf-8"?>
<sst xmlns="http://schemas.openxmlformats.org/spreadsheetml/2006/main" count="239" uniqueCount="236">
  <si>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</si>
  <si>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</si>
  <si>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</si>
  <si>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</si>
  <si>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</si>
  <si>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</si>
  <si>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</si>
  <si>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 xml:space="preserve">                         MINISTERIO DE OBRAS PUBLICAS Y COMUNICACIONES</t>
  </si>
  <si>
    <t>Capitulo</t>
  </si>
  <si>
    <t>Sub-Capítulo</t>
  </si>
  <si>
    <t>0000</t>
  </si>
  <si>
    <t>00</t>
  </si>
  <si>
    <t>DG-AC-02-43</t>
  </si>
  <si>
    <t>THINNER TH1000 GL.</t>
  </si>
  <si>
    <t>RASTRILLO RECTO 16 DIES (R-16M) (17880)</t>
  </si>
  <si>
    <t>BROCHA DE 4¨</t>
  </si>
  <si>
    <t xml:space="preserve">PUNTERA REDONDA 20 X 1¨ P/ ROTO MARTILLO </t>
  </si>
  <si>
    <t xml:space="preserve">PUNTERA PLANA 20 X 1¨ P/ ROTO MARTILLO </t>
  </si>
  <si>
    <t>LETRERO TIPO BARRICADA MOPC</t>
  </si>
  <si>
    <t xml:space="preserve">PALOS DE ESCOBILLONES </t>
  </si>
  <si>
    <t xml:space="preserve">TAPAS DE FIBRA PARA FILTRANTE </t>
  </si>
  <si>
    <t>JABONERA DE METAL</t>
  </si>
  <si>
    <t>TANQUE DE BOMBA PARA CISTERNA 42 GL.</t>
  </si>
  <si>
    <t>BOTIQUIN DE EMERGENCIA</t>
  </si>
  <si>
    <t>PALO DE RASTRILLO</t>
  </si>
  <si>
    <t>TIRADORES REDONDO P/ GABINETES</t>
  </si>
  <si>
    <t xml:space="preserve">CINCEL DE ACERO TEMPLADO 1/2 12 MM </t>
  </si>
  <si>
    <t>CUBRE FALTA</t>
  </si>
  <si>
    <t>BOLSA PORTA CLAVO</t>
  </si>
  <si>
    <t xml:space="preserve">CABO DE HACHA </t>
  </si>
  <si>
    <t>EXTINTOR ABC 2KG</t>
  </si>
  <si>
    <t>PIEDRA PARA PULIR PISO</t>
  </si>
  <si>
    <t>TANQUE PARA COMBUSTIBLE PARA 42 GLS.</t>
  </si>
  <si>
    <t>CONECTORES EMT DE 4 PULG,</t>
  </si>
  <si>
    <t>PESTILLO 100MM</t>
  </si>
  <si>
    <t>ESPATULA PLASTICA P/ OLEO</t>
  </si>
  <si>
    <t>GRAPAS LB.</t>
  </si>
  <si>
    <t>HOJAS DE SEGUETA</t>
  </si>
  <si>
    <t xml:space="preserve">ARANDELAS CUADRADAS </t>
  </si>
  <si>
    <t xml:space="preserve">TORNILLOS SNAPIN </t>
  </si>
  <si>
    <t>ESCUADRA</t>
  </si>
  <si>
    <t>BARRA DE PLOMERIA DE 1¨</t>
  </si>
  <si>
    <t>ABRAZADERA DE 4¨ EMT</t>
  </si>
  <si>
    <t>ABRAZADERA DE 1/2¨ EMT</t>
  </si>
  <si>
    <t>PALO DE ZAPAPICO</t>
  </si>
  <si>
    <t>CADENA DE 1/4 PIES</t>
  </si>
  <si>
    <t>ADAPTADORES DE 4 PULGADA</t>
  </si>
  <si>
    <t>ADAPTADOR DE 5 PULGADA</t>
  </si>
  <si>
    <t>BISAGRA INVISIBLE PAR</t>
  </si>
  <si>
    <t>TORNILLO DIABLITO DE 3</t>
  </si>
  <si>
    <t>TOTAL RD$</t>
  </si>
  <si>
    <t>ESPATULA PARA FERRE</t>
  </si>
  <si>
    <t>LAVAMANOS</t>
  </si>
  <si>
    <t>ROLLO DE TAPE  DE VINIL</t>
  </si>
  <si>
    <t xml:space="preserve">CINTAS PARA ALAMBRAR </t>
  </si>
  <si>
    <t>PLAFON FISURADO 2X2 U/M M2</t>
  </si>
  <si>
    <t xml:space="preserve">ADAPTADORES PVC DE 1 HEMBRA </t>
  </si>
  <si>
    <t xml:space="preserve">LIMAS TRIANGULARES MARCA BELLOTA </t>
  </si>
  <si>
    <t xml:space="preserve">MACHETE MARCA COLIN OSIMILAR </t>
  </si>
  <si>
    <t xml:space="preserve">ROLLO DE MASKINTAPE VERDE </t>
  </si>
  <si>
    <t xml:space="preserve">                                                           (AREA FERRETERA)</t>
  </si>
  <si>
    <t>ZAPAPICOS CON SU PAOLO MARCA BELLOTA</t>
  </si>
  <si>
    <t>CAJAS DE HERRAMIENTAS PARA CAMIONETA</t>
  </si>
  <si>
    <t>PINTURA EPOXICA DE COLOR ROJO</t>
  </si>
  <si>
    <t>PLANCHA DE PLYWOOD 4X8 DE 3/4</t>
  </si>
  <si>
    <t>PINO TRATADO CEPILLADO 2X4 DE 14 PIES</t>
  </si>
  <si>
    <t>MASILLA 1/4</t>
  </si>
  <si>
    <t>CEMENTO GRIS FUNDA</t>
  </si>
  <si>
    <t>MEZCLADORA DE CONCRETO MOTOR DE 10HP 2 F. C.</t>
  </si>
  <si>
    <t>TUBO DE 1/2 EN PVC ELECTRICO</t>
  </si>
  <si>
    <t>PERITA PARA INODORO</t>
  </si>
  <si>
    <t>LENTES DE SEGURIDAD CLAROS TRUPER</t>
  </si>
  <si>
    <t>ALICATE DE PRESION DE 10</t>
  </si>
  <si>
    <t>JUEGO DE LLAVE ALLEN 1,5 A 10M</t>
  </si>
  <si>
    <t>JUEGO DE LLAVE ALLEN DE 12 PIEZA TRUPER</t>
  </si>
  <si>
    <t xml:space="preserve">TIRADOR DE PUERTA DE GABINETE </t>
  </si>
  <si>
    <t>CINTA METRICA DE 30M/100 TR2PER</t>
  </si>
  <si>
    <t>BROCA DE METAL DE 1/8</t>
  </si>
  <si>
    <t>BROCA DE METAL DE 1/2</t>
  </si>
  <si>
    <t>BARRENA PARA METAL 5/16 ZBW</t>
  </si>
  <si>
    <t>LLAVE ANGULAR DE 3/8 X 3/8 UNIVERSE</t>
  </si>
  <si>
    <t>ABRAZADERA DE METAL 3X3</t>
  </si>
  <si>
    <t>CORTA TUBO</t>
  </si>
  <si>
    <t>ARRANCADOR DE 30 AMP SASIN</t>
  </si>
  <si>
    <t xml:space="preserve">ABRAZADERA REFORZADA DE 1 1/2 PARA TUBO  EMT </t>
  </si>
  <si>
    <t>TARUGO DE PLOMO 5/16 X 1/2 CON TORNILLO</t>
  </si>
  <si>
    <t>MADERA PINO TRATADO CEPILLADO 2 X 4 DE 10"</t>
  </si>
  <si>
    <t>MADERA DE PINO TRATADO DE 1 X 8 X 10</t>
  </si>
  <si>
    <t>PLANCHA  DE PLYWOOD 4 X 8 DE 3/16</t>
  </si>
  <si>
    <t>MADERA TRATADA 1 X 10 X 12 CEPILLADA</t>
  </si>
  <si>
    <t xml:space="preserve">MADERA DE PINO TRATADA 2 X 4 DE 14 CEPILLADA </t>
  </si>
  <si>
    <t>BARRA DE 1/2 RODONDA</t>
  </si>
  <si>
    <t>TUBO PVC SDR-26 1 1/2 DIAMETRO</t>
  </si>
  <si>
    <t>VASCOCEL DE 7/8</t>
  </si>
  <si>
    <t>BOMBILLO DE 25 W FLUORESCENTES</t>
  </si>
  <si>
    <t>TANQUE FREON 22</t>
  </si>
  <si>
    <t>PANEL DE BREAKER DE 2 CIRCUITO</t>
  </si>
  <si>
    <t>ANCLA DE TORNILLO  12 X 80 MM</t>
  </si>
  <si>
    <t>ALAMBRE ELECTRICO #8</t>
  </si>
  <si>
    <t xml:space="preserve">EXTENSION ELECTRICA DE 30 BLANCA </t>
  </si>
  <si>
    <t xml:space="preserve">EXTENSION ELECTRICA DE 50 BLANCA </t>
  </si>
  <si>
    <t xml:space="preserve">INTERRUPTOR SIMPLE </t>
  </si>
  <si>
    <t>FOTOCELDAS</t>
  </si>
  <si>
    <t>ALAMBRE NEGRO #8</t>
  </si>
  <si>
    <t>TUBERIA DE COBRE DE 5/8</t>
  </si>
  <si>
    <t>BOMBA LADRONA PEDROLO</t>
  </si>
  <si>
    <t>BREAKER 250 AMP, 3 POLO</t>
  </si>
  <si>
    <t>TARUGO MAMEY</t>
  </si>
  <si>
    <t>SOCALO PLASTICO DE UN CONTACTO</t>
  </si>
  <si>
    <t>TORNILLO GALVANIZADO 1/4 X 2</t>
  </si>
  <si>
    <t>TORNILLO DE 1 X 3 PULG.</t>
  </si>
  <si>
    <t>VISAGRA GRANDE DE 5/8</t>
  </si>
  <si>
    <t xml:space="preserve">ESTOPA LB. </t>
  </si>
  <si>
    <t>MAP GAS PARA  SOLDAR</t>
  </si>
  <si>
    <t>CONTROL UNIVERSAL PARA AIRE ACONDICIONADO</t>
  </si>
  <si>
    <t xml:space="preserve">TEFLON GRANDE </t>
  </si>
  <si>
    <t>MANGUERA P/ INODORO</t>
  </si>
  <si>
    <t>MANGUERA P/ FREGADERO FLEXIBLE</t>
  </si>
  <si>
    <t>BROCHA DE 4 ZEUS</t>
  </si>
  <si>
    <t>BROCHA DE 3 BUFALO</t>
  </si>
  <si>
    <t xml:space="preserve">GUAYO DE FERRER </t>
  </si>
  <si>
    <t>BRAZO HIDRAULICO PARA PUERTA DE MADERA YALE</t>
  </si>
  <si>
    <t>BALANCIN PARA INODORO</t>
  </si>
  <si>
    <t>LLAVE DE CHORRO DE 1/2</t>
  </si>
  <si>
    <t>TOMACORRIENTE DE SUPERFICIE DE 110V</t>
  </si>
  <si>
    <t xml:space="preserve">TARUGO DE PLOMO DE 3/8 X 2 CON SU TORNILLO </t>
  </si>
  <si>
    <t xml:space="preserve">TORNILLO DE 3 X 14   </t>
  </si>
  <si>
    <t>TORNILLO DE 1 1/2 X 8 (UNA GRUESA)</t>
  </si>
  <si>
    <t>ARANDELA PLANA DE 5/16</t>
  </si>
  <si>
    <t xml:space="preserve">TORNILLO 1 1/2 X 8 </t>
  </si>
  <si>
    <t>TORNILLO 12 X 2 TIRAFONDO ( UNA GRUESA)</t>
  </si>
  <si>
    <t xml:space="preserve">TORNILLO DIABLITO DE 1 X 6 </t>
  </si>
  <si>
    <t>MOTA ANTIGOTAS LANCO</t>
  </si>
  <si>
    <t>PORTA ROLOS TRUPER</t>
  </si>
  <si>
    <t>RETARDADOR GL.</t>
  </si>
  <si>
    <t>OXIDO ROJO TROPICAL</t>
  </si>
  <si>
    <t>ALAMBRE DULCE ROLLITO C-16</t>
  </si>
  <si>
    <t>PINTURA EPOXICA BLANCO TROPICAL GL.</t>
  </si>
  <si>
    <t>PINTURA BLANCA PLUS SEMIGLOSS TROPICAL</t>
  </si>
  <si>
    <t>PINTURA INDUSTRIAL GRIS TROPICAL</t>
  </si>
  <si>
    <t>SELLALO TODO</t>
  </si>
  <si>
    <t>CEMENTO PVC BLANCO (1/4)</t>
  </si>
  <si>
    <t>CINTA METRICA 8M/26</t>
  </si>
  <si>
    <t xml:space="preserve">SPRAY CLEAR S/G 190 EZMA TCH </t>
  </si>
  <si>
    <t>FERRER TROPICAL</t>
  </si>
  <si>
    <t>LIJA DE FERRER 36 AMARILLO</t>
  </si>
  <si>
    <t>RELLENO GRIS CLARO TROPICAL GL.</t>
  </si>
  <si>
    <t>RELLENO ACRILICA BLANCA TROPICAL GL.</t>
  </si>
  <si>
    <t>LACA NATURAL CON BRILLO 1/2 GL. EN DOS 1/4</t>
  </si>
  <si>
    <t>SEALER TROPIICAL ( 1/4)</t>
  </si>
  <si>
    <t>TESTER DIGITAL C/GANCHO MUT-202 TRUPER</t>
  </si>
  <si>
    <t>LAVAMANO TAINO BLANCO COMPLETO</t>
  </si>
  <si>
    <t xml:space="preserve">FERRER TROPICAL </t>
  </si>
  <si>
    <t xml:space="preserve">RELLENO GRIS CLARO POPULAR </t>
  </si>
  <si>
    <t>CUHILLO LINOLEO NOL. 8 THUPER</t>
  </si>
  <si>
    <t xml:space="preserve">LLAVE DE BANDA 10 TRUPER </t>
  </si>
  <si>
    <t>TORNILLO 1/4 X 4 D/ LAR. CAB. CARRUAJE C/ TUER. Y ARAND.</t>
  </si>
  <si>
    <t>FUNDA DE TORNILLOS DE ALUZING 1 1/2 D 500 UNIDADES</t>
  </si>
  <si>
    <t>MADERA PINO TRATADO 2 X 12 DE 12"</t>
  </si>
  <si>
    <t>REGISTRO 8 X 8 GALVANIZADO</t>
  </si>
  <si>
    <t xml:space="preserve">TORNILLO DE 3 X 14 LB.   </t>
  </si>
  <si>
    <t>MADERA DE PINO TRATADO DE 1 X 10 X 12</t>
  </si>
  <si>
    <t>MADERA   TRATADA 1 X 12 D 12 CEPILLADA</t>
  </si>
  <si>
    <t>MADERA TRATADA 1 X 12 DE 14 CEPILLADA</t>
  </si>
  <si>
    <t>TUBO DE 1 1/2 GALVANIZADO</t>
  </si>
  <si>
    <t>ARENA ITABO</t>
  </si>
  <si>
    <t>ARENA FINA PARA EMPAÑATE</t>
  </si>
  <si>
    <t>VARILLA DE 3/8</t>
  </si>
  <si>
    <t>CADENA DE METAL 2 X 1/4 DE GRUESO</t>
  </si>
  <si>
    <t>GRAPA DE SUJETACION PARA CABLE TRIPLE NO.2</t>
  </si>
  <si>
    <t>GUANTES DE  TRABAJO</t>
  </si>
  <si>
    <t>TORNILLO DIABLITO 3/4</t>
  </si>
  <si>
    <t>GAFAS TRANSPARENTE TRUPER</t>
  </si>
  <si>
    <t xml:space="preserve">EXTRACTOR DE 3 BRAZOS DE 4 X 10MM TRUPER </t>
  </si>
  <si>
    <t>LLAVE AJUSTABLE DE 8 CON PROTECCION PARA GOMAS</t>
  </si>
  <si>
    <t>BASTON DE PUERTA</t>
  </si>
  <si>
    <t>CERAMICA 60 X 60 ESPAÑOLA</t>
  </si>
  <si>
    <t>ADAPTADOR PVC DE 1/2 MACHO</t>
  </si>
  <si>
    <t>BOQUILLA PARA LAVAMANO PVC</t>
  </si>
  <si>
    <t>SOLDADURA 3 X 32 ELECTROWELL</t>
  </si>
  <si>
    <t>LLAVE DE LAVAMANOS TIPO NIBCO</t>
  </si>
  <si>
    <t>SIFON SIMPLE PARA LAVAMANOS</t>
  </si>
  <si>
    <t>TUBO PVC DE 3/4</t>
  </si>
  <si>
    <t xml:space="preserve">TEE DE 1 PVC </t>
  </si>
  <si>
    <t xml:space="preserve">COPLING PVC DE 1 1/2 </t>
  </si>
  <si>
    <t>LLAVE SENCILLA DE LAVAMANOS TIPO SAYCO</t>
  </si>
  <si>
    <t>LLAVE TIJERA PARA LATA DE GAS 134 TGM</t>
  </si>
  <si>
    <t>TARJETA ELECTR. UNIVERSAL P/ CONTROL AIRE ACOND.</t>
  </si>
  <si>
    <t xml:space="preserve">ELECTRODO DE 1/8 ELECTROWELL </t>
  </si>
  <si>
    <t>FAJA PROTECTORA DE SEGURIDAD INDUSTRIAL</t>
  </si>
  <si>
    <t>MECHA PARA TARUGO MAMEY 3/8 X 5</t>
  </si>
  <si>
    <t>TEE DE 3/4 PVC</t>
  </si>
  <si>
    <t>TORNILLOTIRAFONDO PARA TARUGO VERDE ( 3/4X8)</t>
  </si>
  <si>
    <t>CLAVO CON CABEZA DE 4 LB.</t>
  </si>
  <si>
    <t>CLAVO CON CABEZA DE 3 LB.</t>
  </si>
  <si>
    <t>TORNILLO TIRAFONDO P/ TARUGO MAMEY (1 1/2 X 10)</t>
  </si>
  <si>
    <t>TORNILLO TIRAFONDO P/ TARUGO MAMEY (1 1/2 X 8)</t>
  </si>
  <si>
    <t>REJILLA DE PISO</t>
  </si>
  <si>
    <t xml:space="preserve">TIRADOR DE PUERTA </t>
  </si>
  <si>
    <t>TUBO SILICON BLANCO</t>
  </si>
  <si>
    <t>MASILLA SILICON NEGRO 12/19</t>
  </si>
  <si>
    <t xml:space="preserve">TALADRO CON MALDRIL DE 1/2 NEUMATICO </t>
  </si>
  <si>
    <t>CEPILLO DE ACERO</t>
  </si>
  <si>
    <t>MASCARILLA ANTIGAS PLASTICA CON FILTRO</t>
  </si>
  <si>
    <t xml:space="preserve">CORTINA VENECIANA EN MADERA MEDIDA 99 X 50 </t>
  </si>
  <si>
    <t>PERFIL GALVANIZADO DE 1 1/2 X 1 1/2 X 20</t>
  </si>
  <si>
    <t>BOMBILLO 12V UN CONTACTO</t>
  </si>
  <si>
    <t>BOMBILLO  12V, DOS CONTACTO</t>
  </si>
  <si>
    <t xml:space="preserve">CORTINA VENECIANA EN MADERA MEDIDA 99 X 53 </t>
  </si>
  <si>
    <t xml:space="preserve">CORTINA VENECIANA EN MADERA MEDIDA 187 X 50 </t>
  </si>
  <si>
    <t>CORTINA VENECIANA EN MANDERA MEDIDA 89.5 X 51</t>
  </si>
  <si>
    <t xml:space="preserve">ORINAL PEQUEÑO PARA BAÑO DE HOMBRE </t>
  </si>
  <si>
    <t>BLOK KHOURY DE 6¨</t>
  </si>
  <si>
    <t>CABLE DE GOMA 8/2</t>
  </si>
  <si>
    <t>CABLE BAJO GOMA DE 2 LINEAS CALIBRE 10</t>
  </si>
  <si>
    <t>TERMINAL REDONDO NO. 10</t>
  </si>
  <si>
    <t xml:space="preserve">BROCA 5/8 </t>
  </si>
  <si>
    <t>LACA SIN BRILLO 1/4</t>
  </si>
  <si>
    <t>PINZA PLANA DE 6¨</t>
  </si>
  <si>
    <t xml:space="preserve">TRIANGULO DE SEÑALIZACION </t>
  </si>
  <si>
    <t>GATO HIDRAULICO DE 20 TONELADAS</t>
  </si>
  <si>
    <t>CONO DE TRAFICO EN POLIETILENO DE 28¨</t>
  </si>
  <si>
    <t>GATO HIDRAULICO DE 10 TONELADAS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</si>
  <si>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</si>
  <si>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MACHETES</t>
  </si>
  <si>
    <t>MANDARRIAS GRANDE DE 10 Y 12 LIBRAS</t>
  </si>
  <si>
    <t>SOLDADOR GRANDE DE ESTAÑO</t>
  </si>
  <si>
    <t>CINTA METRICA DE 50 MTS</t>
  </si>
  <si>
    <t>AMPERIMETRO</t>
  </si>
  <si>
    <t>GOMAS MACIZAS CARRET. C/ ARON Y VARILLA D 3/8</t>
  </si>
  <si>
    <t>PUERTA ENROLLABLE DE 1.83 X 2.50 MTS.</t>
  </si>
  <si>
    <t xml:space="preserve">                                BIENES DE CONSUMO EN ALMACEN AL 31/01/2016</t>
  </si>
  <si>
    <t>CABLE 3-0 STANDARD NEGRO</t>
  </si>
  <si>
    <t xml:space="preserve">LLAVE ANGULAR DE 1/2 </t>
  </si>
  <si>
    <t>LACA BLANCA TROPICAL GL.</t>
  </si>
  <si>
    <t>LACA NEGRA TROPICAL GL.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</si>
</sst>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_ ;\-#,##0.0\ "/>
    <numFmt numFmtId="165" formatCode="0.0;[Red]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8" fillId="0" borderId="0" xfId="0" applyFont="1" applyFill="1"/>
    <xf numFmtId="0" fontId="8" fillId="3" borderId="2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0" fillId="3" borderId="5" xfId="0" applyFill="1" applyBorder="1"/>
    <xf numFmtId="0" fontId="0" fillId="3" borderId="1" xfId="0" applyFill="1" applyBorder="1"/>
    <xf numFmtId="0" fontId="0" fillId="3" borderId="0" xfId="0" applyFill="1"/>
    <xf numFmtId="0" fontId="0" fillId="3" borderId="0" xfId="0" applyFill="1" applyBorder="1"/>
    <xf numFmtId="0" fontId="5" fillId="0" borderId="1" xfId="0" applyFont="1" applyBorder="1"/>
    <xf numFmtId="0" fontId="8" fillId="3" borderId="1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/>
    <xf numFmtId="4" fontId="11" fillId="4" borderId="5" xfId="1" applyNumberFormat="1" applyFont="1" applyFill="1" applyBorder="1" applyProtection="1">
      <protection locked="0"/>
    </xf>
    <xf numFmtId="4" fontId="11" fillId="3" borderId="5" xfId="0" applyNumberFormat="1" applyFont="1" applyFill="1" applyBorder="1" applyAlignment="1">
      <alignment horizontal="right"/>
    </xf>
    <xf numFmtId="4" fontId="11" fillId="4" borderId="4" xfId="1" applyNumberFormat="1" applyFont="1" applyFill="1" applyBorder="1" applyProtection="1">
      <protection locked="0"/>
    </xf>
    <xf numFmtId="4" fontId="11" fillId="3" borderId="4" xfId="1" applyNumberFormat="1" applyFont="1" applyFill="1" applyBorder="1" applyProtection="1">
      <protection locked="0"/>
    </xf>
    <xf numFmtId="4" fontId="11" fillId="3" borderId="4" xfId="0" applyNumberFormat="1" applyFont="1" applyFill="1" applyBorder="1" applyAlignment="1">
      <alignment horizontal="right"/>
    </xf>
    <xf numFmtId="4" fontId="11" fillId="3" borderId="2" xfId="0" applyNumberFormat="1" applyFont="1" applyFill="1" applyBorder="1" applyAlignment="1">
      <alignment horizontal="right"/>
    </xf>
    <xf numFmtId="4" fontId="11" fillId="4" borderId="2" xfId="1" applyNumberFormat="1" applyFont="1" applyFill="1" applyBorder="1" applyProtection="1">
      <protection locked="0"/>
    </xf>
    <xf numFmtId="4" fontId="11" fillId="4" borderId="1" xfId="1" applyNumberFormat="1" applyFont="1" applyFill="1" applyBorder="1" applyProtection="1">
      <protection locked="0"/>
    </xf>
    <xf numFmtId="4" fontId="11" fillId="3" borderId="1" xfId="0" applyNumberFormat="1" applyFont="1" applyFill="1" applyBorder="1" applyAlignment="1">
      <alignment horizontal="right"/>
    </xf>
    <xf numFmtId="4" fontId="10" fillId="0" borderId="1" xfId="0" applyNumberFormat="1" applyFont="1" applyBorder="1"/>
    <xf numFmtId="4" fontId="10" fillId="3" borderId="1" xfId="0" applyNumberFormat="1" applyFont="1" applyFill="1" applyBorder="1"/>
    <xf numFmtId="4" fontId="10" fillId="0" borderId="5" xfId="0" applyNumberFormat="1" applyFont="1" applyBorder="1"/>
    <xf numFmtId="0" fontId="11" fillId="3" borderId="1" xfId="0" applyFont="1" applyFill="1" applyBorder="1" applyAlignment="1">
      <alignment horizontal="right"/>
    </xf>
    <xf numFmtId="0" fontId="11" fillId="3" borderId="1" xfId="0" applyNumberFormat="1" applyFont="1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1" fillId="3" borderId="2" xfId="0" applyFont="1" applyFill="1" applyBorder="1" applyAlignment="1" applyProtection="1">
      <alignment horizontal="right"/>
      <protection locked="0"/>
    </xf>
    <xf numFmtId="0" fontId="11" fillId="3" borderId="2" xfId="0" applyFont="1" applyFill="1" applyBorder="1" applyAlignment="1">
      <alignment horizontal="right"/>
    </xf>
    <xf numFmtId="0" fontId="11" fillId="3" borderId="1" xfId="0" applyNumberFormat="1" applyFont="1" applyFill="1" applyBorder="1" applyAlignment="1">
      <alignment horizontal="right"/>
    </xf>
    <xf numFmtId="0" fontId="11" fillId="3" borderId="1" xfId="0" applyFont="1" applyFill="1" applyBorder="1"/>
    <xf numFmtId="2" fontId="11" fillId="3" borderId="1" xfId="0" applyNumberFormat="1" applyFont="1" applyFill="1" applyBorder="1" applyAlignment="1">
      <alignment horizontal="right"/>
    </xf>
    <xf numFmtId="2" fontId="11" fillId="3" borderId="2" xfId="0" applyNumberFormat="1" applyFont="1" applyFill="1" applyBorder="1" applyAlignment="1">
      <alignment horizontal="right"/>
    </xf>
    <xf numFmtId="0" fontId="8" fillId="3" borderId="1" xfId="0" applyFont="1" applyFill="1" applyBorder="1"/>
    <xf numFmtId="4" fontId="11" fillId="4" borderId="5" xfId="1" applyNumberFormat="1" applyFont="1" applyFill="1" applyBorder="1" applyAlignment="1" applyProtection="1">
      <alignment horizontal="right"/>
      <protection locked="0"/>
    </xf>
    <xf numFmtId="0" fontId="8" fillId="3" borderId="2" xfId="0" applyFont="1" applyFill="1" applyBorder="1"/>
    <xf numFmtId="0" fontId="11" fillId="3" borderId="2" xfId="0" applyFont="1" applyFill="1" applyBorder="1"/>
    <xf numFmtId="2" fontId="11" fillId="3" borderId="4" xfId="0" applyNumberFormat="1" applyFont="1" applyFill="1" applyBorder="1" applyAlignment="1">
      <alignment horizontal="right"/>
    </xf>
    <xf numFmtId="4" fontId="10" fillId="3" borderId="1" xfId="1" applyNumberFormat="1" applyFont="1" applyFill="1" applyBorder="1" applyProtection="1">
      <protection locked="0"/>
    </xf>
    <xf numFmtId="0" fontId="0" fillId="0" borderId="0" xfId="0" applyBorder="1"/>
    <xf numFmtId="4" fontId="10" fillId="0" borderId="0" xfId="0" applyNumberFormat="1" applyFont="1" applyBorder="1"/>
    <xf numFmtId="0" fontId="5" fillId="3" borderId="1" xfId="0" applyFont="1" applyFill="1" applyBorder="1"/>
    <xf numFmtId="0" fontId="5" fillId="0" borderId="0" xfId="0" applyFont="1" applyBorder="1"/>
    <xf numFmtId="2" fontId="10" fillId="0" borderId="1" xfId="0" applyNumberFormat="1" applyFont="1" applyBorder="1"/>
    <xf numFmtId="0" fontId="0" fillId="0" borderId="0" xfId="0" applyNumberFormat="1"/>
    <xf numFmtId="0" fontId="11" fillId="3" borderId="2" xfId="0" applyNumberFormat="1" applyFont="1" applyFill="1" applyBorder="1" applyAlignment="1">
      <alignment horizontal="right"/>
    </xf>
    <xf numFmtId="0" fontId="12" fillId="3" borderId="2" xfId="0" applyFont="1" applyFill="1" applyBorder="1"/>
    <xf numFmtId="0" fontId="11" fillId="3" borderId="2" xfId="0" applyNumberFormat="1" applyFont="1" applyFill="1" applyBorder="1" applyAlignment="1" applyProtection="1">
      <alignment horizontal="right"/>
      <protection locked="0"/>
    </xf>
    <xf numFmtId="2" fontId="11" fillId="3" borderId="5" xfId="0" applyNumberFormat="1" applyFont="1" applyFill="1" applyBorder="1" applyAlignment="1">
      <alignment horizontal="right"/>
    </xf>
    <xf numFmtId="4" fontId="11" fillId="3" borderId="2" xfId="1" applyNumberFormat="1" applyFont="1" applyFill="1" applyBorder="1" applyProtection="1">
      <protection locked="0"/>
    </xf>
    <xf numFmtId="164" fontId="11" fillId="3" borderId="1" xfId="2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2143125</xdr:colOff>
      <xdr:row>0</xdr:row>
      <xdr:rowOff>104776</xdr:rowOff>
    </xdr:from>
    <xdr:to>
      <xdr:col>3</xdr:col>
      <xdr:colOff>0</xdr:colOff>
      <xdr:row>3</xdr:row>
      <xdr:rowOff>85726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04776"/>
          <a:ext cx="1971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tabSelected="1" topLeftCell="A106" workbookViewId="0">
      <selection activeCell="E119" sqref="E119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2.85546875" customWidth="1"/>
    <col min="4" max="4" width="13.7109375" customWidth="1"/>
    <col min="5" max="5" width="21.42578125" customWidth="1"/>
    <col min="6" max="6" width="21.140625" customWidth="1"/>
    <col min="12" max="12" width="11.42578125" customWidth="1"/>
  </cols>
  <sheetData>
    <row r="1" spans="1:6" ht="15" customHeight="1" x14ac:dyDescent="0.25"/>
    <row r="2" spans="1:6" ht="15" customHeight="1" x14ac:dyDescent="0.25"/>
    <row r="3" spans="1:6" ht="15" customHeight="1" x14ac:dyDescent="0.25"/>
    <row r="4" spans="1:6" ht="15" customHeight="1" x14ac:dyDescent="0.25"/>
    <row r="5" spans="1:6" ht="16.5" customHeight="1" x14ac:dyDescent="0.3">
      <c r="C5" s="2" t="s">
        <v>6</v>
      </c>
    </row>
    <row r="6" spans="1:6" ht="15" customHeight="1" x14ac:dyDescent="0.25">
      <c r="A6" t="s">
        <v>223</v>
      </c>
      <c r="C6" s="68" t="s">
        <v>231</v>
      </c>
      <c r="D6" s="68"/>
      <c r="E6" s="3"/>
    </row>
    <row r="7" spans="1:6" ht="15" customHeight="1" x14ac:dyDescent="0.25">
      <c r="C7" s="5" t="s">
        <v>7</v>
      </c>
      <c r="D7" s="6"/>
      <c r="E7" s="3"/>
    </row>
    <row r="8" spans="1:6" ht="15" customHeight="1" x14ac:dyDescent="0.25">
      <c r="C8" s="5" t="s">
        <v>60</v>
      </c>
      <c r="D8" s="6"/>
      <c r="E8" s="3"/>
    </row>
    <row r="9" spans="1:6" ht="15" customHeight="1" x14ac:dyDescent="0.25"/>
    <row r="10" spans="1:6" ht="15" customHeight="1" x14ac:dyDescent="0.25">
      <c r="A10" s="4" t="s">
        <v>8</v>
      </c>
      <c r="B10" s="7" t="s">
        <v>10</v>
      </c>
      <c r="C10" s="4"/>
      <c r="D10" s="4"/>
      <c r="E10" s="7" t="s">
        <v>11</v>
      </c>
      <c r="F10" s="4"/>
    </row>
    <row r="11" spans="1:6" ht="15" customHeight="1" x14ac:dyDescent="0.25">
      <c r="A11" s="4" t="s">
        <v>9</v>
      </c>
      <c r="B11" s="7" t="s">
        <v>11</v>
      </c>
      <c r="C11" s="4"/>
      <c r="D11" s="4"/>
      <c r="E11" s="7" t="s">
        <v>10</v>
      </c>
      <c r="F11" s="4"/>
    </row>
    <row r="12" spans="1:6" ht="15.75" thickBot="1" x14ac:dyDescent="0.3"/>
    <row r="13" spans="1:6" ht="15.75" thickBot="1" x14ac:dyDescent="0.3">
      <c r="A13" s="14" t="s">
        <v>0</v>
      </c>
      <c r="B13" s="15" t="s">
        <v>1</v>
      </c>
      <c r="C13" s="19" t="s">
        <v>2</v>
      </c>
      <c r="D13" s="15" t="s">
        <v>3</v>
      </c>
      <c r="E13" s="15" t="s">
        <v>4</v>
      </c>
      <c r="F13" s="16" t="s">
        <v>5</v>
      </c>
    </row>
    <row r="14" spans="1:6" x14ac:dyDescent="0.25">
      <c r="A14" s="1"/>
      <c r="B14" s="22"/>
      <c r="C14" s="17" t="s">
        <v>43</v>
      </c>
      <c r="D14" s="40">
        <v>1</v>
      </c>
      <c r="E14" s="50">
        <v>10</v>
      </c>
      <c r="F14" s="37">
        <f t="shared" ref="F14" si="0">D14*E14</f>
        <v>10</v>
      </c>
    </row>
    <row r="15" spans="1:6" x14ac:dyDescent="0.25">
      <c r="A15" s="1"/>
      <c r="B15" s="1"/>
      <c r="C15" s="10" t="s">
        <v>42</v>
      </c>
      <c r="D15" s="41">
        <v>4</v>
      </c>
      <c r="E15" s="28">
        <v>35</v>
      </c>
      <c r="F15" s="37">
        <f t="shared" ref="F15:F78" si="1">D15*E15</f>
        <v>140</v>
      </c>
    </row>
    <row r="16" spans="1:6" x14ac:dyDescent="0.25">
      <c r="A16" s="1"/>
      <c r="B16" s="22"/>
      <c r="C16" s="51" t="s">
        <v>81</v>
      </c>
      <c r="D16" s="46">
        <v>100</v>
      </c>
      <c r="E16" s="29">
        <v>13.16</v>
      </c>
      <c r="F16" s="37">
        <f t="shared" si="1"/>
        <v>1316</v>
      </c>
    </row>
    <row r="17" spans="1:7" x14ac:dyDescent="0.25">
      <c r="A17" s="1"/>
      <c r="B17" s="22"/>
      <c r="C17" s="51" t="s">
        <v>84</v>
      </c>
      <c r="D17" s="46">
        <v>49</v>
      </c>
      <c r="E17" s="29">
        <v>11.8</v>
      </c>
      <c r="F17" s="37">
        <f t="shared" si="1"/>
        <v>578.20000000000005</v>
      </c>
    </row>
    <row r="18" spans="1:7" x14ac:dyDescent="0.25">
      <c r="A18" s="1"/>
      <c r="B18" s="22"/>
      <c r="C18" s="11" t="s">
        <v>47</v>
      </c>
      <c r="D18" s="40">
        <v>1</v>
      </c>
      <c r="E18" s="28">
        <v>90</v>
      </c>
      <c r="F18" s="37">
        <f t="shared" si="1"/>
        <v>90</v>
      </c>
    </row>
    <row r="19" spans="1:7" x14ac:dyDescent="0.25">
      <c r="A19" s="1"/>
      <c r="B19" s="22"/>
      <c r="C19" s="51" t="s">
        <v>177</v>
      </c>
      <c r="D19" s="46">
        <v>4</v>
      </c>
      <c r="E19" s="29">
        <v>3.41</v>
      </c>
      <c r="F19" s="37">
        <f t="shared" si="1"/>
        <v>13.64</v>
      </c>
    </row>
    <row r="20" spans="1:7" x14ac:dyDescent="0.25">
      <c r="A20" s="1"/>
      <c r="B20" s="22"/>
      <c r="C20" s="11" t="s">
        <v>46</v>
      </c>
      <c r="D20" s="44">
        <v>4</v>
      </c>
      <c r="E20" s="30">
        <v>80</v>
      </c>
      <c r="F20" s="37">
        <f t="shared" si="1"/>
        <v>320</v>
      </c>
    </row>
    <row r="21" spans="1:7" x14ac:dyDescent="0.25">
      <c r="A21" s="1"/>
      <c r="B21" s="22"/>
      <c r="C21" s="11" t="s">
        <v>56</v>
      </c>
      <c r="D21" s="44">
        <v>5</v>
      </c>
      <c r="E21" s="32">
        <v>9.84</v>
      </c>
      <c r="F21" s="37">
        <f t="shared" si="1"/>
        <v>49.2</v>
      </c>
    </row>
    <row r="22" spans="1:7" x14ac:dyDescent="0.25">
      <c r="A22" s="1"/>
      <c r="B22" s="22"/>
      <c r="C22" s="49" t="s">
        <v>136</v>
      </c>
      <c r="D22" s="52">
        <v>10</v>
      </c>
      <c r="E22" s="53">
        <v>50.72</v>
      </c>
      <c r="F22" s="37">
        <f t="shared" si="1"/>
        <v>507.2</v>
      </c>
    </row>
    <row r="23" spans="1:7" x14ac:dyDescent="0.25">
      <c r="A23" s="1"/>
      <c r="B23" s="22"/>
      <c r="C23" s="51" t="s">
        <v>98</v>
      </c>
      <c r="D23" s="52">
        <v>1000</v>
      </c>
      <c r="E23" s="53">
        <v>15.56</v>
      </c>
      <c r="F23" s="37">
        <f t="shared" si="1"/>
        <v>15560</v>
      </c>
    </row>
    <row r="24" spans="1:7" x14ac:dyDescent="0.25">
      <c r="A24" s="1"/>
      <c r="B24" s="22"/>
      <c r="C24" s="51" t="s">
        <v>103</v>
      </c>
      <c r="D24" s="46">
        <v>60</v>
      </c>
      <c r="E24" s="53">
        <v>15.56</v>
      </c>
      <c r="F24" s="37">
        <f t="shared" si="1"/>
        <v>933.6</v>
      </c>
    </row>
    <row r="25" spans="1:7" x14ac:dyDescent="0.25">
      <c r="A25" s="1"/>
      <c r="B25" s="22"/>
      <c r="C25" s="51" t="s">
        <v>72</v>
      </c>
      <c r="D25" s="52">
        <v>20</v>
      </c>
      <c r="E25" s="32">
        <v>312.5</v>
      </c>
      <c r="F25" s="37">
        <f t="shared" si="1"/>
        <v>6250</v>
      </c>
    </row>
    <row r="26" spans="1:7" x14ac:dyDescent="0.25">
      <c r="A26" s="1"/>
      <c r="B26" s="22"/>
      <c r="C26" s="51" t="s">
        <v>228</v>
      </c>
      <c r="D26" s="52">
        <v>1</v>
      </c>
      <c r="E26" s="53">
        <v>2700</v>
      </c>
      <c r="F26" s="37">
        <f t="shared" si="1"/>
        <v>2700</v>
      </c>
    </row>
    <row r="27" spans="1:7" x14ac:dyDescent="0.25">
      <c r="A27" s="1"/>
      <c r="B27" s="22"/>
      <c r="C27" s="51" t="s">
        <v>97</v>
      </c>
      <c r="D27" s="52">
        <v>132</v>
      </c>
      <c r="E27" s="32">
        <v>14.96</v>
      </c>
      <c r="F27" s="37">
        <f t="shared" si="1"/>
        <v>1974.72</v>
      </c>
    </row>
    <row r="28" spans="1:7" x14ac:dyDescent="0.25">
      <c r="A28" s="1"/>
      <c r="B28" s="22"/>
      <c r="C28" s="51" t="s">
        <v>128</v>
      </c>
      <c r="D28" s="52">
        <v>200</v>
      </c>
      <c r="E28" s="53">
        <v>59.85</v>
      </c>
      <c r="F28" s="37">
        <f t="shared" si="1"/>
        <v>11970</v>
      </c>
    </row>
    <row r="29" spans="1:7" x14ac:dyDescent="0.25">
      <c r="A29" s="1"/>
      <c r="B29" s="22"/>
      <c r="C29" s="10" t="s">
        <v>38</v>
      </c>
      <c r="D29" s="43">
        <v>82</v>
      </c>
      <c r="E29" s="30">
        <v>15</v>
      </c>
      <c r="F29" s="37">
        <f t="shared" si="1"/>
        <v>1230</v>
      </c>
    </row>
    <row r="30" spans="1:7" x14ac:dyDescent="0.25">
      <c r="A30" s="1"/>
      <c r="B30" s="22"/>
      <c r="C30" s="51" t="s">
        <v>166</v>
      </c>
      <c r="D30" s="52">
        <v>4</v>
      </c>
      <c r="E30" s="32">
        <v>1304.24</v>
      </c>
      <c r="F30" s="37">
        <f t="shared" si="1"/>
        <v>5216.96</v>
      </c>
      <c r="G30" s="23"/>
    </row>
    <row r="31" spans="1:7" x14ac:dyDescent="0.25">
      <c r="A31" s="1"/>
      <c r="B31" s="22"/>
      <c r="C31" s="51" t="s">
        <v>165</v>
      </c>
      <c r="D31" s="52">
        <v>5</v>
      </c>
      <c r="E31" s="32">
        <v>1159.32</v>
      </c>
      <c r="F31" s="37">
        <f t="shared" si="1"/>
        <v>5796.5999999999995</v>
      </c>
    </row>
    <row r="32" spans="1:7" x14ac:dyDescent="0.25">
      <c r="A32" s="1"/>
      <c r="B32" s="22"/>
      <c r="C32" s="51" t="s">
        <v>83</v>
      </c>
      <c r="D32" s="52">
        <v>1</v>
      </c>
      <c r="E32" s="32">
        <v>4062.96</v>
      </c>
      <c r="F32" s="37">
        <f t="shared" si="1"/>
        <v>4062.96</v>
      </c>
    </row>
    <row r="33" spans="1:6" x14ac:dyDescent="0.25">
      <c r="A33" s="1"/>
      <c r="B33" s="22"/>
      <c r="C33" s="51" t="s">
        <v>122</v>
      </c>
      <c r="D33" s="52">
        <v>8</v>
      </c>
      <c r="E33" s="53">
        <v>36.229999999999997</v>
      </c>
      <c r="F33" s="37">
        <f t="shared" si="1"/>
        <v>289.83999999999997</v>
      </c>
    </row>
    <row r="34" spans="1:6" x14ac:dyDescent="0.25">
      <c r="A34" s="1"/>
      <c r="B34" s="22"/>
      <c r="C34" s="51" t="s">
        <v>91</v>
      </c>
      <c r="D34" s="52">
        <v>12</v>
      </c>
      <c r="E34" s="32">
        <v>135.09</v>
      </c>
      <c r="F34" s="37">
        <f t="shared" si="1"/>
        <v>1621.08</v>
      </c>
    </row>
    <row r="35" spans="1:6" x14ac:dyDescent="0.25">
      <c r="A35" s="1"/>
      <c r="B35" s="22"/>
      <c r="C35" s="10" t="s">
        <v>41</v>
      </c>
      <c r="D35" s="43">
        <v>1</v>
      </c>
      <c r="E35" s="30">
        <v>250</v>
      </c>
      <c r="F35" s="37">
        <f t="shared" si="1"/>
        <v>250</v>
      </c>
    </row>
    <row r="36" spans="1:6" x14ac:dyDescent="0.25">
      <c r="A36" s="1"/>
      <c r="B36" s="22"/>
      <c r="C36" s="51" t="s">
        <v>79</v>
      </c>
      <c r="D36" s="52">
        <v>6</v>
      </c>
      <c r="E36" s="32">
        <v>11.59</v>
      </c>
      <c r="F36" s="37">
        <f t="shared" si="1"/>
        <v>69.539999999999992</v>
      </c>
    </row>
    <row r="37" spans="1:6" x14ac:dyDescent="0.25">
      <c r="A37" s="1"/>
      <c r="B37" s="22"/>
      <c r="C37" s="51" t="s">
        <v>175</v>
      </c>
      <c r="D37" s="52">
        <v>11</v>
      </c>
      <c r="E37" s="53">
        <v>84.63</v>
      </c>
      <c r="F37" s="37">
        <f t="shared" si="1"/>
        <v>930.93</v>
      </c>
    </row>
    <row r="38" spans="1:6" x14ac:dyDescent="0.25">
      <c r="A38" s="1"/>
      <c r="B38" s="22"/>
      <c r="C38" s="11" t="s">
        <v>48</v>
      </c>
      <c r="D38" s="44">
        <v>10</v>
      </c>
      <c r="E38" s="30">
        <v>50</v>
      </c>
      <c r="F38" s="37">
        <f t="shared" si="1"/>
        <v>500</v>
      </c>
    </row>
    <row r="39" spans="1:6" x14ac:dyDescent="0.25">
      <c r="A39" s="1"/>
      <c r="B39" s="22"/>
      <c r="C39" s="51" t="s">
        <v>212</v>
      </c>
      <c r="D39" s="52">
        <v>362</v>
      </c>
      <c r="E39" s="53">
        <v>39.130000000000003</v>
      </c>
      <c r="F39" s="37">
        <f t="shared" si="1"/>
        <v>14165.060000000001</v>
      </c>
    </row>
    <row r="40" spans="1:6" x14ac:dyDescent="0.25">
      <c r="A40" s="1"/>
      <c r="B40" s="22"/>
      <c r="C40" s="10" t="s">
        <v>28</v>
      </c>
      <c r="D40" s="43">
        <v>1</v>
      </c>
      <c r="E40" s="30">
        <v>260</v>
      </c>
      <c r="F40" s="37">
        <f t="shared" si="1"/>
        <v>260</v>
      </c>
    </row>
    <row r="41" spans="1:6" x14ac:dyDescent="0.25">
      <c r="A41" s="1"/>
      <c r="B41" s="22"/>
      <c r="C41" s="51" t="s">
        <v>105</v>
      </c>
      <c r="D41" s="52">
        <v>1</v>
      </c>
      <c r="E41" s="53">
        <v>3985.17</v>
      </c>
      <c r="F41" s="37">
        <f t="shared" si="1"/>
        <v>3985.17</v>
      </c>
    </row>
    <row r="42" spans="1:6" x14ac:dyDescent="0.25">
      <c r="A42" s="1"/>
      <c r="B42" s="22"/>
      <c r="C42" s="51" t="s">
        <v>207</v>
      </c>
      <c r="D42" s="52">
        <v>5</v>
      </c>
      <c r="E42" s="53">
        <v>21.74</v>
      </c>
      <c r="F42" s="37">
        <f t="shared" si="1"/>
        <v>108.69999999999999</v>
      </c>
    </row>
    <row r="43" spans="1:6" x14ac:dyDescent="0.25">
      <c r="A43" s="1"/>
      <c r="B43" s="22"/>
      <c r="C43" s="10" t="s">
        <v>206</v>
      </c>
      <c r="D43" s="43">
        <v>5</v>
      </c>
      <c r="E43" s="30">
        <v>21.74</v>
      </c>
      <c r="F43" s="37">
        <f t="shared" si="1"/>
        <v>108.69999999999999</v>
      </c>
    </row>
    <row r="44" spans="1:6" x14ac:dyDescent="0.25">
      <c r="A44" s="1"/>
      <c r="B44" s="22"/>
      <c r="C44" s="51" t="s">
        <v>94</v>
      </c>
      <c r="D44" s="52">
        <v>500</v>
      </c>
      <c r="E44" s="32">
        <v>244.15</v>
      </c>
      <c r="F44" s="37">
        <f t="shared" si="1"/>
        <v>122075</v>
      </c>
    </row>
    <row r="45" spans="1:6" x14ac:dyDescent="0.25">
      <c r="A45" s="1"/>
      <c r="B45" s="22"/>
      <c r="C45" s="51" t="s">
        <v>178</v>
      </c>
      <c r="D45" s="52">
        <v>3</v>
      </c>
      <c r="E45" s="53">
        <v>60.86</v>
      </c>
      <c r="F45" s="37">
        <f t="shared" si="1"/>
        <v>182.57999999999998</v>
      </c>
    </row>
    <row r="46" spans="1:6" x14ac:dyDescent="0.25">
      <c r="A46" s="1"/>
      <c r="B46" s="22"/>
      <c r="C46" s="10" t="s">
        <v>23</v>
      </c>
      <c r="D46" s="43">
        <v>23</v>
      </c>
      <c r="E46" s="31">
        <v>1016.95</v>
      </c>
      <c r="F46" s="37">
        <f t="shared" si="1"/>
        <v>23389.850000000002</v>
      </c>
    </row>
    <row r="47" spans="1:6" x14ac:dyDescent="0.25">
      <c r="A47" s="1"/>
      <c r="B47" s="22"/>
      <c r="C47" s="51" t="s">
        <v>121</v>
      </c>
      <c r="D47" s="52">
        <v>1</v>
      </c>
      <c r="E47" s="53">
        <v>2891.06</v>
      </c>
      <c r="F47" s="37">
        <f t="shared" si="1"/>
        <v>2891.06</v>
      </c>
    </row>
    <row r="48" spans="1:6" x14ac:dyDescent="0.25">
      <c r="A48" s="1"/>
      <c r="B48" s="22"/>
      <c r="C48" s="51" t="s">
        <v>106</v>
      </c>
      <c r="D48" s="52">
        <v>1</v>
      </c>
      <c r="E48" s="53">
        <v>391.27</v>
      </c>
      <c r="F48" s="37">
        <f t="shared" si="1"/>
        <v>391.27</v>
      </c>
    </row>
    <row r="49" spans="1:40" x14ac:dyDescent="0.25">
      <c r="A49" s="1"/>
      <c r="B49" s="22"/>
      <c r="C49" s="51" t="s">
        <v>216</v>
      </c>
      <c r="D49" s="46">
        <v>20</v>
      </c>
      <c r="E49" s="53">
        <v>411.26</v>
      </c>
      <c r="F49" s="37">
        <f t="shared" si="1"/>
        <v>8225.2000000000007</v>
      </c>
    </row>
    <row r="50" spans="1:40" x14ac:dyDescent="0.25">
      <c r="A50" s="1"/>
      <c r="B50" s="22"/>
      <c r="C50" s="51" t="s">
        <v>78</v>
      </c>
      <c r="D50" s="46">
        <v>20</v>
      </c>
      <c r="E50" s="32">
        <v>85.5</v>
      </c>
      <c r="F50" s="37">
        <f t="shared" si="1"/>
        <v>1710</v>
      </c>
    </row>
    <row r="51" spans="1:40" x14ac:dyDescent="0.25">
      <c r="A51" s="1"/>
      <c r="B51" s="22"/>
      <c r="C51" s="51" t="s">
        <v>77</v>
      </c>
      <c r="D51" s="46">
        <v>20</v>
      </c>
      <c r="E51" s="32">
        <v>8.1199999999999992</v>
      </c>
      <c r="F51" s="37">
        <f t="shared" si="1"/>
        <v>162.39999999999998</v>
      </c>
    </row>
    <row r="52" spans="1:40" x14ac:dyDescent="0.25">
      <c r="A52" s="1"/>
      <c r="B52" s="22"/>
      <c r="C52" s="51" t="s">
        <v>119</v>
      </c>
      <c r="D52" s="46">
        <v>1</v>
      </c>
      <c r="E52" s="53">
        <v>46.37</v>
      </c>
      <c r="F52" s="37">
        <f t="shared" si="1"/>
        <v>46.37</v>
      </c>
    </row>
    <row r="53" spans="1:40" x14ac:dyDescent="0.25">
      <c r="A53" s="1"/>
      <c r="B53" s="22"/>
      <c r="C53" s="51" t="s">
        <v>118</v>
      </c>
      <c r="D53" s="46">
        <v>5</v>
      </c>
      <c r="E53" s="53">
        <v>65.209999999999994</v>
      </c>
      <c r="F53" s="37">
        <f t="shared" si="1"/>
        <v>326.04999999999995</v>
      </c>
    </row>
    <row r="54" spans="1:40" x14ac:dyDescent="0.25">
      <c r="A54" s="1"/>
      <c r="B54" s="22"/>
      <c r="C54" s="10" t="s">
        <v>15</v>
      </c>
      <c r="D54" s="42">
        <v>7</v>
      </c>
      <c r="E54" s="30">
        <v>98.3</v>
      </c>
      <c r="F54" s="37">
        <f t="shared" si="1"/>
        <v>688.1</v>
      </c>
    </row>
    <row r="55" spans="1:40" x14ac:dyDescent="0.25">
      <c r="A55" s="1"/>
      <c r="B55" s="22"/>
      <c r="C55" s="51" t="s">
        <v>232</v>
      </c>
      <c r="D55" s="46">
        <v>400</v>
      </c>
      <c r="E55" s="53">
        <v>220.59</v>
      </c>
      <c r="F55" s="37">
        <f t="shared" si="1"/>
        <v>88236</v>
      </c>
    </row>
    <row r="56" spans="1:40" x14ac:dyDescent="0.25">
      <c r="A56" s="1"/>
      <c r="B56" s="22"/>
      <c r="C56" s="51" t="s">
        <v>214</v>
      </c>
      <c r="D56" s="46">
        <v>200</v>
      </c>
      <c r="E56" s="53">
        <v>36.229999999999997</v>
      </c>
      <c r="F56" s="37">
        <f t="shared" si="1"/>
        <v>7245.9999999999991</v>
      </c>
    </row>
    <row r="57" spans="1:40" x14ac:dyDescent="0.25">
      <c r="A57" s="13"/>
      <c r="B57" s="21"/>
      <c r="C57" s="51" t="s">
        <v>213</v>
      </c>
      <c r="D57" s="52">
        <v>150</v>
      </c>
      <c r="E57" s="48">
        <v>56.55</v>
      </c>
      <c r="F57" s="39">
        <f t="shared" si="1"/>
        <v>8482.5</v>
      </c>
    </row>
    <row r="58" spans="1:40" x14ac:dyDescent="0.25">
      <c r="A58" s="1"/>
      <c r="B58" s="22"/>
      <c r="C58" s="10" t="s">
        <v>29</v>
      </c>
      <c r="D58" s="43">
        <v>80</v>
      </c>
      <c r="E58" s="34">
        <v>150</v>
      </c>
      <c r="F58" s="37">
        <f t="shared" si="1"/>
        <v>12000</v>
      </c>
    </row>
    <row r="59" spans="1:40" x14ac:dyDescent="0.25">
      <c r="A59" s="1"/>
      <c r="B59" s="22"/>
      <c r="C59" s="11" t="s">
        <v>45</v>
      </c>
      <c r="D59" s="44">
        <v>169</v>
      </c>
      <c r="E59" s="34">
        <v>12</v>
      </c>
      <c r="F59" s="37">
        <f t="shared" si="1"/>
        <v>2028</v>
      </c>
    </row>
    <row r="60" spans="1:40" x14ac:dyDescent="0.25">
      <c r="A60" s="1"/>
      <c r="B60" s="22"/>
      <c r="C60" s="11" t="s">
        <v>168</v>
      </c>
      <c r="D60" s="44">
        <v>200</v>
      </c>
      <c r="E60" s="34">
        <v>32.49</v>
      </c>
      <c r="F60" s="37">
        <f t="shared" si="1"/>
        <v>6498</v>
      </c>
    </row>
    <row r="61" spans="1:40" s="23" customFormat="1" x14ac:dyDescent="0.25">
      <c r="A61" s="1"/>
      <c r="B61" s="22"/>
      <c r="C61" s="27" t="s">
        <v>62</v>
      </c>
      <c r="D61" s="43">
        <v>20</v>
      </c>
      <c r="E61" s="34">
        <v>21500</v>
      </c>
      <c r="F61" s="37">
        <f t="shared" si="1"/>
        <v>430000</v>
      </c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x14ac:dyDescent="0.25">
      <c r="A62" s="1"/>
      <c r="B62" s="22"/>
      <c r="C62" s="11" t="s">
        <v>67</v>
      </c>
      <c r="D62" s="44">
        <v>20</v>
      </c>
      <c r="E62" s="33">
        <v>237.71</v>
      </c>
      <c r="F62" s="37">
        <f t="shared" si="1"/>
        <v>4754.2</v>
      </c>
    </row>
    <row r="63" spans="1:40" x14ac:dyDescent="0.25">
      <c r="A63" s="1"/>
      <c r="B63" s="22"/>
      <c r="C63" s="51" t="s">
        <v>141</v>
      </c>
      <c r="D63" s="52">
        <v>1</v>
      </c>
      <c r="E63" s="48">
        <v>275.33999999999997</v>
      </c>
      <c r="F63" s="37">
        <f t="shared" si="1"/>
        <v>275.33999999999997</v>
      </c>
    </row>
    <row r="64" spans="1:40" x14ac:dyDescent="0.25">
      <c r="A64" s="1"/>
      <c r="B64" s="22"/>
      <c r="C64" s="10" t="s">
        <v>202</v>
      </c>
      <c r="D64" s="63">
        <v>1</v>
      </c>
      <c r="E64" s="34">
        <v>47.88</v>
      </c>
      <c r="F64" s="37">
        <f t="shared" si="1"/>
        <v>47.88</v>
      </c>
    </row>
    <row r="65" spans="1:6" x14ac:dyDescent="0.25">
      <c r="A65" s="1"/>
      <c r="B65" s="22"/>
      <c r="C65" s="26" t="s">
        <v>176</v>
      </c>
      <c r="D65" s="42">
        <v>58</v>
      </c>
      <c r="E65" s="35">
        <v>797.03</v>
      </c>
      <c r="F65" s="37">
        <f t="shared" si="1"/>
        <v>46227.74</v>
      </c>
    </row>
    <row r="66" spans="1:6" x14ac:dyDescent="0.25">
      <c r="A66" s="1"/>
      <c r="B66" s="22"/>
      <c r="C66" s="26" t="s">
        <v>26</v>
      </c>
      <c r="D66" s="42">
        <v>1</v>
      </c>
      <c r="E66" s="35">
        <v>300</v>
      </c>
      <c r="F66" s="37">
        <f t="shared" si="1"/>
        <v>300</v>
      </c>
    </row>
    <row r="67" spans="1:6" x14ac:dyDescent="0.25">
      <c r="A67" s="1"/>
      <c r="B67" s="22"/>
      <c r="C67" s="49" t="s">
        <v>142</v>
      </c>
      <c r="D67" s="46">
        <v>20</v>
      </c>
      <c r="E67" s="47">
        <v>230.85</v>
      </c>
      <c r="F67" s="37">
        <f t="shared" si="1"/>
        <v>4617</v>
      </c>
    </row>
    <row r="68" spans="1:6" x14ac:dyDescent="0.25">
      <c r="A68" s="1"/>
      <c r="B68" s="22"/>
      <c r="C68" s="49" t="s">
        <v>76</v>
      </c>
      <c r="D68" s="46">
        <v>20</v>
      </c>
      <c r="E68" s="36">
        <v>718.2</v>
      </c>
      <c r="F68" s="37">
        <f t="shared" si="1"/>
        <v>14364</v>
      </c>
    </row>
    <row r="69" spans="1:6" x14ac:dyDescent="0.25">
      <c r="A69" s="1"/>
      <c r="B69" s="22"/>
      <c r="C69" s="49" t="s">
        <v>227</v>
      </c>
      <c r="D69" s="46">
        <v>4</v>
      </c>
      <c r="E69" s="47">
        <v>708</v>
      </c>
      <c r="F69" s="37">
        <f t="shared" si="1"/>
        <v>2832</v>
      </c>
    </row>
    <row r="70" spans="1:6" x14ac:dyDescent="0.25">
      <c r="A70" s="1"/>
      <c r="B70" s="22"/>
      <c r="C70" s="20" t="s">
        <v>54</v>
      </c>
      <c r="D70" s="40">
        <v>40</v>
      </c>
      <c r="E70" s="36">
        <v>1893.74</v>
      </c>
      <c r="F70" s="38">
        <f t="shared" si="1"/>
        <v>75749.600000000006</v>
      </c>
    </row>
    <row r="71" spans="1:6" x14ac:dyDescent="0.25">
      <c r="A71" s="1"/>
      <c r="B71" s="22"/>
      <c r="C71" s="20" t="s">
        <v>194</v>
      </c>
      <c r="D71" s="40">
        <v>2</v>
      </c>
      <c r="E71" s="35">
        <v>36.229999999999997</v>
      </c>
      <c r="F71" s="37">
        <f t="shared" si="1"/>
        <v>72.459999999999994</v>
      </c>
    </row>
    <row r="72" spans="1:6" x14ac:dyDescent="0.25">
      <c r="A72" s="1"/>
      <c r="B72" s="22"/>
      <c r="C72" s="26" t="s">
        <v>193</v>
      </c>
      <c r="D72" s="42">
        <v>1</v>
      </c>
      <c r="E72" s="35">
        <v>36.229999999999997</v>
      </c>
      <c r="F72" s="37">
        <f t="shared" si="1"/>
        <v>36.229999999999997</v>
      </c>
    </row>
    <row r="73" spans="1:6" x14ac:dyDescent="0.25">
      <c r="A73" s="1"/>
      <c r="B73" s="22"/>
      <c r="C73" s="26" t="s">
        <v>33</v>
      </c>
      <c r="D73" s="41">
        <v>6</v>
      </c>
      <c r="E73" s="35">
        <v>120</v>
      </c>
      <c r="F73" s="37">
        <f t="shared" si="1"/>
        <v>720</v>
      </c>
    </row>
    <row r="74" spans="1:6" x14ac:dyDescent="0.25">
      <c r="A74" s="1"/>
      <c r="B74" s="22"/>
      <c r="C74" s="49" t="s">
        <v>221</v>
      </c>
      <c r="D74" s="46">
        <v>12</v>
      </c>
      <c r="E74" s="47">
        <v>950</v>
      </c>
      <c r="F74" s="37">
        <f t="shared" si="1"/>
        <v>11400</v>
      </c>
    </row>
    <row r="75" spans="1:6" x14ac:dyDescent="0.25">
      <c r="A75" s="1"/>
      <c r="B75" s="22"/>
      <c r="C75" s="49" t="s">
        <v>114</v>
      </c>
      <c r="D75" s="46">
        <v>10</v>
      </c>
      <c r="E75" s="47">
        <v>434.75</v>
      </c>
      <c r="F75" s="37">
        <f t="shared" si="1"/>
        <v>4347.5</v>
      </c>
    </row>
    <row r="76" spans="1:6" x14ac:dyDescent="0.25">
      <c r="A76" s="1"/>
      <c r="B76" s="22"/>
      <c r="C76" s="49" t="s">
        <v>184</v>
      </c>
      <c r="D76" s="46">
        <v>50</v>
      </c>
      <c r="E76" s="36">
        <v>15.58</v>
      </c>
      <c r="F76" s="37">
        <f t="shared" si="1"/>
        <v>779</v>
      </c>
    </row>
    <row r="77" spans="1:6" x14ac:dyDescent="0.25">
      <c r="A77" s="1"/>
      <c r="B77" s="22"/>
      <c r="C77" s="49" t="s">
        <v>82</v>
      </c>
      <c r="D77" s="46">
        <v>5</v>
      </c>
      <c r="E77" s="36">
        <v>507.2</v>
      </c>
      <c r="F77" s="37">
        <f t="shared" si="1"/>
        <v>2536</v>
      </c>
    </row>
    <row r="78" spans="1:6" x14ac:dyDescent="0.25">
      <c r="A78" s="1"/>
      <c r="B78" s="22"/>
      <c r="C78" s="49" t="s">
        <v>209</v>
      </c>
      <c r="D78" s="46">
        <v>1</v>
      </c>
      <c r="E78" s="36">
        <v>20111.310000000001</v>
      </c>
      <c r="F78" s="37">
        <f t="shared" si="1"/>
        <v>20111.310000000001</v>
      </c>
    </row>
    <row r="79" spans="1:6" x14ac:dyDescent="0.25">
      <c r="A79" s="1"/>
      <c r="B79" s="22"/>
      <c r="C79" s="49" t="s">
        <v>204</v>
      </c>
      <c r="D79" s="46">
        <v>1</v>
      </c>
      <c r="E79" s="67">
        <v>7078.33</v>
      </c>
      <c r="F79" s="37">
        <f t="shared" ref="F79:F142" si="2">D79*E79</f>
        <v>7078.33</v>
      </c>
    </row>
    <row r="80" spans="1:6" x14ac:dyDescent="0.25">
      <c r="A80" s="1"/>
      <c r="B80" s="22"/>
      <c r="C80" s="49" t="s">
        <v>208</v>
      </c>
      <c r="D80" s="46">
        <v>1</v>
      </c>
      <c r="E80" s="66">
        <v>11995.3</v>
      </c>
      <c r="F80" s="37">
        <f t="shared" si="2"/>
        <v>11995.3</v>
      </c>
    </row>
    <row r="81" spans="1:6" x14ac:dyDescent="0.25">
      <c r="A81" s="1"/>
      <c r="B81" s="22"/>
      <c r="C81" s="26" t="s">
        <v>210</v>
      </c>
      <c r="D81" s="42">
        <v>1</v>
      </c>
      <c r="E81" s="35">
        <v>10257.58</v>
      </c>
      <c r="F81" s="37">
        <f t="shared" si="2"/>
        <v>10257.58</v>
      </c>
    </row>
    <row r="82" spans="1:6" x14ac:dyDescent="0.25">
      <c r="A82" s="1"/>
      <c r="B82" s="22"/>
      <c r="C82" s="26" t="s">
        <v>27</v>
      </c>
      <c r="D82" s="42">
        <v>4</v>
      </c>
      <c r="E82" s="35">
        <v>60</v>
      </c>
      <c r="F82" s="37">
        <f t="shared" si="2"/>
        <v>240</v>
      </c>
    </row>
    <row r="83" spans="1:6" x14ac:dyDescent="0.25">
      <c r="A83" s="1"/>
      <c r="B83" s="22"/>
      <c r="C83" s="49" t="s">
        <v>154</v>
      </c>
      <c r="D83" s="46">
        <v>18</v>
      </c>
      <c r="E83" s="47">
        <v>128.25</v>
      </c>
      <c r="F83" s="37">
        <f t="shared" si="2"/>
        <v>2308.5</v>
      </c>
    </row>
    <row r="84" spans="1:6" x14ac:dyDescent="0.25">
      <c r="A84" s="1"/>
      <c r="B84" s="22"/>
      <c r="C84" s="49" t="s">
        <v>188</v>
      </c>
      <c r="D84" s="46">
        <v>1</v>
      </c>
      <c r="E84" s="36">
        <v>66.66</v>
      </c>
      <c r="F84" s="37">
        <f t="shared" si="2"/>
        <v>66.66</v>
      </c>
    </row>
    <row r="85" spans="1:6" x14ac:dyDescent="0.25">
      <c r="A85" s="1"/>
      <c r="B85" s="22"/>
      <c r="C85" s="26" t="s">
        <v>40</v>
      </c>
      <c r="D85" s="42">
        <v>1</v>
      </c>
      <c r="E85" s="35">
        <v>250</v>
      </c>
      <c r="F85" s="37">
        <f t="shared" si="2"/>
        <v>250</v>
      </c>
    </row>
    <row r="86" spans="1:6" x14ac:dyDescent="0.25">
      <c r="A86" s="1"/>
      <c r="B86" s="22"/>
      <c r="C86" s="20" t="s">
        <v>51</v>
      </c>
      <c r="D86" s="40">
        <v>2</v>
      </c>
      <c r="E86" s="36">
        <v>11.58</v>
      </c>
      <c r="F86" s="37">
        <f t="shared" si="2"/>
        <v>23.16</v>
      </c>
    </row>
    <row r="87" spans="1:6" x14ac:dyDescent="0.25">
      <c r="A87" s="1"/>
      <c r="B87" s="22"/>
      <c r="C87" s="26" t="s">
        <v>35</v>
      </c>
      <c r="D87" s="42">
        <v>8</v>
      </c>
      <c r="E87" s="35">
        <v>55</v>
      </c>
      <c r="F87" s="37">
        <f t="shared" si="2"/>
        <v>440</v>
      </c>
    </row>
    <row r="88" spans="1:6" x14ac:dyDescent="0.25">
      <c r="A88" s="1"/>
      <c r="B88" s="22"/>
      <c r="C88" s="49" t="s">
        <v>112</v>
      </c>
      <c r="D88" s="46">
        <v>1</v>
      </c>
      <c r="E88" s="47">
        <v>65.209999999999994</v>
      </c>
      <c r="F88" s="37">
        <f t="shared" si="2"/>
        <v>65.209999999999994</v>
      </c>
    </row>
    <row r="89" spans="1:6" x14ac:dyDescent="0.25">
      <c r="A89" s="1"/>
      <c r="B89" s="22"/>
      <c r="C89" s="49" t="s">
        <v>99</v>
      </c>
      <c r="D89" s="46">
        <v>1</v>
      </c>
      <c r="E89" s="47">
        <v>543.42999999999995</v>
      </c>
      <c r="F89" s="37">
        <f t="shared" si="2"/>
        <v>543.42999999999995</v>
      </c>
    </row>
    <row r="90" spans="1:6" x14ac:dyDescent="0.25">
      <c r="A90" s="1"/>
      <c r="B90" s="22"/>
      <c r="C90" s="49" t="s">
        <v>100</v>
      </c>
      <c r="D90" s="46">
        <v>1</v>
      </c>
      <c r="E90" s="47">
        <v>1891.14</v>
      </c>
      <c r="F90" s="37">
        <f t="shared" si="2"/>
        <v>1891.14</v>
      </c>
    </row>
    <row r="91" spans="1:6" x14ac:dyDescent="0.25">
      <c r="A91" s="1"/>
      <c r="B91" s="22"/>
      <c r="C91" s="26" t="s">
        <v>30</v>
      </c>
      <c r="D91" s="41">
        <v>1</v>
      </c>
      <c r="E91" s="35">
        <v>2000</v>
      </c>
      <c r="F91" s="37">
        <f t="shared" si="2"/>
        <v>2000</v>
      </c>
    </row>
    <row r="92" spans="1:6" x14ac:dyDescent="0.25">
      <c r="A92" s="1"/>
      <c r="B92" s="22"/>
      <c r="C92" s="49" t="s">
        <v>173</v>
      </c>
      <c r="D92" s="46">
        <v>1</v>
      </c>
      <c r="E92" s="36">
        <v>601.4</v>
      </c>
      <c r="F92" s="37">
        <f t="shared" si="2"/>
        <v>601.4</v>
      </c>
    </row>
    <row r="93" spans="1:6" x14ac:dyDescent="0.25">
      <c r="A93" s="1"/>
      <c r="B93" s="22"/>
      <c r="C93" s="49" t="s">
        <v>189</v>
      </c>
      <c r="D93" s="46">
        <v>2</v>
      </c>
      <c r="E93" s="36">
        <v>345.62</v>
      </c>
      <c r="F93" s="37">
        <f t="shared" si="2"/>
        <v>691.24</v>
      </c>
    </row>
    <row r="94" spans="1:6" x14ac:dyDescent="0.25">
      <c r="A94" s="1"/>
      <c r="B94" s="22"/>
      <c r="C94" s="49" t="s">
        <v>144</v>
      </c>
      <c r="D94" s="46">
        <v>2</v>
      </c>
      <c r="E94" s="47">
        <v>181.14</v>
      </c>
      <c r="F94" s="37">
        <f t="shared" si="2"/>
        <v>362.28</v>
      </c>
    </row>
    <row r="95" spans="1:6" x14ac:dyDescent="0.25">
      <c r="A95" s="1"/>
      <c r="B95" s="22"/>
      <c r="C95" s="49" t="s">
        <v>152</v>
      </c>
      <c r="D95" s="46">
        <v>4</v>
      </c>
      <c r="E95" s="47">
        <v>820.8</v>
      </c>
      <c r="F95" s="37">
        <f t="shared" si="2"/>
        <v>3283.2</v>
      </c>
    </row>
    <row r="96" spans="1:6" x14ac:dyDescent="0.25">
      <c r="A96" s="1"/>
      <c r="B96" s="22"/>
      <c r="C96" s="49" t="s">
        <v>102</v>
      </c>
      <c r="D96" s="46">
        <v>4</v>
      </c>
      <c r="E96" s="47">
        <v>188.39</v>
      </c>
      <c r="F96" s="37">
        <f t="shared" si="2"/>
        <v>753.56</v>
      </c>
    </row>
    <row r="97" spans="1:6" x14ac:dyDescent="0.25">
      <c r="A97" s="1"/>
      <c r="B97" s="22"/>
      <c r="C97" s="49" t="s">
        <v>157</v>
      </c>
      <c r="D97" s="46">
        <v>1</v>
      </c>
      <c r="E97" s="47">
        <v>153.9</v>
      </c>
      <c r="F97" s="37">
        <f t="shared" si="2"/>
        <v>153.9</v>
      </c>
    </row>
    <row r="98" spans="1:6" x14ac:dyDescent="0.25">
      <c r="A98" s="1"/>
      <c r="B98" s="22"/>
      <c r="C98" s="49" t="s">
        <v>172</v>
      </c>
      <c r="D98" s="46">
        <v>10</v>
      </c>
      <c r="E98" s="47">
        <v>65.08</v>
      </c>
      <c r="F98" s="37">
        <f t="shared" si="2"/>
        <v>650.79999999999995</v>
      </c>
    </row>
    <row r="99" spans="1:6" x14ac:dyDescent="0.25">
      <c r="A99" s="1"/>
      <c r="B99" s="22"/>
      <c r="C99" s="49" t="s">
        <v>222</v>
      </c>
      <c r="D99" s="46">
        <v>4</v>
      </c>
      <c r="E99" s="47">
        <v>2450</v>
      </c>
      <c r="F99" s="37">
        <f t="shared" si="2"/>
        <v>9800</v>
      </c>
    </row>
    <row r="100" spans="1:6" x14ac:dyDescent="0.25">
      <c r="A100" s="1"/>
      <c r="B100" s="22"/>
      <c r="C100" s="49" t="s">
        <v>220</v>
      </c>
      <c r="D100" s="46">
        <v>6</v>
      </c>
      <c r="E100" s="47">
        <v>3850</v>
      </c>
      <c r="F100" s="37">
        <f t="shared" si="2"/>
        <v>23100</v>
      </c>
    </row>
    <row r="101" spans="1:6" x14ac:dyDescent="0.25">
      <c r="A101" s="1"/>
      <c r="B101" s="22"/>
      <c r="C101" s="49" t="s">
        <v>229</v>
      </c>
      <c r="D101" s="46">
        <v>15</v>
      </c>
      <c r="E101" s="47">
        <v>865</v>
      </c>
      <c r="F101" s="59">
        <f t="shared" si="2"/>
        <v>12975</v>
      </c>
    </row>
    <row r="102" spans="1:6" x14ac:dyDescent="0.25">
      <c r="A102" s="1"/>
      <c r="B102" s="22"/>
      <c r="C102" s="20" t="s">
        <v>169</v>
      </c>
      <c r="D102" s="40">
        <v>100</v>
      </c>
      <c r="E102" s="36">
        <v>1282.5</v>
      </c>
      <c r="F102" s="37">
        <f t="shared" si="2"/>
        <v>128250</v>
      </c>
    </row>
    <row r="103" spans="1:6" x14ac:dyDescent="0.25">
      <c r="A103" s="1"/>
      <c r="B103" s="22"/>
      <c r="C103" s="26" t="s">
        <v>36</v>
      </c>
      <c r="D103" s="41">
        <v>0.25</v>
      </c>
      <c r="E103" s="35">
        <v>40</v>
      </c>
      <c r="F103" s="37">
        <f t="shared" si="2"/>
        <v>10</v>
      </c>
    </row>
    <row r="104" spans="1:6" x14ac:dyDescent="0.25">
      <c r="A104" s="1"/>
      <c r="B104" s="22"/>
      <c r="C104" s="49" t="s">
        <v>170</v>
      </c>
      <c r="D104" s="46">
        <v>15</v>
      </c>
      <c r="E104" s="47">
        <v>148.38999999999999</v>
      </c>
      <c r="F104" s="37">
        <f t="shared" si="2"/>
        <v>2225.85</v>
      </c>
    </row>
    <row r="105" spans="1:6" x14ac:dyDescent="0.25">
      <c r="A105" s="1"/>
      <c r="B105" s="22"/>
      <c r="C105" s="49" t="s">
        <v>120</v>
      </c>
      <c r="D105" s="46">
        <v>2</v>
      </c>
      <c r="E105" s="47">
        <v>159.41</v>
      </c>
      <c r="F105" s="37">
        <f t="shared" si="2"/>
        <v>318.82</v>
      </c>
    </row>
    <row r="106" spans="1:6" x14ac:dyDescent="0.25">
      <c r="A106" s="1"/>
      <c r="B106" s="22"/>
      <c r="C106" s="26" t="s">
        <v>37</v>
      </c>
      <c r="D106" s="42">
        <v>1</v>
      </c>
      <c r="E106" s="35">
        <v>23</v>
      </c>
      <c r="F106" s="37">
        <f t="shared" si="2"/>
        <v>23</v>
      </c>
    </row>
    <row r="107" spans="1:6" x14ac:dyDescent="0.25">
      <c r="A107" s="1"/>
      <c r="B107" s="22"/>
      <c r="C107" s="49" t="s">
        <v>101</v>
      </c>
      <c r="D107" s="46">
        <v>150</v>
      </c>
      <c r="E107" s="47">
        <v>133.03</v>
      </c>
      <c r="F107" s="37">
        <f t="shared" si="2"/>
        <v>19954.5</v>
      </c>
    </row>
    <row r="108" spans="1:6" x14ac:dyDescent="0.25">
      <c r="A108" s="1"/>
      <c r="B108" s="22"/>
      <c r="C108" s="26" t="s">
        <v>21</v>
      </c>
      <c r="D108" s="42">
        <v>1</v>
      </c>
      <c r="E108" s="35">
        <v>150</v>
      </c>
      <c r="F108" s="37">
        <f t="shared" si="2"/>
        <v>150</v>
      </c>
    </row>
    <row r="109" spans="1:6" x14ac:dyDescent="0.25">
      <c r="A109" s="1"/>
      <c r="B109" s="22"/>
      <c r="C109" s="49" t="s">
        <v>73</v>
      </c>
      <c r="D109" s="46">
        <v>2</v>
      </c>
      <c r="E109" s="36">
        <v>137.68</v>
      </c>
      <c r="F109" s="37">
        <f t="shared" si="2"/>
        <v>275.36</v>
      </c>
    </row>
    <row r="110" spans="1:6" x14ac:dyDescent="0.25">
      <c r="A110" s="1"/>
      <c r="B110" s="22"/>
      <c r="C110" s="49" t="s">
        <v>74</v>
      </c>
      <c r="D110" s="46">
        <v>1</v>
      </c>
      <c r="E110" s="36">
        <v>184.35</v>
      </c>
      <c r="F110" s="37">
        <f t="shared" si="2"/>
        <v>184.35</v>
      </c>
    </row>
    <row r="111" spans="1:6" x14ac:dyDescent="0.25">
      <c r="A111" s="1"/>
      <c r="B111" s="22"/>
      <c r="C111" s="49" t="s">
        <v>234</v>
      </c>
      <c r="D111" s="46">
        <v>1</v>
      </c>
      <c r="E111" s="47">
        <v>1738.98</v>
      </c>
      <c r="F111" s="37">
        <f t="shared" si="2"/>
        <v>1738.98</v>
      </c>
    </row>
    <row r="112" spans="1:6" x14ac:dyDescent="0.25">
      <c r="A112" s="1"/>
      <c r="B112" s="22"/>
      <c r="C112" s="49" t="s">
        <v>148</v>
      </c>
      <c r="D112" s="46">
        <v>1</v>
      </c>
      <c r="E112" s="47">
        <v>398.52</v>
      </c>
      <c r="F112" s="37">
        <f t="shared" si="2"/>
        <v>398.52</v>
      </c>
    </row>
    <row r="113" spans="1:6" x14ac:dyDescent="0.25">
      <c r="A113" s="1"/>
      <c r="B113" s="22"/>
      <c r="C113" s="49" t="s">
        <v>235</v>
      </c>
      <c r="D113" s="46">
        <v>1</v>
      </c>
      <c r="E113" s="47">
        <v>1738.98</v>
      </c>
      <c r="F113" s="37">
        <f t="shared" si="2"/>
        <v>1738.98</v>
      </c>
    </row>
    <row r="114" spans="1:6" x14ac:dyDescent="0.25">
      <c r="A114" s="1"/>
      <c r="B114" s="22"/>
      <c r="C114" s="49" t="s">
        <v>217</v>
      </c>
      <c r="D114" s="46">
        <v>1</v>
      </c>
      <c r="E114" s="47">
        <v>398.52</v>
      </c>
      <c r="F114" s="37">
        <f t="shared" si="2"/>
        <v>398.52</v>
      </c>
    </row>
    <row r="115" spans="1:6" x14ac:dyDescent="0.25">
      <c r="A115" s="1"/>
      <c r="B115" s="22"/>
      <c r="C115" s="49" t="s">
        <v>151</v>
      </c>
      <c r="D115" s="46">
        <v>2</v>
      </c>
      <c r="E115" s="47">
        <v>2492.54</v>
      </c>
      <c r="F115" s="37">
        <f t="shared" si="2"/>
        <v>4985.08</v>
      </c>
    </row>
    <row r="116" spans="1:6" x14ac:dyDescent="0.25">
      <c r="A116" s="1"/>
      <c r="B116" s="22"/>
      <c r="C116" s="20" t="s">
        <v>52</v>
      </c>
      <c r="D116" s="40">
        <v>1</v>
      </c>
      <c r="E116" s="36">
        <v>795.13</v>
      </c>
      <c r="F116" s="37">
        <f t="shared" si="2"/>
        <v>795.13</v>
      </c>
    </row>
    <row r="117" spans="1:6" x14ac:dyDescent="0.25">
      <c r="A117" s="1"/>
      <c r="B117" s="22"/>
      <c r="C117" s="49" t="s">
        <v>71</v>
      </c>
      <c r="D117" s="46">
        <v>5</v>
      </c>
      <c r="E117" s="36">
        <v>64.94</v>
      </c>
      <c r="F117" s="37">
        <f t="shared" si="2"/>
        <v>324.7</v>
      </c>
    </row>
    <row r="118" spans="1:6" x14ac:dyDescent="0.25">
      <c r="A118" s="1"/>
      <c r="B118" s="22"/>
      <c r="C118" s="26" t="s">
        <v>18</v>
      </c>
      <c r="D118" s="42">
        <v>215</v>
      </c>
      <c r="E118" s="54">
        <v>3000</v>
      </c>
      <c r="F118" s="37">
        <f t="shared" si="2"/>
        <v>645000</v>
      </c>
    </row>
    <row r="119" spans="1:6" x14ac:dyDescent="0.25">
      <c r="A119" s="1"/>
      <c r="B119" s="22"/>
      <c r="C119" s="49" t="s">
        <v>145</v>
      </c>
      <c r="D119" s="46">
        <v>10</v>
      </c>
      <c r="E119" s="47">
        <v>57.97</v>
      </c>
      <c r="F119" s="37">
        <f t="shared" si="2"/>
        <v>579.70000000000005</v>
      </c>
    </row>
    <row r="120" spans="1:6" x14ac:dyDescent="0.25">
      <c r="A120" s="1"/>
      <c r="B120" s="22"/>
      <c r="C120" s="20" t="s">
        <v>57</v>
      </c>
      <c r="D120" s="45">
        <v>24</v>
      </c>
      <c r="E120" s="36">
        <v>79.61</v>
      </c>
      <c r="F120" s="37">
        <f t="shared" si="2"/>
        <v>1910.6399999999999</v>
      </c>
    </row>
    <row r="121" spans="1:6" x14ac:dyDescent="0.25">
      <c r="A121" s="1"/>
      <c r="B121" s="22"/>
      <c r="C121" s="49" t="s">
        <v>174</v>
      </c>
      <c r="D121" s="46">
        <v>20</v>
      </c>
      <c r="E121" s="36">
        <v>238.76</v>
      </c>
      <c r="F121" s="37">
        <f t="shared" si="2"/>
        <v>4775.2</v>
      </c>
    </row>
    <row r="122" spans="1:6" x14ac:dyDescent="0.25">
      <c r="A122" s="1"/>
      <c r="B122" s="22"/>
      <c r="C122" s="49" t="s">
        <v>233</v>
      </c>
      <c r="D122" s="46">
        <v>1</v>
      </c>
      <c r="E122" s="36">
        <v>226</v>
      </c>
      <c r="F122" s="37">
        <f t="shared" si="2"/>
        <v>226</v>
      </c>
    </row>
    <row r="123" spans="1:6" x14ac:dyDescent="0.25">
      <c r="A123" s="1"/>
      <c r="B123" s="22"/>
      <c r="C123" s="49" t="s">
        <v>80</v>
      </c>
      <c r="D123" s="46">
        <v>5</v>
      </c>
      <c r="E123" s="33">
        <v>145.35</v>
      </c>
      <c r="F123" s="37">
        <f t="shared" si="2"/>
        <v>726.75</v>
      </c>
    </row>
    <row r="124" spans="1:6" x14ac:dyDescent="0.25">
      <c r="A124" s="1"/>
      <c r="B124" s="22"/>
      <c r="C124" s="49" t="s">
        <v>155</v>
      </c>
      <c r="D124" s="46">
        <v>1</v>
      </c>
      <c r="E124" s="48">
        <v>882.53</v>
      </c>
      <c r="F124" s="37">
        <f t="shared" si="2"/>
        <v>882.53</v>
      </c>
    </row>
    <row r="125" spans="1:6" x14ac:dyDescent="0.25">
      <c r="A125" s="1"/>
      <c r="B125" s="22"/>
      <c r="C125" s="49" t="s">
        <v>123</v>
      </c>
      <c r="D125" s="46">
        <v>3</v>
      </c>
      <c r="E125" s="48">
        <v>247.95</v>
      </c>
      <c r="F125" s="37">
        <f t="shared" si="2"/>
        <v>743.84999999999991</v>
      </c>
    </row>
    <row r="126" spans="1:6" x14ac:dyDescent="0.25">
      <c r="A126" s="1"/>
      <c r="B126" s="22"/>
      <c r="C126" s="49" t="s">
        <v>180</v>
      </c>
      <c r="D126" s="46">
        <v>3</v>
      </c>
      <c r="E126" s="33">
        <v>326.06</v>
      </c>
      <c r="F126" s="37">
        <f t="shared" si="2"/>
        <v>978.18000000000006</v>
      </c>
    </row>
    <row r="127" spans="1:6" x14ac:dyDescent="0.25">
      <c r="A127" s="1"/>
      <c r="B127" s="22"/>
      <c r="C127" s="26" t="s">
        <v>185</v>
      </c>
      <c r="D127" s="42">
        <v>4</v>
      </c>
      <c r="E127" s="65">
        <v>326.06</v>
      </c>
      <c r="F127" s="37">
        <f t="shared" si="2"/>
        <v>1304.24</v>
      </c>
    </row>
    <row r="128" spans="1:6" x14ac:dyDescent="0.25">
      <c r="A128" s="1"/>
      <c r="B128" s="22"/>
      <c r="C128" s="49" t="s">
        <v>186</v>
      </c>
      <c r="D128" s="46">
        <v>4</v>
      </c>
      <c r="E128" s="48">
        <v>260.85000000000002</v>
      </c>
      <c r="F128" s="37">
        <f t="shared" si="2"/>
        <v>1043.4000000000001</v>
      </c>
    </row>
    <row r="129" spans="1:6" x14ac:dyDescent="0.25">
      <c r="A129" s="1"/>
      <c r="B129" s="22"/>
      <c r="C129" s="20" t="s">
        <v>58</v>
      </c>
      <c r="D129" s="45">
        <v>36</v>
      </c>
      <c r="E129" s="33">
        <v>180.77</v>
      </c>
      <c r="F129" s="37">
        <f t="shared" si="2"/>
        <v>6507.72</v>
      </c>
    </row>
    <row r="130" spans="1:6" x14ac:dyDescent="0.25">
      <c r="A130" s="1"/>
      <c r="B130" s="22"/>
      <c r="C130" s="49" t="s">
        <v>224</v>
      </c>
      <c r="D130" s="46">
        <v>600</v>
      </c>
      <c r="E130" s="48">
        <v>180</v>
      </c>
      <c r="F130" s="37">
        <f t="shared" si="2"/>
        <v>108000</v>
      </c>
    </row>
    <row r="131" spans="1:6" x14ac:dyDescent="0.25">
      <c r="A131" s="1"/>
      <c r="B131" s="22"/>
      <c r="C131" s="49" t="s">
        <v>162</v>
      </c>
      <c r="D131" s="46">
        <v>8</v>
      </c>
      <c r="E131" s="33">
        <v>1022.51</v>
      </c>
      <c r="F131" s="37">
        <f t="shared" si="2"/>
        <v>8180.08</v>
      </c>
    </row>
    <row r="132" spans="1:6" x14ac:dyDescent="0.25">
      <c r="A132" s="1"/>
      <c r="B132" s="22"/>
      <c r="C132" s="49" t="s">
        <v>90</v>
      </c>
      <c r="D132" s="46">
        <v>64</v>
      </c>
      <c r="E132" s="33">
        <v>630.66999999999996</v>
      </c>
      <c r="F132" s="37">
        <f t="shared" si="2"/>
        <v>40362.879999999997</v>
      </c>
    </row>
    <row r="133" spans="1:6" x14ac:dyDescent="0.25">
      <c r="A133" s="1"/>
      <c r="B133" s="22"/>
      <c r="C133" s="49" t="s">
        <v>161</v>
      </c>
      <c r="D133" s="46">
        <v>6</v>
      </c>
      <c r="E133" s="33">
        <v>791.22</v>
      </c>
      <c r="F133" s="37">
        <f t="shared" si="2"/>
        <v>4747.32</v>
      </c>
    </row>
    <row r="134" spans="1:6" x14ac:dyDescent="0.25">
      <c r="A134" s="1"/>
      <c r="B134" s="22"/>
      <c r="C134" s="49" t="s">
        <v>87</v>
      </c>
      <c r="D134" s="46">
        <v>10</v>
      </c>
      <c r="E134" s="33">
        <v>509.32</v>
      </c>
      <c r="F134" s="37">
        <f t="shared" si="2"/>
        <v>5093.2</v>
      </c>
    </row>
    <row r="135" spans="1:6" x14ac:dyDescent="0.25">
      <c r="A135" s="1"/>
      <c r="B135" s="22"/>
      <c r="C135" s="49" t="s">
        <v>158</v>
      </c>
      <c r="D135" s="46">
        <v>3</v>
      </c>
      <c r="E135" s="33">
        <v>1848.54</v>
      </c>
      <c r="F135" s="37">
        <f t="shared" si="2"/>
        <v>5545.62</v>
      </c>
    </row>
    <row r="136" spans="1:6" x14ac:dyDescent="0.25">
      <c r="A136" s="1"/>
      <c r="B136" s="22"/>
      <c r="C136" s="49" t="s">
        <v>86</v>
      </c>
      <c r="D136" s="46">
        <v>6</v>
      </c>
      <c r="E136" s="33">
        <v>428.17</v>
      </c>
      <c r="F136" s="37">
        <f t="shared" si="2"/>
        <v>2569.02</v>
      </c>
    </row>
    <row r="137" spans="1:6" x14ac:dyDescent="0.25">
      <c r="A137" s="1"/>
      <c r="B137" s="22"/>
      <c r="C137" s="49" t="s">
        <v>89</v>
      </c>
      <c r="D137" s="46">
        <v>3</v>
      </c>
      <c r="E137" s="33">
        <v>751.68</v>
      </c>
      <c r="F137" s="37">
        <f t="shared" si="2"/>
        <v>2255.04</v>
      </c>
    </row>
    <row r="138" spans="1:6" x14ac:dyDescent="0.25">
      <c r="A138" s="1"/>
      <c r="B138" s="22"/>
      <c r="C138" s="49" t="s">
        <v>163</v>
      </c>
      <c r="D138" s="46">
        <v>4</v>
      </c>
      <c r="E138" s="33">
        <v>1192.93</v>
      </c>
      <c r="F138" s="37">
        <f t="shared" si="2"/>
        <v>4771.72</v>
      </c>
    </row>
    <row r="139" spans="1:6" x14ac:dyDescent="0.25">
      <c r="A139" s="1"/>
      <c r="B139" s="22"/>
      <c r="C139" s="49" t="s">
        <v>225</v>
      </c>
      <c r="D139" s="46">
        <v>20</v>
      </c>
      <c r="E139" s="48">
        <v>1450</v>
      </c>
      <c r="F139" s="37">
        <f t="shared" si="2"/>
        <v>29000</v>
      </c>
    </row>
    <row r="140" spans="1:6" x14ac:dyDescent="0.25">
      <c r="A140" s="1"/>
      <c r="B140" s="22"/>
      <c r="C140" s="49" t="s">
        <v>117</v>
      </c>
      <c r="D140" s="46">
        <v>3</v>
      </c>
      <c r="E140" s="48">
        <v>123.18</v>
      </c>
      <c r="F140" s="37">
        <f t="shared" si="2"/>
        <v>369.54</v>
      </c>
    </row>
    <row r="141" spans="1:6" x14ac:dyDescent="0.25">
      <c r="A141" s="1"/>
      <c r="B141" s="22"/>
      <c r="C141" s="49" t="s">
        <v>116</v>
      </c>
      <c r="D141" s="46">
        <v>4</v>
      </c>
      <c r="E141" s="48">
        <v>123.18</v>
      </c>
      <c r="F141" s="37">
        <f t="shared" si="2"/>
        <v>492.72</v>
      </c>
    </row>
    <row r="142" spans="1:6" x14ac:dyDescent="0.25">
      <c r="A142" s="1"/>
      <c r="B142" s="22"/>
      <c r="C142" s="49" t="s">
        <v>113</v>
      </c>
      <c r="D142" s="46">
        <v>20</v>
      </c>
      <c r="E142" s="48">
        <v>507.2</v>
      </c>
      <c r="F142" s="37">
        <f t="shared" si="2"/>
        <v>10144</v>
      </c>
    </row>
    <row r="143" spans="1:6" x14ac:dyDescent="0.25">
      <c r="A143" s="1"/>
      <c r="B143" s="22"/>
      <c r="C143" s="49" t="s">
        <v>203</v>
      </c>
      <c r="D143" s="46">
        <v>20</v>
      </c>
      <c r="E143" s="33">
        <v>1253.52</v>
      </c>
      <c r="F143" s="37">
        <f t="shared" ref="F143:F206" si="3">D143*E143</f>
        <v>25070.400000000001</v>
      </c>
    </row>
    <row r="144" spans="1:6" x14ac:dyDescent="0.25">
      <c r="A144" s="1"/>
      <c r="B144" s="22"/>
      <c r="C144" s="20" t="s">
        <v>66</v>
      </c>
      <c r="D144" s="40">
        <v>1</v>
      </c>
      <c r="E144" s="33">
        <v>209.22</v>
      </c>
      <c r="F144" s="37">
        <f t="shared" si="3"/>
        <v>209.22</v>
      </c>
    </row>
    <row r="145" spans="1:6" x14ac:dyDescent="0.25">
      <c r="A145" s="1"/>
      <c r="B145" s="22"/>
      <c r="C145" s="49" t="s">
        <v>200</v>
      </c>
      <c r="D145" s="46">
        <v>3</v>
      </c>
      <c r="E145" s="33">
        <v>2173.73</v>
      </c>
      <c r="F145" s="37">
        <f t="shared" si="3"/>
        <v>6521.1900000000005</v>
      </c>
    </row>
    <row r="146" spans="1:6" x14ac:dyDescent="0.25">
      <c r="A146" s="1"/>
      <c r="B146" s="22"/>
      <c r="C146" s="49" t="s">
        <v>190</v>
      </c>
      <c r="D146" s="46">
        <v>3</v>
      </c>
      <c r="E146" s="48">
        <v>13.13</v>
      </c>
      <c r="F146" s="37">
        <f t="shared" si="3"/>
        <v>39.39</v>
      </c>
    </row>
    <row r="147" spans="1:6" x14ac:dyDescent="0.25">
      <c r="A147" s="1"/>
      <c r="B147" s="22"/>
      <c r="C147" s="20" t="s">
        <v>68</v>
      </c>
      <c r="D147" s="40">
        <v>3</v>
      </c>
      <c r="E147" s="33">
        <v>318000</v>
      </c>
      <c r="F147" s="37">
        <f t="shared" si="3"/>
        <v>954000</v>
      </c>
    </row>
    <row r="148" spans="1:6" x14ac:dyDescent="0.25">
      <c r="A148" s="1"/>
      <c r="B148" s="22"/>
      <c r="C148" s="49" t="s">
        <v>132</v>
      </c>
      <c r="D148" s="46">
        <v>4</v>
      </c>
      <c r="E148" s="48">
        <v>49.27</v>
      </c>
      <c r="F148" s="37">
        <f t="shared" si="3"/>
        <v>197.08</v>
      </c>
    </row>
    <row r="149" spans="1:6" x14ac:dyDescent="0.25">
      <c r="A149" s="1"/>
      <c r="B149" s="22"/>
      <c r="C149" s="49" t="s">
        <v>211</v>
      </c>
      <c r="D149" s="46">
        <v>1</v>
      </c>
      <c r="E149" s="48">
        <v>3912.17</v>
      </c>
      <c r="F149" s="37">
        <f t="shared" si="3"/>
        <v>3912.17</v>
      </c>
    </row>
    <row r="150" spans="1:6" x14ac:dyDescent="0.25">
      <c r="A150" s="1"/>
      <c r="B150" s="22"/>
      <c r="C150" s="49" t="s">
        <v>135</v>
      </c>
      <c r="D150" s="46">
        <v>2</v>
      </c>
      <c r="E150" s="48">
        <v>847.75</v>
      </c>
      <c r="F150" s="37">
        <f t="shared" si="3"/>
        <v>1695.5</v>
      </c>
    </row>
    <row r="151" spans="1:6" x14ac:dyDescent="0.25">
      <c r="A151" s="1"/>
      <c r="B151" s="22"/>
      <c r="C151" s="26" t="s">
        <v>24</v>
      </c>
      <c r="D151" s="42">
        <v>53</v>
      </c>
      <c r="E151" s="65">
        <v>100</v>
      </c>
      <c r="F151" s="37">
        <f t="shared" si="3"/>
        <v>5300</v>
      </c>
    </row>
    <row r="152" spans="1:6" x14ac:dyDescent="0.25">
      <c r="A152" s="1"/>
      <c r="B152" s="22"/>
      <c r="C152" s="20" t="s">
        <v>44</v>
      </c>
      <c r="D152" s="40">
        <v>1</v>
      </c>
      <c r="E152" s="34">
        <v>225</v>
      </c>
      <c r="F152" s="37">
        <f t="shared" si="3"/>
        <v>225</v>
      </c>
    </row>
    <row r="153" spans="1:6" x14ac:dyDescent="0.25">
      <c r="A153" s="1"/>
      <c r="B153" s="22"/>
      <c r="C153" s="26" t="s">
        <v>19</v>
      </c>
      <c r="D153" s="42">
        <v>54</v>
      </c>
      <c r="E153" s="34">
        <v>50</v>
      </c>
      <c r="F153" s="37">
        <f t="shared" si="3"/>
        <v>2700</v>
      </c>
    </row>
    <row r="154" spans="1:6" x14ac:dyDescent="0.25">
      <c r="A154" s="1"/>
      <c r="B154" s="22"/>
      <c r="C154" s="49" t="s">
        <v>96</v>
      </c>
      <c r="D154" s="46">
        <v>50</v>
      </c>
      <c r="E154" s="33">
        <v>220.27</v>
      </c>
      <c r="F154" s="37">
        <f t="shared" si="3"/>
        <v>11013.5</v>
      </c>
    </row>
    <row r="155" spans="1:6" x14ac:dyDescent="0.25">
      <c r="A155" s="1"/>
      <c r="B155" s="22"/>
      <c r="C155" s="20" t="s">
        <v>205</v>
      </c>
      <c r="D155" s="40">
        <v>106</v>
      </c>
      <c r="E155" s="33">
        <v>978.12</v>
      </c>
      <c r="F155" s="37">
        <f t="shared" si="3"/>
        <v>103680.72</v>
      </c>
    </row>
    <row r="156" spans="1:6" x14ac:dyDescent="0.25">
      <c r="A156" s="1"/>
      <c r="B156" s="22"/>
      <c r="C156" s="49" t="s">
        <v>70</v>
      </c>
      <c r="D156" s="46">
        <v>7</v>
      </c>
      <c r="E156" s="33">
        <v>65.209999999999994</v>
      </c>
      <c r="F156" s="37">
        <f t="shared" si="3"/>
        <v>456.46999999999997</v>
      </c>
    </row>
    <row r="157" spans="1:6" x14ac:dyDescent="0.25">
      <c r="A157" s="1"/>
      <c r="B157" s="25"/>
      <c r="C157" s="26" t="s">
        <v>34</v>
      </c>
      <c r="D157" s="42">
        <v>3</v>
      </c>
      <c r="E157" s="34">
        <v>100</v>
      </c>
      <c r="F157" s="37">
        <f t="shared" si="3"/>
        <v>300</v>
      </c>
    </row>
    <row r="158" spans="1:6" x14ac:dyDescent="0.25">
      <c r="A158" s="1"/>
      <c r="B158" s="22"/>
      <c r="C158" s="26" t="s">
        <v>31</v>
      </c>
      <c r="D158" s="41">
        <v>101</v>
      </c>
      <c r="E158" s="34">
        <v>135</v>
      </c>
      <c r="F158" s="37">
        <f t="shared" si="3"/>
        <v>13635</v>
      </c>
    </row>
    <row r="159" spans="1:6" x14ac:dyDescent="0.25">
      <c r="A159" s="1"/>
      <c r="B159" s="22"/>
      <c r="C159" s="20" t="s">
        <v>65</v>
      </c>
      <c r="D159" s="45">
        <v>7</v>
      </c>
      <c r="E159" s="33">
        <v>400.65</v>
      </c>
      <c r="F159" s="37">
        <f t="shared" si="3"/>
        <v>2804.5499999999997</v>
      </c>
    </row>
    <row r="160" spans="1:6" x14ac:dyDescent="0.25">
      <c r="A160" s="1"/>
      <c r="B160" s="22"/>
      <c r="C160" s="49" t="s">
        <v>138</v>
      </c>
      <c r="D160" s="46">
        <v>2</v>
      </c>
      <c r="E160" s="48">
        <v>1499.87</v>
      </c>
      <c r="F160" s="37">
        <f t="shared" si="3"/>
        <v>2999.74</v>
      </c>
    </row>
    <row r="161" spans="1:6" x14ac:dyDescent="0.25">
      <c r="A161" s="1"/>
      <c r="B161" s="22"/>
      <c r="C161" s="49" t="s">
        <v>137</v>
      </c>
      <c r="D161" s="46">
        <v>2</v>
      </c>
      <c r="E161" s="48">
        <v>3224.36</v>
      </c>
      <c r="F161" s="37">
        <f t="shared" si="3"/>
        <v>6448.72</v>
      </c>
    </row>
    <row r="162" spans="1:6" x14ac:dyDescent="0.25">
      <c r="A162" s="1"/>
      <c r="B162" s="22"/>
      <c r="C162" s="20" t="s">
        <v>63</v>
      </c>
      <c r="D162" s="40">
        <v>2</v>
      </c>
      <c r="E162" s="33">
        <v>1054.02</v>
      </c>
      <c r="F162" s="37">
        <f t="shared" si="3"/>
        <v>2108.04</v>
      </c>
    </row>
    <row r="163" spans="1:6" x14ac:dyDescent="0.25">
      <c r="A163" s="1"/>
      <c r="B163" s="22"/>
      <c r="C163" s="49" t="s">
        <v>139</v>
      </c>
      <c r="D163" s="46">
        <v>2</v>
      </c>
      <c r="E163" s="48">
        <v>1736.08</v>
      </c>
      <c r="F163" s="37">
        <f t="shared" si="3"/>
        <v>3472.16</v>
      </c>
    </row>
    <row r="164" spans="1:6" x14ac:dyDescent="0.25">
      <c r="A164" s="1"/>
      <c r="B164" s="22"/>
      <c r="C164" s="49" t="s">
        <v>218</v>
      </c>
      <c r="D164" s="46">
        <v>10</v>
      </c>
      <c r="E164" s="48">
        <v>324.89999999999998</v>
      </c>
      <c r="F164" s="37">
        <f t="shared" si="3"/>
        <v>3249</v>
      </c>
    </row>
    <row r="165" spans="1:6" x14ac:dyDescent="0.25">
      <c r="A165" s="1"/>
      <c r="B165" s="22"/>
      <c r="C165" s="20" t="s">
        <v>55</v>
      </c>
      <c r="D165" s="40">
        <v>41</v>
      </c>
      <c r="E165" s="33">
        <v>156</v>
      </c>
      <c r="F165" s="37">
        <f t="shared" si="3"/>
        <v>6396</v>
      </c>
    </row>
    <row r="166" spans="1:6" x14ac:dyDescent="0.25">
      <c r="A166" s="1"/>
      <c r="B166" s="22"/>
      <c r="C166" s="49" t="s">
        <v>88</v>
      </c>
      <c r="D166" s="46">
        <v>6</v>
      </c>
      <c r="E166" s="33">
        <v>734.72</v>
      </c>
      <c r="F166" s="37">
        <f t="shared" si="3"/>
        <v>4408.32</v>
      </c>
    </row>
    <row r="167" spans="1:6" x14ac:dyDescent="0.25">
      <c r="A167" s="1"/>
      <c r="B167" s="22"/>
      <c r="C167" s="20" t="s">
        <v>64</v>
      </c>
      <c r="D167" s="40">
        <v>1</v>
      </c>
      <c r="E167" s="33">
        <v>1794</v>
      </c>
      <c r="F167" s="37">
        <f t="shared" si="3"/>
        <v>1794</v>
      </c>
    </row>
    <row r="168" spans="1:6" x14ac:dyDescent="0.25">
      <c r="A168" s="1"/>
      <c r="B168" s="22"/>
      <c r="C168" s="51" t="s">
        <v>133</v>
      </c>
      <c r="D168" s="46">
        <v>4</v>
      </c>
      <c r="E168" s="64">
        <v>52.17</v>
      </c>
      <c r="F168" s="37">
        <f t="shared" si="3"/>
        <v>208.68</v>
      </c>
    </row>
    <row r="169" spans="1:6" x14ac:dyDescent="0.25">
      <c r="A169" s="1"/>
      <c r="B169" s="22"/>
      <c r="C169" s="51" t="s">
        <v>230</v>
      </c>
      <c r="D169" s="46">
        <v>1</v>
      </c>
      <c r="E169" s="64">
        <v>27076.14</v>
      </c>
      <c r="F169" s="37">
        <f t="shared" si="3"/>
        <v>27076.14</v>
      </c>
    </row>
    <row r="170" spans="1:6" x14ac:dyDescent="0.25">
      <c r="A170" s="1"/>
      <c r="B170" s="22"/>
      <c r="C170" s="10" t="s">
        <v>17</v>
      </c>
      <c r="D170" s="42">
        <v>4</v>
      </c>
      <c r="E170" s="28">
        <v>1197</v>
      </c>
      <c r="F170" s="37">
        <f t="shared" si="3"/>
        <v>4788</v>
      </c>
    </row>
    <row r="171" spans="1:6" x14ac:dyDescent="0.25">
      <c r="A171" s="1"/>
      <c r="B171" s="22"/>
      <c r="C171" s="10" t="s">
        <v>16</v>
      </c>
      <c r="D171" s="42">
        <v>4</v>
      </c>
      <c r="E171" s="28">
        <v>1197</v>
      </c>
      <c r="F171" s="37">
        <f t="shared" si="3"/>
        <v>4788</v>
      </c>
    </row>
    <row r="172" spans="1:6" x14ac:dyDescent="0.25">
      <c r="A172" s="1"/>
      <c r="B172" s="22"/>
      <c r="C172" s="10" t="s">
        <v>14</v>
      </c>
      <c r="D172" s="43">
        <v>12</v>
      </c>
      <c r="E172" s="30">
        <v>423.72</v>
      </c>
      <c r="F172" s="37">
        <f t="shared" si="3"/>
        <v>5084.6400000000003</v>
      </c>
    </row>
    <row r="173" spans="1:6" x14ac:dyDescent="0.25">
      <c r="A173" s="1"/>
      <c r="B173" s="22"/>
      <c r="C173" s="51" t="s">
        <v>159</v>
      </c>
      <c r="D173" s="52">
        <v>50</v>
      </c>
      <c r="E173" s="32">
        <v>176.46</v>
      </c>
      <c r="F173" s="37">
        <f t="shared" si="3"/>
        <v>8823</v>
      </c>
    </row>
    <row r="174" spans="1:6" x14ac:dyDescent="0.25">
      <c r="A174" s="1"/>
      <c r="B174" s="22"/>
      <c r="C174" s="49" t="s">
        <v>197</v>
      </c>
      <c r="D174" s="52">
        <v>5</v>
      </c>
      <c r="E174" s="53">
        <v>53.62</v>
      </c>
      <c r="F174" s="37">
        <f t="shared" si="3"/>
        <v>268.09999999999997</v>
      </c>
    </row>
    <row r="175" spans="1:6" x14ac:dyDescent="0.25">
      <c r="A175" s="1"/>
      <c r="B175" s="22"/>
      <c r="C175" s="51" t="s">
        <v>147</v>
      </c>
      <c r="D175" s="52">
        <v>1</v>
      </c>
      <c r="E175" s="53">
        <v>2185.3200000000002</v>
      </c>
      <c r="F175" s="37">
        <f t="shared" si="3"/>
        <v>2185.3200000000002</v>
      </c>
    </row>
    <row r="176" spans="1:6" x14ac:dyDescent="0.25">
      <c r="A176" s="1"/>
      <c r="B176" s="22"/>
      <c r="C176" s="51" t="s">
        <v>153</v>
      </c>
      <c r="D176" s="46">
        <v>1</v>
      </c>
      <c r="E176" s="53">
        <v>1448.66</v>
      </c>
      <c r="F176" s="37">
        <f t="shared" si="3"/>
        <v>1448.66</v>
      </c>
    </row>
    <row r="177" spans="1:6" x14ac:dyDescent="0.25">
      <c r="A177" s="1"/>
      <c r="B177" s="22"/>
      <c r="C177" s="51" t="s">
        <v>146</v>
      </c>
      <c r="D177" s="52">
        <v>1</v>
      </c>
      <c r="E177" s="53">
        <v>2185.3200000000002</v>
      </c>
      <c r="F177" s="37">
        <f t="shared" si="3"/>
        <v>2185.3200000000002</v>
      </c>
    </row>
    <row r="178" spans="1:6" x14ac:dyDescent="0.25">
      <c r="A178" s="1"/>
      <c r="B178" s="22"/>
      <c r="C178" s="51" t="s">
        <v>134</v>
      </c>
      <c r="D178" s="52">
        <v>1</v>
      </c>
      <c r="E178" s="53">
        <v>1036.1400000000001</v>
      </c>
      <c r="F178" s="37">
        <f t="shared" si="3"/>
        <v>1036.1400000000001</v>
      </c>
    </row>
    <row r="179" spans="1:6" x14ac:dyDescent="0.25">
      <c r="A179" s="1"/>
      <c r="B179" s="22"/>
      <c r="C179" s="11" t="s">
        <v>59</v>
      </c>
      <c r="D179" s="61">
        <v>10</v>
      </c>
      <c r="E179" s="32">
        <v>152.55000000000001</v>
      </c>
      <c r="F179" s="37">
        <f t="shared" si="3"/>
        <v>1525.5</v>
      </c>
    </row>
    <row r="180" spans="1:6" x14ac:dyDescent="0.25">
      <c r="A180" s="1"/>
      <c r="B180" s="22"/>
      <c r="C180" s="11" t="s">
        <v>53</v>
      </c>
      <c r="D180" s="44">
        <v>1</v>
      </c>
      <c r="E180" s="32">
        <v>240</v>
      </c>
      <c r="F180" s="37">
        <f t="shared" si="3"/>
        <v>240</v>
      </c>
    </row>
    <row r="181" spans="1:6" x14ac:dyDescent="0.25">
      <c r="A181" s="1"/>
      <c r="B181" s="22"/>
      <c r="C181" s="51" t="s">
        <v>149</v>
      </c>
      <c r="D181" s="52">
        <v>2</v>
      </c>
      <c r="E181" s="53">
        <v>369.53</v>
      </c>
      <c r="F181" s="37">
        <f t="shared" si="3"/>
        <v>739.06</v>
      </c>
    </row>
    <row r="182" spans="1:6" x14ac:dyDescent="0.25">
      <c r="A182" s="1"/>
      <c r="B182" s="22"/>
      <c r="C182" s="51" t="s">
        <v>140</v>
      </c>
      <c r="D182" s="52">
        <v>2</v>
      </c>
      <c r="E182" s="53">
        <v>659.36</v>
      </c>
      <c r="F182" s="37">
        <f t="shared" si="3"/>
        <v>1318.72</v>
      </c>
    </row>
    <row r="183" spans="1:6" x14ac:dyDescent="0.25">
      <c r="A183" s="1"/>
      <c r="B183" s="22"/>
      <c r="C183" s="11" t="s">
        <v>181</v>
      </c>
      <c r="D183" s="44">
        <v>1</v>
      </c>
      <c r="E183" s="30">
        <v>60.86</v>
      </c>
      <c r="F183" s="37">
        <f t="shared" si="3"/>
        <v>60.86</v>
      </c>
    </row>
    <row r="184" spans="1:6" x14ac:dyDescent="0.25">
      <c r="A184" s="1"/>
      <c r="B184" s="22"/>
      <c r="C184" s="51" t="s">
        <v>108</v>
      </c>
      <c r="D184" s="52">
        <v>10</v>
      </c>
      <c r="E184" s="53">
        <v>23.19</v>
      </c>
      <c r="F184" s="37">
        <f t="shared" si="3"/>
        <v>231.9</v>
      </c>
    </row>
    <row r="185" spans="1:6" x14ac:dyDescent="0.25">
      <c r="A185" s="1"/>
      <c r="B185" s="22"/>
      <c r="C185" s="51" t="s">
        <v>226</v>
      </c>
      <c r="D185" s="52">
        <v>1</v>
      </c>
      <c r="E185" s="53">
        <v>1200</v>
      </c>
      <c r="F185" s="37">
        <f t="shared" si="3"/>
        <v>1200</v>
      </c>
    </row>
    <row r="186" spans="1:6" x14ac:dyDescent="0.25">
      <c r="A186" s="1"/>
      <c r="B186" s="22"/>
      <c r="C186" s="51" t="s">
        <v>179</v>
      </c>
      <c r="D186" s="52">
        <v>8</v>
      </c>
      <c r="E186" s="32">
        <v>50.72</v>
      </c>
      <c r="F186" s="37">
        <f t="shared" si="3"/>
        <v>405.76</v>
      </c>
    </row>
    <row r="187" spans="1:6" x14ac:dyDescent="0.25">
      <c r="A187" s="1"/>
      <c r="B187" s="22"/>
      <c r="C187" s="10" t="s">
        <v>179</v>
      </c>
      <c r="D187" s="43">
        <v>5</v>
      </c>
      <c r="E187" s="30">
        <v>50.72</v>
      </c>
      <c r="F187" s="37">
        <f t="shared" si="3"/>
        <v>253.6</v>
      </c>
    </row>
    <row r="188" spans="1:6" x14ac:dyDescent="0.25">
      <c r="A188" s="1"/>
      <c r="B188" s="22"/>
      <c r="C188" s="51" t="s">
        <v>143</v>
      </c>
      <c r="D188" s="52">
        <v>1</v>
      </c>
      <c r="E188" s="53">
        <v>181.14</v>
      </c>
      <c r="F188" s="37">
        <f t="shared" si="3"/>
        <v>181.14</v>
      </c>
    </row>
    <row r="189" spans="1:6" x14ac:dyDescent="0.25">
      <c r="A189" s="1"/>
      <c r="B189" s="22"/>
      <c r="C189" s="11" t="s">
        <v>201</v>
      </c>
      <c r="D189" s="44">
        <v>1</v>
      </c>
      <c r="E189" s="32">
        <v>6224.11</v>
      </c>
      <c r="F189" s="37">
        <f t="shared" si="3"/>
        <v>6224.11</v>
      </c>
    </row>
    <row r="190" spans="1:6" x14ac:dyDescent="0.25">
      <c r="A190" s="1"/>
      <c r="B190" s="22"/>
      <c r="C190" s="10" t="s">
        <v>22</v>
      </c>
      <c r="D190" s="43">
        <v>1</v>
      </c>
      <c r="E190" s="30">
        <v>7300</v>
      </c>
      <c r="F190" s="37">
        <f t="shared" si="3"/>
        <v>7300</v>
      </c>
    </row>
    <row r="191" spans="1:6" x14ac:dyDescent="0.25">
      <c r="A191" s="1"/>
      <c r="B191" s="22"/>
      <c r="C191" s="51" t="s">
        <v>95</v>
      </c>
      <c r="D191" s="52">
        <v>10</v>
      </c>
      <c r="E191" s="32">
        <v>3579.41</v>
      </c>
      <c r="F191" s="37">
        <f t="shared" si="3"/>
        <v>35794.1</v>
      </c>
    </row>
    <row r="192" spans="1:6" x14ac:dyDescent="0.25">
      <c r="A192" s="1"/>
      <c r="B192" s="22"/>
      <c r="C192" s="10" t="s">
        <v>32</v>
      </c>
      <c r="D192" s="63">
        <v>1</v>
      </c>
      <c r="E192" s="30">
        <v>5000</v>
      </c>
      <c r="F192" s="37">
        <f t="shared" si="3"/>
        <v>5000</v>
      </c>
    </row>
    <row r="193" spans="1:6" x14ac:dyDescent="0.25">
      <c r="A193" s="1"/>
      <c r="B193" s="22"/>
      <c r="C193" s="10" t="s">
        <v>20</v>
      </c>
      <c r="D193" s="43">
        <v>15</v>
      </c>
      <c r="E193" s="30">
        <v>8500</v>
      </c>
      <c r="F193" s="37">
        <f t="shared" si="3"/>
        <v>127500</v>
      </c>
    </row>
    <row r="194" spans="1:6" x14ac:dyDescent="0.25">
      <c r="A194" s="1"/>
      <c r="B194" s="22"/>
      <c r="C194" s="51" t="s">
        <v>187</v>
      </c>
      <c r="D194" s="52">
        <v>10</v>
      </c>
      <c r="E194" s="32">
        <v>2565</v>
      </c>
      <c r="F194" s="37">
        <f t="shared" si="3"/>
        <v>25650</v>
      </c>
    </row>
    <row r="195" spans="1:6" x14ac:dyDescent="0.25">
      <c r="A195" s="1"/>
      <c r="B195" s="22"/>
      <c r="C195" s="51" t="s">
        <v>85</v>
      </c>
      <c r="D195" s="52">
        <v>100</v>
      </c>
      <c r="E195" s="32">
        <v>10.68</v>
      </c>
      <c r="F195" s="37">
        <f t="shared" si="3"/>
        <v>1068</v>
      </c>
    </row>
    <row r="196" spans="1:6" x14ac:dyDescent="0.25">
      <c r="A196" s="1"/>
      <c r="B196" s="22"/>
      <c r="C196" s="51" t="s">
        <v>125</v>
      </c>
      <c r="D196" s="52">
        <v>80</v>
      </c>
      <c r="E196" s="53">
        <v>15.69</v>
      </c>
      <c r="F196" s="37">
        <f t="shared" si="3"/>
        <v>1255.2</v>
      </c>
    </row>
    <row r="197" spans="1:6" x14ac:dyDescent="0.25">
      <c r="A197" s="1"/>
      <c r="B197" s="22"/>
      <c r="C197" s="51" t="s">
        <v>107</v>
      </c>
      <c r="D197" s="52">
        <v>250</v>
      </c>
      <c r="E197" s="53">
        <v>0.59</v>
      </c>
      <c r="F197" s="37">
        <f t="shared" si="3"/>
        <v>147.5</v>
      </c>
    </row>
    <row r="198" spans="1:6" x14ac:dyDescent="0.25">
      <c r="A198" s="1"/>
      <c r="B198" s="22"/>
      <c r="C198" s="51" t="s">
        <v>183</v>
      </c>
      <c r="D198" s="52">
        <v>10</v>
      </c>
      <c r="E198" s="53">
        <v>19.420000000000002</v>
      </c>
      <c r="F198" s="37">
        <f t="shared" si="3"/>
        <v>194.20000000000002</v>
      </c>
    </row>
    <row r="199" spans="1:6" x14ac:dyDescent="0.25">
      <c r="A199" s="1"/>
      <c r="B199" s="22"/>
      <c r="C199" s="51" t="s">
        <v>191</v>
      </c>
      <c r="D199" s="52">
        <v>2</v>
      </c>
      <c r="E199" s="53">
        <v>10.87</v>
      </c>
      <c r="F199" s="37">
        <f t="shared" si="3"/>
        <v>21.74</v>
      </c>
    </row>
    <row r="200" spans="1:6" x14ac:dyDescent="0.25">
      <c r="A200" s="1"/>
      <c r="B200" s="22"/>
      <c r="C200" s="51" t="s">
        <v>115</v>
      </c>
      <c r="D200" s="52">
        <v>15</v>
      </c>
      <c r="E200" s="53">
        <v>15.39</v>
      </c>
      <c r="F200" s="37">
        <f t="shared" si="3"/>
        <v>230.85000000000002</v>
      </c>
    </row>
    <row r="201" spans="1:6" x14ac:dyDescent="0.25">
      <c r="A201" s="1"/>
      <c r="B201" s="22"/>
      <c r="C201" s="51" t="s">
        <v>215</v>
      </c>
      <c r="D201" s="46">
        <v>50</v>
      </c>
      <c r="E201" s="53">
        <v>7.3</v>
      </c>
      <c r="F201" s="37">
        <f t="shared" si="3"/>
        <v>365</v>
      </c>
    </row>
    <row r="202" spans="1:6" x14ac:dyDescent="0.25">
      <c r="A202" s="1"/>
      <c r="B202" s="22"/>
      <c r="C202" s="51" t="s">
        <v>150</v>
      </c>
      <c r="D202" s="46">
        <v>18</v>
      </c>
      <c r="E202" s="53">
        <v>3659.11</v>
      </c>
      <c r="F202" s="37">
        <f t="shared" si="3"/>
        <v>65863.98</v>
      </c>
    </row>
    <row r="203" spans="1:6" x14ac:dyDescent="0.25">
      <c r="A203" s="1"/>
      <c r="B203" s="22"/>
      <c r="C203" s="10" t="s">
        <v>13</v>
      </c>
      <c r="D203" s="42">
        <v>19</v>
      </c>
      <c r="E203" s="30">
        <v>246.05</v>
      </c>
      <c r="F203" s="38">
        <f t="shared" si="3"/>
        <v>4674.95</v>
      </c>
    </row>
    <row r="204" spans="1:6" x14ac:dyDescent="0.25">
      <c r="A204" s="1"/>
      <c r="B204" s="22"/>
      <c r="C204" s="10" t="s">
        <v>198</v>
      </c>
      <c r="D204" s="42">
        <v>1</v>
      </c>
      <c r="E204" s="30">
        <v>130.41999999999999</v>
      </c>
      <c r="F204" s="37">
        <f t="shared" si="3"/>
        <v>130.41999999999999</v>
      </c>
    </row>
    <row r="205" spans="1:6" x14ac:dyDescent="0.25">
      <c r="A205" s="1"/>
      <c r="B205" s="22"/>
      <c r="C205" s="51" t="s">
        <v>75</v>
      </c>
      <c r="D205" s="46">
        <v>4</v>
      </c>
      <c r="E205" s="32">
        <v>44.42</v>
      </c>
      <c r="F205" s="37">
        <f t="shared" si="3"/>
        <v>177.68</v>
      </c>
    </row>
    <row r="206" spans="1:6" x14ac:dyDescent="0.25">
      <c r="A206" s="1"/>
      <c r="B206" s="22"/>
      <c r="C206" s="10" t="s">
        <v>25</v>
      </c>
      <c r="D206" s="42">
        <v>20</v>
      </c>
      <c r="E206" s="30">
        <v>20</v>
      </c>
      <c r="F206" s="37">
        <f t="shared" si="3"/>
        <v>400</v>
      </c>
    </row>
    <row r="207" spans="1:6" x14ac:dyDescent="0.25">
      <c r="A207" s="1"/>
      <c r="B207" s="22"/>
      <c r="C207" s="51" t="s">
        <v>124</v>
      </c>
      <c r="D207" s="46">
        <v>50</v>
      </c>
      <c r="E207" s="53">
        <v>210.42</v>
      </c>
      <c r="F207" s="37">
        <f t="shared" ref="F207:F270" si="4">D207*E207</f>
        <v>10521</v>
      </c>
    </row>
    <row r="208" spans="1:6" x14ac:dyDescent="0.25">
      <c r="A208" s="1"/>
      <c r="B208" s="22"/>
      <c r="C208" s="51" t="s">
        <v>129</v>
      </c>
      <c r="D208" s="52">
        <v>60</v>
      </c>
      <c r="E208" s="53">
        <v>0.5</v>
      </c>
      <c r="F208" s="37">
        <f t="shared" si="4"/>
        <v>30</v>
      </c>
    </row>
    <row r="209" spans="1:9" x14ac:dyDescent="0.25">
      <c r="A209" s="1"/>
      <c r="B209" s="22"/>
      <c r="C209" s="62" t="s">
        <v>156</v>
      </c>
      <c r="D209" s="52">
        <v>13</v>
      </c>
      <c r="E209" s="53">
        <v>3.33</v>
      </c>
      <c r="F209" s="37">
        <f t="shared" si="4"/>
        <v>43.29</v>
      </c>
    </row>
    <row r="210" spans="1:9" x14ac:dyDescent="0.25">
      <c r="A210" s="1"/>
      <c r="B210" s="22"/>
      <c r="C210" s="51" t="s">
        <v>130</v>
      </c>
      <c r="D210" s="52">
        <v>144</v>
      </c>
      <c r="E210" s="48">
        <v>1.2</v>
      </c>
      <c r="F210" s="37">
        <f t="shared" si="4"/>
        <v>172.79999999999998</v>
      </c>
    </row>
    <row r="211" spans="1:9" x14ac:dyDescent="0.25">
      <c r="A211" s="1"/>
      <c r="B211" s="22"/>
      <c r="C211" s="51" t="s">
        <v>127</v>
      </c>
      <c r="D211" s="52">
        <v>1</v>
      </c>
      <c r="E211" s="48">
        <v>93.57</v>
      </c>
      <c r="F211" s="37">
        <f t="shared" si="4"/>
        <v>93.57</v>
      </c>
    </row>
    <row r="212" spans="1:9" x14ac:dyDescent="0.25">
      <c r="A212" s="1"/>
      <c r="B212" s="22"/>
      <c r="C212" s="51" t="s">
        <v>110</v>
      </c>
      <c r="D212" s="52">
        <v>100</v>
      </c>
      <c r="E212" s="48">
        <v>70.430000000000007</v>
      </c>
      <c r="F212" s="37">
        <f t="shared" si="4"/>
        <v>7043.0000000000009</v>
      </c>
    </row>
    <row r="213" spans="1:9" x14ac:dyDescent="0.25">
      <c r="A213" s="1"/>
      <c r="B213" s="22"/>
      <c r="C213" s="51" t="s">
        <v>126</v>
      </c>
      <c r="D213" s="52">
        <v>12</v>
      </c>
      <c r="E213" s="48">
        <v>1.97</v>
      </c>
      <c r="F213" s="37">
        <f t="shared" si="4"/>
        <v>23.64</v>
      </c>
      <c r="I213" s="60"/>
    </row>
    <row r="214" spans="1:9" x14ac:dyDescent="0.25">
      <c r="A214" s="1"/>
      <c r="B214" s="22"/>
      <c r="C214" s="51" t="s">
        <v>160</v>
      </c>
      <c r="D214" s="52">
        <v>1</v>
      </c>
      <c r="E214" s="48">
        <v>287.27999999999997</v>
      </c>
      <c r="F214" s="37">
        <f t="shared" si="4"/>
        <v>287.27999999999997</v>
      </c>
      <c r="I214" s="55"/>
    </row>
    <row r="215" spans="1:9" x14ac:dyDescent="0.25">
      <c r="A215" s="1"/>
      <c r="B215" s="22"/>
      <c r="C215" s="51" t="s">
        <v>171</v>
      </c>
      <c r="D215" s="52">
        <v>50</v>
      </c>
      <c r="E215" s="48">
        <v>0.25</v>
      </c>
      <c r="F215" s="37">
        <f t="shared" si="4"/>
        <v>12.5</v>
      </c>
      <c r="I215" s="55"/>
    </row>
    <row r="216" spans="1:9" s="4" customFormat="1" x14ac:dyDescent="0.25">
      <c r="A216" s="25"/>
      <c r="B216" s="57"/>
      <c r="C216" s="51" t="s">
        <v>131</v>
      </c>
      <c r="D216" s="52">
        <v>100</v>
      </c>
      <c r="E216" s="48">
        <v>0.26</v>
      </c>
      <c r="F216" s="37">
        <f t="shared" si="4"/>
        <v>26</v>
      </c>
      <c r="I216" s="58"/>
    </row>
    <row r="217" spans="1:9" s="4" customFormat="1" x14ac:dyDescent="0.25">
      <c r="A217" s="25"/>
      <c r="B217" s="57"/>
      <c r="C217" s="11" t="s">
        <v>49</v>
      </c>
      <c r="D217" s="44">
        <v>4</v>
      </c>
      <c r="E217" s="34">
        <v>0.25</v>
      </c>
      <c r="F217" s="37">
        <f t="shared" si="4"/>
        <v>1</v>
      </c>
      <c r="I217" s="58"/>
    </row>
    <row r="218" spans="1:9" s="4" customFormat="1" x14ac:dyDescent="0.25">
      <c r="A218" s="25"/>
      <c r="B218" s="57"/>
      <c r="C218" s="51" t="s">
        <v>109</v>
      </c>
      <c r="D218" s="52">
        <v>600</v>
      </c>
      <c r="E218" s="48">
        <v>2.2599999999999998</v>
      </c>
      <c r="F218" s="37">
        <f t="shared" si="4"/>
        <v>1355.9999999999998</v>
      </c>
      <c r="I218" s="58"/>
    </row>
    <row r="219" spans="1:9" s="4" customFormat="1" x14ac:dyDescent="0.25">
      <c r="A219" s="25"/>
      <c r="B219" s="57"/>
      <c r="C219" s="27" t="s">
        <v>195</v>
      </c>
      <c r="D219" s="43">
        <v>250</v>
      </c>
      <c r="E219" s="34">
        <v>3.66</v>
      </c>
      <c r="F219" s="37">
        <f t="shared" si="4"/>
        <v>915</v>
      </c>
      <c r="I219" s="58"/>
    </row>
    <row r="220" spans="1:9" s="4" customFormat="1" x14ac:dyDescent="0.25">
      <c r="A220" s="25"/>
      <c r="B220" s="57"/>
      <c r="C220" s="11" t="s">
        <v>196</v>
      </c>
      <c r="D220" s="44">
        <v>250</v>
      </c>
      <c r="E220" s="33">
        <v>3.66</v>
      </c>
      <c r="F220" s="37">
        <f t="shared" si="4"/>
        <v>915</v>
      </c>
      <c r="I220" s="58"/>
    </row>
    <row r="221" spans="1:9" s="4" customFormat="1" x14ac:dyDescent="0.25">
      <c r="A221" s="25"/>
      <c r="B221" s="57"/>
      <c r="C221" s="10" t="s">
        <v>39</v>
      </c>
      <c r="D221" s="43">
        <v>44</v>
      </c>
      <c r="E221" s="34">
        <v>40</v>
      </c>
      <c r="F221" s="37">
        <f t="shared" si="4"/>
        <v>1760</v>
      </c>
      <c r="I221" s="58"/>
    </row>
    <row r="222" spans="1:9" s="4" customFormat="1" x14ac:dyDescent="0.25">
      <c r="A222" s="25"/>
      <c r="B222" s="57"/>
      <c r="C222" s="10" t="s">
        <v>192</v>
      </c>
      <c r="D222" s="43">
        <v>250</v>
      </c>
      <c r="E222" s="34">
        <v>0.67</v>
      </c>
      <c r="F222" s="37">
        <f t="shared" si="4"/>
        <v>167.5</v>
      </c>
      <c r="I222" s="58"/>
    </row>
    <row r="223" spans="1:9" s="4" customFormat="1" x14ac:dyDescent="0.25">
      <c r="A223" s="25"/>
      <c r="B223" s="57"/>
      <c r="C223" s="51" t="s">
        <v>219</v>
      </c>
      <c r="D223" s="52">
        <v>6</v>
      </c>
      <c r="E223" s="48">
        <v>270</v>
      </c>
      <c r="F223" s="37">
        <f t="shared" si="4"/>
        <v>1620</v>
      </c>
      <c r="I223" s="58"/>
    </row>
    <row r="224" spans="1:9" s="4" customFormat="1" x14ac:dyDescent="0.25">
      <c r="A224" s="25"/>
      <c r="B224" s="57"/>
      <c r="C224" s="51" t="s">
        <v>104</v>
      </c>
      <c r="D224" s="52">
        <v>4</v>
      </c>
      <c r="E224" s="48">
        <v>2536.02</v>
      </c>
      <c r="F224" s="37">
        <f t="shared" si="4"/>
        <v>10144.08</v>
      </c>
      <c r="I224" s="58"/>
    </row>
    <row r="225" spans="1:9" s="4" customFormat="1" x14ac:dyDescent="0.25">
      <c r="A225" s="25"/>
      <c r="B225" s="57"/>
      <c r="C225" s="51" t="s">
        <v>164</v>
      </c>
      <c r="D225" s="52">
        <v>30</v>
      </c>
      <c r="E225" s="33">
        <v>1278.1500000000001</v>
      </c>
      <c r="F225" s="37">
        <f t="shared" si="4"/>
        <v>38344.5</v>
      </c>
      <c r="I225" s="58"/>
    </row>
    <row r="226" spans="1:9" s="4" customFormat="1" x14ac:dyDescent="0.25">
      <c r="A226" s="25"/>
      <c r="B226" s="57"/>
      <c r="C226" s="10" t="s">
        <v>69</v>
      </c>
      <c r="D226" s="43">
        <v>1</v>
      </c>
      <c r="E226" s="34">
        <v>250</v>
      </c>
      <c r="F226" s="37">
        <f t="shared" si="4"/>
        <v>250</v>
      </c>
      <c r="I226" s="58"/>
    </row>
    <row r="227" spans="1:9" s="4" customFormat="1" x14ac:dyDescent="0.25">
      <c r="A227" s="25"/>
      <c r="B227" s="57"/>
      <c r="C227" s="10" t="s">
        <v>182</v>
      </c>
      <c r="D227" s="43">
        <v>3</v>
      </c>
      <c r="E227" s="34">
        <v>268.08999999999997</v>
      </c>
      <c r="F227" s="37">
        <f t="shared" si="4"/>
        <v>804.27</v>
      </c>
      <c r="I227" s="58"/>
    </row>
    <row r="228" spans="1:9" s="4" customFormat="1" x14ac:dyDescent="0.25">
      <c r="A228" s="25"/>
      <c r="B228" s="57"/>
      <c r="C228" s="51" t="s">
        <v>92</v>
      </c>
      <c r="D228" s="52">
        <v>50</v>
      </c>
      <c r="E228" s="33">
        <v>546.77</v>
      </c>
      <c r="F228" s="37">
        <f t="shared" si="4"/>
        <v>27338.5</v>
      </c>
      <c r="I228" s="58"/>
    </row>
    <row r="229" spans="1:9" s="4" customFormat="1" x14ac:dyDescent="0.25">
      <c r="A229" s="25"/>
      <c r="B229" s="57"/>
      <c r="C229" s="51" t="s">
        <v>199</v>
      </c>
      <c r="D229" s="52">
        <v>2</v>
      </c>
      <c r="E229" s="48">
        <v>181.14</v>
      </c>
      <c r="F229" s="37">
        <f t="shared" si="4"/>
        <v>362.28</v>
      </c>
      <c r="I229" s="58"/>
    </row>
    <row r="230" spans="1:9" s="4" customFormat="1" x14ac:dyDescent="0.25">
      <c r="A230" s="25"/>
      <c r="B230" s="57"/>
      <c r="C230" s="11" t="s">
        <v>167</v>
      </c>
      <c r="D230" s="44">
        <v>4</v>
      </c>
      <c r="E230" s="34">
        <v>3031.63</v>
      </c>
      <c r="F230" s="37">
        <f t="shared" si="4"/>
        <v>12126.52</v>
      </c>
      <c r="I230" s="58"/>
    </row>
    <row r="231" spans="1:9" s="4" customFormat="1" x14ac:dyDescent="0.25">
      <c r="A231" s="25"/>
      <c r="B231" s="57"/>
      <c r="C231" s="51" t="s">
        <v>93</v>
      </c>
      <c r="D231" s="52">
        <v>100</v>
      </c>
      <c r="E231" s="33">
        <v>73.91</v>
      </c>
      <c r="F231" s="37">
        <f t="shared" si="4"/>
        <v>7391</v>
      </c>
      <c r="I231" s="58"/>
    </row>
    <row r="232" spans="1:9" s="4" customFormat="1" x14ac:dyDescent="0.25">
      <c r="A232" s="25"/>
      <c r="B232" s="57"/>
      <c r="C232" s="51" t="s">
        <v>111</v>
      </c>
      <c r="D232" s="52">
        <v>60</v>
      </c>
      <c r="E232" s="48">
        <v>43.61</v>
      </c>
      <c r="F232" s="37">
        <f t="shared" si="4"/>
        <v>2616.6</v>
      </c>
      <c r="I232" s="58"/>
    </row>
    <row r="233" spans="1:9" s="4" customFormat="1" x14ac:dyDescent="0.25">
      <c r="A233" s="25"/>
      <c r="B233" s="57"/>
      <c r="C233" s="11" t="s">
        <v>61</v>
      </c>
      <c r="D233" s="61">
        <v>60</v>
      </c>
      <c r="E233" s="33">
        <v>578.4</v>
      </c>
      <c r="F233" s="37">
        <f t="shared" si="4"/>
        <v>34704</v>
      </c>
      <c r="I233" s="58"/>
    </row>
    <row r="234" spans="1:9" x14ac:dyDescent="0.25">
      <c r="A234" s="1"/>
      <c r="B234" s="1"/>
      <c r="C234" s="18"/>
      <c r="D234" s="12"/>
      <c r="E234" s="8" t="s">
        <v>50</v>
      </c>
      <c r="F234" s="37">
        <f>SUM(F14:F233)</f>
        <v>3790020.3400000026</v>
      </c>
      <c r="I234" s="55"/>
    </row>
    <row r="235" spans="1:9" x14ac:dyDescent="0.25">
      <c r="F235" s="9" t="s">
        <v>12</v>
      </c>
      <c r="I235" s="56"/>
    </row>
    <row r="236" spans="1:9" x14ac:dyDescent="0.25">
      <c r="I236" s="56"/>
    </row>
    <row r="237" spans="1:9" x14ac:dyDescent="0.25">
      <c r="I237" s="55"/>
    </row>
  </sheetData>
  <sortState ref="C15:F233">
    <sortCondition ref="C14"/>
  </sortState>
  <mergeCells count="1">
    <mergeCell ref="C6:D6"/>
  </mergeCells>
  <pageMargins left="0.51181102362204722" right="0.51181102362204722" top="0.55118110236220474" bottom="0.55118110236220474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1" sqref="I1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1" workbookViewId="0">
      <selection activeCell="G111" sqref="G1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2016-01-15T19:51:34Z</cp:lastPrinted>
  <dcterms:created xsi:type="dcterms:W3CDTF">2015-09-30T14:04:31Z</dcterms:created>
  <dcterms:modified xsi:type="dcterms:W3CDTF">2016-02-02T20:20:54Z</dcterms:modified>
</cp:coreProperties>
</file>