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8_{AD48D2E7-1095-4470-947E-8ABC8F13F507}" xr6:coauthVersionLast="47" xr6:coauthVersionMax="47" xr10:uidLastSave="{00000000-0000-0000-0000-000000000000}"/>
  <bookViews>
    <workbookView xWindow="-120" yWindow="-120" windowWidth="29040" windowHeight="15840" xr2:uid="{D866FA94-136E-4AD9-B820-C5829B805C16}"/>
  </bookViews>
  <sheets>
    <sheet name="Pagos a Proveedores " sheetId="1" r:id="rId1"/>
  </sheets>
  <definedNames>
    <definedName name="_xlnm._FilterDatabase" localSheetId="0" hidden="1">'Pagos a Proveedores '!$A$1:$A$117</definedName>
    <definedName name="_xlnm.Print_Area" localSheetId="0">'Pagos a Proveedores '!$A$1:$I$179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E27" i="1"/>
  <c r="H27" i="1" s="1"/>
  <c r="H170" i="1" s="1"/>
  <c r="E28" i="1"/>
  <c r="H28" i="1" s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3" i="1"/>
  <c r="H44" i="1"/>
  <c r="H45" i="1"/>
  <c r="H46" i="1"/>
  <c r="H47" i="1"/>
  <c r="H48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114" i="1"/>
  <c r="H118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G170" i="1"/>
</calcChain>
</file>

<file path=xl/sharedStrings.xml><?xml version="1.0" encoding="utf-8"?>
<sst xmlns="http://schemas.openxmlformats.org/spreadsheetml/2006/main" count="659" uniqueCount="335">
  <si>
    <t>PENDIENTE</t>
  </si>
  <si>
    <t>B1500000604</t>
  </si>
  <si>
    <t>SISTEMA DE AUDIO</t>
  </si>
  <si>
    <t>SKETCHPROM, S.R.L.</t>
  </si>
  <si>
    <t>B1500000180</t>
  </si>
  <si>
    <t>NOTARIZACION</t>
  </si>
  <si>
    <t>DR. FELIPE ARTURO ACOSTA HERASME</t>
  </si>
  <si>
    <t>B1500000170</t>
  </si>
  <si>
    <t xml:space="preserve">DRA. DANIELA ZAPATA VALENZUELA </t>
  </si>
  <si>
    <t>B1500000167</t>
  </si>
  <si>
    <t>B1500000168</t>
  </si>
  <si>
    <t>B1500000169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</si>
  <si>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B1500024336, 24342, 24672, 24530, 24562, 24671, 24673, 24680, 24679, 24692, 24712</t>
  </si>
  <si>
    <t xml:space="preserve">SERVICIOS DE MANTENIMIENTO PREVENTIVO </t>
  </si>
  <si>
    <t>SANTO DOMINIGO MOTORS SA</t>
  </si>
  <si>
    <t>B1500003191, 3192, 3193</t>
  </si>
  <si>
    <t>PUBLICIDAD</t>
  </si>
  <si>
    <t>CORPORACION DOMINICANA DE RADIO Y TELEVISION, SRL</t>
  </si>
  <si>
    <t>B1500000083</t>
  </si>
  <si>
    <t>INDUMENTARIAS</t>
  </si>
  <si>
    <t>DIRECCION GENERAL DE INDUSTRIA MILITAR DE LAS FUERZAS ARMADAS</t>
  </si>
  <si>
    <t>B1500000322</t>
  </si>
  <si>
    <t>INSUMOS Y EQUIPOS</t>
  </si>
  <si>
    <t xml:space="preserve">BIOAGRO INTERNATIONAL, SRL </t>
  </si>
  <si>
    <t xml:space="preserve"> 11/01/2023</t>
  </si>
  <si>
    <t xml:space="preserve">             B1500000352, 0352</t>
  </si>
  <si>
    <t xml:space="preserve">EQUIPOS TECNOLOGICOS </t>
  </si>
  <si>
    <t>SISTEMA Y TECNOLOGIA, SRL</t>
  </si>
  <si>
    <t>B1500000078</t>
  </si>
  <si>
    <t xml:space="preserve">RADIO TELEVISION ARCOIRIS, SRL </t>
  </si>
  <si>
    <t xml:space="preserve"> B1500000472</t>
  </si>
  <si>
    <t>PRODUCCIONES VIDEO SRL</t>
  </si>
  <si>
    <t>ATRASO</t>
  </si>
  <si>
    <t xml:space="preserve">                                        B15000006185</t>
  </si>
  <si>
    <t xml:space="preserve">SERVICIO DE IMPRESIÓN Y RENTA DE IMPRESORAS </t>
  </si>
  <si>
    <t>TONER DEPORT MULTISERVICIOS EORG, SRL</t>
  </si>
  <si>
    <t xml:space="preserve">                                        B1500000156</t>
  </si>
  <si>
    <t xml:space="preserve">FRANKLIN MIRABAL SRL </t>
  </si>
  <si>
    <t xml:space="preserve">                                        B1500003188, 3189, 3190</t>
  </si>
  <si>
    <t>B1500001146, 1147, Y N/C B0400032369, 323710</t>
  </si>
  <si>
    <t xml:space="preserve">COMBUSTIBLE </t>
  </si>
  <si>
    <t>ECO PETROLEO DOMINICANA, SA</t>
  </si>
  <si>
    <t>B1500000171</t>
  </si>
  <si>
    <t>B1500000041</t>
  </si>
  <si>
    <t xml:space="preserve">SERVICIO DE TRANSPORTE </t>
  </si>
  <si>
    <t>OFICINA METROPOLITANA DE SRVICIOS DE AUTOBUSES</t>
  </si>
  <si>
    <t>B1500000118</t>
  </si>
  <si>
    <t>DRA. ADA IVELISSE BASORA RAMIREZ</t>
  </si>
  <si>
    <t>B1500008230, 8231</t>
  </si>
  <si>
    <t>EDITORIAL LISTIN DIARIO, SA</t>
  </si>
  <si>
    <t>B1500000122</t>
  </si>
  <si>
    <t xml:space="preserve">MATERIALES DE CONSTRUCCION </t>
  </si>
  <si>
    <t xml:space="preserve">SERVICIOS DE INGENERIA MECANICA ELECTRICA SIMESA, SRL </t>
  </si>
  <si>
    <t>B1500007237</t>
  </si>
  <si>
    <t xml:space="preserve">GRUPO ALTERRA, SRL </t>
  </si>
  <si>
    <t>B1500000476, 478</t>
  </si>
  <si>
    <t xml:space="preserve">NOTICIAS AL MOMENTO, SRL </t>
  </si>
  <si>
    <t>B1500002105</t>
  </si>
  <si>
    <t>CADENA DE NOTICIAS TELEVSION ,CDNTV</t>
  </si>
  <si>
    <t>B1500001160, 1187, 1186, Y N/C B0400032541, 32864, 32863</t>
  </si>
  <si>
    <t>COMBUSTIBLE</t>
  </si>
  <si>
    <t>B1500000496</t>
  </si>
  <si>
    <t>MATERIALES DE LIMPIEZA</t>
  </si>
  <si>
    <t xml:space="preserve">ABASTECIMIENTOS COMECIALES FJJ, SRL </t>
  </si>
  <si>
    <t>B1500010541, 10604, 10614, 10668</t>
  </si>
  <si>
    <t>VIAMAR</t>
  </si>
  <si>
    <t>B1500000033</t>
  </si>
  <si>
    <t>ARTUCULO DE SEGURIDAD</t>
  </si>
  <si>
    <t>RGB LET SOLUTION GROUP</t>
  </si>
  <si>
    <t>B1500000297</t>
  </si>
  <si>
    <t xml:space="preserve">PIO DEPORTES RADIO TV, SRL </t>
  </si>
  <si>
    <t>B1500000084</t>
  </si>
  <si>
    <t>B1500004818</t>
  </si>
  <si>
    <t>BATERIAS</t>
  </si>
  <si>
    <t xml:space="preserve">HYLSA </t>
  </si>
  <si>
    <t>B1500000348</t>
  </si>
  <si>
    <t xml:space="preserve">INSUMOS ODONTOLOGICOS </t>
  </si>
  <si>
    <t xml:space="preserve">MANOLITO DENTAL, SRL </t>
  </si>
  <si>
    <t>B1500000331</t>
  </si>
  <si>
    <t>B1500001189, 1179, 1180, 1171, 1210, 1213 Y N/C B040003271, 32860, 32861, 32852, 32877, 32878</t>
  </si>
  <si>
    <t>B1500001170, 1207, 1212, Y N/C B0400032853, 32875, 32876</t>
  </si>
  <si>
    <t>B1500000067</t>
  </si>
  <si>
    <t>GALERIA LEGAL/ LIC. BENAVIDES NICASIO  RODRIGUEZ</t>
  </si>
  <si>
    <t>COMPLETO</t>
  </si>
  <si>
    <t>B1500000119</t>
  </si>
  <si>
    <t>B1500000292</t>
  </si>
  <si>
    <t>LIC. KATIA LEONOR MARTINEZ NICOLAS</t>
  </si>
  <si>
    <t>B1500000066</t>
  </si>
  <si>
    <t>ARTICULOS DE SEGURIDAD Y PROTECCION PERSONAL</t>
  </si>
  <si>
    <t>SOLUTIONS 24/7 M&amp;A, SRL</t>
  </si>
  <si>
    <t>B1500000004</t>
  </si>
  <si>
    <t>CO MPACTADOR DE ASFALTO TIPO RANA</t>
  </si>
  <si>
    <t>PENSFORD HOLDING, SRL</t>
  </si>
  <si>
    <t>B1500001173 AL 1175</t>
  </si>
  <si>
    <t>TELEANTILLAS, S.A.S</t>
  </si>
  <si>
    <t>B1500000001</t>
  </si>
  <si>
    <t>HORMIGON ASFALTICO</t>
  </si>
  <si>
    <t>UNIPROTECT, SRL</t>
  </si>
  <si>
    <t>B1500001345</t>
  </si>
  <si>
    <t>ADQUISICION E INSTALACION DE  MOBILIARIO</t>
  </si>
  <si>
    <t>MUÑOZ CONCEPTO MOBILIARIO, SRL.</t>
  </si>
  <si>
    <t>B1500000144</t>
  </si>
  <si>
    <t>ARTICULOS DE SEGURIDAD</t>
  </si>
  <si>
    <t>C&amp;L MARKET, SRL</t>
  </si>
  <si>
    <t>B1500000396</t>
  </si>
  <si>
    <t>BOTAS DE PIEL</t>
  </si>
  <si>
    <t>SUPLIDORES INDUSTRIALES MELLA SRL</t>
  </si>
  <si>
    <t>B1500000012,  51 Y 04</t>
  </si>
  <si>
    <t>LEGALIZACION</t>
  </si>
  <si>
    <t>LICS. FERNANDO LANGA F., LUIS FELIPE R5OJAS Y ERIC J. RAFUL PEREZ</t>
  </si>
  <si>
    <t>B1500000007</t>
  </si>
  <si>
    <t>JOSE FRANCISCO CEPEDA LORA</t>
  </si>
  <si>
    <t>B1500000226</t>
  </si>
  <si>
    <t>RELLANADO Y MANTENIMIENTO DE LOS EXTINTORES</t>
  </si>
  <si>
    <t>PRIORMON OFFICE, SL</t>
  </si>
  <si>
    <t>B1500000152</t>
  </si>
  <si>
    <t>DR. FEDERICO EMILIO MARMOLEJOS</t>
  </si>
  <si>
    <t>B1500000057</t>
  </si>
  <si>
    <t>DR. GERARDINO ZABALA ZABALA</t>
  </si>
  <si>
    <t>B1500000110</t>
  </si>
  <si>
    <t>SERVICIOS DE NOTARIZACION</t>
  </si>
  <si>
    <t>OVISPO NUÑEZ RODRIGUEZ</t>
  </si>
  <si>
    <t>B1500000106</t>
  </si>
  <si>
    <t>JOSE AGUSTIN LOPEZ H.</t>
  </si>
  <si>
    <t>B1500000382</t>
  </si>
  <si>
    <t>PETRA RIVAS HERASME</t>
  </si>
  <si>
    <t>B1500000443</t>
  </si>
  <si>
    <t>SERVICIOS MONTAJES Y EVENTOS</t>
  </si>
  <si>
    <t>ARTE LUZ, SRL.</t>
  </si>
  <si>
    <t>B15000001346</t>
  </si>
  <si>
    <t>ADQUISICION E INSTALACION EQUIPOS DE OFICINAS</t>
  </si>
  <si>
    <t>O/C 4485-2</t>
  </si>
  <si>
    <t>SERVICIOS DE REPARACION  EQUIPOS PESADOS</t>
  </si>
  <si>
    <t>SERVICIOS SISTEMA MOTRIZ, EIRL.</t>
  </si>
  <si>
    <t>B1500000025</t>
  </si>
  <si>
    <t>ADQUISICION EQUIPO ADONTOLOGICO</t>
  </si>
  <si>
    <t>JT INVESDENT, SRL.</t>
  </si>
  <si>
    <t>B1500002589</t>
  </si>
  <si>
    <t>SERVICIOS DE FUMIGACION</t>
  </si>
  <si>
    <t>BOSQUESA</t>
  </si>
  <si>
    <t>B1500000097</t>
  </si>
  <si>
    <t>ANULFO PIÑA PEREZ</t>
  </si>
  <si>
    <t>B1500000096</t>
  </si>
  <si>
    <t>B1500000095</t>
  </si>
  <si>
    <t>B1500000117</t>
  </si>
  <si>
    <t>ADA IVELISES BASORA RAMIREZ</t>
  </si>
  <si>
    <t>B1500000116</t>
  </si>
  <si>
    <t>B1500000115</t>
  </si>
  <si>
    <t>B15000000294</t>
  </si>
  <si>
    <t>KATIA LEONOR NICOLAS</t>
  </si>
  <si>
    <t>B15000000291</t>
  </si>
  <si>
    <t>FELIPE ARTURO  ACOSTA HERASME</t>
  </si>
  <si>
    <t>B1500001644</t>
  </si>
  <si>
    <t>CARGADORES DE BATERIA</t>
  </si>
  <si>
    <t>OFICINA UNIVERSAL S.A.</t>
  </si>
  <si>
    <t>B15000000022</t>
  </si>
  <si>
    <t>SERVICIOS DE ESTUIDOS Y PRESUPUESTOS PARA EL RIO OZAMA</t>
  </si>
  <si>
    <t>PROYECTO Y ESTRUCTURA AJ ,SRL</t>
  </si>
  <si>
    <t>B1500000723</t>
  </si>
  <si>
    <t>ADQUISICION AGREGADOS</t>
  </si>
  <si>
    <t>INVERSIONES YANG</t>
  </si>
  <si>
    <t>B1500002016</t>
  </si>
  <si>
    <t>COMBUSTIBLES</t>
  </si>
  <si>
    <t>GULFSTREAM PETROLEUM DOMINICANA</t>
  </si>
  <si>
    <t>B1500000338</t>
  </si>
  <si>
    <t>TELEIMPACTO, SRL</t>
  </si>
  <si>
    <t>B1500044371</t>
  </si>
  <si>
    <t>SIGMA PETROLEUM CORP SAS</t>
  </si>
  <si>
    <t>OC-4498-1</t>
  </si>
  <si>
    <t>SERVICIOS DE REPARACION DE MAQUINARIAS</t>
  </si>
  <si>
    <t>TRANSPORTE PREMIER, SRL.</t>
  </si>
  <si>
    <t>OC-4486-1</t>
  </si>
  <si>
    <t>INVERSIONES SEVILLAS, IERL.</t>
  </si>
  <si>
    <t>B15000000131</t>
  </si>
  <si>
    <t>HERBABUENA ENTRETENIMIENTOS, SRL</t>
  </si>
  <si>
    <t>B1500000829 Y B1500000960</t>
  </si>
  <si>
    <t>ADQUISICION E INSTALACION MAQUINA DE IMPRESIÓN</t>
  </si>
  <si>
    <t>RICOH DOMINICANA</t>
  </si>
  <si>
    <t>B1500002338</t>
  </si>
  <si>
    <t>MONTAJE DE EVENTOS</t>
  </si>
  <si>
    <t>DISLA URIBE KONCEPTO, SRL</t>
  </si>
  <si>
    <t>B1500000222 Y B1500000225</t>
  </si>
  <si>
    <t>ADQUISICION DE EQUIPOS PESADOS</t>
  </si>
  <si>
    <t>HYLCON, SRL</t>
  </si>
  <si>
    <t>B15000000458</t>
  </si>
  <si>
    <t>B1500005927</t>
  </si>
  <si>
    <t>EDITORA HOY, S.A.</t>
  </si>
  <si>
    <t>B1500007992</t>
  </si>
  <si>
    <t>EDITORA LISTIN DIARIO, SA.</t>
  </si>
  <si>
    <t>B1500000284</t>
  </si>
  <si>
    <t>B1500000379</t>
  </si>
  <si>
    <t>ADQUISICION DE COMPUTADORAS</t>
  </si>
  <si>
    <t>LOGICONE, SRL</t>
  </si>
  <si>
    <t>B1500000050</t>
  </si>
  <si>
    <t>SKANUSS CONSULTING</t>
  </si>
  <si>
    <t>B1500000773 AL 776</t>
  </si>
  <si>
    <t>B1500000310</t>
  </si>
  <si>
    <t>NEURONA DEL JAYA, SRL</t>
  </si>
  <si>
    <t>B1500000335</t>
  </si>
  <si>
    <t xml:space="preserve"> 19/1/2023</t>
  </si>
  <si>
    <t>B1500000409 Y 410</t>
  </si>
  <si>
    <t>INFORMATIVOS NACIONALES DE NOTICIAS SIN, SRL</t>
  </si>
  <si>
    <t>B1500000158</t>
  </si>
  <si>
    <t>FAUSTO ANT. BUENO BUENO</t>
  </si>
  <si>
    <t>20% ANTICIPO O/C 4380-1</t>
  </si>
  <si>
    <t>ADQUISICION DE VINILES</t>
  </si>
  <si>
    <t>DINNOVA RELACIONES PUBLICAS Y PRODUCION, SRL</t>
  </si>
  <si>
    <t>B1500000453</t>
  </si>
  <si>
    <t>PRODUCIONES VIDEO, SRL</t>
  </si>
  <si>
    <t>B1500000588 Y 591</t>
  </si>
  <si>
    <t>TELENORTE, SRL</t>
  </si>
  <si>
    <t>B15000000011 Y 12</t>
  </si>
  <si>
    <t>EVENTOS DEPORTIVOS DEL CIBAO</t>
  </si>
  <si>
    <t>B1500000157</t>
  </si>
  <si>
    <t>DUOMEDIO PLATAFORMA COMUNICACIÓN ESPINAL LANTIGUA EIRL</t>
  </si>
  <si>
    <t>B1500000052</t>
  </si>
  <si>
    <t xml:space="preserve">LIGA DE BEISBOL PROFESIONAL DE LA REPUBLICA DOMINICANA </t>
  </si>
  <si>
    <t>B1500004582</t>
  </si>
  <si>
    <t>EDITORA  EL NUEVO DIARIO</t>
  </si>
  <si>
    <t>B1500002099</t>
  </si>
  <si>
    <t>10/01/2023</t>
  </si>
  <si>
    <t>B1500004505</t>
  </si>
  <si>
    <t>EDITORA DEL CARIBE</t>
  </si>
  <si>
    <t>B1500000061</t>
  </si>
  <si>
    <t>ALL STAR SPORTS MARKETING</t>
  </si>
  <si>
    <t>B1500000669</t>
  </si>
  <si>
    <t>B1500002264</t>
  </si>
  <si>
    <t>CATERING</t>
  </si>
  <si>
    <t>B1500000028, 29 Y 37</t>
  </si>
  <si>
    <t>TRETAS MOTION, SRL</t>
  </si>
  <si>
    <t>B1500000021 A 23</t>
  </si>
  <si>
    <t>PRODUCTORA CARIBEÑA DE TELEVISION Y MEDIO PROCATEL</t>
  </si>
  <si>
    <t>B1500000040</t>
  </si>
  <si>
    <t>HECTOR AQUILES GOMEZ RAMIREZ</t>
  </si>
  <si>
    <t>B1500001478</t>
  </si>
  <si>
    <t>B1500001421</t>
  </si>
  <si>
    <t>ANTICIPO 20%</t>
  </si>
  <si>
    <t>EQUIPOS PESADOS</t>
  </si>
  <si>
    <t>20% ANTICIPO</t>
  </si>
  <si>
    <t>COMPRA DE COMPUTADORAS</t>
  </si>
  <si>
    <t>B1500147644 Y 147648</t>
  </si>
  <si>
    <t xml:space="preserve">V ENERGY,SA </t>
  </si>
  <si>
    <t>B1500147641 N/CB0400013574</t>
  </si>
  <si>
    <t>V ENERGY. S.A.</t>
  </si>
  <si>
    <t>B1500147799 Y 147800</t>
  </si>
  <si>
    <t>V ENERGY, S.A.</t>
  </si>
  <si>
    <t>B1500147801 Y 147798</t>
  </si>
  <si>
    <t>B1500147775,147777,147778 Y  147779</t>
  </si>
  <si>
    <t>B1500147786,147787 Y 147688</t>
  </si>
  <si>
    <t>B1500000847 Y 852</t>
  </si>
  <si>
    <t>SUMINISTRO DE ALMUERZO</t>
  </si>
  <si>
    <t>COMEDORES ECONOMICO DEL ESTADO</t>
  </si>
  <si>
    <t>B1500147731,33 Y 42</t>
  </si>
  <si>
    <t>B1500147717,18 Y 23</t>
  </si>
  <si>
    <t>B1500147689, 96 A LA 98</t>
  </si>
  <si>
    <t>B1500147687,92 A LA 95</t>
  </si>
  <si>
    <t>B15001441, 51 A LA 53</t>
  </si>
  <si>
    <t>B1500147719 A LA 22</t>
  </si>
  <si>
    <t>B1500147756, 57, 7690 Y 91</t>
  </si>
  <si>
    <t>ADQUISICION DE CORTINA</t>
  </si>
  <si>
    <t>CONSTRUCCIONES SERVICIO CALIFICADOS,CONSSERCA</t>
  </si>
  <si>
    <t>B1500001714</t>
  </si>
  <si>
    <t>B1500001438</t>
  </si>
  <si>
    <t>B1500000830</t>
  </si>
  <si>
    <t>B1500000818</t>
  </si>
  <si>
    <t>SUMINISTRO ALMUERZO</t>
  </si>
  <si>
    <t>B1500000770,793 Y 794</t>
  </si>
  <si>
    <t>B1500000002,3 Y 4</t>
  </si>
  <si>
    <t>DEOMEDES ELENO OLIVARES ROSARIO</t>
  </si>
  <si>
    <t xml:space="preserve">B15000000001 </t>
  </si>
  <si>
    <t>LICDA. MERCEDES GARCIA COLLADO</t>
  </si>
  <si>
    <t>B15000000318</t>
  </si>
  <si>
    <t>ALQUILER DE LOCAL</t>
  </si>
  <si>
    <t>MULTIGESTIONES CENREX</t>
  </si>
  <si>
    <t>B15000000313</t>
  </si>
  <si>
    <t>LICDA. MIRIAN DE LA CRUZ VILLEGA</t>
  </si>
  <si>
    <t>LICDA. CLARISA NOLASCO GERMAN</t>
  </si>
  <si>
    <t>31/9/2021</t>
  </si>
  <si>
    <t>B1500000303</t>
  </si>
  <si>
    <t>ALQUILER</t>
  </si>
  <si>
    <t>B1500000148</t>
  </si>
  <si>
    <t>EDITORIA LISTIN DIARIO</t>
  </si>
  <si>
    <t>B1500000068</t>
  </si>
  <si>
    <t>CONSULTURIA</t>
  </si>
  <si>
    <t>LIC. AQUILES CALDERON ROSA</t>
  </si>
  <si>
    <t>1002756586</t>
  </si>
  <si>
    <t>DRA. YILDA VERENISIA DE LEON</t>
  </si>
  <si>
    <t>B1500000181</t>
  </si>
  <si>
    <t>B1500000287</t>
  </si>
  <si>
    <t>B1500000544 Y 557</t>
  </si>
  <si>
    <t>COMEDORES ECONOMICOS DE ESTADO</t>
  </si>
  <si>
    <t>B1500000485,486,,496,534 Y 535</t>
  </si>
  <si>
    <t>B1500000288</t>
  </si>
  <si>
    <t>PF. 9112701</t>
  </si>
  <si>
    <t>REPARACION</t>
  </si>
  <si>
    <t>MAGNA MOTOR</t>
  </si>
  <si>
    <t>B1500000248</t>
  </si>
  <si>
    <t>MANTENIMIENTO AREA COMUN</t>
  </si>
  <si>
    <t>B1500000807</t>
  </si>
  <si>
    <t>SERVICIO DE MANTENIMIENTO Y REPARACION DE CONTRUCCION E INSTALACIONES</t>
  </si>
  <si>
    <t>B1500000267</t>
  </si>
  <si>
    <t>B1500000302</t>
  </si>
  <si>
    <t>EULALIO ANIBAL HERRERA FERNANDEZ</t>
  </si>
  <si>
    <t>B1500000151</t>
  </si>
  <si>
    <t>PRODUCCIONES LASO, S.R.L.</t>
  </si>
  <si>
    <t>B1500000245</t>
  </si>
  <si>
    <t>GRUPO ENJOY, S.R.L.</t>
  </si>
  <si>
    <t>B1500000308</t>
  </si>
  <si>
    <t>TELEOPERADORA NACIONAL, SRL</t>
  </si>
  <si>
    <t>MBE COMUNICACIONES, SRL.</t>
  </si>
  <si>
    <t>B1500000271</t>
  </si>
  <si>
    <t>FRECUENCIAS DOMINICANAS</t>
  </si>
  <si>
    <t>VEARA MEDIA SRL</t>
  </si>
  <si>
    <t>CT-930138</t>
  </si>
  <si>
    <t>COMPRA DE MOTOCICLETAS</t>
  </si>
  <si>
    <t>ECO MOTORS</t>
  </si>
  <si>
    <t>F1000270677 Y 0512</t>
  </si>
  <si>
    <t>INSUMOS MEDICOS</t>
  </si>
  <si>
    <t>PROMESE-CAL</t>
  </si>
  <si>
    <t>F1000270751 Y F1000271196</t>
  </si>
  <si>
    <t>ESTADO</t>
  </si>
  <si>
    <t xml:space="preserve">MONTO PENDIENTE </t>
  </si>
  <si>
    <t xml:space="preserve">MONTO PAGADO HASTA LA FECHA </t>
  </si>
  <si>
    <t>FECHA FINAL DE LA FACTURA</t>
  </si>
  <si>
    <t>MONTO DE FACTURADO</t>
  </si>
  <si>
    <t>FECHA DE FACTURA</t>
  </si>
  <si>
    <t>FACTURA No.</t>
  </si>
  <si>
    <t>CONCEPTO</t>
  </si>
  <si>
    <t>PROVEEDOR</t>
  </si>
  <si>
    <t>ABONO</t>
  </si>
  <si>
    <t xml:space="preserve">PAGADOS </t>
  </si>
  <si>
    <t xml:space="preserve">Descripción de Colores </t>
  </si>
  <si>
    <t>Relación Pagos a Proveedores al 30 Abril 2023</t>
  </si>
  <si>
    <t>DEPARTAMENTO DE CONTABILIDAD GENERAL</t>
  </si>
  <si>
    <t>MINISTERIO DE OBRAS PUBLICAS Y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</si>
</sst>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Times"/>
      <family val="1"/>
    </font>
    <font>
      <b/>
      <sz val="11"/>
      <color theme="0"/>
      <name val="Times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Times"/>
      <family val="1"/>
    </font>
    <font>
      <b/>
      <sz val="16"/>
      <color theme="1"/>
      <name val="Roboto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horizontal="center"/>
    </xf>
    <xf numFmtId="43" fontId="3" fillId="0" borderId="0" xfId="1" applyFont="1"/>
    <xf numFmtId="0" fontId="2" fillId="0" borderId="0" xfId="0" applyFont="1" applyAlignment="1">
      <alignment horizontal="center" wrapText="1"/>
    </xf>
    <xf numFmtId="43" fontId="3" fillId="0" borderId="0" xfId="2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3" fontId="5" fillId="0" borderId="0" xfId="1" applyFont="1"/>
    <xf numFmtId="0" fontId="6" fillId="0" borderId="0" xfId="0" applyFont="1" applyAlignment="1">
      <alignment horizontal="center" wrapText="1"/>
    </xf>
    <xf numFmtId="43" fontId="5" fillId="0" borderId="0" xfId="2" applyFont="1"/>
    <xf numFmtId="43" fontId="7" fillId="0" borderId="0" xfId="0" applyNumberFormat="1" applyFont="1"/>
    <xf numFmtId="43" fontId="3" fillId="0" borderId="0" xfId="1" applyFont="1" applyAlignment="1">
      <alignment horizontal="center"/>
    </xf>
    <xf numFmtId="14" fontId="2" fillId="0" borderId="0" xfId="0" applyNumberFormat="1" applyFont="1" applyAlignment="1">
      <alignment horizontal="center" wrapText="1"/>
    </xf>
    <xf numFmtId="43" fontId="0" fillId="0" borderId="0" xfId="1" applyFont="1" applyFill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9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43" fontId="0" fillId="2" borderId="0" xfId="1" applyFont="1" applyFill="1" applyAlignment="1">
      <alignment horizontal="left"/>
    </xf>
    <xf numFmtId="14" fontId="2" fillId="2" borderId="0" xfId="0" applyNumberFormat="1" applyFont="1" applyFill="1" applyAlignment="1">
      <alignment horizontal="center" wrapText="1"/>
    </xf>
    <xf numFmtId="1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9" fontId="3" fillId="2" borderId="0" xfId="0" applyNumberFormat="1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43" fontId="3" fillId="0" borderId="0" xfId="1" applyFont="1" applyFill="1" applyAlignment="1">
      <alignment horizontal="center"/>
    </xf>
    <xf numFmtId="43" fontId="3" fillId="0" borderId="0" xfId="1" applyFont="1" applyFill="1"/>
    <xf numFmtId="49" fontId="2" fillId="2" borderId="0" xfId="0" applyNumberFormat="1" applyFont="1" applyFill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wrapText="1"/>
    </xf>
    <xf numFmtId="14" fontId="3" fillId="2" borderId="0" xfId="0" applyNumberFormat="1" applyFont="1" applyFill="1" applyAlignment="1">
      <alignment horizontal="center"/>
    </xf>
    <xf numFmtId="9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0" fontId="2" fillId="3" borderId="0" xfId="0" applyFont="1" applyFill="1" applyAlignment="1">
      <alignment horizontal="center"/>
    </xf>
    <xf numFmtId="43" fontId="3" fillId="3" borderId="0" xfId="1" applyFont="1" applyFill="1" applyAlignment="1">
      <alignment horizontal="center"/>
    </xf>
    <xf numFmtId="14" fontId="2" fillId="3" borderId="0" xfId="0" applyNumberFormat="1" applyFont="1" applyFill="1" applyAlignment="1">
      <alignment horizontal="center" wrapText="1"/>
    </xf>
    <xf numFmtId="14" fontId="3" fillId="3" borderId="0" xfId="0" applyNumberFormat="1" applyFont="1" applyFill="1" applyAlignment="1">
      <alignment horizontal="center"/>
    </xf>
    <xf numFmtId="49" fontId="2" fillId="3" borderId="0" xfId="0" applyNumberFormat="1" applyFont="1" applyFill="1" applyAlignment="1">
      <alignment horizontal="center" wrapText="1"/>
    </xf>
    <xf numFmtId="9" fontId="3" fillId="3" borderId="0" xfId="0" applyNumberFormat="1" applyFont="1" applyFill="1" applyAlignment="1">
      <alignment wrapText="1"/>
    </xf>
    <xf numFmtId="0" fontId="3" fillId="3" borderId="0" xfId="0" applyFont="1" applyFill="1" applyAlignment="1">
      <alignment wrapText="1"/>
    </xf>
    <xf numFmtId="14" fontId="3" fillId="0" borderId="0" xfId="0" applyNumberFormat="1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14" fontId="2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43" fontId="2" fillId="0" borderId="0" xfId="1" applyFont="1" applyAlignment="1">
      <alignment horizontal="center" wrapText="1"/>
    </xf>
    <xf numFmtId="0" fontId="2" fillId="0" borderId="0" xfId="0" applyFont="1" applyAlignment="1">
      <alignment wrapText="1"/>
    </xf>
    <xf numFmtId="43" fontId="2" fillId="0" borderId="0" xfId="1" applyFont="1" applyAlignment="1">
      <alignment horizontal="center"/>
    </xf>
    <xf numFmtId="0" fontId="9" fillId="0" borderId="0" xfId="0" applyFont="1"/>
    <xf numFmtId="49" fontId="13" fillId="6" borderId="14" xfId="0" applyNumberFormat="1" applyFont="1" applyFill="1" applyBorder="1" applyAlignment="1">
      <alignment horizontal="center" wrapText="1"/>
    </xf>
    <xf numFmtId="49" fontId="13" fillId="7" borderId="5" xfId="0" applyNumberFormat="1" applyFont="1" applyFill="1" applyBorder="1" applyAlignment="1">
      <alignment horizontal="left" wrapText="1"/>
    </xf>
    <xf numFmtId="0" fontId="12" fillId="5" borderId="0" xfId="0" applyFont="1" applyFill="1" applyAlignment="1">
      <alignment horizontal="center"/>
    </xf>
    <xf numFmtId="0" fontId="12" fillId="5" borderId="16" xfId="0" applyFont="1" applyFill="1" applyBorder="1" applyAlignment="1">
      <alignment horizontal="center"/>
    </xf>
    <xf numFmtId="0" fontId="13" fillId="8" borderId="17" xfId="0" applyFont="1" applyFill="1" applyBorder="1" applyAlignment="1">
      <alignment horizontal="center" wrapText="1"/>
    </xf>
    <xf numFmtId="0" fontId="13" fillId="9" borderId="18" xfId="0" applyFont="1" applyFill="1" applyBorder="1" applyAlignment="1">
      <alignment horizontal="center" wrapText="1"/>
    </xf>
    <xf numFmtId="0" fontId="8" fillId="5" borderId="15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3" fillId="3" borderId="0" xfId="0" applyFont="1" applyFill="1" applyAlignment="1">
      <alignment horizontal="left" wrapText="1"/>
    </xf>
    <xf numFmtId="9" fontId="3" fillId="3" borderId="0" xfId="0" applyNumberFormat="1" applyFont="1" applyFill="1" applyAlignment="1">
      <alignment horizontal="left" wrapText="1"/>
    </xf>
    <xf numFmtId="0" fontId="0" fillId="3" borderId="0" xfId="0" applyFill="1" applyAlignment="1">
      <alignment horizontal="center" wrapText="1"/>
    </xf>
    <xf numFmtId="14" fontId="0" fillId="3" borderId="0" xfId="0" applyNumberFormat="1" applyFill="1" applyAlignment="1">
      <alignment horizontal="center"/>
    </xf>
    <xf numFmtId="43" fontId="0" fillId="3" borderId="0" xfId="1" applyFont="1" applyFill="1" applyAlignment="1">
      <alignment horizontal="left"/>
    </xf>
    <xf numFmtId="43" fontId="3" fillId="3" borderId="0" xfId="1" applyFont="1" applyFill="1"/>
    <xf numFmtId="14" fontId="0" fillId="0" borderId="0" xfId="0" applyNumberFormat="1"/>
    <xf numFmtId="0" fontId="12" fillId="5" borderId="0" xfId="0" applyFont="1" applyFill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 wrapText="1"/>
    </xf>
    <xf numFmtId="0" fontId="13" fillId="5" borderId="0" xfId="0" applyFont="1" applyFill="1" applyAlignment="1">
      <alignment horizontal="center" wrapText="1"/>
    </xf>
    <xf numFmtId="0" fontId="13" fillId="5" borderId="15" xfId="0" applyFont="1" applyFill="1" applyBorder="1" applyAlignment="1">
      <alignment horizontal="center" wrapText="1"/>
    </xf>
    <xf numFmtId="0" fontId="14" fillId="2" borderId="21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0" fontId="13" fillId="5" borderId="16" xfId="0" applyFont="1" applyFill="1" applyBorder="1" applyAlignment="1">
      <alignment horizontal="left" wrapText="1"/>
    </xf>
    <xf numFmtId="0" fontId="13" fillId="5" borderId="0" xfId="0" applyFont="1" applyFill="1" applyAlignment="1">
      <alignment horizontal="left" wrapText="1"/>
    </xf>
    <xf numFmtId="0" fontId="13" fillId="5" borderId="15" xfId="0" applyFont="1" applyFill="1" applyBorder="1" applyAlignment="1">
      <alignment horizontal="left" wrapText="1"/>
    </xf>
    <xf numFmtId="0" fontId="12" fillId="5" borderId="13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43" fontId="11" fillId="4" borderId="8" xfId="1" applyFont="1" applyFill="1" applyBorder="1" applyAlignment="1">
      <alignment horizontal="center" vertical="center" wrapText="1"/>
    </xf>
    <xf numFmtId="43" fontId="11" fillId="4" borderId="3" xfId="1" applyFont="1" applyFill="1" applyBorder="1" applyAlignment="1">
      <alignment horizontal="center" vertical="center" wrapText="1"/>
    </xf>
    <xf numFmtId="43" fontId="11" fillId="4" borderId="7" xfId="1" applyFont="1" applyFill="1" applyBorder="1" applyAlignment="1">
      <alignment horizontal="center" vertical="center" wrapText="1"/>
    </xf>
    <xf numFmtId="43" fontId="11" fillId="4" borderId="2" xfId="1" applyFont="1" applyFill="1" applyBorder="1" applyAlignment="1">
      <alignment horizontal="center" vertical="center" wrapText="1"/>
    </xf>
    <xf numFmtId="43" fontId="10" fillId="4" borderId="6" xfId="2" applyFont="1" applyFill="1" applyBorder="1" applyAlignment="1">
      <alignment horizontal="center" vertical="center" wrapText="1"/>
    </xf>
    <xf numFmtId="43" fontId="10" fillId="4" borderId="1" xfId="2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43" fontId="11" fillId="4" borderId="7" xfId="2" applyFont="1" applyFill="1" applyBorder="1" applyAlignment="1">
      <alignment horizontal="center" vertical="center" wrapText="1"/>
    </xf>
    <xf numFmtId="43" fontId="11" fillId="4" borderId="2" xfId="2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 xr:uid="{BA624909-31EF-4BDD-92EB-5359AB3062F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3D2E9D9-4BF9-4D42-B11F-53BC0B19315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3" name="CuadroTexto 7">
          <a:extLst>
            <a:ext uri="{FF2B5EF4-FFF2-40B4-BE49-F238E27FC236}">
              <a16:creationId xmlns:a16="http://schemas.microsoft.com/office/drawing/2014/main" id="{69AFB300-D15D-49B5-AEAA-39531FC56D9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4" name="CuadroTexto 8">
          <a:extLst>
            <a:ext uri="{FF2B5EF4-FFF2-40B4-BE49-F238E27FC236}">
              <a16:creationId xmlns:a16="http://schemas.microsoft.com/office/drawing/2014/main" id="{BA63A56A-F61E-4747-A5C8-7C96F233563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5" name="CuadroTexto 9">
          <a:extLst>
            <a:ext uri="{FF2B5EF4-FFF2-40B4-BE49-F238E27FC236}">
              <a16:creationId xmlns:a16="http://schemas.microsoft.com/office/drawing/2014/main" id="{5EB92006-FEFC-48A0-B0BE-2F53FCEAFFE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id="{8DACCF81-3B71-4200-83C6-B8137A830F5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310EB563-8E50-4F8D-94AA-20C0944E647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4B822B1F-6323-43B5-9771-51470D6EFCD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6373539-1EC9-4BBF-B540-3E09A2C5208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0" name="CuadroTexto 8">
          <a:extLst>
            <a:ext uri="{FF2B5EF4-FFF2-40B4-BE49-F238E27FC236}">
              <a16:creationId xmlns:a16="http://schemas.microsoft.com/office/drawing/2014/main" id="{EF43079B-346E-4234-85BD-B441DEDD2AA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1" name="CuadroTexto 9">
          <a:extLst>
            <a:ext uri="{FF2B5EF4-FFF2-40B4-BE49-F238E27FC236}">
              <a16:creationId xmlns:a16="http://schemas.microsoft.com/office/drawing/2014/main" id="{1CB79EC6-9AF3-468E-8D03-C0CF9454FB3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2" name="CuadroTexto 8">
          <a:extLst>
            <a:ext uri="{FF2B5EF4-FFF2-40B4-BE49-F238E27FC236}">
              <a16:creationId xmlns:a16="http://schemas.microsoft.com/office/drawing/2014/main" id="{3AD74B54-C2A3-4077-B274-3174ED9DB9D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3" name="CuadroTexto 9">
          <a:extLst>
            <a:ext uri="{FF2B5EF4-FFF2-40B4-BE49-F238E27FC236}">
              <a16:creationId xmlns:a16="http://schemas.microsoft.com/office/drawing/2014/main" id="{F5EC6C15-DF54-4427-AEB1-56EE16845FF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4" name="CuadroTexto 8">
          <a:extLst>
            <a:ext uri="{FF2B5EF4-FFF2-40B4-BE49-F238E27FC236}">
              <a16:creationId xmlns:a16="http://schemas.microsoft.com/office/drawing/2014/main" id="{9B508FA1-CB8A-46B9-806E-2867EF29500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" name="CuadroTexto 9">
          <a:extLst>
            <a:ext uri="{FF2B5EF4-FFF2-40B4-BE49-F238E27FC236}">
              <a16:creationId xmlns:a16="http://schemas.microsoft.com/office/drawing/2014/main" id="{5BC54D4F-7A17-413F-BD74-4347BCAAD85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2B1E144-2D41-4718-A963-7ADECDB84B2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3C0225E8-F7D7-41E0-94A8-6EE176F5370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8" name="CuadroTexto 3">
          <a:extLst>
            <a:ext uri="{FF2B5EF4-FFF2-40B4-BE49-F238E27FC236}">
              <a16:creationId xmlns:a16="http://schemas.microsoft.com/office/drawing/2014/main" id="{27980CE3-02E1-43D9-B4B5-CDC639500F9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9" name="CuadroTexto 7">
          <a:extLst>
            <a:ext uri="{FF2B5EF4-FFF2-40B4-BE49-F238E27FC236}">
              <a16:creationId xmlns:a16="http://schemas.microsoft.com/office/drawing/2014/main" id="{031E3FEF-9CF8-4915-932E-D301AE5E8CF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0" name="CuadroTexto 8">
          <a:extLst>
            <a:ext uri="{FF2B5EF4-FFF2-40B4-BE49-F238E27FC236}">
              <a16:creationId xmlns:a16="http://schemas.microsoft.com/office/drawing/2014/main" id="{EFD544A6-700C-4A78-ADEF-DD49C77B6DC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1" name="CuadroTexto 9">
          <a:extLst>
            <a:ext uri="{FF2B5EF4-FFF2-40B4-BE49-F238E27FC236}">
              <a16:creationId xmlns:a16="http://schemas.microsoft.com/office/drawing/2014/main" id="{B1FA9758-4554-4522-9C96-D33513D3BBF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2" name="CuadroTexto 3">
          <a:extLst>
            <a:ext uri="{FF2B5EF4-FFF2-40B4-BE49-F238E27FC236}">
              <a16:creationId xmlns:a16="http://schemas.microsoft.com/office/drawing/2014/main" id="{452D7DE2-969C-44E8-8036-25B0606FBBD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690EB1FB-EBD2-4315-BA23-F585CE369A6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7B2B44E4-099B-46C5-8C18-BDCCADA3BA4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10FC7C8E-80A7-402B-98DA-5A5FB89D8D5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" name="CuadroTexto 9">
          <a:extLst>
            <a:ext uri="{FF2B5EF4-FFF2-40B4-BE49-F238E27FC236}">
              <a16:creationId xmlns:a16="http://schemas.microsoft.com/office/drawing/2014/main" id="{6C90DC1F-092C-44A9-A9B1-7E30E894C82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" name="CuadroTexto 9">
          <a:extLst>
            <a:ext uri="{FF2B5EF4-FFF2-40B4-BE49-F238E27FC236}">
              <a16:creationId xmlns:a16="http://schemas.microsoft.com/office/drawing/2014/main" id="{4EFE86E2-27EA-45BE-BFB5-DFEC089F559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" name="CuadroTexto 9">
          <a:extLst>
            <a:ext uri="{FF2B5EF4-FFF2-40B4-BE49-F238E27FC236}">
              <a16:creationId xmlns:a16="http://schemas.microsoft.com/office/drawing/2014/main" id="{0FC6051E-ACD6-4359-A118-D9DA3917DD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7EC8621F-AEEB-49AB-87E0-1B26B77A898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" name="CuadroTexto 9">
          <a:extLst>
            <a:ext uri="{FF2B5EF4-FFF2-40B4-BE49-F238E27FC236}">
              <a16:creationId xmlns:a16="http://schemas.microsoft.com/office/drawing/2014/main" id="{54485D7C-A5AB-4811-91A5-EACC8306B3A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" name="CuadroTexto 9">
          <a:extLst>
            <a:ext uri="{FF2B5EF4-FFF2-40B4-BE49-F238E27FC236}">
              <a16:creationId xmlns:a16="http://schemas.microsoft.com/office/drawing/2014/main" id="{F7445260-8574-4C09-9EED-2E65B87852F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" name="CuadroTexto 9">
          <a:extLst>
            <a:ext uri="{FF2B5EF4-FFF2-40B4-BE49-F238E27FC236}">
              <a16:creationId xmlns:a16="http://schemas.microsoft.com/office/drawing/2014/main" id="{26C379F3-B07A-45E5-A730-9E053FBA831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0E2E9ED8-F1F5-4EFE-8467-2F9EA409DD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" name="CuadroTexto 9">
          <a:extLst>
            <a:ext uri="{FF2B5EF4-FFF2-40B4-BE49-F238E27FC236}">
              <a16:creationId xmlns:a16="http://schemas.microsoft.com/office/drawing/2014/main" id="{EFD78BA3-45A7-43D6-A460-6BC0EF60FB3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" name="CuadroTexto 9">
          <a:extLst>
            <a:ext uri="{FF2B5EF4-FFF2-40B4-BE49-F238E27FC236}">
              <a16:creationId xmlns:a16="http://schemas.microsoft.com/office/drawing/2014/main" id="{FED4D82C-B99A-4D19-9534-00F08E9048C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" name="CuadroTexto 9">
          <a:extLst>
            <a:ext uri="{FF2B5EF4-FFF2-40B4-BE49-F238E27FC236}">
              <a16:creationId xmlns:a16="http://schemas.microsoft.com/office/drawing/2014/main" id="{9BC7A94A-64A5-4EE6-BB9B-D1BC4D4FA90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089E2C24-5981-431B-B818-D7D8C4FE77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" name="CuadroTexto 9">
          <a:extLst>
            <a:ext uri="{FF2B5EF4-FFF2-40B4-BE49-F238E27FC236}">
              <a16:creationId xmlns:a16="http://schemas.microsoft.com/office/drawing/2014/main" id="{4A614BDE-378D-41F1-BF74-31242C65CAD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" name="CuadroTexto 9">
          <a:extLst>
            <a:ext uri="{FF2B5EF4-FFF2-40B4-BE49-F238E27FC236}">
              <a16:creationId xmlns:a16="http://schemas.microsoft.com/office/drawing/2014/main" id="{3505D126-67FE-4452-90C9-6F07AE8E953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" name="CuadroTexto 9">
          <a:extLst>
            <a:ext uri="{FF2B5EF4-FFF2-40B4-BE49-F238E27FC236}">
              <a16:creationId xmlns:a16="http://schemas.microsoft.com/office/drawing/2014/main" id="{49E6A6C2-4373-4DD2-A1E3-B667AAC6F41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A804BE57-74D9-4740-9707-8AF1CA6EE08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" name="CuadroTexto 9">
          <a:extLst>
            <a:ext uri="{FF2B5EF4-FFF2-40B4-BE49-F238E27FC236}">
              <a16:creationId xmlns:a16="http://schemas.microsoft.com/office/drawing/2014/main" id="{FEF44E78-D9FE-4BA0-BE3F-95C95F4314A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" name="CuadroTexto 9">
          <a:extLst>
            <a:ext uri="{FF2B5EF4-FFF2-40B4-BE49-F238E27FC236}">
              <a16:creationId xmlns:a16="http://schemas.microsoft.com/office/drawing/2014/main" id="{2432F21B-0191-4C0D-B3E5-0FA1D111C7B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" name="CuadroTexto 9">
          <a:extLst>
            <a:ext uri="{FF2B5EF4-FFF2-40B4-BE49-F238E27FC236}">
              <a16:creationId xmlns:a16="http://schemas.microsoft.com/office/drawing/2014/main" id="{86063F53-5A27-4686-9B3B-B4A19D89CA3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E9308767-37AD-4ACD-8FCB-95248E30F75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" name="CuadroTexto 9">
          <a:extLst>
            <a:ext uri="{FF2B5EF4-FFF2-40B4-BE49-F238E27FC236}">
              <a16:creationId xmlns:a16="http://schemas.microsoft.com/office/drawing/2014/main" id="{7C14B2BD-A886-427B-8B86-3E372F01815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958BA00D-3710-4B1D-B7B6-155C380C92A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" name="CuadroTexto 9">
          <a:extLst>
            <a:ext uri="{FF2B5EF4-FFF2-40B4-BE49-F238E27FC236}">
              <a16:creationId xmlns:a16="http://schemas.microsoft.com/office/drawing/2014/main" id="{E468AD09-09F0-4FF8-8896-9084C6E5B2E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6505C1B9-5D54-4928-94CB-6D176B26334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" name="CuadroTexto 9">
          <a:extLst>
            <a:ext uri="{FF2B5EF4-FFF2-40B4-BE49-F238E27FC236}">
              <a16:creationId xmlns:a16="http://schemas.microsoft.com/office/drawing/2014/main" id="{D13DBB2D-61CA-449F-B9C5-5EB4613F678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" name="CuadroTexto 9">
          <a:extLst>
            <a:ext uri="{FF2B5EF4-FFF2-40B4-BE49-F238E27FC236}">
              <a16:creationId xmlns:a16="http://schemas.microsoft.com/office/drawing/2014/main" id="{F1571D3F-CACC-4A34-9ADA-7C46AF18CE6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" name="CuadroTexto 9">
          <a:extLst>
            <a:ext uri="{FF2B5EF4-FFF2-40B4-BE49-F238E27FC236}">
              <a16:creationId xmlns:a16="http://schemas.microsoft.com/office/drawing/2014/main" id="{76D028DE-B7D4-4012-8EE0-712A8CE64FA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id="{22647EFB-194F-49A2-8C43-3384DFDC830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" name="CuadroTexto 9">
          <a:extLst>
            <a:ext uri="{FF2B5EF4-FFF2-40B4-BE49-F238E27FC236}">
              <a16:creationId xmlns:a16="http://schemas.microsoft.com/office/drawing/2014/main" id="{9BF84851-7EEC-48BD-A395-A488C5223A1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" name="CuadroTexto 9">
          <a:extLst>
            <a:ext uri="{FF2B5EF4-FFF2-40B4-BE49-F238E27FC236}">
              <a16:creationId xmlns:a16="http://schemas.microsoft.com/office/drawing/2014/main" id="{309E635A-5201-47CC-A223-C95987CC815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" name="CuadroTexto 9">
          <a:extLst>
            <a:ext uri="{FF2B5EF4-FFF2-40B4-BE49-F238E27FC236}">
              <a16:creationId xmlns:a16="http://schemas.microsoft.com/office/drawing/2014/main" id="{48081D74-8769-4985-B8F0-30B38A5D46C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F1F3EAF7-5AB1-4E97-8DB2-DB8644D47BA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" name="CuadroTexto 9">
          <a:extLst>
            <a:ext uri="{FF2B5EF4-FFF2-40B4-BE49-F238E27FC236}">
              <a16:creationId xmlns:a16="http://schemas.microsoft.com/office/drawing/2014/main" id="{95C80C16-CAD8-4498-8517-AE3F7D263D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" name="CuadroTexto 9">
          <a:extLst>
            <a:ext uri="{FF2B5EF4-FFF2-40B4-BE49-F238E27FC236}">
              <a16:creationId xmlns:a16="http://schemas.microsoft.com/office/drawing/2014/main" id="{CF08D792-B30E-423F-AF2D-6A0B0451F05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" name="CuadroTexto 9">
          <a:extLst>
            <a:ext uri="{FF2B5EF4-FFF2-40B4-BE49-F238E27FC236}">
              <a16:creationId xmlns:a16="http://schemas.microsoft.com/office/drawing/2014/main" id="{EBFCFC4C-F464-4464-810B-30AFA25080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64703CE7-86F6-449F-9B8B-597E9047EF6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" name="CuadroTexto 9">
          <a:extLst>
            <a:ext uri="{FF2B5EF4-FFF2-40B4-BE49-F238E27FC236}">
              <a16:creationId xmlns:a16="http://schemas.microsoft.com/office/drawing/2014/main" id="{B5AAE67E-FC6D-4189-8A0E-25956E7EA9A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id="{ADD30D71-4C76-413E-87A3-681B50751AA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" name="CuadroTexto 9">
          <a:extLst>
            <a:ext uri="{FF2B5EF4-FFF2-40B4-BE49-F238E27FC236}">
              <a16:creationId xmlns:a16="http://schemas.microsoft.com/office/drawing/2014/main" id="{6AD05905-A8F0-49B2-B323-50851E77CD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5" name="CuadroTexto 9">
          <a:extLst>
            <a:ext uri="{FF2B5EF4-FFF2-40B4-BE49-F238E27FC236}">
              <a16:creationId xmlns:a16="http://schemas.microsoft.com/office/drawing/2014/main" id="{082081F3-E348-4CBA-8404-FCC338F0658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6" name="CuadroTexto 9">
          <a:extLst>
            <a:ext uri="{FF2B5EF4-FFF2-40B4-BE49-F238E27FC236}">
              <a16:creationId xmlns:a16="http://schemas.microsoft.com/office/drawing/2014/main" id="{48FFE9EF-533A-4185-882C-BAD201C6DA7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id="{592CCD11-B9A7-4EFB-966F-641D8940E17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8" name="CuadroTexto 9">
          <a:extLst>
            <a:ext uri="{FF2B5EF4-FFF2-40B4-BE49-F238E27FC236}">
              <a16:creationId xmlns:a16="http://schemas.microsoft.com/office/drawing/2014/main" id="{E9AB9024-C308-4B8B-903F-92C01903CEC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id="{C5B48BDD-F52C-4D17-A673-D9FF2DF6E9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0" name="CuadroTexto 3">
          <a:extLst>
            <a:ext uri="{FF2B5EF4-FFF2-40B4-BE49-F238E27FC236}">
              <a16:creationId xmlns:a16="http://schemas.microsoft.com/office/drawing/2014/main" id="{814F32B2-1FBC-46B9-8199-E80B53176BB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1" name="CuadroTexto 7">
          <a:extLst>
            <a:ext uri="{FF2B5EF4-FFF2-40B4-BE49-F238E27FC236}">
              <a16:creationId xmlns:a16="http://schemas.microsoft.com/office/drawing/2014/main" id="{D3FD5BF0-BAB9-47B0-A2DC-243B7F40B35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2" name="CuadroTexto 8">
          <a:extLst>
            <a:ext uri="{FF2B5EF4-FFF2-40B4-BE49-F238E27FC236}">
              <a16:creationId xmlns:a16="http://schemas.microsoft.com/office/drawing/2014/main" id="{4B843CAA-916B-4821-97EC-FAB9A55A78B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3" name="CuadroTexto 9">
          <a:extLst>
            <a:ext uri="{FF2B5EF4-FFF2-40B4-BE49-F238E27FC236}">
              <a16:creationId xmlns:a16="http://schemas.microsoft.com/office/drawing/2014/main" id="{A7D29D9C-FD1B-4793-BF6F-860C9AC9D6F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4" name="CuadroTexto 3">
          <a:extLst>
            <a:ext uri="{FF2B5EF4-FFF2-40B4-BE49-F238E27FC236}">
              <a16:creationId xmlns:a16="http://schemas.microsoft.com/office/drawing/2014/main" id="{02168074-381A-4203-816F-977D35005C3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5" name="CuadroTexto 74">
          <a:extLst>
            <a:ext uri="{FF2B5EF4-FFF2-40B4-BE49-F238E27FC236}">
              <a16:creationId xmlns:a16="http://schemas.microsoft.com/office/drawing/2014/main" id="{3F94035B-BF47-4D5D-9F2C-B3E9721B975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6" name="CuadroTexto 75">
          <a:extLst>
            <a:ext uri="{FF2B5EF4-FFF2-40B4-BE49-F238E27FC236}">
              <a16:creationId xmlns:a16="http://schemas.microsoft.com/office/drawing/2014/main" id="{45316B3B-0744-44C5-8A33-EA2B6C63716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7" name="CuadroTexto 76">
          <a:extLst>
            <a:ext uri="{FF2B5EF4-FFF2-40B4-BE49-F238E27FC236}">
              <a16:creationId xmlns:a16="http://schemas.microsoft.com/office/drawing/2014/main" id="{A9568389-059C-45D6-923C-4D788A8F785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8" name="CuadroTexto 8">
          <a:extLst>
            <a:ext uri="{FF2B5EF4-FFF2-40B4-BE49-F238E27FC236}">
              <a16:creationId xmlns:a16="http://schemas.microsoft.com/office/drawing/2014/main" id="{CF54A476-425D-4569-AF15-279836878B5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9" name="CuadroTexto 9">
          <a:extLst>
            <a:ext uri="{FF2B5EF4-FFF2-40B4-BE49-F238E27FC236}">
              <a16:creationId xmlns:a16="http://schemas.microsoft.com/office/drawing/2014/main" id="{00A4E247-8592-483E-80A4-5407847FCBE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0" name="CuadroTexto 8">
          <a:extLst>
            <a:ext uri="{FF2B5EF4-FFF2-40B4-BE49-F238E27FC236}">
              <a16:creationId xmlns:a16="http://schemas.microsoft.com/office/drawing/2014/main" id="{801557F2-DC33-427A-AC22-D5A7D1FA4BA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1" name="CuadroTexto 9">
          <a:extLst>
            <a:ext uri="{FF2B5EF4-FFF2-40B4-BE49-F238E27FC236}">
              <a16:creationId xmlns:a16="http://schemas.microsoft.com/office/drawing/2014/main" id="{3915EE99-4FEB-4FBA-A824-72E0E3C1C4A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2" name="CuadroTexto 8">
          <a:extLst>
            <a:ext uri="{FF2B5EF4-FFF2-40B4-BE49-F238E27FC236}">
              <a16:creationId xmlns:a16="http://schemas.microsoft.com/office/drawing/2014/main" id="{1AF2BEBB-DFD9-4447-904B-88D05458F06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3" name="CuadroTexto 9">
          <a:extLst>
            <a:ext uri="{FF2B5EF4-FFF2-40B4-BE49-F238E27FC236}">
              <a16:creationId xmlns:a16="http://schemas.microsoft.com/office/drawing/2014/main" id="{65E77581-201C-42BF-BD53-7F10877665A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4" name="CuadroTexto 83">
          <a:extLst>
            <a:ext uri="{FF2B5EF4-FFF2-40B4-BE49-F238E27FC236}">
              <a16:creationId xmlns:a16="http://schemas.microsoft.com/office/drawing/2014/main" id="{E882AAC8-6D61-4952-A1FB-598DFDF849B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5" name="CuadroTexto 84">
          <a:extLst>
            <a:ext uri="{FF2B5EF4-FFF2-40B4-BE49-F238E27FC236}">
              <a16:creationId xmlns:a16="http://schemas.microsoft.com/office/drawing/2014/main" id="{E998B279-5DF7-48EC-AF1A-54EC155D6DF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6" name="CuadroTexto 3">
          <a:extLst>
            <a:ext uri="{FF2B5EF4-FFF2-40B4-BE49-F238E27FC236}">
              <a16:creationId xmlns:a16="http://schemas.microsoft.com/office/drawing/2014/main" id="{074781F6-E60D-43AB-A48D-5ECC2E065F4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7" name="CuadroTexto 7">
          <a:extLst>
            <a:ext uri="{FF2B5EF4-FFF2-40B4-BE49-F238E27FC236}">
              <a16:creationId xmlns:a16="http://schemas.microsoft.com/office/drawing/2014/main" id="{10FB5763-9563-4A81-9A79-AF7A8698803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8" name="CuadroTexto 8">
          <a:extLst>
            <a:ext uri="{FF2B5EF4-FFF2-40B4-BE49-F238E27FC236}">
              <a16:creationId xmlns:a16="http://schemas.microsoft.com/office/drawing/2014/main" id="{935E882A-DF87-441B-8529-19F9E9E2F5A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9" name="CuadroTexto 9">
          <a:extLst>
            <a:ext uri="{FF2B5EF4-FFF2-40B4-BE49-F238E27FC236}">
              <a16:creationId xmlns:a16="http://schemas.microsoft.com/office/drawing/2014/main" id="{0F89D34C-5B47-4C48-A2B0-474A41D18B6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0" name="CuadroTexto 3">
          <a:extLst>
            <a:ext uri="{FF2B5EF4-FFF2-40B4-BE49-F238E27FC236}">
              <a16:creationId xmlns:a16="http://schemas.microsoft.com/office/drawing/2014/main" id="{EEF8BE44-6FF2-46B8-86F8-FDB1565AA8B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1" name="CuadroTexto 90">
          <a:extLst>
            <a:ext uri="{FF2B5EF4-FFF2-40B4-BE49-F238E27FC236}">
              <a16:creationId xmlns:a16="http://schemas.microsoft.com/office/drawing/2014/main" id="{058910DD-0153-4E80-84A0-22A67689F31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2" name="CuadroTexto 91">
          <a:extLst>
            <a:ext uri="{FF2B5EF4-FFF2-40B4-BE49-F238E27FC236}">
              <a16:creationId xmlns:a16="http://schemas.microsoft.com/office/drawing/2014/main" id="{938CA084-D363-499A-82B1-DFBF4CE3384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3" name="CuadroTexto 92">
          <a:extLst>
            <a:ext uri="{FF2B5EF4-FFF2-40B4-BE49-F238E27FC236}">
              <a16:creationId xmlns:a16="http://schemas.microsoft.com/office/drawing/2014/main" id="{72E2CAE1-30B7-424F-8C91-B1494CA386C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4" name="CuadroTexto 9">
          <a:extLst>
            <a:ext uri="{FF2B5EF4-FFF2-40B4-BE49-F238E27FC236}">
              <a16:creationId xmlns:a16="http://schemas.microsoft.com/office/drawing/2014/main" id="{4D3665BC-1291-4F40-B03C-A64300FD7F3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5" name="CuadroTexto 9">
          <a:extLst>
            <a:ext uri="{FF2B5EF4-FFF2-40B4-BE49-F238E27FC236}">
              <a16:creationId xmlns:a16="http://schemas.microsoft.com/office/drawing/2014/main" id="{11894C7D-98A4-4D57-B4D5-D8EE86B4A4A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6" name="CuadroTexto 9">
          <a:extLst>
            <a:ext uri="{FF2B5EF4-FFF2-40B4-BE49-F238E27FC236}">
              <a16:creationId xmlns:a16="http://schemas.microsoft.com/office/drawing/2014/main" id="{8631E078-B1CE-4556-99BC-BB5F9BD3D7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7" name="CuadroTexto 96">
          <a:extLst>
            <a:ext uri="{FF2B5EF4-FFF2-40B4-BE49-F238E27FC236}">
              <a16:creationId xmlns:a16="http://schemas.microsoft.com/office/drawing/2014/main" id="{1F3F0DFA-5BA0-4D4A-8935-4D64150BC98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8" name="CuadroTexto 9">
          <a:extLst>
            <a:ext uri="{FF2B5EF4-FFF2-40B4-BE49-F238E27FC236}">
              <a16:creationId xmlns:a16="http://schemas.microsoft.com/office/drawing/2014/main" id="{4481E16D-9405-455B-B0AC-175120B9A31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9" name="CuadroTexto 9">
          <a:extLst>
            <a:ext uri="{FF2B5EF4-FFF2-40B4-BE49-F238E27FC236}">
              <a16:creationId xmlns:a16="http://schemas.microsoft.com/office/drawing/2014/main" id="{DCE49C72-1DD4-4E39-BAE4-A00C196BDCF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0" name="CuadroTexto 9">
          <a:extLst>
            <a:ext uri="{FF2B5EF4-FFF2-40B4-BE49-F238E27FC236}">
              <a16:creationId xmlns:a16="http://schemas.microsoft.com/office/drawing/2014/main" id="{3027D6D0-6348-4BB7-828C-0F3778373D2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1" name="CuadroTexto 100">
          <a:extLst>
            <a:ext uri="{FF2B5EF4-FFF2-40B4-BE49-F238E27FC236}">
              <a16:creationId xmlns:a16="http://schemas.microsoft.com/office/drawing/2014/main" id="{54A339E6-879B-41BE-BD65-5773D272B8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2" name="CuadroTexto 9">
          <a:extLst>
            <a:ext uri="{FF2B5EF4-FFF2-40B4-BE49-F238E27FC236}">
              <a16:creationId xmlns:a16="http://schemas.microsoft.com/office/drawing/2014/main" id="{37CC9982-60C5-4D94-A7CD-B036A8A5643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3" name="CuadroTexto 9">
          <a:extLst>
            <a:ext uri="{FF2B5EF4-FFF2-40B4-BE49-F238E27FC236}">
              <a16:creationId xmlns:a16="http://schemas.microsoft.com/office/drawing/2014/main" id="{AEA31C5C-8745-4098-A0C6-C113A69AA21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4" name="CuadroTexto 9">
          <a:extLst>
            <a:ext uri="{FF2B5EF4-FFF2-40B4-BE49-F238E27FC236}">
              <a16:creationId xmlns:a16="http://schemas.microsoft.com/office/drawing/2014/main" id="{99E88389-CF77-45E3-96CD-E51F4050E5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5" name="CuadroTexto 104">
          <a:extLst>
            <a:ext uri="{FF2B5EF4-FFF2-40B4-BE49-F238E27FC236}">
              <a16:creationId xmlns:a16="http://schemas.microsoft.com/office/drawing/2014/main" id="{E518B6F1-BD0E-48A0-A57E-063A2DA9736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6" name="CuadroTexto 9">
          <a:extLst>
            <a:ext uri="{FF2B5EF4-FFF2-40B4-BE49-F238E27FC236}">
              <a16:creationId xmlns:a16="http://schemas.microsoft.com/office/drawing/2014/main" id="{0BDD40EB-F554-4D45-AE81-BF07E2D59AC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7" name="CuadroTexto 9">
          <a:extLst>
            <a:ext uri="{FF2B5EF4-FFF2-40B4-BE49-F238E27FC236}">
              <a16:creationId xmlns:a16="http://schemas.microsoft.com/office/drawing/2014/main" id="{E284A809-3C04-43E0-8C59-7279057F79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8" name="CuadroTexto 9">
          <a:extLst>
            <a:ext uri="{FF2B5EF4-FFF2-40B4-BE49-F238E27FC236}">
              <a16:creationId xmlns:a16="http://schemas.microsoft.com/office/drawing/2014/main" id="{45DE091A-8971-4EFA-B10B-6BC382C3947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9" name="CuadroTexto 108">
          <a:extLst>
            <a:ext uri="{FF2B5EF4-FFF2-40B4-BE49-F238E27FC236}">
              <a16:creationId xmlns:a16="http://schemas.microsoft.com/office/drawing/2014/main" id="{AB22BB81-F83B-46CD-A340-080EEDE8A5A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0" name="CuadroTexto 9">
          <a:extLst>
            <a:ext uri="{FF2B5EF4-FFF2-40B4-BE49-F238E27FC236}">
              <a16:creationId xmlns:a16="http://schemas.microsoft.com/office/drawing/2014/main" id="{C8C629CB-6EE5-4DEA-A56A-8D5E03206F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1" name="CuadroTexto 9">
          <a:extLst>
            <a:ext uri="{FF2B5EF4-FFF2-40B4-BE49-F238E27FC236}">
              <a16:creationId xmlns:a16="http://schemas.microsoft.com/office/drawing/2014/main" id="{C04D5295-A373-4834-96E0-71C6D2B0310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2" name="CuadroTexto 9">
          <a:extLst>
            <a:ext uri="{FF2B5EF4-FFF2-40B4-BE49-F238E27FC236}">
              <a16:creationId xmlns:a16="http://schemas.microsoft.com/office/drawing/2014/main" id="{B0B67C7D-B5C3-47C4-8FB0-2FFB45555EC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3" name="CuadroTexto 112">
          <a:extLst>
            <a:ext uri="{FF2B5EF4-FFF2-40B4-BE49-F238E27FC236}">
              <a16:creationId xmlns:a16="http://schemas.microsoft.com/office/drawing/2014/main" id="{774BF607-3C87-4C81-A808-E3A0ABCB22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4" name="CuadroTexto 9">
          <a:extLst>
            <a:ext uri="{FF2B5EF4-FFF2-40B4-BE49-F238E27FC236}">
              <a16:creationId xmlns:a16="http://schemas.microsoft.com/office/drawing/2014/main" id="{DF9A1AD6-9FFC-41A7-9DBC-280E37A1315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5" name="CuadroTexto 114">
          <a:extLst>
            <a:ext uri="{FF2B5EF4-FFF2-40B4-BE49-F238E27FC236}">
              <a16:creationId xmlns:a16="http://schemas.microsoft.com/office/drawing/2014/main" id="{6EDA5105-3025-4982-85D1-5F7BBBADE33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6" name="CuadroTexto 9">
          <a:extLst>
            <a:ext uri="{FF2B5EF4-FFF2-40B4-BE49-F238E27FC236}">
              <a16:creationId xmlns:a16="http://schemas.microsoft.com/office/drawing/2014/main" id="{3745C7FA-8CB5-42F8-8FB1-087ACA53089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7" name="CuadroTexto 116">
          <a:extLst>
            <a:ext uri="{FF2B5EF4-FFF2-40B4-BE49-F238E27FC236}">
              <a16:creationId xmlns:a16="http://schemas.microsoft.com/office/drawing/2014/main" id="{E1B76712-95B1-43B4-B8FA-F37423E25FF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8" name="CuadroTexto 9">
          <a:extLst>
            <a:ext uri="{FF2B5EF4-FFF2-40B4-BE49-F238E27FC236}">
              <a16:creationId xmlns:a16="http://schemas.microsoft.com/office/drawing/2014/main" id="{33267408-9723-4EC8-AAF2-B540D2FA173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9" name="CuadroTexto 9">
          <a:extLst>
            <a:ext uri="{FF2B5EF4-FFF2-40B4-BE49-F238E27FC236}">
              <a16:creationId xmlns:a16="http://schemas.microsoft.com/office/drawing/2014/main" id="{FBAED509-9B31-4080-B3FD-FEE90999774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0" name="CuadroTexto 9">
          <a:extLst>
            <a:ext uri="{FF2B5EF4-FFF2-40B4-BE49-F238E27FC236}">
              <a16:creationId xmlns:a16="http://schemas.microsoft.com/office/drawing/2014/main" id="{040138DB-91C6-4B41-A39A-E6C9EB01350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1" name="CuadroTexto 120">
          <a:extLst>
            <a:ext uri="{FF2B5EF4-FFF2-40B4-BE49-F238E27FC236}">
              <a16:creationId xmlns:a16="http://schemas.microsoft.com/office/drawing/2014/main" id="{7FCF6E91-95E6-4213-8EA3-C534F1CEBCD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2" name="CuadroTexto 9">
          <a:extLst>
            <a:ext uri="{FF2B5EF4-FFF2-40B4-BE49-F238E27FC236}">
              <a16:creationId xmlns:a16="http://schemas.microsoft.com/office/drawing/2014/main" id="{634DE726-A3AB-45F1-88E6-36574716D63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3" name="CuadroTexto 9">
          <a:extLst>
            <a:ext uri="{FF2B5EF4-FFF2-40B4-BE49-F238E27FC236}">
              <a16:creationId xmlns:a16="http://schemas.microsoft.com/office/drawing/2014/main" id="{E39AA450-B468-440A-A88D-338C05B9B2C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4" name="CuadroTexto 9">
          <a:extLst>
            <a:ext uri="{FF2B5EF4-FFF2-40B4-BE49-F238E27FC236}">
              <a16:creationId xmlns:a16="http://schemas.microsoft.com/office/drawing/2014/main" id="{381C3DB0-A9FD-421C-A1AC-1EA9E760389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5" name="CuadroTexto 124">
          <a:extLst>
            <a:ext uri="{FF2B5EF4-FFF2-40B4-BE49-F238E27FC236}">
              <a16:creationId xmlns:a16="http://schemas.microsoft.com/office/drawing/2014/main" id="{3FD68A96-39C2-45DB-931B-8DA96B3DA74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6" name="CuadroTexto 9">
          <a:extLst>
            <a:ext uri="{FF2B5EF4-FFF2-40B4-BE49-F238E27FC236}">
              <a16:creationId xmlns:a16="http://schemas.microsoft.com/office/drawing/2014/main" id="{CCE5B57F-FC7F-4D1B-8E1E-3762A864BCC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7" name="CuadroTexto 9">
          <a:extLst>
            <a:ext uri="{FF2B5EF4-FFF2-40B4-BE49-F238E27FC236}">
              <a16:creationId xmlns:a16="http://schemas.microsoft.com/office/drawing/2014/main" id="{0285D550-39F9-49BB-8F61-EAEEAC78B91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8" name="CuadroTexto 9">
          <a:extLst>
            <a:ext uri="{FF2B5EF4-FFF2-40B4-BE49-F238E27FC236}">
              <a16:creationId xmlns:a16="http://schemas.microsoft.com/office/drawing/2014/main" id="{26D49FE0-91EC-4B97-8C6E-BD2FDF1886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9" name="CuadroTexto 128">
          <a:extLst>
            <a:ext uri="{FF2B5EF4-FFF2-40B4-BE49-F238E27FC236}">
              <a16:creationId xmlns:a16="http://schemas.microsoft.com/office/drawing/2014/main" id="{98697EED-CE48-4850-B88F-A9DF083DC20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0" name="CuadroTexto 9">
          <a:extLst>
            <a:ext uri="{FF2B5EF4-FFF2-40B4-BE49-F238E27FC236}">
              <a16:creationId xmlns:a16="http://schemas.microsoft.com/office/drawing/2014/main" id="{874C9954-FF16-41CC-8767-D277BAE4E5C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1" name="CuadroTexto 130">
          <a:extLst>
            <a:ext uri="{FF2B5EF4-FFF2-40B4-BE49-F238E27FC236}">
              <a16:creationId xmlns:a16="http://schemas.microsoft.com/office/drawing/2014/main" id="{6AEC2E28-EA49-4659-B7A9-C7656CAE29B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2" name="CuadroTexto 9">
          <a:extLst>
            <a:ext uri="{FF2B5EF4-FFF2-40B4-BE49-F238E27FC236}">
              <a16:creationId xmlns:a16="http://schemas.microsoft.com/office/drawing/2014/main" id="{9E4AD34A-80A7-4743-A15A-3DB4E48225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3" name="CuadroTexto 9">
          <a:extLst>
            <a:ext uri="{FF2B5EF4-FFF2-40B4-BE49-F238E27FC236}">
              <a16:creationId xmlns:a16="http://schemas.microsoft.com/office/drawing/2014/main" id="{F41AECC1-13A8-49E8-9393-68C76F8441E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4" name="CuadroTexto 9">
          <a:extLst>
            <a:ext uri="{FF2B5EF4-FFF2-40B4-BE49-F238E27FC236}">
              <a16:creationId xmlns:a16="http://schemas.microsoft.com/office/drawing/2014/main" id="{3725C633-B1E5-42CF-83AC-5B1DB3F0363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5" name="CuadroTexto 134">
          <a:extLst>
            <a:ext uri="{FF2B5EF4-FFF2-40B4-BE49-F238E27FC236}">
              <a16:creationId xmlns:a16="http://schemas.microsoft.com/office/drawing/2014/main" id="{43821498-EB2A-4E09-A1F2-378F3BD533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6" name="CuadroTexto 9">
          <a:extLst>
            <a:ext uri="{FF2B5EF4-FFF2-40B4-BE49-F238E27FC236}">
              <a16:creationId xmlns:a16="http://schemas.microsoft.com/office/drawing/2014/main" id="{6521E6BB-731A-4F30-8405-9A88EEA33E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5B2E9482-7C38-4B39-8027-4BE678A7214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8" name="CuadroTexto 9">
          <a:extLst>
            <a:ext uri="{FF2B5EF4-FFF2-40B4-BE49-F238E27FC236}">
              <a16:creationId xmlns:a16="http://schemas.microsoft.com/office/drawing/2014/main" id="{0BA04FE5-C51D-4DEA-97A7-2DC9DBD60C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9" name="CuadroTexto 138">
          <a:extLst>
            <a:ext uri="{FF2B5EF4-FFF2-40B4-BE49-F238E27FC236}">
              <a16:creationId xmlns:a16="http://schemas.microsoft.com/office/drawing/2014/main" id="{A17303C9-B3DB-48A7-835C-29E5848BC11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0" name="CuadroTexto 9">
          <a:extLst>
            <a:ext uri="{FF2B5EF4-FFF2-40B4-BE49-F238E27FC236}">
              <a16:creationId xmlns:a16="http://schemas.microsoft.com/office/drawing/2014/main" id="{8D081BDB-0336-4864-8BB9-75A06B2D4C4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1" name="CuadroTexto 9">
          <a:extLst>
            <a:ext uri="{FF2B5EF4-FFF2-40B4-BE49-F238E27FC236}">
              <a16:creationId xmlns:a16="http://schemas.microsoft.com/office/drawing/2014/main" id="{191A3229-B9A6-4C5A-A2C0-9B7E5616547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2" name="CuadroTexto 9">
          <a:extLst>
            <a:ext uri="{FF2B5EF4-FFF2-40B4-BE49-F238E27FC236}">
              <a16:creationId xmlns:a16="http://schemas.microsoft.com/office/drawing/2014/main" id="{3AE2EBD6-F7E5-4F9C-8C35-DCA71AB359E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3" name="CuadroTexto 142">
          <a:extLst>
            <a:ext uri="{FF2B5EF4-FFF2-40B4-BE49-F238E27FC236}">
              <a16:creationId xmlns:a16="http://schemas.microsoft.com/office/drawing/2014/main" id="{B508C572-BA41-4AF9-AAA4-F2824698BE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4" name="CuadroTexto 9">
          <a:extLst>
            <a:ext uri="{FF2B5EF4-FFF2-40B4-BE49-F238E27FC236}">
              <a16:creationId xmlns:a16="http://schemas.microsoft.com/office/drawing/2014/main" id="{47399E42-61A7-4807-BF82-077CE0B492E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5" name="CuadroTexto 144">
          <a:extLst>
            <a:ext uri="{FF2B5EF4-FFF2-40B4-BE49-F238E27FC236}">
              <a16:creationId xmlns:a16="http://schemas.microsoft.com/office/drawing/2014/main" id="{5C7C9905-31F7-4B0D-9217-EE75EE3F6BE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6" name="CuadroTexto 9">
          <a:extLst>
            <a:ext uri="{FF2B5EF4-FFF2-40B4-BE49-F238E27FC236}">
              <a16:creationId xmlns:a16="http://schemas.microsoft.com/office/drawing/2014/main" id="{2787C85F-758C-4C67-B16D-A2A51864483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7" name="CuadroTexto 146">
          <a:extLst>
            <a:ext uri="{FF2B5EF4-FFF2-40B4-BE49-F238E27FC236}">
              <a16:creationId xmlns:a16="http://schemas.microsoft.com/office/drawing/2014/main" id="{79360C41-6490-48B5-8C5B-B46ED3269F1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8" name="CuadroTexto 9">
          <a:extLst>
            <a:ext uri="{FF2B5EF4-FFF2-40B4-BE49-F238E27FC236}">
              <a16:creationId xmlns:a16="http://schemas.microsoft.com/office/drawing/2014/main" id="{42D862F3-99CF-4578-A377-2C923D0BF78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9" name="CuadroTexto 9">
          <a:extLst>
            <a:ext uri="{FF2B5EF4-FFF2-40B4-BE49-F238E27FC236}">
              <a16:creationId xmlns:a16="http://schemas.microsoft.com/office/drawing/2014/main" id="{C6C26965-310B-4058-A6F1-DE09EEAABC6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0" name="CuadroTexto 9">
          <a:extLst>
            <a:ext uri="{FF2B5EF4-FFF2-40B4-BE49-F238E27FC236}">
              <a16:creationId xmlns:a16="http://schemas.microsoft.com/office/drawing/2014/main" id="{0BBE75B4-5991-4D2C-A44E-1744271FEC9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1" name="CuadroTexto 150">
          <a:extLst>
            <a:ext uri="{FF2B5EF4-FFF2-40B4-BE49-F238E27FC236}">
              <a16:creationId xmlns:a16="http://schemas.microsoft.com/office/drawing/2014/main" id="{E087B013-5A2C-49ED-85BF-06A57EA9512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2" name="CuadroTexto 9">
          <a:extLst>
            <a:ext uri="{FF2B5EF4-FFF2-40B4-BE49-F238E27FC236}">
              <a16:creationId xmlns:a16="http://schemas.microsoft.com/office/drawing/2014/main" id="{207F84F8-3F4B-4F3A-A90F-AFC4F3AAD9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3" name="CuadroTexto 152">
          <a:extLst>
            <a:ext uri="{FF2B5EF4-FFF2-40B4-BE49-F238E27FC236}">
              <a16:creationId xmlns:a16="http://schemas.microsoft.com/office/drawing/2014/main" id="{68B20B81-8219-476F-8507-3D36CA9277C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4" name="CuadroTexto 8">
          <a:extLst>
            <a:ext uri="{FF2B5EF4-FFF2-40B4-BE49-F238E27FC236}">
              <a16:creationId xmlns:a16="http://schemas.microsoft.com/office/drawing/2014/main" id="{D77AC36F-6550-4F73-B450-10F64D0D90F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5" name="CuadroTexto 9">
          <a:extLst>
            <a:ext uri="{FF2B5EF4-FFF2-40B4-BE49-F238E27FC236}">
              <a16:creationId xmlns:a16="http://schemas.microsoft.com/office/drawing/2014/main" id="{4116B6CA-CB8F-4A94-B3BA-072126F8813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6" name="CuadroTexto 155">
          <a:extLst>
            <a:ext uri="{FF2B5EF4-FFF2-40B4-BE49-F238E27FC236}">
              <a16:creationId xmlns:a16="http://schemas.microsoft.com/office/drawing/2014/main" id="{17F9E5A2-0A1C-4213-B7BA-D0B26335000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7" name="CuadroTexto 156">
          <a:extLst>
            <a:ext uri="{FF2B5EF4-FFF2-40B4-BE49-F238E27FC236}">
              <a16:creationId xmlns:a16="http://schemas.microsoft.com/office/drawing/2014/main" id="{0D71A60E-EE67-437C-B329-E87D513E049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8" name="CuadroTexto 8">
          <a:extLst>
            <a:ext uri="{FF2B5EF4-FFF2-40B4-BE49-F238E27FC236}">
              <a16:creationId xmlns:a16="http://schemas.microsoft.com/office/drawing/2014/main" id="{A50472C9-792C-4C91-B17E-BA3DD5D0330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9" name="CuadroTexto 9">
          <a:extLst>
            <a:ext uri="{FF2B5EF4-FFF2-40B4-BE49-F238E27FC236}">
              <a16:creationId xmlns:a16="http://schemas.microsoft.com/office/drawing/2014/main" id="{B2F23E44-951D-4D70-9FE5-4AD7F1B8B2E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0" name="CuadroTexto 159">
          <a:extLst>
            <a:ext uri="{FF2B5EF4-FFF2-40B4-BE49-F238E27FC236}">
              <a16:creationId xmlns:a16="http://schemas.microsoft.com/office/drawing/2014/main" id="{DBB1CE51-7C57-49BC-A241-383EFD3332F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1" name="CuadroTexto 160">
          <a:extLst>
            <a:ext uri="{FF2B5EF4-FFF2-40B4-BE49-F238E27FC236}">
              <a16:creationId xmlns:a16="http://schemas.microsoft.com/office/drawing/2014/main" id="{CCB84C2C-A5CC-459C-929C-B72E8078BBD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2" name="CuadroTexto 9">
          <a:extLst>
            <a:ext uri="{FF2B5EF4-FFF2-40B4-BE49-F238E27FC236}">
              <a16:creationId xmlns:a16="http://schemas.microsoft.com/office/drawing/2014/main" id="{BA5F0DEA-75CD-44F7-8B98-2DF03842AB5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3" name="CuadroTexto 162">
          <a:extLst>
            <a:ext uri="{FF2B5EF4-FFF2-40B4-BE49-F238E27FC236}">
              <a16:creationId xmlns:a16="http://schemas.microsoft.com/office/drawing/2014/main" id="{BC4883D0-AAA9-4A50-9FDE-1F4CC54AFCE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4" name="CuadroTexto 9">
          <a:extLst>
            <a:ext uri="{FF2B5EF4-FFF2-40B4-BE49-F238E27FC236}">
              <a16:creationId xmlns:a16="http://schemas.microsoft.com/office/drawing/2014/main" id="{C12E88D5-57B8-4ED4-87C3-BA9392BDDF6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5" name="CuadroTexto 164">
          <a:extLst>
            <a:ext uri="{FF2B5EF4-FFF2-40B4-BE49-F238E27FC236}">
              <a16:creationId xmlns:a16="http://schemas.microsoft.com/office/drawing/2014/main" id="{BF1A36F8-B81D-4333-83BB-E2EFB6A8E5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6" name="CuadroTexto 9">
          <a:extLst>
            <a:ext uri="{FF2B5EF4-FFF2-40B4-BE49-F238E27FC236}">
              <a16:creationId xmlns:a16="http://schemas.microsoft.com/office/drawing/2014/main" id="{84825CA2-41DE-4A5F-89FE-15EFBAF2BE6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7" name="CuadroTexto 166">
          <a:extLst>
            <a:ext uri="{FF2B5EF4-FFF2-40B4-BE49-F238E27FC236}">
              <a16:creationId xmlns:a16="http://schemas.microsoft.com/office/drawing/2014/main" id="{F508D117-1DC3-41C2-8288-2ED05A5BBCE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8" name="CuadroTexto 9">
          <a:extLst>
            <a:ext uri="{FF2B5EF4-FFF2-40B4-BE49-F238E27FC236}">
              <a16:creationId xmlns:a16="http://schemas.microsoft.com/office/drawing/2014/main" id="{77689DF8-A310-4DA5-8E4D-AD59A709B0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9" name="CuadroTexto 168">
          <a:extLst>
            <a:ext uri="{FF2B5EF4-FFF2-40B4-BE49-F238E27FC236}">
              <a16:creationId xmlns:a16="http://schemas.microsoft.com/office/drawing/2014/main" id="{BF93DBC2-1A5D-4FAF-B0FA-3C17FCBCD23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0" name="CuadroTexto 9">
          <a:extLst>
            <a:ext uri="{FF2B5EF4-FFF2-40B4-BE49-F238E27FC236}">
              <a16:creationId xmlns:a16="http://schemas.microsoft.com/office/drawing/2014/main" id="{4BB6E240-76A8-451E-8AE9-3304D4FDE3A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1" name="CuadroTexto 170">
          <a:extLst>
            <a:ext uri="{FF2B5EF4-FFF2-40B4-BE49-F238E27FC236}">
              <a16:creationId xmlns:a16="http://schemas.microsoft.com/office/drawing/2014/main" id="{371F4237-5069-4A7E-950E-ED777EB364E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2" name="CuadroTexto 9">
          <a:extLst>
            <a:ext uri="{FF2B5EF4-FFF2-40B4-BE49-F238E27FC236}">
              <a16:creationId xmlns:a16="http://schemas.microsoft.com/office/drawing/2014/main" id="{E26CAD83-40B5-46A5-8F44-E940E4E118B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3" name="CuadroTexto 9">
          <a:extLst>
            <a:ext uri="{FF2B5EF4-FFF2-40B4-BE49-F238E27FC236}">
              <a16:creationId xmlns:a16="http://schemas.microsoft.com/office/drawing/2014/main" id="{4F92CADE-01C5-474F-BB8B-0FC31040C02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4" name="CuadroTexto 9">
          <a:extLst>
            <a:ext uri="{FF2B5EF4-FFF2-40B4-BE49-F238E27FC236}">
              <a16:creationId xmlns:a16="http://schemas.microsoft.com/office/drawing/2014/main" id="{BB61C01B-0BF1-45BC-9706-18BD4373412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5" name="CuadroTexto 174">
          <a:extLst>
            <a:ext uri="{FF2B5EF4-FFF2-40B4-BE49-F238E27FC236}">
              <a16:creationId xmlns:a16="http://schemas.microsoft.com/office/drawing/2014/main" id="{4C61BD6B-039C-4F2A-B0AC-A94C97E268C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6" name="CuadroTexto 9">
          <a:extLst>
            <a:ext uri="{FF2B5EF4-FFF2-40B4-BE49-F238E27FC236}">
              <a16:creationId xmlns:a16="http://schemas.microsoft.com/office/drawing/2014/main" id="{E7903050-0303-4113-B819-7D3870C91A7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7" name="CuadroTexto 176">
          <a:extLst>
            <a:ext uri="{FF2B5EF4-FFF2-40B4-BE49-F238E27FC236}">
              <a16:creationId xmlns:a16="http://schemas.microsoft.com/office/drawing/2014/main" id="{3621E83B-4EEC-45C4-AABD-850DC41CF74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78" name="CuadroTexto 9">
          <a:extLst>
            <a:ext uri="{FF2B5EF4-FFF2-40B4-BE49-F238E27FC236}">
              <a16:creationId xmlns:a16="http://schemas.microsoft.com/office/drawing/2014/main" id="{5FF02C1E-86B3-4B42-9B26-BF61AD76EC2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79" name="CuadroTexto 178">
          <a:extLst>
            <a:ext uri="{FF2B5EF4-FFF2-40B4-BE49-F238E27FC236}">
              <a16:creationId xmlns:a16="http://schemas.microsoft.com/office/drawing/2014/main" id="{99F5281F-80CA-4BD5-9B0D-7A350DD3BA5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0" name="CuadroTexto 9">
          <a:extLst>
            <a:ext uri="{FF2B5EF4-FFF2-40B4-BE49-F238E27FC236}">
              <a16:creationId xmlns:a16="http://schemas.microsoft.com/office/drawing/2014/main" id="{5D6991FC-EF95-4CD4-BF90-BA2E0A40F2B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1" name="CuadroTexto 9">
          <a:extLst>
            <a:ext uri="{FF2B5EF4-FFF2-40B4-BE49-F238E27FC236}">
              <a16:creationId xmlns:a16="http://schemas.microsoft.com/office/drawing/2014/main" id="{29AAC7C1-3D94-4194-87D0-0F7555B4F51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2" name="CuadroTexto 9">
          <a:extLst>
            <a:ext uri="{FF2B5EF4-FFF2-40B4-BE49-F238E27FC236}">
              <a16:creationId xmlns:a16="http://schemas.microsoft.com/office/drawing/2014/main" id="{521E1DB1-4199-4EBF-8241-A19E47C5045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3" name="CuadroTexto 182">
          <a:extLst>
            <a:ext uri="{FF2B5EF4-FFF2-40B4-BE49-F238E27FC236}">
              <a16:creationId xmlns:a16="http://schemas.microsoft.com/office/drawing/2014/main" id="{19F1DFEB-A496-4BFB-ACA3-0A76436DC52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4" name="CuadroTexto 9">
          <a:extLst>
            <a:ext uri="{FF2B5EF4-FFF2-40B4-BE49-F238E27FC236}">
              <a16:creationId xmlns:a16="http://schemas.microsoft.com/office/drawing/2014/main" id="{CCD19988-C8A9-4C2F-A4F1-C6CEA96C65B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5" name="CuadroTexto 184">
          <a:extLst>
            <a:ext uri="{FF2B5EF4-FFF2-40B4-BE49-F238E27FC236}">
              <a16:creationId xmlns:a16="http://schemas.microsoft.com/office/drawing/2014/main" id="{DC4B68C2-47F3-453C-B1E7-F26D2699D3F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6" name="CuadroTexto 9">
          <a:extLst>
            <a:ext uri="{FF2B5EF4-FFF2-40B4-BE49-F238E27FC236}">
              <a16:creationId xmlns:a16="http://schemas.microsoft.com/office/drawing/2014/main" id="{9EF288CB-B1E6-48FB-99DB-259F21B6A1B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7" name="CuadroTexto 186">
          <a:extLst>
            <a:ext uri="{FF2B5EF4-FFF2-40B4-BE49-F238E27FC236}">
              <a16:creationId xmlns:a16="http://schemas.microsoft.com/office/drawing/2014/main" id="{EF73814A-559D-458A-9983-B95691006D9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8" name="CuadroTexto 9">
          <a:extLst>
            <a:ext uri="{FF2B5EF4-FFF2-40B4-BE49-F238E27FC236}">
              <a16:creationId xmlns:a16="http://schemas.microsoft.com/office/drawing/2014/main" id="{7759BC36-2861-4532-9710-A799B309CF7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9" name="CuadroTexto 9">
          <a:extLst>
            <a:ext uri="{FF2B5EF4-FFF2-40B4-BE49-F238E27FC236}">
              <a16:creationId xmlns:a16="http://schemas.microsoft.com/office/drawing/2014/main" id="{A5C79502-0362-425F-B5A7-4D65F961B4C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0" name="CuadroTexto 9">
          <a:extLst>
            <a:ext uri="{FF2B5EF4-FFF2-40B4-BE49-F238E27FC236}">
              <a16:creationId xmlns:a16="http://schemas.microsoft.com/office/drawing/2014/main" id="{DB8959FC-8861-4DDE-84B9-D168C953A3D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1" name="CuadroTexto 190">
          <a:extLst>
            <a:ext uri="{FF2B5EF4-FFF2-40B4-BE49-F238E27FC236}">
              <a16:creationId xmlns:a16="http://schemas.microsoft.com/office/drawing/2014/main" id="{639C2286-3367-4C96-8103-D9620390E73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2" name="CuadroTexto 9">
          <a:extLst>
            <a:ext uri="{FF2B5EF4-FFF2-40B4-BE49-F238E27FC236}">
              <a16:creationId xmlns:a16="http://schemas.microsoft.com/office/drawing/2014/main" id="{9AC7C312-441D-42AF-905C-B3149809EE3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3" name="CuadroTexto 192">
          <a:extLst>
            <a:ext uri="{FF2B5EF4-FFF2-40B4-BE49-F238E27FC236}">
              <a16:creationId xmlns:a16="http://schemas.microsoft.com/office/drawing/2014/main" id="{5C9C74A1-1A67-48EB-AF0E-AC8E0A35B1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4" name="CuadroTexto 9">
          <a:extLst>
            <a:ext uri="{FF2B5EF4-FFF2-40B4-BE49-F238E27FC236}">
              <a16:creationId xmlns:a16="http://schemas.microsoft.com/office/drawing/2014/main" id="{5EE655AB-5DF3-4E1A-8879-D348E125940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5" name="CuadroTexto 194">
          <a:extLst>
            <a:ext uri="{FF2B5EF4-FFF2-40B4-BE49-F238E27FC236}">
              <a16:creationId xmlns:a16="http://schemas.microsoft.com/office/drawing/2014/main" id="{01AE7D0B-2C7B-49EE-B2C5-1C4F3EE178D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6" name="CuadroTexto 9">
          <a:extLst>
            <a:ext uri="{FF2B5EF4-FFF2-40B4-BE49-F238E27FC236}">
              <a16:creationId xmlns:a16="http://schemas.microsoft.com/office/drawing/2014/main" id="{914DA54E-7628-4A2D-8D34-3462FD07A0A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7" name="CuadroTexto 196">
          <a:extLst>
            <a:ext uri="{FF2B5EF4-FFF2-40B4-BE49-F238E27FC236}">
              <a16:creationId xmlns:a16="http://schemas.microsoft.com/office/drawing/2014/main" id="{DF34860E-E7E1-4C50-B25B-EF87CC5F50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8" name="CuadroTexto 8">
          <a:extLst>
            <a:ext uri="{FF2B5EF4-FFF2-40B4-BE49-F238E27FC236}">
              <a16:creationId xmlns:a16="http://schemas.microsoft.com/office/drawing/2014/main" id="{BD5B1462-8297-452B-9465-AF84AAE6414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9" name="CuadroTexto 9">
          <a:extLst>
            <a:ext uri="{FF2B5EF4-FFF2-40B4-BE49-F238E27FC236}">
              <a16:creationId xmlns:a16="http://schemas.microsoft.com/office/drawing/2014/main" id="{8F1EB308-065F-4E24-95B9-82EB4433630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0" name="CuadroTexto 199">
          <a:extLst>
            <a:ext uri="{FF2B5EF4-FFF2-40B4-BE49-F238E27FC236}">
              <a16:creationId xmlns:a16="http://schemas.microsoft.com/office/drawing/2014/main" id="{327822A0-914F-41C9-A352-0CB0D625F88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1" name="CuadroTexto 200">
          <a:extLst>
            <a:ext uri="{FF2B5EF4-FFF2-40B4-BE49-F238E27FC236}">
              <a16:creationId xmlns:a16="http://schemas.microsoft.com/office/drawing/2014/main" id="{8B7E686D-5981-4912-905D-51F724F6B02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2" name="CuadroTexto 8">
          <a:extLst>
            <a:ext uri="{FF2B5EF4-FFF2-40B4-BE49-F238E27FC236}">
              <a16:creationId xmlns:a16="http://schemas.microsoft.com/office/drawing/2014/main" id="{562A48FD-5FA1-4F8B-B088-8718EA08CF4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3" name="CuadroTexto 9">
          <a:extLst>
            <a:ext uri="{FF2B5EF4-FFF2-40B4-BE49-F238E27FC236}">
              <a16:creationId xmlns:a16="http://schemas.microsoft.com/office/drawing/2014/main" id="{6CA39F79-079C-446E-9D2B-E9A35F7CA8D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4" name="CuadroTexto 203">
          <a:extLst>
            <a:ext uri="{FF2B5EF4-FFF2-40B4-BE49-F238E27FC236}">
              <a16:creationId xmlns:a16="http://schemas.microsoft.com/office/drawing/2014/main" id="{EABD6109-D414-4665-B949-0245B44FE30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5" name="CuadroTexto 204">
          <a:extLst>
            <a:ext uri="{FF2B5EF4-FFF2-40B4-BE49-F238E27FC236}">
              <a16:creationId xmlns:a16="http://schemas.microsoft.com/office/drawing/2014/main" id="{0603B63F-9572-4844-8A4A-37D2BF32AF9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6" name="CuadroTexto 8">
          <a:extLst>
            <a:ext uri="{FF2B5EF4-FFF2-40B4-BE49-F238E27FC236}">
              <a16:creationId xmlns:a16="http://schemas.microsoft.com/office/drawing/2014/main" id="{58D579BC-4320-488F-94A8-8A4168E3E76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7" name="CuadroTexto 9">
          <a:extLst>
            <a:ext uri="{FF2B5EF4-FFF2-40B4-BE49-F238E27FC236}">
              <a16:creationId xmlns:a16="http://schemas.microsoft.com/office/drawing/2014/main" id="{46A035CE-E378-4E5F-BA79-328BB0A811F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8" name="CuadroTexto 207">
          <a:extLst>
            <a:ext uri="{FF2B5EF4-FFF2-40B4-BE49-F238E27FC236}">
              <a16:creationId xmlns:a16="http://schemas.microsoft.com/office/drawing/2014/main" id="{0AB6DA3D-1AEF-4D63-93AB-34E9435AAF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9" name="CuadroTexto 208">
          <a:extLst>
            <a:ext uri="{FF2B5EF4-FFF2-40B4-BE49-F238E27FC236}">
              <a16:creationId xmlns:a16="http://schemas.microsoft.com/office/drawing/2014/main" id="{D34B26A7-8E72-4705-8603-8FC59550A17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0" name="CuadroTexto 8">
          <a:extLst>
            <a:ext uri="{FF2B5EF4-FFF2-40B4-BE49-F238E27FC236}">
              <a16:creationId xmlns:a16="http://schemas.microsoft.com/office/drawing/2014/main" id="{BBE9F4ED-FC99-437D-BAB5-1B9A78EEAF1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1" name="CuadroTexto 9">
          <a:extLst>
            <a:ext uri="{FF2B5EF4-FFF2-40B4-BE49-F238E27FC236}">
              <a16:creationId xmlns:a16="http://schemas.microsoft.com/office/drawing/2014/main" id="{80D7947F-83D9-4DDF-8038-3F761DD604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2" name="CuadroTexto 211">
          <a:extLst>
            <a:ext uri="{FF2B5EF4-FFF2-40B4-BE49-F238E27FC236}">
              <a16:creationId xmlns:a16="http://schemas.microsoft.com/office/drawing/2014/main" id="{E364EC30-2E17-46D6-BD45-2D95A0B14F4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3" name="CuadroTexto 212">
          <a:extLst>
            <a:ext uri="{FF2B5EF4-FFF2-40B4-BE49-F238E27FC236}">
              <a16:creationId xmlns:a16="http://schemas.microsoft.com/office/drawing/2014/main" id="{BE94C891-072C-4CC2-853C-561B2060EF2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4" name="CuadroTexto 9">
          <a:extLst>
            <a:ext uri="{FF2B5EF4-FFF2-40B4-BE49-F238E27FC236}">
              <a16:creationId xmlns:a16="http://schemas.microsoft.com/office/drawing/2014/main" id="{308FD3BF-C29F-4991-8FC7-830BD038EA3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5" name="CuadroTexto 214">
          <a:extLst>
            <a:ext uri="{FF2B5EF4-FFF2-40B4-BE49-F238E27FC236}">
              <a16:creationId xmlns:a16="http://schemas.microsoft.com/office/drawing/2014/main" id="{D40DD8FE-C440-4911-8741-3A0383225B8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6" name="CuadroTexto 9">
          <a:extLst>
            <a:ext uri="{FF2B5EF4-FFF2-40B4-BE49-F238E27FC236}">
              <a16:creationId xmlns:a16="http://schemas.microsoft.com/office/drawing/2014/main" id="{1A73ABF3-405C-4DA4-B347-821A952A569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7" name="CuadroTexto 216">
          <a:extLst>
            <a:ext uri="{FF2B5EF4-FFF2-40B4-BE49-F238E27FC236}">
              <a16:creationId xmlns:a16="http://schemas.microsoft.com/office/drawing/2014/main" id="{F13412BD-110D-495D-856A-662B6B6115A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8" name="CuadroTexto 8">
          <a:extLst>
            <a:ext uri="{FF2B5EF4-FFF2-40B4-BE49-F238E27FC236}">
              <a16:creationId xmlns:a16="http://schemas.microsoft.com/office/drawing/2014/main" id="{CCD849AE-F98B-44FE-A0A5-99296C292F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9" name="CuadroTexto 9">
          <a:extLst>
            <a:ext uri="{FF2B5EF4-FFF2-40B4-BE49-F238E27FC236}">
              <a16:creationId xmlns:a16="http://schemas.microsoft.com/office/drawing/2014/main" id="{B2B7DC32-545B-412B-913E-9B3BCCD8BF1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0" name="CuadroTexto 219">
          <a:extLst>
            <a:ext uri="{FF2B5EF4-FFF2-40B4-BE49-F238E27FC236}">
              <a16:creationId xmlns:a16="http://schemas.microsoft.com/office/drawing/2014/main" id="{6BDC3A16-F0CD-46B6-B6DD-559BEF5F21C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1" name="CuadroTexto 220">
          <a:extLst>
            <a:ext uri="{FF2B5EF4-FFF2-40B4-BE49-F238E27FC236}">
              <a16:creationId xmlns:a16="http://schemas.microsoft.com/office/drawing/2014/main" id="{B39200F7-A296-4B39-AD05-67830F96FE7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2" name="CuadroTexto 8">
          <a:extLst>
            <a:ext uri="{FF2B5EF4-FFF2-40B4-BE49-F238E27FC236}">
              <a16:creationId xmlns:a16="http://schemas.microsoft.com/office/drawing/2014/main" id="{1DA20EF5-45C4-45D2-BA99-A17D37F00BA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3" name="CuadroTexto 9">
          <a:extLst>
            <a:ext uri="{FF2B5EF4-FFF2-40B4-BE49-F238E27FC236}">
              <a16:creationId xmlns:a16="http://schemas.microsoft.com/office/drawing/2014/main" id="{4FED716E-2EA3-4813-9DAD-3A9BBBA1E9B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4" name="CuadroTexto 223">
          <a:extLst>
            <a:ext uri="{FF2B5EF4-FFF2-40B4-BE49-F238E27FC236}">
              <a16:creationId xmlns:a16="http://schemas.microsoft.com/office/drawing/2014/main" id="{5E0B327B-A91D-4D6A-9F68-2D1EFD45B97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5" name="CuadroTexto 224">
          <a:extLst>
            <a:ext uri="{FF2B5EF4-FFF2-40B4-BE49-F238E27FC236}">
              <a16:creationId xmlns:a16="http://schemas.microsoft.com/office/drawing/2014/main" id="{ACCFFAD2-999B-4DF6-994E-54DF4D13EB3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6" name="CuadroTexto 9">
          <a:extLst>
            <a:ext uri="{FF2B5EF4-FFF2-40B4-BE49-F238E27FC236}">
              <a16:creationId xmlns:a16="http://schemas.microsoft.com/office/drawing/2014/main" id="{279E21F2-B68A-4103-8C5E-611635A3110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7" name="CuadroTexto 226">
          <a:extLst>
            <a:ext uri="{FF2B5EF4-FFF2-40B4-BE49-F238E27FC236}">
              <a16:creationId xmlns:a16="http://schemas.microsoft.com/office/drawing/2014/main" id="{8E4FB27A-31AA-40EB-AAFC-F05111C65DD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8" name="CuadroTexto 9">
          <a:extLst>
            <a:ext uri="{FF2B5EF4-FFF2-40B4-BE49-F238E27FC236}">
              <a16:creationId xmlns:a16="http://schemas.microsoft.com/office/drawing/2014/main" id="{D6AFA8D7-37C4-49B9-8D2E-099E35A829E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9" name="CuadroTexto 9">
          <a:extLst>
            <a:ext uri="{FF2B5EF4-FFF2-40B4-BE49-F238E27FC236}">
              <a16:creationId xmlns:a16="http://schemas.microsoft.com/office/drawing/2014/main" id="{9DB1032E-6597-4576-BE23-94C94830E97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0" name="CuadroTexto 9">
          <a:extLst>
            <a:ext uri="{FF2B5EF4-FFF2-40B4-BE49-F238E27FC236}">
              <a16:creationId xmlns:a16="http://schemas.microsoft.com/office/drawing/2014/main" id="{2560D52D-85FE-41DC-822D-8993541B771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1" name="CuadroTexto 230">
          <a:extLst>
            <a:ext uri="{FF2B5EF4-FFF2-40B4-BE49-F238E27FC236}">
              <a16:creationId xmlns:a16="http://schemas.microsoft.com/office/drawing/2014/main" id="{4F2BD612-DC02-485B-80A0-97F885F57F4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2" name="CuadroTexto 9">
          <a:extLst>
            <a:ext uri="{FF2B5EF4-FFF2-40B4-BE49-F238E27FC236}">
              <a16:creationId xmlns:a16="http://schemas.microsoft.com/office/drawing/2014/main" id="{6DA52800-4A33-432E-960E-6A3E8958C1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3" name="CuadroTexto 232">
          <a:extLst>
            <a:ext uri="{FF2B5EF4-FFF2-40B4-BE49-F238E27FC236}">
              <a16:creationId xmlns:a16="http://schemas.microsoft.com/office/drawing/2014/main" id="{FE8C6B5B-1E73-4F51-AF40-261EC180A52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4" name="CuadroTexto 9">
          <a:extLst>
            <a:ext uri="{FF2B5EF4-FFF2-40B4-BE49-F238E27FC236}">
              <a16:creationId xmlns:a16="http://schemas.microsoft.com/office/drawing/2014/main" id="{0D76E33B-AACE-4F05-8D70-6B54485FB61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5" name="CuadroTexto 234">
          <a:extLst>
            <a:ext uri="{FF2B5EF4-FFF2-40B4-BE49-F238E27FC236}">
              <a16:creationId xmlns:a16="http://schemas.microsoft.com/office/drawing/2014/main" id="{B921DA1A-5EC0-4DBE-97F1-FED54BDBA84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6" name="CuadroTexto 9">
          <a:extLst>
            <a:ext uri="{FF2B5EF4-FFF2-40B4-BE49-F238E27FC236}">
              <a16:creationId xmlns:a16="http://schemas.microsoft.com/office/drawing/2014/main" id="{A64BB1AC-35A9-476D-90BD-A559E222085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7" name="CuadroTexto 9">
          <a:extLst>
            <a:ext uri="{FF2B5EF4-FFF2-40B4-BE49-F238E27FC236}">
              <a16:creationId xmlns:a16="http://schemas.microsoft.com/office/drawing/2014/main" id="{FE90E2A1-4648-49E1-90A0-ACCD62F94E0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8" name="CuadroTexto 9">
          <a:extLst>
            <a:ext uri="{FF2B5EF4-FFF2-40B4-BE49-F238E27FC236}">
              <a16:creationId xmlns:a16="http://schemas.microsoft.com/office/drawing/2014/main" id="{ADB451D3-4BD1-4825-8B9D-CC9CE7F4EAB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9" name="CuadroTexto 238">
          <a:extLst>
            <a:ext uri="{FF2B5EF4-FFF2-40B4-BE49-F238E27FC236}">
              <a16:creationId xmlns:a16="http://schemas.microsoft.com/office/drawing/2014/main" id="{516A666C-77FF-49AB-9040-432F5283933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0" name="CuadroTexto 9">
          <a:extLst>
            <a:ext uri="{FF2B5EF4-FFF2-40B4-BE49-F238E27FC236}">
              <a16:creationId xmlns:a16="http://schemas.microsoft.com/office/drawing/2014/main" id="{E1CA355C-AC10-44E3-A96E-B048993827B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1" name="CuadroTexto 240">
          <a:extLst>
            <a:ext uri="{FF2B5EF4-FFF2-40B4-BE49-F238E27FC236}">
              <a16:creationId xmlns:a16="http://schemas.microsoft.com/office/drawing/2014/main" id="{FB5B7A00-EF1E-42F6-B377-F8BDFE7D257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2" name="CuadroTexto 8">
          <a:extLst>
            <a:ext uri="{FF2B5EF4-FFF2-40B4-BE49-F238E27FC236}">
              <a16:creationId xmlns:a16="http://schemas.microsoft.com/office/drawing/2014/main" id="{CD9A1012-0986-4D1C-B3B9-AE3D58D5CA4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3" name="CuadroTexto 9">
          <a:extLst>
            <a:ext uri="{FF2B5EF4-FFF2-40B4-BE49-F238E27FC236}">
              <a16:creationId xmlns:a16="http://schemas.microsoft.com/office/drawing/2014/main" id="{26824B06-E4BE-47B6-987A-7A8148B420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4" name="CuadroTexto 243">
          <a:extLst>
            <a:ext uri="{FF2B5EF4-FFF2-40B4-BE49-F238E27FC236}">
              <a16:creationId xmlns:a16="http://schemas.microsoft.com/office/drawing/2014/main" id="{66F4CEE9-CC8B-4741-A4D8-B75BF8A944C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5" name="CuadroTexto 244">
          <a:extLst>
            <a:ext uri="{FF2B5EF4-FFF2-40B4-BE49-F238E27FC236}">
              <a16:creationId xmlns:a16="http://schemas.microsoft.com/office/drawing/2014/main" id="{2C54EDA4-B98B-42A5-8A9A-59105284C4C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6" name="CuadroTexto 8">
          <a:extLst>
            <a:ext uri="{FF2B5EF4-FFF2-40B4-BE49-F238E27FC236}">
              <a16:creationId xmlns:a16="http://schemas.microsoft.com/office/drawing/2014/main" id="{C4114680-368A-45BB-A310-8E7A6A1ECEB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7" name="CuadroTexto 9">
          <a:extLst>
            <a:ext uri="{FF2B5EF4-FFF2-40B4-BE49-F238E27FC236}">
              <a16:creationId xmlns:a16="http://schemas.microsoft.com/office/drawing/2014/main" id="{E35E9A0F-6647-44EA-ADB3-259430FC0C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8" name="CuadroTexto 247">
          <a:extLst>
            <a:ext uri="{FF2B5EF4-FFF2-40B4-BE49-F238E27FC236}">
              <a16:creationId xmlns:a16="http://schemas.microsoft.com/office/drawing/2014/main" id="{0C2BBE90-C321-4F21-A2D4-6A3774F7E5F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9" name="CuadroTexto 248">
          <a:extLst>
            <a:ext uri="{FF2B5EF4-FFF2-40B4-BE49-F238E27FC236}">
              <a16:creationId xmlns:a16="http://schemas.microsoft.com/office/drawing/2014/main" id="{AC0EEE6F-5C7B-4EA8-B0EA-C97D798AA3F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0" name="CuadroTexto 9">
          <a:extLst>
            <a:ext uri="{FF2B5EF4-FFF2-40B4-BE49-F238E27FC236}">
              <a16:creationId xmlns:a16="http://schemas.microsoft.com/office/drawing/2014/main" id="{41B74E5A-B960-4966-9DB3-B170768C84A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1" name="CuadroTexto 250">
          <a:extLst>
            <a:ext uri="{FF2B5EF4-FFF2-40B4-BE49-F238E27FC236}">
              <a16:creationId xmlns:a16="http://schemas.microsoft.com/office/drawing/2014/main" id="{9FFE983A-7B02-4A00-8101-BA6309DEA45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2" name="CuadroTexto 9">
          <a:extLst>
            <a:ext uri="{FF2B5EF4-FFF2-40B4-BE49-F238E27FC236}">
              <a16:creationId xmlns:a16="http://schemas.microsoft.com/office/drawing/2014/main" id="{6A257A2C-44C1-4237-B3E5-35A2EBC6321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3" name="CuadroTexto 9">
          <a:extLst>
            <a:ext uri="{FF2B5EF4-FFF2-40B4-BE49-F238E27FC236}">
              <a16:creationId xmlns:a16="http://schemas.microsoft.com/office/drawing/2014/main" id="{55049841-33AD-453F-BD11-07A30F5C7C3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4" name="CuadroTexto 9">
          <a:extLst>
            <a:ext uri="{FF2B5EF4-FFF2-40B4-BE49-F238E27FC236}">
              <a16:creationId xmlns:a16="http://schemas.microsoft.com/office/drawing/2014/main" id="{323E255E-817A-4BAC-8C62-284D102F97E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5" name="CuadroTexto 254">
          <a:extLst>
            <a:ext uri="{FF2B5EF4-FFF2-40B4-BE49-F238E27FC236}">
              <a16:creationId xmlns:a16="http://schemas.microsoft.com/office/drawing/2014/main" id="{7833554B-CF70-40DF-931D-F48D9422F4B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6" name="CuadroTexto 9">
          <a:extLst>
            <a:ext uri="{FF2B5EF4-FFF2-40B4-BE49-F238E27FC236}">
              <a16:creationId xmlns:a16="http://schemas.microsoft.com/office/drawing/2014/main" id="{67F0845A-C0DB-47E7-9E0F-0C912A97BF0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7" name="CuadroTexto 256">
          <a:extLst>
            <a:ext uri="{FF2B5EF4-FFF2-40B4-BE49-F238E27FC236}">
              <a16:creationId xmlns:a16="http://schemas.microsoft.com/office/drawing/2014/main" id="{8498FD25-54F4-4100-92AE-9D7265B8A65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8" name="CuadroTexto 8">
          <a:extLst>
            <a:ext uri="{FF2B5EF4-FFF2-40B4-BE49-F238E27FC236}">
              <a16:creationId xmlns:a16="http://schemas.microsoft.com/office/drawing/2014/main" id="{B4A9D548-F66F-4EDC-85D3-5BDFC3EB0C5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9" name="CuadroTexto 9">
          <a:extLst>
            <a:ext uri="{FF2B5EF4-FFF2-40B4-BE49-F238E27FC236}">
              <a16:creationId xmlns:a16="http://schemas.microsoft.com/office/drawing/2014/main" id="{065A52D6-950E-46E7-8F82-4B0E7E9745E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0" name="CuadroTexto 259">
          <a:extLst>
            <a:ext uri="{FF2B5EF4-FFF2-40B4-BE49-F238E27FC236}">
              <a16:creationId xmlns:a16="http://schemas.microsoft.com/office/drawing/2014/main" id="{9DBAA0ED-808F-4E11-A941-3707E8CB428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1" name="CuadroTexto 260">
          <a:extLst>
            <a:ext uri="{FF2B5EF4-FFF2-40B4-BE49-F238E27FC236}">
              <a16:creationId xmlns:a16="http://schemas.microsoft.com/office/drawing/2014/main" id="{4C9BD9D8-E978-4220-891D-785E5A3BD38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2" name="CuadroTexto 8">
          <a:extLst>
            <a:ext uri="{FF2B5EF4-FFF2-40B4-BE49-F238E27FC236}">
              <a16:creationId xmlns:a16="http://schemas.microsoft.com/office/drawing/2014/main" id="{596C1243-4BDC-4A0B-8B62-F0D7A629E0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3" name="CuadroTexto 9">
          <a:extLst>
            <a:ext uri="{FF2B5EF4-FFF2-40B4-BE49-F238E27FC236}">
              <a16:creationId xmlns:a16="http://schemas.microsoft.com/office/drawing/2014/main" id="{785ADF7C-F6D4-4E97-8EA2-4BE49EEC5C4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4" name="CuadroTexto 263">
          <a:extLst>
            <a:ext uri="{FF2B5EF4-FFF2-40B4-BE49-F238E27FC236}">
              <a16:creationId xmlns:a16="http://schemas.microsoft.com/office/drawing/2014/main" id="{9DA62DC6-337A-4406-A596-758991D76E5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5" name="CuadroTexto 264">
          <a:extLst>
            <a:ext uri="{FF2B5EF4-FFF2-40B4-BE49-F238E27FC236}">
              <a16:creationId xmlns:a16="http://schemas.microsoft.com/office/drawing/2014/main" id="{33FB408C-8A60-4055-BB1C-AF70623A315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6" name="CuadroTexto 8">
          <a:extLst>
            <a:ext uri="{FF2B5EF4-FFF2-40B4-BE49-F238E27FC236}">
              <a16:creationId xmlns:a16="http://schemas.microsoft.com/office/drawing/2014/main" id="{420D8533-FDCF-41A1-8DA2-FAF60B45253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7" name="CuadroTexto 9">
          <a:extLst>
            <a:ext uri="{FF2B5EF4-FFF2-40B4-BE49-F238E27FC236}">
              <a16:creationId xmlns:a16="http://schemas.microsoft.com/office/drawing/2014/main" id="{B9B13E37-A3FF-4FF8-BED4-AE944C05D60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8" name="CuadroTexto 267">
          <a:extLst>
            <a:ext uri="{FF2B5EF4-FFF2-40B4-BE49-F238E27FC236}">
              <a16:creationId xmlns:a16="http://schemas.microsoft.com/office/drawing/2014/main" id="{18961535-A586-4455-B6CE-1DC5C698447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9" name="CuadroTexto 268">
          <a:extLst>
            <a:ext uri="{FF2B5EF4-FFF2-40B4-BE49-F238E27FC236}">
              <a16:creationId xmlns:a16="http://schemas.microsoft.com/office/drawing/2014/main" id="{D5ED2C65-F0BA-42E6-BEB7-A03E24F8794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0" name="CuadroTexto 8">
          <a:extLst>
            <a:ext uri="{FF2B5EF4-FFF2-40B4-BE49-F238E27FC236}">
              <a16:creationId xmlns:a16="http://schemas.microsoft.com/office/drawing/2014/main" id="{1B7929B3-3F68-47C0-9026-A5A6D3AFA7B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1" name="CuadroTexto 9">
          <a:extLst>
            <a:ext uri="{FF2B5EF4-FFF2-40B4-BE49-F238E27FC236}">
              <a16:creationId xmlns:a16="http://schemas.microsoft.com/office/drawing/2014/main" id="{D2557393-F37C-43F2-A63D-8A8F8D0DBE1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2" name="CuadroTexto 271">
          <a:extLst>
            <a:ext uri="{FF2B5EF4-FFF2-40B4-BE49-F238E27FC236}">
              <a16:creationId xmlns:a16="http://schemas.microsoft.com/office/drawing/2014/main" id="{46BE414D-0619-4589-88F3-A59B12D259B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3" name="CuadroTexto 272">
          <a:extLst>
            <a:ext uri="{FF2B5EF4-FFF2-40B4-BE49-F238E27FC236}">
              <a16:creationId xmlns:a16="http://schemas.microsoft.com/office/drawing/2014/main" id="{2EC19F36-5A4D-47AB-AEF7-CDE37CFD6A4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4" name="CuadroTexto 9">
          <a:extLst>
            <a:ext uri="{FF2B5EF4-FFF2-40B4-BE49-F238E27FC236}">
              <a16:creationId xmlns:a16="http://schemas.microsoft.com/office/drawing/2014/main" id="{9F767EA0-426C-4BA5-979C-A13B438B9C1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5" name="CuadroTexto 274">
          <a:extLst>
            <a:ext uri="{FF2B5EF4-FFF2-40B4-BE49-F238E27FC236}">
              <a16:creationId xmlns:a16="http://schemas.microsoft.com/office/drawing/2014/main" id="{CDBCDC87-5CA1-47C2-A47A-B6CFD8B1C3A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6" name="CuadroTexto 9">
          <a:extLst>
            <a:ext uri="{FF2B5EF4-FFF2-40B4-BE49-F238E27FC236}">
              <a16:creationId xmlns:a16="http://schemas.microsoft.com/office/drawing/2014/main" id="{A2A95B9A-0B4C-4143-8721-66EA41DE45B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7" name="CuadroTexto 276">
          <a:extLst>
            <a:ext uri="{FF2B5EF4-FFF2-40B4-BE49-F238E27FC236}">
              <a16:creationId xmlns:a16="http://schemas.microsoft.com/office/drawing/2014/main" id="{656B9CF9-E411-4D5D-8DB2-A0890AFA259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8" name="CuadroTexto 9">
          <a:extLst>
            <a:ext uri="{FF2B5EF4-FFF2-40B4-BE49-F238E27FC236}">
              <a16:creationId xmlns:a16="http://schemas.microsoft.com/office/drawing/2014/main" id="{4B632E97-AF63-4561-A9D0-2AC8875A7E8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9" name="CuadroTexto 278">
          <a:extLst>
            <a:ext uri="{FF2B5EF4-FFF2-40B4-BE49-F238E27FC236}">
              <a16:creationId xmlns:a16="http://schemas.microsoft.com/office/drawing/2014/main" id="{55C68556-04A9-4F04-9CAF-3756406446F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0" name="CuadroTexto 9">
          <a:extLst>
            <a:ext uri="{FF2B5EF4-FFF2-40B4-BE49-F238E27FC236}">
              <a16:creationId xmlns:a16="http://schemas.microsoft.com/office/drawing/2014/main" id="{B25939CA-A93F-4239-AB91-594EE5D39B5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1" name="CuadroTexto 280">
          <a:extLst>
            <a:ext uri="{FF2B5EF4-FFF2-40B4-BE49-F238E27FC236}">
              <a16:creationId xmlns:a16="http://schemas.microsoft.com/office/drawing/2014/main" id="{A258AED8-B97B-4F18-9697-BC39C45E009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2" name="CuadroTexto 9">
          <a:extLst>
            <a:ext uri="{FF2B5EF4-FFF2-40B4-BE49-F238E27FC236}">
              <a16:creationId xmlns:a16="http://schemas.microsoft.com/office/drawing/2014/main" id="{FBF72BED-34D3-4D80-A625-8A392DFB10F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3" name="CuadroTexto 282">
          <a:extLst>
            <a:ext uri="{FF2B5EF4-FFF2-40B4-BE49-F238E27FC236}">
              <a16:creationId xmlns:a16="http://schemas.microsoft.com/office/drawing/2014/main" id="{BCAE19B6-2E91-4BCC-9293-B2E33FBA59E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4" name="CuadroTexto 9">
          <a:extLst>
            <a:ext uri="{FF2B5EF4-FFF2-40B4-BE49-F238E27FC236}">
              <a16:creationId xmlns:a16="http://schemas.microsoft.com/office/drawing/2014/main" id="{878DA636-ACD6-43CF-B369-5F8C4039BA3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5" name="CuadroTexto 284">
          <a:extLst>
            <a:ext uri="{FF2B5EF4-FFF2-40B4-BE49-F238E27FC236}">
              <a16:creationId xmlns:a16="http://schemas.microsoft.com/office/drawing/2014/main" id="{F35938CC-9F88-40BA-825F-C1B361EF09E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6" name="CuadroTexto 9">
          <a:extLst>
            <a:ext uri="{FF2B5EF4-FFF2-40B4-BE49-F238E27FC236}">
              <a16:creationId xmlns:a16="http://schemas.microsoft.com/office/drawing/2014/main" id="{3CC28D77-F864-4DFF-8E77-273E0CA2543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7" name="CuadroTexto 286">
          <a:extLst>
            <a:ext uri="{FF2B5EF4-FFF2-40B4-BE49-F238E27FC236}">
              <a16:creationId xmlns:a16="http://schemas.microsoft.com/office/drawing/2014/main" id="{ED040C54-24C9-4953-96FA-474EF951D12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8" name="CuadroTexto 9">
          <a:extLst>
            <a:ext uri="{FF2B5EF4-FFF2-40B4-BE49-F238E27FC236}">
              <a16:creationId xmlns:a16="http://schemas.microsoft.com/office/drawing/2014/main" id="{EE4B2DAB-EF73-4C81-B53B-0F6724B6ED3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9" name="CuadroTexto 288">
          <a:extLst>
            <a:ext uri="{FF2B5EF4-FFF2-40B4-BE49-F238E27FC236}">
              <a16:creationId xmlns:a16="http://schemas.microsoft.com/office/drawing/2014/main" id="{1F06E942-0FEE-4962-A4F0-2983F4306DE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0" name="CuadroTexto 8">
          <a:extLst>
            <a:ext uri="{FF2B5EF4-FFF2-40B4-BE49-F238E27FC236}">
              <a16:creationId xmlns:a16="http://schemas.microsoft.com/office/drawing/2014/main" id="{C9E6E436-3FA6-4CA2-A220-94D28A54E2A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1" name="CuadroTexto 9">
          <a:extLst>
            <a:ext uri="{FF2B5EF4-FFF2-40B4-BE49-F238E27FC236}">
              <a16:creationId xmlns:a16="http://schemas.microsoft.com/office/drawing/2014/main" id="{A38F9BCB-12D7-40AE-8032-36973C05181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2" name="CuadroTexto 291">
          <a:extLst>
            <a:ext uri="{FF2B5EF4-FFF2-40B4-BE49-F238E27FC236}">
              <a16:creationId xmlns:a16="http://schemas.microsoft.com/office/drawing/2014/main" id="{2145D1C8-5C4B-4FFA-B39A-906425FD385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3" name="CuadroTexto 292">
          <a:extLst>
            <a:ext uri="{FF2B5EF4-FFF2-40B4-BE49-F238E27FC236}">
              <a16:creationId xmlns:a16="http://schemas.microsoft.com/office/drawing/2014/main" id="{2EB9DF21-ACE2-4ADB-8C2D-AFF6FA50CC9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4" name="CuadroTexto 8">
          <a:extLst>
            <a:ext uri="{FF2B5EF4-FFF2-40B4-BE49-F238E27FC236}">
              <a16:creationId xmlns:a16="http://schemas.microsoft.com/office/drawing/2014/main" id="{C7899132-F2EE-4E05-BEE8-A158BEE018B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5" name="CuadroTexto 9">
          <a:extLst>
            <a:ext uri="{FF2B5EF4-FFF2-40B4-BE49-F238E27FC236}">
              <a16:creationId xmlns:a16="http://schemas.microsoft.com/office/drawing/2014/main" id="{71BB37A5-6119-4FF6-9A0B-184BA746EF8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6" name="CuadroTexto 295">
          <a:extLst>
            <a:ext uri="{FF2B5EF4-FFF2-40B4-BE49-F238E27FC236}">
              <a16:creationId xmlns:a16="http://schemas.microsoft.com/office/drawing/2014/main" id="{64C3D0C8-4B96-4B18-B0B0-10E66E213C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7" name="CuadroTexto 296">
          <a:extLst>
            <a:ext uri="{FF2B5EF4-FFF2-40B4-BE49-F238E27FC236}">
              <a16:creationId xmlns:a16="http://schemas.microsoft.com/office/drawing/2014/main" id="{75C1ECC4-7078-4533-864C-8BF3532F1AB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8" name="CuadroTexto 9">
          <a:extLst>
            <a:ext uri="{FF2B5EF4-FFF2-40B4-BE49-F238E27FC236}">
              <a16:creationId xmlns:a16="http://schemas.microsoft.com/office/drawing/2014/main" id="{431476F3-5DD9-4DA9-96CD-0B7EF2FFF50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9" name="CuadroTexto 298">
          <a:extLst>
            <a:ext uri="{FF2B5EF4-FFF2-40B4-BE49-F238E27FC236}">
              <a16:creationId xmlns:a16="http://schemas.microsoft.com/office/drawing/2014/main" id="{DF719787-C0A2-400E-AFF1-23A6AE90CE8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0" name="CuadroTexto 9">
          <a:extLst>
            <a:ext uri="{FF2B5EF4-FFF2-40B4-BE49-F238E27FC236}">
              <a16:creationId xmlns:a16="http://schemas.microsoft.com/office/drawing/2014/main" id="{B8367A0C-F2C9-46D3-B586-F78A2A189F6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1" name="CuadroTexto 9">
          <a:extLst>
            <a:ext uri="{FF2B5EF4-FFF2-40B4-BE49-F238E27FC236}">
              <a16:creationId xmlns:a16="http://schemas.microsoft.com/office/drawing/2014/main" id="{0656CC63-4742-49A5-8AE2-D44A9F43363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2" name="CuadroTexto 9">
          <a:extLst>
            <a:ext uri="{FF2B5EF4-FFF2-40B4-BE49-F238E27FC236}">
              <a16:creationId xmlns:a16="http://schemas.microsoft.com/office/drawing/2014/main" id="{A3004A1B-5D88-44EE-97D9-EDBAF10D5B7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3" name="CuadroTexto 302">
          <a:extLst>
            <a:ext uri="{FF2B5EF4-FFF2-40B4-BE49-F238E27FC236}">
              <a16:creationId xmlns:a16="http://schemas.microsoft.com/office/drawing/2014/main" id="{E93053CA-9307-4867-8230-8C40F7FA3E1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4" name="CuadroTexto 9">
          <a:extLst>
            <a:ext uri="{FF2B5EF4-FFF2-40B4-BE49-F238E27FC236}">
              <a16:creationId xmlns:a16="http://schemas.microsoft.com/office/drawing/2014/main" id="{818A1486-D67A-4FCF-8B59-F95B552C43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5" name="CuadroTexto 304">
          <a:extLst>
            <a:ext uri="{FF2B5EF4-FFF2-40B4-BE49-F238E27FC236}">
              <a16:creationId xmlns:a16="http://schemas.microsoft.com/office/drawing/2014/main" id="{2D0D8624-392C-45FF-82CB-A1F04689DC1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6" name="CuadroTexto 8">
          <a:extLst>
            <a:ext uri="{FF2B5EF4-FFF2-40B4-BE49-F238E27FC236}">
              <a16:creationId xmlns:a16="http://schemas.microsoft.com/office/drawing/2014/main" id="{12B89924-6C60-4A57-9ABB-C10540739DD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7" name="CuadroTexto 9">
          <a:extLst>
            <a:ext uri="{FF2B5EF4-FFF2-40B4-BE49-F238E27FC236}">
              <a16:creationId xmlns:a16="http://schemas.microsoft.com/office/drawing/2014/main" id="{B28C400F-8511-4A1D-95A3-97C0D95BCF2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8" name="CuadroTexto 307">
          <a:extLst>
            <a:ext uri="{FF2B5EF4-FFF2-40B4-BE49-F238E27FC236}">
              <a16:creationId xmlns:a16="http://schemas.microsoft.com/office/drawing/2014/main" id="{3BDF12CD-9575-473A-B36E-DFC02BAC135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9" name="CuadroTexto 308">
          <a:extLst>
            <a:ext uri="{FF2B5EF4-FFF2-40B4-BE49-F238E27FC236}">
              <a16:creationId xmlns:a16="http://schemas.microsoft.com/office/drawing/2014/main" id="{9CB30FF8-6A90-4883-8BE1-AE4DF1D01DA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0" name="CuadroTexto 8">
          <a:extLst>
            <a:ext uri="{FF2B5EF4-FFF2-40B4-BE49-F238E27FC236}">
              <a16:creationId xmlns:a16="http://schemas.microsoft.com/office/drawing/2014/main" id="{B1EB928C-359F-4926-BB06-1DB674CD1B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1" name="CuadroTexto 9">
          <a:extLst>
            <a:ext uri="{FF2B5EF4-FFF2-40B4-BE49-F238E27FC236}">
              <a16:creationId xmlns:a16="http://schemas.microsoft.com/office/drawing/2014/main" id="{180BB33D-4497-47F9-ABAA-38A121D599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2" name="CuadroTexto 311">
          <a:extLst>
            <a:ext uri="{FF2B5EF4-FFF2-40B4-BE49-F238E27FC236}">
              <a16:creationId xmlns:a16="http://schemas.microsoft.com/office/drawing/2014/main" id="{397ABC53-5C13-4D0A-B55E-AB93B8A4C65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3" name="CuadroTexto 312">
          <a:extLst>
            <a:ext uri="{FF2B5EF4-FFF2-40B4-BE49-F238E27FC236}">
              <a16:creationId xmlns:a16="http://schemas.microsoft.com/office/drawing/2014/main" id="{6EF3408E-E3EE-42D9-9F4B-97DF39B6405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4" name="CuadroTexto 9">
          <a:extLst>
            <a:ext uri="{FF2B5EF4-FFF2-40B4-BE49-F238E27FC236}">
              <a16:creationId xmlns:a16="http://schemas.microsoft.com/office/drawing/2014/main" id="{6EFE55FE-5AB1-420A-8B64-6FF4A227DF3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5" name="CuadroTexto 314">
          <a:extLst>
            <a:ext uri="{FF2B5EF4-FFF2-40B4-BE49-F238E27FC236}">
              <a16:creationId xmlns:a16="http://schemas.microsoft.com/office/drawing/2014/main" id="{34AE597A-778F-4CF0-B134-4775710739C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6" name="CuadroTexto 9">
          <a:extLst>
            <a:ext uri="{FF2B5EF4-FFF2-40B4-BE49-F238E27FC236}">
              <a16:creationId xmlns:a16="http://schemas.microsoft.com/office/drawing/2014/main" id="{8E3DCFA8-FE67-4045-9457-9290823C94F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7" name="CuadroTexto 9">
          <a:extLst>
            <a:ext uri="{FF2B5EF4-FFF2-40B4-BE49-F238E27FC236}">
              <a16:creationId xmlns:a16="http://schemas.microsoft.com/office/drawing/2014/main" id="{03236B83-0093-4508-A678-BDF9136EFD8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8" name="CuadroTexto 9">
          <a:extLst>
            <a:ext uri="{FF2B5EF4-FFF2-40B4-BE49-F238E27FC236}">
              <a16:creationId xmlns:a16="http://schemas.microsoft.com/office/drawing/2014/main" id="{DEE613B8-0203-4F2F-AB33-742A9C301E8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9" name="CuadroTexto 318">
          <a:extLst>
            <a:ext uri="{FF2B5EF4-FFF2-40B4-BE49-F238E27FC236}">
              <a16:creationId xmlns:a16="http://schemas.microsoft.com/office/drawing/2014/main" id="{A6C924B7-8A1E-4222-98D9-9715081C3E8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0" name="CuadroTexto 9">
          <a:extLst>
            <a:ext uri="{FF2B5EF4-FFF2-40B4-BE49-F238E27FC236}">
              <a16:creationId xmlns:a16="http://schemas.microsoft.com/office/drawing/2014/main" id="{804E9A36-9BCD-4158-AD99-50C532A43FF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1" name="CuadroTexto 320">
          <a:extLst>
            <a:ext uri="{FF2B5EF4-FFF2-40B4-BE49-F238E27FC236}">
              <a16:creationId xmlns:a16="http://schemas.microsoft.com/office/drawing/2014/main" id="{A0F74B69-4017-463A-8C0E-FA1CAF61D99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2" name="CuadroTexto 9">
          <a:extLst>
            <a:ext uri="{FF2B5EF4-FFF2-40B4-BE49-F238E27FC236}">
              <a16:creationId xmlns:a16="http://schemas.microsoft.com/office/drawing/2014/main" id="{3ABCA18A-A14C-4D83-B0B2-4862DCCCBC8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3" name="CuadroTexto 322">
          <a:extLst>
            <a:ext uri="{FF2B5EF4-FFF2-40B4-BE49-F238E27FC236}">
              <a16:creationId xmlns:a16="http://schemas.microsoft.com/office/drawing/2014/main" id="{597356BA-AA37-47F4-8183-D73A55CE2E8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4" name="CuadroTexto 9">
          <a:extLst>
            <a:ext uri="{FF2B5EF4-FFF2-40B4-BE49-F238E27FC236}">
              <a16:creationId xmlns:a16="http://schemas.microsoft.com/office/drawing/2014/main" id="{701143E8-2104-4EB4-8982-ABBF993073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5" name="CuadroTexto 324">
          <a:extLst>
            <a:ext uri="{FF2B5EF4-FFF2-40B4-BE49-F238E27FC236}">
              <a16:creationId xmlns:a16="http://schemas.microsoft.com/office/drawing/2014/main" id="{FE3D0557-81A8-4072-905B-777C4D0A30B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6" name="CuadroTexto 9">
          <a:extLst>
            <a:ext uri="{FF2B5EF4-FFF2-40B4-BE49-F238E27FC236}">
              <a16:creationId xmlns:a16="http://schemas.microsoft.com/office/drawing/2014/main" id="{6A2C7B9D-D5D6-4A93-9860-41DC48DA924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7" name="CuadroTexto 326">
          <a:extLst>
            <a:ext uri="{FF2B5EF4-FFF2-40B4-BE49-F238E27FC236}">
              <a16:creationId xmlns:a16="http://schemas.microsoft.com/office/drawing/2014/main" id="{1D5BDCE9-5355-41A0-A329-1996F4AD66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8" name="CuadroTexto 9">
          <a:extLst>
            <a:ext uri="{FF2B5EF4-FFF2-40B4-BE49-F238E27FC236}">
              <a16:creationId xmlns:a16="http://schemas.microsoft.com/office/drawing/2014/main" id="{57F0C2FA-4E1D-41C7-88A1-0DEF0D4187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9" name="CuadroTexto 328">
          <a:extLst>
            <a:ext uri="{FF2B5EF4-FFF2-40B4-BE49-F238E27FC236}">
              <a16:creationId xmlns:a16="http://schemas.microsoft.com/office/drawing/2014/main" id="{F4BCE880-3199-4619-AC88-F1A7D85FF60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0" name="CuadroTexto 9">
          <a:extLst>
            <a:ext uri="{FF2B5EF4-FFF2-40B4-BE49-F238E27FC236}">
              <a16:creationId xmlns:a16="http://schemas.microsoft.com/office/drawing/2014/main" id="{97CED96B-3C4C-4E7E-8137-23DE5F3F92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1" name="CuadroTexto 330">
          <a:extLst>
            <a:ext uri="{FF2B5EF4-FFF2-40B4-BE49-F238E27FC236}">
              <a16:creationId xmlns:a16="http://schemas.microsoft.com/office/drawing/2014/main" id="{9D8E38BA-0632-4711-83EA-209B68D0C69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2" name="CuadroTexto 9">
          <a:extLst>
            <a:ext uri="{FF2B5EF4-FFF2-40B4-BE49-F238E27FC236}">
              <a16:creationId xmlns:a16="http://schemas.microsoft.com/office/drawing/2014/main" id="{890EB927-0AD9-4FC0-AFB0-36641DBC108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3" name="CuadroTexto 332">
          <a:extLst>
            <a:ext uri="{FF2B5EF4-FFF2-40B4-BE49-F238E27FC236}">
              <a16:creationId xmlns:a16="http://schemas.microsoft.com/office/drawing/2014/main" id="{624CC84E-6E4A-4377-9961-ED2DFF77699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4" name="CuadroTexto 9">
          <a:extLst>
            <a:ext uri="{FF2B5EF4-FFF2-40B4-BE49-F238E27FC236}">
              <a16:creationId xmlns:a16="http://schemas.microsoft.com/office/drawing/2014/main" id="{BD2504AF-70FE-4E51-9DCC-03BC8241E30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5" name="CuadroTexto 334">
          <a:extLst>
            <a:ext uri="{FF2B5EF4-FFF2-40B4-BE49-F238E27FC236}">
              <a16:creationId xmlns:a16="http://schemas.microsoft.com/office/drawing/2014/main" id="{0EB6CC53-F10E-4DD4-B96D-CC90AF813FE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6" name="CuadroTexto 9">
          <a:extLst>
            <a:ext uri="{FF2B5EF4-FFF2-40B4-BE49-F238E27FC236}">
              <a16:creationId xmlns:a16="http://schemas.microsoft.com/office/drawing/2014/main" id="{83243775-E6A7-4F3E-82D0-D45EA731DBE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7" name="CuadroTexto 9">
          <a:extLst>
            <a:ext uri="{FF2B5EF4-FFF2-40B4-BE49-F238E27FC236}">
              <a16:creationId xmlns:a16="http://schemas.microsoft.com/office/drawing/2014/main" id="{4DD74C1A-D90C-4541-B740-B8750DD3CD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8" name="CuadroTexto 9">
          <a:extLst>
            <a:ext uri="{FF2B5EF4-FFF2-40B4-BE49-F238E27FC236}">
              <a16:creationId xmlns:a16="http://schemas.microsoft.com/office/drawing/2014/main" id="{9D3B0847-1D67-4167-80FB-7E32C3D14B9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9" name="CuadroTexto 338">
          <a:extLst>
            <a:ext uri="{FF2B5EF4-FFF2-40B4-BE49-F238E27FC236}">
              <a16:creationId xmlns:a16="http://schemas.microsoft.com/office/drawing/2014/main" id="{347E5BD3-8DD9-4C5D-94AE-1A88B0168D8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0" name="CuadroTexto 9">
          <a:extLst>
            <a:ext uri="{FF2B5EF4-FFF2-40B4-BE49-F238E27FC236}">
              <a16:creationId xmlns:a16="http://schemas.microsoft.com/office/drawing/2014/main" id="{96F3A232-271A-4FD8-BF73-3349F1750AF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1" name="CuadroTexto 340">
          <a:extLst>
            <a:ext uri="{FF2B5EF4-FFF2-40B4-BE49-F238E27FC236}">
              <a16:creationId xmlns:a16="http://schemas.microsoft.com/office/drawing/2014/main" id="{258C9AEC-277B-477D-BA5E-1A7F3D2573B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2" name="CuadroTexto 8">
          <a:extLst>
            <a:ext uri="{FF2B5EF4-FFF2-40B4-BE49-F238E27FC236}">
              <a16:creationId xmlns:a16="http://schemas.microsoft.com/office/drawing/2014/main" id="{182FF2C0-651D-4094-A825-9282321A4DF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3" name="CuadroTexto 9">
          <a:extLst>
            <a:ext uri="{FF2B5EF4-FFF2-40B4-BE49-F238E27FC236}">
              <a16:creationId xmlns:a16="http://schemas.microsoft.com/office/drawing/2014/main" id="{3FF6AD42-6CAA-4EC1-BF3F-372E2ABB0A2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4" name="CuadroTexto 343">
          <a:extLst>
            <a:ext uri="{FF2B5EF4-FFF2-40B4-BE49-F238E27FC236}">
              <a16:creationId xmlns:a16="http://schemas.microsoft.com/office/drawing/2014/main" id="{FC876B9F-E45B-4B7E-8893-ACA44DA168E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5" name="CuadroTexto 344">
          <a:extLst>
            <a:ext uri="{FF2B5EF4-FFF2-40B4-BE49-F238E27FC236}">
              <a16:creationId xmlns:a16="http://schemas.microsoft.com/office/drawing/2014/main" id="{C496126C-DD89-4C17-B96D-CC5BAD21D9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6" name="CuadroTexto 8">
          <a:extLst>
            <a:ext uri="{FF2B5EF4-FFF2-40B4-BE49-F238E27FC236}">
              <a16:creationId xmlns:a16="http://schemas.microsoft.com/office/drawing/2014/main" id="{F12A8D61-3091-437A-976B-32146054C90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7" name="CuadroTexto 9">
          <a:extLst>
            <a:ext uri="{FF2B5EF4-FFF2-40B4-BE49-F238E27FC236}">
              <a16:creationId xmlns:a16="http://schemas.microsoft.com/office/drawing/2014/main" id="{21671626-A72C-48D9-96FF-1878C5FDC37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8" name="CuadroTexto 347">
          <a:extLst>
            <a:ext uri="{FF2B5EF4-FFF2-40B4-BE49-F238E27FC236}">
              <a16:creationId xmlns:a16="http://schemas.microsoft.com/office/drawing/2014/main" id="{38555212-30A8-4EF5-814F-1023D903F2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9" name="CuadroTexto 348">
          <a:extLst>
            <a:ext uri="{FF2B5EF4-FFF2-40B4-BE49-F238E27FC236}">
              <a16:creationId xmlns:a16="http://schemas.microsoft.com/office/drawing/2014/main" id="{A265843F-94B9-4BAA-BC7D-65E22206102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0" name="CuadroTexto 9">
          <a:extLst>
            <a:ext uri="{FF2B5EF4-FFF2-40B4-BE49-F238E27FC236}">
              <a16:creationId xmlns:a16="http://schemas.microsoft.com/office/drawing/2014/main" id="{BD869C7E-2F32-4156-A0F6-8A583072F03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1" name="CuadroTexto 350">
          <a:extLst>
            <a:ext uri="{FF2B5EF4-FFF2-40B4-BE49-F238E27FC236}">
              <a16:creationId xmlns:a16="http://schemas.microsoft.com/office/drawing/2014/main" id="{DB082FC5-9A2A-43D0-B391-73AEE549BA4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2" name="CuadroTexto 9">
          <a:extLst>
            <a:ext uri="{FF2B5EF4-FFF2-40B4-BE49-F238E27FC236}">
              <a16:creationId xmlns:a16="http://schemas.microsoft.com/office/drawing/2014/main" id="{C86E98D9-E171-4CD9-9D01-2EA17319FC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3" name="CuadroTexto 9">
          <a:extLst>
            <a:ext uri="{FF2B5EF4-FFF2-40B4-BE49-F238E27FC236}">
              <a16:creationId xmlns:a16="http://schemas.microsoft.com/office/drawing/2014/main" id="{586F5DD2-9D54-42A6-AFC1-2FD8176FBCB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4" name="CuadroTexto 9">
          <a:extLst>
            <a:ext uri="{FF2B5EF4-FFF2-40B4-BE49-F238E27FC236}">
              <a16:creationId xmlns:a16="http://schemas.microsoft.com/office/drawing/2014/main" id="{05E3D3A8-41EC-4D0F-9EDC-DB721D920E9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5" name="CuadroTexto 354">
          <a:extLst>
            <a:ext uri="{FF2B5EF4-FFF2-40B4-BE49-F238E27FC236}">
              <a16:creationId xmlns:a16="http://schemas.microsoft.com/office/drawing/2014/main" id="{178A4CF0-D18E-4927-B920-D2C303921A9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6" name="CuadroTexto 9">
          <a:extLst>
            <a:ext uri="{FF2B5EF4-FFF2-40B4-BE49-F238E27FC236}">
              <a16:creationId xmlns:a16="http://schemas.microsoft.com/office/drawing/2014/main" id="{AB225951-1DCE-46C2-8913-1CE0ABB72C5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7" name="CuadroTexto 356">
          <a:extLst>
            <a:ext uri="{FF2B5EF4-FFF2-40B4-BE49-F238E27FC236}">
              <a16:creationId xmlns:a16="http://schemas.microsoft.com/office/drawing/2014/main" id="{271235C9-D4AC-4F03-8334-0E4B56246E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8" name="CuadroTexto 9">
          <a:extLst>
            <a:ext uri="{FF2B5EF4-FFF2-40B4-BE49-F238E27FC236}">
              <a16:creationId xmlns:a16="http://schemas.microsoft.com/office/drawing/2014/main" id="{BEA7B953-CFEC-4D2D-8227-896838413BD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9" name="CuadroTexto 358">
          <a:extLst>
            <a:ext uri="{FF2B5EF4-FFF2-40B4-BE49-F238E27FC236}">
              <a16:creationId xmlns:a16="http://schemas.microsoft.com/office/drawing/2014/main" id="{C2F67E56-A12D-4171-9D8E-75682E80936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0" name="CuadroTexto 9">
          <a:extLst>
            <a:ext uri="{FF2B5EF4-FFF2-40B4-BE49-F238E27FC236}">
              <a16:creationId xmlns:a16="http://schemas.microsoft.com/office/drawing/2014/main" id="{8F8759DC-F779-4B94-BF1E-9F4614064EA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1" name="CuadroTexto 360">
          <a:extLst>
            <a:ext uri="{FF2B5EF4-FFF2-40B4-BE49-F238E27FC236}">
              <a16:creationId xmlns:a16="http://schemas.microsoft.com/office/drawing/2014/main" id="{E7C79771-A083-468B-9780-A8388842420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2" name="CuadroTexto 9">
          <a:extLst>
            <a:ext uri="{FF2B5EF4-FFF2-40B4-BE49-F238E27FC236}">
              <a16:creationId xmlns:a16="http://schemas.microsoft.com/office/drawing/2014/main" id="{911E5F44-37BF-4A9C-88EB-8BC2BA129A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3" name="CuadroTexto 362">
          <a:extLst>
            <a:ext uri="{FF2B5EF4-FFF2-40B4-BE49-F238E27FC236}">
              <a16:creationId xmlns:a16="http://schemas.microsoft.com/office/drawing/2014/main" id="{0C54FE60-3DDB-48BD-867E-95C20C1F701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4" name="CuadroTexto 9">
          <a:extLst>
            <a:ext uri="{FF2B5EF4-FFF2-40B4-BE49-F238E27FC236}">
              <a16:creationId xmlns:a16="http://schemas.microsoft.com/office/drawing/2014/main" id="{0D5E654B-EF4D-4075-A980-33C53593D8C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5" name="CuadroTexto 364">
          <a:extLst>
            <a:ext uri="{FF2B5EF4-FFF2-40B4-BE49-F238E27FC236}">
              <a16:creationId xmlns:a16="http://schemas.microsoft.com/office/drawing/2014/main" id="{DFA7B911-09EF-4C87-8477-3EDC1878922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6" name="CuadroTexto 9">
          <a:extLst>
            <a:ext uri="{FF2B5EF4-FFF2-40B4-BE49-F238E27FC236}">
              <a16:creationId xmlns:a16="http://schemas.microsoft.com/office/drawing/2014/main" id="{A38D461C-27E0-4519-B8F5-8B49E42210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7" name="CuadroTexto 366">
          <a:extLst>
            <a:ext uri="{FF2B5EF4-FFF2-40B4-BE49-F238E27FC236}">
              <a16:creationId xmlns:a16="http://schemas.microsoft.com/office/drawing/2014/main" id="{8B401FF9-1C6A-450D-B36D-A1DC7C1E2DC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8" name="CuadroTexto 9">
          <a:extLst>
            <a:ext uri="{FF2B5EF4-FFF2-40B4-BE49-F238E27FC236}">
              <a16:creationId xmlns:a16="http://schemas.microsoft.com/office/drawing/2014/main" id="{890E3D9D-4D26-4BB9-AD33-489BAFB9379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9" name="CuadroTexto 9">
          <a:extLst>
            <a:ext uri="{FF2B5EF4-FFF2-40B4-BE49-F238E27FC236}">
              <a16:creationId xmlns:a16="http://schemas.microsoft.com/office/drawing/2014/main" id="{8280A126-B095-43DC-BB4A-F5919FB6AE2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0" name="CuadroTexto 9">
          <a:extLst>
            <a:ext uri="{FF2B5EF4-FFF2-40B4-BE49-F238E27FC236}">
              <a16:creationId xmlns:a16="http://schemas.microsoft.com/office/drawing/2014/main" id="{FB77ACC5-4EF5-4E56-A3B7-1539BBAEE86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1" name="CuadroTexto 370">
          <a:extLst>
            <a:ext uri="{FF2B5EF4-FFF2-40B4-BE49-F238E27FC236}">
              <a16:creationId xmlns:a16="http://schemas.microsoft.com/office/drawing/2014/main" id="{53A4135C-A7E5-4981-A2EA-4CD9D8B4031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2" name="CuadroTexto 9">
          <a:extLst>
            <a:ext uri="{FF2B5EF4-FFF2-40B4-BE49-F238E27FC236}">
              <a16:creationId xmlns:a16="http://schemas.microsoft.com/office/drawing/2014/main" id="{D9DDC2D5-D74D-4339-B58A-3B3008B28F2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3" name="CuadroTexto 372">
          <a:extLst>
            <a:ext uri="{FF2B5EF4-FFF2-40B4-BE49-F238E27FC236}">
              <a16:creationId xmlns:a16="http://schemas.microsoft.com/office/drawing/2014/main" id="{20ED0C41-9FF2-4753-A83A-B0375E615C2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4" name="CuadroTexto 8">
          <a:extLst>
            <a:ext uri="{FF2B5EF4-FFF2-40B4-BE49-F238E27FC236}">
              <a16:creationId xmlns:a16="http://schemas.microsoft.com/office/drawing/2014/main" id="{0FDA769A-7C86-46BE-941B-86184B44803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5" name="CuadroTexto 9">
          <a:extLst>
            <a:ext uri="{FF2B5EF4-FFF2-40B4-BE49-F238E27FC236}">
              <a16:creationId xmlns:a16="http://schemas.microsoft.com/office/drawing/2014/main" id="{F6E64C50-022A-43DA-87A3-E4B8866AAC2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6" name="CuadroTexto 375">
          <a:extLst>
            <a:ext uri="{FF2B5EF4-FFF2-40B4-BE49-F238E27FC236}">
              <a16:creationId xmlns:a16="http://schemas.microsoft.com/office/drawing/2014/main" id="{AEF40880-53B1-4AA0-A114-DFBC8FCF29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7" name="CuadroTexto 376">
          <a:extLst>
            <a:ext uri="{FF2B5EF4-FFF2-40B4-BE49-F238E27FC236}">
              <a16:creationId xmlns:a16="http://schemas.microsoft.com/office/drawing/2014/main" id="{A44312B8-5099-4007-A977-3A248DAD80A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8" name="CuadroTexto 8">
          <a:extLst>
            <a:ext uri="{FF2B5EF4-FFF2-40B4-BE49-F238E27FC236}">
              <a16:creationId xmlns:a16="http://schemas.microsoft.com/office/drawing/2014/main" id="{A1FC00DA-3D80-4CC5-979C-99F7D3A824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9" name="CuadroTexto 9">
          <a:extLst>
            <a:ext uri="{FF2B5EF4-FFF2-40B4-BE49-F238E27FC236}">
              <a16:creationId xmlns:a16="http://schemas.microsoft.com/office/drawing/2014/main" id="{EADD8A30-5C13-4286-A785-4D0AB25FB9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0" name="CuadroTexto 379">
          <a:extLst>
            <a:ext uri="{FF2B5EF4-FFF2-40B4-BE49-F238E27FC236}">
              <a16:creationId xmlns:a16="http://schemas.microsoft.com/office/drawing/2014/main" id="{8FF2B650-519A-4C23-8EDA-ECA4BE7F7FD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1" name="CuadroTexto 380">
          <a:extLst>
            <a:ext uri="{FF2B5EF4-FFF2-40B4-BE49-F238E27FC236}">
              <a16:creationId xmlns:a16="http://schemas.microsoft.com/office/drawing/2014/main" id="{13362AF4-CD6E-4EEB-B1CA-17C3FAE24E3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2" name="CuadroTexto 9">
          <a:extLst>
            <a:ext uri="{FF2B5EF4-FFF2-40B4-BE49-F238E27FC236}">
              <a16:creationId xmlns:a16="http://schemas.microsoft.com/office/drawing/2014/main" id="{787B06FF-CAB0-44C9-B17A-6DE62286CB6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3" name="CuadroTexto 382">
          <a:extLst>
            <a:ext uri="{FF2B5EF4-FFF2-40B4-BE49-F238E27FC236}">
              <a16:creationId xmlns:a16="http://schemas.microsoft.com/office/drawing/2014/main" id="{0F591076-7D7C-43B2-938B-CCE8F20302F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4" name="CuadroTexto 9">
          <a:extLst>
            <a:ext uri="{FF2B5EF4-FFF2-40B4-BE49-F238E27FC236}">
              <a16:creationId xmlns:a16="http://schemas.microsoft.com/office/drawing/2014/main" id="{49443373-02C2-41FE-A3D9-289461C4238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5" name="CuadroTexto 9">
          <a:extLst>
            <a:ext uri="{FF2B5EF4-FFF2-40B4-BE49-F238E27FC236}">
              <a16:creationId xmlns:a16="http://schemas.microsoft.com/office/drawing/2014/main" id="{CAC09943-AE3A-4C7D-B857-CB74EBE82F5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6" name="CuadroTexto 9">
          <a:extLst>
            <a:ext uri="{FF2B5EF4-FFF2-40B4-BE49-F238E27FC236}">
              <a16:creationId xmlns:a16="http://schemas.microsoft.com/office/drawing/2014/main" id="{1AC09792-CCE8-4DD6-9676-E8FD6B728B4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7" name="CuadroTexto 386">
          <a:extLst>
            <a:ext uri="{FF2B5EF4-FFF2-40B4-BE49-F238E27FC236}">
              <a16:creationId xmlns:a16="http://schemas.microsoft.com/office/drawing/2014/main" id="{0B126D54-1FF8-449C-8FA4-F103D3D3C7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8" name="CuadroTexto 9">
          <a:extLst>
            <a:ext uri="{FF2B5EF4-FFF2-40B4-BE49-F238E27FC236}">
              <a16:creationId xmlns:a16="http://schemas.microsoft.com/office/drawing/2014/main" id="{289FDC63-9832-4D00-B33B-8ED7C272962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9" name="CuadroTexto 388">
          <a:extLst>
            <a:ext uri="{FF2B5EF4-FFF2-40B4-BE49-F238E27FC236}">
              <a16:creationId xmlns:a16="http://schemas.microsoft.com/office/drawing/2014/main" id="{86C3AC71-505E-4FC6-91A3-E4699E8539B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0" name="CuadroTexto 9">
          <a:extLst>
            <a:ext uri="{FF2B5EF4-FFF2-40B4-BE49-F238E27FC236}">
              <a16:creationId xmlns:a16="http://schemas.microsoft.com/office/drawing/2014/main" id="{E8211361-0188-4445-ACE6-61EA496F148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1" name="CuadroTexto 390">
          <a:extLst>
            <a:ext uri="{FF2B5EF4-FFF2-40B4-BE49-F238E27FC236}">
              <a16:creationId xmlns:a16="http://schemas.microsoft.com/office/drawing/2014/main" id="{5AFAA2A5-0352-4805-883F-3F6C684A24E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2" name="CuadroTexto 9">
          <a:extLst>
            <a:ext uri="{FF2B5EF4-FFF2-40B4-BE49-F238E27FC236}">
              <a16:creationId xmlns:a16="http://schemas.microsoft.com/office/drawing/2014/main" id="{28C3B277-4629-4FF4-93AA-B5EE9F4DCCE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3" name="CuadroTexto 392">
          <a:extLst>
            <a:ext uri="{FF2B5EF4-FFF2-40B4-BE49-F238E27FC236}">
              <a16:creationId xmlns:a16="http://schemas.microsoft.com/office/drawing/2014/main" id="{991ACA9F-D9DE-47E0-8A31-7DAE8C3958F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4" name="CuadroTexto 9">
          <a:extLst>
            <a:ext uri="{FF2B5EF4-FFF2-40B4-BE49-F238E27FC236}">
              <a16:creationId xmlns:a16="http://schemas.microsoft.com/office/drawing/2014/main" id="{47A53416-5B2A-4A3E-B684-47013CFE1F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5" name="CuadroTexto 394">
          <a:extLst>
            <a:ext uri="{FF2B5EF4-FFF2-40B4-BE49-F238E27FC236}">
              <a16:creationId xmlns:a16="http://schemas.microsoft.com/office/drawing/2014/main" id="{52F78072-277B-437F-A314-825EA926FAF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6" name="CuadroTexto 9">
          <a:extLst>
            <a:ext uri="{FF2B5EF4-FFF2-40B4-BE49-F238E27FC236}">
              <a16:creationId xmlns:a16="http://schemas.microsoft.com/office/drawing/2014/main" id="{91A8710F-B922-4078-BDD8-7C53EF816F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7" name="CuadroTexto 396">
          <a:extLst>
            <a:ext uri="{FF2B5EF4-FFF2-40B4-BE49-F238E27FC236}">
              <a16:creationId xmlns:a16="http://schemas.microsoft.com/office/drawing/2014/main" id="{987C272F-ADC0-4F99-955A-28D1D16FD68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8" name="CuadroTexto 9">
          <a:extLst>
            <a:ext uri="{FF2B5EF4-FFF2-40B4-BE49-F238E27FC236}">
              <a16:creationId xmlns:a16="http://schemas.microsoft.com/office/drawing/2014/main" id="{3CA5BB0D-8E03-41F1-A6D9-E418DF1692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9" name="CuadroTexto 398">
          <a:extLst>
            <a:ext uri="{FF2B5EF4-FFF2-40B4-BE49-F238E27FC236}">
              <a16:creationId xmlns:a16="http://schemas.microsoft.com/office/drawing/2014/main" id="{31BC42E6-3F8A-4525-B12D-ADC227A59FC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0" name="CuadroTexto 9">
          <a:extLst>
            <a:ext uri="{FF2B5EF4-FFF2-40B4-BE49-F238E27FC236}">
              <a16:creationId xmlns:a16="http://schemas.microsoft.com/office/drawing/2014/main" id="{257514C9-66A0-4F5D-B352-17E08D6E4D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1" name="CuadroTexto 9">
          <a:extLst>
            <a:ext uri="{FF2B5EF4-FFF2-40B4-BE49-F238E27FC236}">
              <a16:creationId xmlns:a16="http://schemas.microsoft.com/office/drawing/2014/main" id="{F586D6B4-C99D-4805-AD78-F0B5A5A2E52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2" name="CuadroTexto 9">
          <a:extLst>
            <a:ext uri="{FF2B5EF4-FFF2-40B4-BE49-F238E27FC236}">
              <a16:creationId xmlns:a16="http://schemas.microsoft.com/office/drawing/2014/main" id="{23B3BF74-4065-42F0-888E-D1981E52FC8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3" name="CuadroTexto 402">
          <a:extLst>
            <a:ext uri="{FF2B5EF4-FFF2-40B4-BE49-F238E27FC236}">
              <a16:creationId xmlns:a16="http://schemas.microsoft.com/office/drawing/2014/main" id="{B35400A5-8F1F-4C83-A1C2-E5676493AF7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4" name="CuadroTexto 9">
          <a:extLst>
            <a:ext uri="{FF2B5EF4-FFF2-40B4-BE49-F238E27FC236}">
              <a16:creationId xmlns:a16="http://schemas.microsoft.com/office/drawing/2014/main" id="{99C258EA-5919-44BE-B740-A5BD90AB35D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5" name="CuadroTexto 404">
          <a:extLst>
            <a:ext uri="{FF2B5EF4-FFF2-40B4-BE49-F238E27FC236}">
              <a16:creationId xmlns:a16="http://schemas.microsoft.com/office/drawing/2014/main" id="{36810A82-08EA-4DA9-A20D-BB4007C937C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6" name="CuadroTexto 8">
          <a:extLst>
            <a:ext uri="{FF2B5EF4-FFF2-40B4-BE49-F238E27FC236}">
              <a16:creationId xmlns:a16="http://schemas.microsoft.com/office/drawing/2014/main" id="{9278E896-C257-4365-9EC9-DE17DD83F13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7" name="CuadroTexto 9">
          <a:extLst>
            <a:ext uri="{FF2B5EF4-FFF2-40B4-BE49-F238E27FC236}">
              <a16:creationId xmlns:a16="http://schemas.microsoft.com/office/drawing/2014/main" id="{FB4C4AD2-87CC-4A05-A8EE-B306F77269D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8" name="CuadroTexto 407">
          <a:extLst>
            <a:ext uri="{FF2B5EF4-FFF2-40B4-BE49-F238E27FC236}">
              <a16:creationId xmlns:a16="http://schemas.microsoft.com/office/drawing/2014/main" id="{14BD49B2-4553-4DA9-AEEE-CDF760D4659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9" name="CuadroTexto 408">
          <a:extLst>
            <a:ext uri="{FF2B5EF4-FFF2-40B4-BE49-F238E27FC236}">
              <a16:creationId xmlns:a16="http://schemas.microsoft.com/office/drawing/2014/main" id="{2628F358-D910-4914-B585-94022BC47A0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0" name="CuadroTexto 8">
          <a:extLst>
            <a:ext uri="{FF2B5EF4-FFF2-40B4-BE49-F238E27FC236}">
              <a16:creationId xmlns:a16="http://schemas.microsoft.com/office/drawing/2014/main" id="{E4994D5A-FF3D-4140-BF58-842A09E5A2E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1" name="CuadroTexto 9">
          <a:extLst>
            <a:ext uri="{FF2B5EF4-FFF2-40B4-BE49-F238E27FC236}">
              <a16:creationId xmlns:a16="http://schemas.microsoft.com/office/drawing/2014/main" id="{A14D3F30-A5D2-45B0-80AA-D221960CBFC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2" name="CuadroTexto 411">
          <a:extLst>
            <a:ext uri="{FF2B5EF4-FFF2-40B4-BE49-F238E27FC236}">
              <a16:creationId xmlns:a16="http://schemas.microsoft.com/office/drawing/2014/main" id="{8757A5AC-70E3-43B0-B7E2-315121DD98C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3" name="CuadroTexto 412">
          <a:extLst>
            <a:ext uri="{FF2B5EF4-FFF2-40B4-BE49-F238E27FC236}">
              <a16:creationId xmlns:a16="http://schemas.microsoft.com/office/drawing/2014/main" id="{C1FB38DD-81DF-45A6-9C2A-4608552B451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4" name="CuadroTexto 9">
          <a:extLst>
            <a:ext uri="{FF2B5EF4-FFF2-40B4-BE49-F238E27FC236}">
              <a16:creationId xmlns:a16="http://schemas.microsoft.com/office/drawing/2014/main" id="{0DEE05C2-1525-4079-B23C-807576ADDC3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5" name="CuadroTexto 414">
          <a:extLst>
            <a:ext uri="{FF2B5EF4-FFF2-40B4-BE49-F238E27FC236}">
              <a16:creationId xmlns:a16="http://schemas.microsoft.com/office/drawing/2014/main" id="{CDE6240B-4DDD-42E7-84F4-F16B622E014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6" name="CuadroTexto 9">
          <a:extLst>
            <a:ext uri="{FF2B5EF4-FFF2-40B4-BE49-F238E27FC236}">
              <a16:creationId xmlns:a16="http://schemas.microsoft.com/office/drawing/2014/main" id="{2F466770-E868-44EF-881E-3D221DFE9D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7" name="CuadroTexto 9">
          <a:extLst>
            <a:ext uri="{FF2B5EF4-FFF2-40B4-BE49-F238E27FC236}">
              <a16:creationId xmlns:a16="http://schemas.microsoft.com/office/drawing/2014/main" id="{2FB36C53-0802-4298-B4FF-D19654BEE92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8" name="CuadroTexto 9">
          <a:extLst>
            <a:ext uri="{FF2B5EF4-FFF2-40B4-BE49-F238E27FC236}">
              <a16:creationId xmlns:a16="http://schemas.microsoft.com/office/drawing/2014/main" id="{3CF297AF-6BE8-4DEC-A3E5-7AB7E645375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9" name="CuadroTexto 418">
          <a:extLst>
            <a:ext uri="{FF2B5EF4-FFF2-40B4-BE49-F238E27FC236}">
              <a16:creationId xmlns:a16="http://schemas.microsoft.com/office/drawing/2014/main" id="{3EB3C594-4B73-438C-949E-F99FFB34069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0" name="CuadroTexto 9">
          <a:extLst>
            <a:ext uri="{FF2B5EF4-FFF2-40B4-BE49-F238E27FC236}">
              <a16:creationId xmlns:a16="http://schemas.microsoft.com/office/drawing/2014/main" id="{454CA4C2-2D63-4574-B271-E47ECE824C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1" name="CuadroTexto 420">
          <a:extLst>
            <a:ext uri="{FF2B5EF4-FFF2-40B4-BE49-F238E27FC236}">
              <a16:creationId xmlns:a16="http://schemas.microsoft.com/office/drawing/2014/main" id="{3A520CAC-257C-4E23-9521-00C5A5BDDD1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2" name="CuadroTexto 9">
          <a:extLst>
            <a:ext uri="{FF2B5EF4-FFF2-40B4-BE49-F238E27FC236}">
              <a16:creationId xmlns:a16="http://schemas.microsoft.com/office/drawing/2014/main" id="{27A01892-CC7E-42C6-9057-8C2055493E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3" name="CuadroTexto 422">
          <a:extLst>
            <a:ext uri="{FF2B5EF4-FFF2-40B4-BE49-F238E27FC236}">
              <a16:creationId xmlns:a16="http://schemas.microsoft.com/office/drawing/2014/main" id="{7ECCAB55-FDE9-4746-9916-4A9FF7FFA44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4" name="CuadroTexto 9">
          <a:extLst>
            <a:ext uri="{FF2B5EF4-FFF2-40B4-BE49-F238E27FC236}">
              <a16:creationId xmlns:a16="http://schemas.microsoft.com/office/drawing/2014/main" id="{48B6F90B-ADF0-4FC0-88A5-E4BD2D38E25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5" name="CuadroTexto 424">
          <a:extLst>
            <a:ext uri="{FF2B5EF4-FFF2-40B4-BE49-F238E27FC236}">
              <a16:creationId xmlns:a16="http://schemas.microsoft.com/office/drawing/2014/main" id="{EB5D78D8-DC18-41DB-B434-39A9FD7448A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6" name="CuadroTexto 9">
          <a:extLst>
            <a:ext uri="{FF2B5EF4-FFF2-40B4-BE49-F238E27FC236}">
              <a16:creationId xmlns:a16="http://schemas.microsoft.com/office/drawing/2014/main" id="{2B739F20-41D2-40CE-A28C-BB4C766F9EE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7" name="CuadroTexto 9">
          <a:extLst>
            <a:ext uri="{FF2B5EF4-FFF2-40B4-BE49-F238E27FC236}">
              <a16:creationId xmlns:a16="http://schemas.microsoft.com/office/drawing/2014/main" id="{7000E149-1C35-4845-A4C7-4C9DB919518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8" name="CuadroTexto 9">
          <a:extLst>
            <a:ext uri="{FF2B5EF4-FFF2-40B4-BE49-F238E27FC236}">
              <a16:creationId xmlns:a16="http://schemas.microsoft.com/office/drawing/2014/main" id="{CA56B790-9233-4B46-9482-2270570300E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9" name="CuadroTexto 428">
          <a:extLst>
            <a:ext uri="{FF2B5EF4-FFF2-40B4-BE49-F238E27FC236}">
              <a16:creationId xmlns:a16="http://schemas.microsoft.com/office/drawing/2014/main" id="{F0BF4BB9-8610-4377-AFF5-5ACDEF01114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0" name="CuadroTexto 3">
          <a:extLst>
            <a:ext uri="{FF2B5EF4-FFF2-40B4-BE49-F238E27FC236}">
              <a16:creationId xmlns:a16="http://schemas.microsoft.com/office/drawing/2014/main" id="{09C1A61A-5BC6-4834-BBB0-600901AE7C4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1" name="CuadroTexto 7">
          <a:extLst>
            <a:ext uri="{FF2B5EF4-FFF2-40B4-BE49-F238E27FC236}">
              <a16:creationId xmlns:a16="http://schemas.microsoft.com/office/drawing/2014/main" id="{9DB85CBD-BC56-4B71-96B0-4A2A767F773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2" name="CuadroTexto 8">
          <a:extLst>
            <a:ext uri="{FF2B5EF4-FFF2-40B4-BE49-F238E27FC236}">
              <a16:creationId xmlns:a16="http://schemas.microsoft.com/office/drawing/2014/main" id="{CA1B6984-93CB-4782-B744-DB36A8719DD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3" name="CuadroTexto 9">
          <a:extLst>
            <a:ext uri="{FF2B5EF4-FFF2-40B4-BE49-F238E27FC236}">
              <a16:creationId xmlns:a16="http://schemas.microsoft.com/office/drawing/2014/main" id="{2EE1C862-EEFE-4B3D-B3DA-B9BD16645AC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4" name="CuadroTexto 3">
          <a:extLst>
            <a:ext uri="{FF2B5EF4-FFF2-40B4-BE49-F238E27FC236}">
              <a16:creationId xmlns:a16="http://schemas.microsoft.com/office/drawing/2014/main" id="{AA68E771-C7E7-4DFA-87BE-55FD23FF6A5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5" name="CuadroTexto 434">
          <a:extLst>
            <a:ext uri="{FF2B5EF4-FFF2-40B4-BE49-F238E27FC236}">
              <a16:creationId xmlns:a16="http://schemas.microsoft.com/office/drawing/2014/main" id="{4B14EDE5-427B-474F-B43A-B9C47CAE3CA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6" name="CuadroTexto 435">
          <a:extLst>
            <a:ext uri="{FF2B5EF4-FFF2-40B4-BE49-F238E27FC236}">
              <a16:creationId xmlns:a16="http://schemas.microsoft.com/office/drawing/2014/main" id="{7CB97A1A-D9F1-4CDF-B166-3E9E901D1CF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7" name="CuadroTexto 436">
          <a:extLst>
            <a:ext uri="{FF2B5EF4-FFF2-40B4-BE49-F238E27FC236}">
              <a16:creationId xmlns:a16="http://schemas.microsoft.com/office/drawing/2014/main" id="{644630A1-6D14-48F3-B97D-60F50DFA068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8" name="CuadroTexto 8">
          <a:extLst>
            <a:ext uri="{FF2B5EF4-FFF2-40B4-BE49-F238E27FC236}">
              <a16:creationId xmlns:a16="http://schemas.microsoft.com/office/drawing/2014/main" id="{203059F6-B462-410C-ADA8-E76528D6372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9" name="CuadroTexto 9">
          <a:extLst>
            <a:ext uri="{FF2B5EF4-FFF2-40B4-BE49-F238E27FC236}">
              <a16:creationId xmlns:a16="http://schemas.microsoft.com/office/drawing/2014/main" id="{7DB68CF0-0279-4D94-939C-913F3354CFA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0" name="CuadroTexto 8">
          <a:extLst>
            <a:ext uri="{FF2B5EF4-FFF2-40B4-BE49-F238E27FC236}">
              <a16:creationId xmlns:a16="http://schemas.microsoft.com/office/drawing/2014/main" id="{9783A9FA-1EFF-4CAC-AFC1-1D82F036535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1" name="CuadroTexto 9">
          <a:extLst>
            <a:ext uri="{FF2B5EF4-FFF2-40B4-BE49-F238E27FC236}">
              <a16:creationId xmlns:a16="http://schemas.microsoft.com/office/drawing/2014/main" id="{E5DE9D19-6001-47C3-B24A-632A6626AB0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2" name="CuadroTexto 8">
          <a:extLst>
            <a:ext uri="{FF2B5EF4-FFF2-40B4-BE49-F238E27FC236}">
              <a16:creationId xmlns:a16="http://schemas.microsoft.com/office/drawing/2014/main" id="{C70D7D23-352A-41F6-8CB3-C8AF7A948C0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3" name="CuadroTexto 9">
          <a:extLst>
            <a:ext uri="{FF2B5EF4-FFF2-40B4-BE49-F238E27FC236}">
              <a16:creationId xmlns:a16="http://schemas.microsoft.com/office/drawing/2014/main" id="{9215A8A5-E744-497A-89C9-CE1A33D845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4" name="CuadroTexto 443">
          <a:extLst>
            <a:ext uri="{FF2B5EF4-FFF2-40B4-BE49-F238E27FC236}">
              <a16:creationId xmlns:a16="http://schemas.microsoft.com/office/drawing/2014/main" id="{73FE42FD-8EBA-4FA2-B4CD-85730BDA96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5" name="CuadroTexto 444">
          <a:extLst>
            <a:ext uri="{FF2B5EF4-FFF2-40B4-BE49-F238E27FC236}">
              <a16:creationId xmlns:a16="http://schemas.microsoft.com/office/drawing/2014/main" id="{AA93A402-456B-494F-91E8-64F07787AEC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6" name="CuadroTexto 3">
          <a:extLst>
            <a:ext uri="{FF2B5EF4-FFF2-40B4-BE49-F238E27FC236}">
              <a16:creationId xmlns:a16="http://schemas.microsoft.com/office/drawing/2014/main" id="{F702527D-EAA5-490D-923A-4110EB32F22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7" name="CuadroTexto 7">
          <a:extLst>
            <a:ext uri="{FF2B5EF4-FFF2-40B4-BE49-F238E27FC236}">
              <a16:creationId xmlns:a16="http://schemas.microsoft.com/office/drawing/2014/main" id="{800D8CC3-744B-4666-84AE-413181BBF0B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8" name="CuadroTexto 8">
          <a:extLst>
            <a:ext uri="{FF2B5EF4-FFF2-40B4-BE49-F238E27FC236}">
              <a16:creationId xmlns:a16="http://schemas.microsoft.com/office/drawing/2014/main" id="{0077B62F-6181-4F43-A80F-2EA2CE88882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9" name="CuadroTexto 9">
          <a:extLst>
            <a:ext uri="{FF2B5EF4-FFF2-40B4-BE49-F238E27FC236}">
              <a16:creationId xmlns:a16="http://schemas.microsoft.com/office/drawing/2014/main" id="{3979258A-D73B-4A6A-A923-A6242DE71A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0" name="CuadroTexto 3">
          <a:extLst>
            <a:ext uri="{FF2B5EF4-FFF2-40B4-BE49-F238E27FC236}">
              <a16:creationId xmlns:a16="http://schemas.microsoft.com/office/drawing/2014/main" id="{B5701244-13BA-463F-A7DD-A5401B1A0C7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1" name="CuadroTexto 450">
          <a:extLst>
            <a:ext uri="{FF2B5EF4-FFF2-40B4-BE49-F238E27FC236}">
              <a16:creationId xmlns:a16="http://schemas.microsoft.com/office/drawing/2014/main" id="{044283F2-D78C-4182-BCA8-E220A9C6DD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2" name="CuadroTexto 451">
          <a:extLst>
            <a:ext uri="{FF2B5EF4-FFF2-40B4-BE49-F238E27FC236}">
              <a16:creationId xmlns:a16="http://schemas.microsoft.com/office/drawing/2014/main" id="{3A9EA1F1-D27A-44FF-91EB-7C0D6E236C0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3" name="CuadroTexto 452">
          <a:extLst>
            <a:ext uri="{FF2B5EF4-FFF2-40B4-BE49-F238E27FC236}">
              <a16:creationId xmlns:a16="http://schemas.microsoft.com/office/drawing/2014/main" id="{27BAE740-0107-40BA-B487-31F46E7C564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4" name="CuadroTexto 3">
          <a:extLst>
            <a:ext uri="{FF2B5EF4-FFF2-40B4-BE49-F238E27FC236}">
              <a16:creationId xmlns:a16="http://schemas.microsoft.com/office/drawing/2014/main" id="{A53712E6-A958-40E9-A866-AF6D2A91154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5" name="CuadroTexto 7">
          <a:extLst>
            <a:ext uri="{FF2B5EF4-FFF2-40B4-BE49-F238E27FC236}">
              <a16:creationId xmlns:a16="http://schemas.microsoft.com/office/drawing/2014/main" id="{79FA7B1B-62DB-4E7D-B49C-765E2E53939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6" name="CuadroTexto 8">
          <a:extLst>
            <a:ext uri="{FF2B5EF4-FFF2-40B4-BE49-F238E27FC236}">
              <a16:creationId xmlns:a16="http://schemas.microsoft.com/office/drawing/2014/main" id="{3814C6AF-9230-47C1-991B-18FD3519BA5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7" name="CuadroTexto 9">
          <a:extLst>
            <a:ext uri="{FF2B5EF4-FFF2-40B4-BE49-F238E27FC236}">
              <a16:creationId xmlns:a16="http://schemas.microsoft.com/office/drawing/2014/main" id="{6A895704-B2EC-473D-AAC2-C99B3C99EF0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8" name="CuadroTexto 3">
          <a:extLst>
            <a:ext uri="{FF2B5EF4-FFF2-40B4-BE49-F238E27FC236}">
              <a16:creationId xmlns:a16="http://schemas.microsoft.com/office/drawing/2014/main" id="{EAC89C6C-74A4-433A-8693-8231E11C410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9" name="CuadroTexto 458">
          <a:extLst>
            <a:ext uri="{FF2B5EF4-FFF2-40B4-BE49-F238E27FC236}">
              <a16:creationId xmlns:a16="http://schemas.microsoft.com/office/drawing/2014/main" id="{6693347C-CFA2-4708-81BE-5031185093B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0" name="CuadroTexto 459">
          <a:extLst>
            <a:ext uri="{FF2B5EF4-FFF2-40B4-BE49-F238E27FC236}">
              <a16:creationId xmlns:a16="http://schemas.microsoft.com/office/drawing/2014/main" id="{801E7BF6-7D4A-4F2F-A479-B9E110A5365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1" name="CuadroTexto 460">
          <a:extLst>
            <a:ext uri="{FF2B5EF4-FFF2-40B4-BE49-F238E27FC236}">
              <a16:creationId xmlns:a16="http://schemas.microsoft.com/office/drawing/2014/main" id="{9EA9C7C4-03EA-452A-9AFC-4F055068A19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2" name="CuadroTexto 8">
          <a:extLst>
            <a:ext uri="{FF2B5EF4-FFF2-40B4-BE49-F238E27FC236}">
              <a16:creationId xmlns:a16="http://schemas.microsoft.com/office/drawing/2014/main" id="{75842944-EF01-4938-BA95-46AB32B8CFC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3" name="CuadroTexto 9">
          <a:extLst>
            <a:ext uri="{FF2B5EF4-FFF2-40B4-BE49-F238E27FC236}">
              <a16:creationId xmlns:a16="http://schemas.microsoft.com/office/drawing/2014/main" id="{B6432E53-3102-4C2A-A1A9-A55EE98688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4" name="CuadroTexto 8">
          <a:extLst>
            <a:ext uri="{FF2B5EF4-FFF2-40B4-BE49-F238E27FC236}">
              <a16:creationId xmlns:a16="http://schemas.microsoft.com/office/drawing/2014/main" id="{79EF3A7B-63AD-4637-975D-67A6B5B1D2C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5" name="CuadroTexto 9">
          <a:extLst>
            <a:ext uri="{FF2B5EF4-FFF2-40B4-BE49-F238E27FC236}">
              <a16:creationId xmlns:a16="http://schemas.microsoft.com/office/drawing/2014/main" id="{B7159E73-445C-4D82-8C9A-F78036E082C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6" name="CuadroTexto 8">
          <a:extLst>
            <a:ext uri="{FF2B5EF4-FFF2-40B4-BE49-F238E27FC236}">
              <a16:creationId xmlns:a16="http://schemas.microsoft.com/office/drawing/2014/main" id="{A7B904F7-E360-48D1-9BCA-7A8C4BE0497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7" name="CuadroTexto 9">
          <a:extLst>
            <a:ext uri="{FF2B5EF4-FFF2-40B4-BE49-F238E27FC236}">
              <a16:creationId xmlns:a16="http://schemas.microsoft.com/office/drawing/2014/main" id="{375902AA-02A7-40A8-B89B-FF5831A059C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8" name="CuadroTexto 467">
          <a:extLst>
            <a:ext uri="{FF2B5EF4-FFF2-40B4-BE49-F238E27FC236}">
              <a16:creationId xmlns:a16="http://schemas.microsoft.com/office/drawing/2014/main" id="{B644BC7E-6FED-4910-A92A-C6E14C742D2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9" name="CuadroTexto 468">
          <a:extLst>
            <a:ext uri="{FF2B5EF4-FFF2-40B4-BE49-F238E27FC236}">
              <a16:creationId xmlns:a16="http://schemas.microsoft.com/office/drawing/2014/main" id="{A8F71419-399C-43A4-B679-9427F203DB4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0" name="CuadroTexto 3">
          <a:extLst>
            <a:ext uri="{FF2B5EF4-FFF2-40B4-BE49-F238E27FC236}">
              <a16:creationId xmlns:a16="http://schemas.microsoft.com/office/drawing/2014/main" id="{BD0BDEDA-A7C5-4394-9B8E-30D8F5ABAC3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1" name="CuadroTexto 7">
          <a:extLst>
            <a:ext uri="{FF2B5EF4-FFF2-40B4-BE49-F238E27FC236}">
              <a16:creationId xmlns:a16="http://schemas.microsoft.com/office/drawing/2014/main" id="{E8E9498A-1865-406C-AC4A-ED44C2AB9A6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2" name="CuadroTexto 8">
          <a:extLst>
            <a:ext uri="{FF2B5EF4-FFF2-40B4-BE49-F238E27FC236}">
              <a16:creationId xmlns:a16="http://schemas.microsoft.com/office/drawing/2014/main" id="{0CCCE0B6-CE93-4F41-B698-7023890AC46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3" name="CuadroTexto 9">
          <a:extLst>
            <a:ext uri="{FF2B5EF4-FFF2-40B4-BE49-F238E27FC236}">
              <a16:creationId xmlns:a16="http://schemas.microsoft.com/office/drawing/2014/main" id="{819BA778-C402-4518-BEF6-A3981AF6C0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4" name="CuadroTexto 3">
          <a:extLst>
            <a:ext uri="{FF2B5EF4-FFF2-40B4-BE49-F238E27FC236}">
              <a16:creationId xmlns:a16="http://schemas.microsoft.com/office/drawing/2014/main" id="{FD4E0D7A-3B85-4803-A074-10E287787A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5" name="CuadroTexto 474">
          <a:extLst>
            <a:ext uri="{FF2B5EF4-FFF2-40B4-BE49-F238E27FC236}">
              <a16:creationId xmlns:a16="http://schemas.microsoft.com/office/drawing/2014/main" id="{052DC498-B981-486B-9ED6-C3EFDA790AA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6" name="CuadroTexto 475">
          <a:extLst>
            <a:ext uri="{FF2B5EF4-FFF2-40B4-BE49-F238E27FC236}">
              <a16:creationId xmlns:a16="http://schemas.microsoft.com/office/drawing/2014/main" id="{1F3D59A4-4EE2-49D5-BE02-5290361EC8C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7" name="CuadroTexto 476">
          <a:extLst>
            <a:ext uri="{FF2B5EF4-FFF2-40B4-BE49-F238E27FC236}">
              <a16:creationId xmlns:a16="http://schemas.microsoft.com/office/drawing/2014/main" id="{5D76F4AF-BBA5-497F-8B9F-93057176F57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8" name="CuadroTexto 8">
          <a:extLst>
            <a:ext uri="{FF2B5EF4-FFF2-40B4-BE49-F238E27FC236}">
              <a16:creationId xmlns:a16="http://schemas.microsoft.com/office/drawing/2014/main" id="{BF23825E-EFF7-41E5-8517-A0A58D887E4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9" name="CuadroTexto 9">
          <a:extLst>
            <a:ext uri="{FF2B5EF4-FFF2-40B4-BE49-F238E27FC236}">
              <a16:creationId xmlns:a16="http://schemas.microsoft.com/office/drawing/2014/main" id="{D10CA9B3-0CB0-4705-858B-F894D550B3D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0" name="CuadroTexto 479">
          <a:extLst>
            <a:ext uri="{FF2B5EF4-FFF2-40B4-BE49-F238E27FC236}">
              <a16:creationId xmlns:a16="http://schemas.microsoft.com/office/drawing/2014/main" id="{861E133E-CCE9-49D8-B127-59B78F078EC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1" name="CuadroTexto 480">
          <a:extLst>
            <a:ext uri="{FF2B5EF4-FFF2-40B4-BE49-F238E27FC236}">
              <a16:creationId xmlns:a16="http://schemas.microsoft.com/office/drawing/2014/main" id="{9B6DD36B-C29E-429C-8B8F-394F7F6761B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2" name="CuadroTexto 8">
          <a:extLst>
            <a:ext uri="{FF2B5EF4-FFF2-40B4-BE49-F238E27FC236}">
              <a16:creationId xmlns:a16="http://schemas.microsoft.com/office/drawing/2014/main" id="{4709A870-A592-449A-BC1E-D8C177F7977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3" name="CuadroTexto 9">
          <a:extLst>
            <a:ext uri="{FF2B5EF4-FFF2-40B4-BE49-F238E27FC236}">
              <a16:creationId xmlns:a16="http://schemas.microsoft.com/office/drawing/2014/main" id="{BAAC1980-C294-4B7C-84E9-D4362E33E44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4" name="CuadroTexto 483">
          <a:extLst>
            <a:ext uri="{FF2B5EF4-FFF2-40B4-BE49-F238E27FC236}">
              <a16:creationId xmlns:a16="http://schemas.microsoft.com/office/drawing/2014/main" id="{4A3ED28F-F9C6-4A3F-9119-2AB1342A1F3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5" name="CuadroTexto 484">
          <a:extLst>
            <a:ext uri="{FF2B5EF4-FFF2-40B4-BE49-F238E27FC236}">
              <a16:creationId xmlns:a16="http://schemas.microsoft.com/office/drawing/2014/main" id="{0EE3762D-1239-4C66-8ABA-783010BD7E1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6" name="CuadroTexto 9">
          <a:extLst>
            <a:ext uri="{FF2B5EF4-FFF2-40B4-BE49-F238E27FC236}">
              <a16:creationId xmlns:a16="http://schemas.microsoft.com/office/drawing/2014/main" id="{FFBE3197-39D2-4A08-AF01-BCF4B38E0DD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7" name="CuadroTexto 486">
          <a:extLst>
            <a:ext uri="{FF2B5EF4-FFF2-40B4-BE49-F238E27FC236}">
              <a16:creationId xmlns:a16="http://schemas.microsoft.com/office/drawing/2014/main" id="{6D5A8B46-F618-4330-B3E1-218E52212C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8" name="CuadroTexto 9">
          <a:extLst>
            <a:ext uri="{FF2B5EF4-FFF2-40B4-BE49-F238E27FC236}">
              <a16:creationId xmlns:a16="http://schemas.microsoft.com/office/drawing/2014/main" id="{86DF154E-935B-42D9-A51C-ADC91E50A49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9" name="CuadroTexto 9">
          <a:extLst>
            <a:ext uri="{FF2B5EF4-FFF2-40B4-BE49-F238E27FC236}">
              <a16:creationId xmlns:a16="http://schemas.microsoft.com/office/drawing/2014/main" id="{D2ACA885-CDD6-4E2F-9A5C-6454B1EC02C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0" name="CuadroTexto 9">
          <a:extLst>
            <a:ext uri="{FF2B5EF4-FFF2-40B4-BE49-F238E27FC236}">
              <a16:creationId xmlns:a16="http://schemas.microsoft.com/office/drawing/2014/main" id="{70239188-D189-4CA2-9E7A-EC06A6C58C8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1" name="CuadroTexto 490">
          <a:extLst>
            <a:ext uri="{FF2B5EF4-FFF2-40B4-BE49-F238E27FC236}">
              <a16:creationId xmlns:a16="http://schemas.microsoft.com/office/drawing/2014/main" id="{94E8CF37-8281-4D01-9B7E-0F495DA7C3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2" name="CuadroTexto 9">
          <a:extLst>
            <a:ext uri="{FF2B5EF4-FFF2-40B4-BE49-F238E27FC236}">
              <a16:creationId xmlns:a16="http://schemas.microsoft.com/office/drawing/2014/main" id="{C3249004-B6A2-4563-A650-7B291E2C0E4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3" name="CuadroTexto 492">
          <a:extLst>
            <a:ext uri="{FF2B5EF4-FFF2-40B4-BE49-F238E27FC236}">
              <a16:creationId xmlns:a16="http://schemas.microsoft.com/office/drawing/2014/main" id="{AD3239C5-137D-4F7D-BBA8-A930B637B9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4" name="CuadroTexto 8">
          <a:extLst>
            <a:ext uri="{FF2B5EF4-FFF2-40B4-BE49-F238E27FC236}">
              <a16:creationId xmlns:a16="http://schemas.microsoft.com/office/drawing/2014/main" id="{3D270906-FF58-496C-9704-7B0FA618307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5" name="CuadroTexto 9">
          <a:extLst>
            <a:ext uri="{FF2B5EF4-FFF2-40B4-BE49-F238E27FC236}">
              <a16:creationId xmlns:a16="http://schemas.microsoft.com/office/drawing/2014/main" id="{227AA371-91CA-4EBB-9B95-372969583A7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6" name="CuadroTexto 495">
          <a:extLst>
            <a:ext uri="{FF2B5EF4-FFF2-40B4-BE49-F238E27FC236}">
              <a16:creationId xmlns:a16="http://schemas.microsoft.com/office/drawing/2014/main" id="{7D78F32A-17D5-4E1E-99DD-70367820876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7" name="CuadroTexto 496">
          <a:extLst>
            <a:ext uri="{FF2B5EF4-FFF2-40B4-BE49-F238E27FC236}">
              <a16:creationId xmlns:a16="http://schemas.microsoft.com/office/drawing/2014/main" id="{05EA60D8-D83E-4A95-8655-4472A92C7F5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8" name="CuadroTexto 8">
          <a:extLst>
            <a:ext uri="{FF2B5EF4-FFF2-40B4-BE49-F238E27FC236}">
              <a16:creationId xmlns:a16="http://schemas.microsoft.com/office/drawing/2014/main" id="{1FD0B963-AC9A-496F-B0C0-266D2618091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9" name="CuadroTexto 9">
          <a:extLst>
            <a:ext uri="{FF2B5EF4-FFF2-40B4-BE49-F238E27FC236}">
              <a16:creationId xmlns:a16="http://schemas.microsoft.com/office/drawing/2014/main" id="{410E89BB-2EFB-45F8-A2CF-164CB5DAD05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0" name="CuadroTexto 499">
          <a:extLst>
            <a:ext uri="{FF2B5EF4-FFF2-40B4-BE49-F238E27FC236}">
              <a16:creationId xmlns:a16="http://schemas.microsoft.com/office/drawing/2014/main" id="{482624F6-BCDD-404D-814A-4CE826CC803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1" name="CuadroTexto 500">
          <a:extLst>
            <a:ext uri="{FF2B5EF4-FFF2-40B4-BE49-F238E27FC236}">
              <a16:creationId xmlns:a16="http://schemas.microsoft.com/office/drawing/2014/main" id="{750870FC-00DD-49AC-80C7-CE48F62C3F3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2" name="CuadroTexto 3">
          <a:extLst>
            <a:ext uri="{FF2B5EF4-FFF2-40B4-BE49-F238E27FC236}">
              <a16:creationId xmlns:a16="http://schemas.microsoft.com/office/drawing/2014/main" id="{88ABE77D-2B03-4FC3-A467-B6B35D69427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3" name="CuadroTexto 7">
          <a:extLst>
            <a:ext uri="{FF2B5EF4-FFF2-40B4-BE49-F238E27FC236}">
              <a16:creationId xmlns:a16="http://schemas.microsoft.com/office/drawing/2014/main" id="{DF1409C5-BC83-4764-807D-DB0E938D796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4" name="CuadroTexto 8">
          <a:extLst>
            <a:ext uri="{FF2B5EF4-FFF2-40B4-BE49-F238E27FC236}">
              <a16:creationId xmlns:a16="http://schemas.microsoft.com/office/drawing/2014/main" id="{BE0E772B-4F87-446E-AA6D-A9599E5D5B7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5" name="CuadroTexto 9">
          <a:extLst>
            <a:ext uri="{FF2B5EF4-FFF2-40B4-BE49-F238E27FC236}">
              <a16:creationId xmlns:a16="http://schemas.microsoft.com/office/drawing/2014/main" id="{69B61228-B1BD-4A72-8270-7D19B2117B4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6" name="CuadroTexto 3">
          <a:extLst>
            <a:ext uri="{FF2B5EF4-FFF2-40B4-BE49-F238E27FC236}">
              <a16:creationId xmlns:a16="http://schemas.microsoft.com/office/drawing/2014/main" id="{EEE11DE5-62CC-49B0-A149-82746064088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7" name="CuadroTexto 506">
          <a:extLst>
            <a:ext uri="{FF2B5EF4-FFF2-40B4-BE49-F238E27FC236}">
              <a16:creationId xmlns:a16="http://schemas.microsoft.com/office/drawing/2014/main" id="{D707C8C4-BD5E-4109-9C71-301F5E8EF1A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8" name="CuadroTexto 507">
          <a:extLst>
            <a:ext uri="{FF2B5EF4-FFF2-40B4-BE49-F238E27FC236}">
              <a16:creationId xmlns:a16="http://schemas.microsoft.com/office/drawing/2014/main" id="{44074945-D7A4-4B07-8273-D7E7D7FE388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9" name="CuadroTexto 508">
          <a:extLst>
            <a:ext uri="{FF2B5EF4-FFF2-40B4-BE49-F238E27FC236}">
              <a16:creationId xmlns:a16="http://schemas.microsoft.com/office/drawing/2014/main" id="{F33F0180-63E2-46C3-9152-FB56D6150AA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0" name="CuadroTexto 8">
          <a:extLst>
            <a:ext uri="{FF2B5EF4-FFF2-40B4-BE49-F238E27FC236}">
              <a16:creationId xmlns:a16="http://schemas.microsoft.com/office/drawing/2014/main" id="{5FF61D2F-0644-47C2-9B13-D71F705FA8F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1" name="CuadroTexto 9">
          <a:extLst>
            <a:ext uri="{FF2B5EF4-FFF2-40B4-BE49-F238E27FC236}">
              <a16:creationId xmlns:a16="http://schemas.microsoft.com/office/drawing/2014/main" id="{FBD338A9-20A5-4B7E-BA86-789656BAF6A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2" name="CuadroTexto 8">
          <a:extLst>
            <a:ext uri="{FF2B5EF4-FFF2-40B4-BE49-F238E27FC236}">
              <a16:creationId xmlns:a16="http://schemas.microsoft.com/office/drawing/2014/main" id="{56FDF2BD-1DF9-4EB7-B32E-02BD10216B5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3" name="CuadroTexto 9">
          <a:extLst>
            <a:ext uri="{FF2B5EF4-FFF2-40B4-BE49-F238E27FC236}">
              <a16:creationId xmlns:a16="http://schemas.microsoft.com/office/drawing/2014/main" id="{27F4EA80-7DED-46C2-855D-1F8BCBB1E16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4" name="CuadroTexto 8">
          <a:extLst>
            <a:ext uri="{FF2B5EF4-FFF2-40B4-BE49-F238E27FC236}">
              <a16:creationId xmlns:a16="http://schemas.microsoft.com/office/drawing/2014/main" id="{99C2B2C3-7B86-4491-82D0-BD47BED2750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5" name="CuadroTexto 9">
          <a:extLst>
            <a:ext uri="{FF2B5EF4-FFF2-40B4-BE49-F238E27FC236}">
              <a16:creationId xmlns:a16="http://schemas.microsoft.com/office/drawing/2014/main" id="{EAE472E7-31D6-4E2C-879E-CE650F22736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6" name="CuadroTexto 515">
          <a:extLst>
            <a:ext uri="{FF2B5EF4-FFF2-40B4-BE49-F238E27FC236}">
              <a16:creationId xmlns:a16="http://schemas.microsoft.com/office/drawing/2014/main" id="{994166B3-F822-41F2-A59D-A46C01B10D2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7" name="CuadroTexto 516">
          <a:extLst>
            <a:ext uri="{FF2B5EF4-FFF2-40B4-BE49-F238E27FC236}">
              <a16:creationId xmlns:a16="http://schemas.microsoft.com/office/drawing/2014/main" id="{1C8FA9E8-DD3E-4B3C-A716-32EE57F1515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8" name="CuadroTexto 3">
          <a:extLst>
            <a:ext uri="{FF2B5EF4-FFF2-40B4-BE49-F238E27FC236}">
              <a16:creationId xmlns:a16="http://schemas.microsoft.com/office/drawing/2014/main" id="{052B3DEB-72A0-42F8-B6D1-E01B32285E8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9" name="CuadroTexto 7">
          <a:extLst>
            <a:ext uri="{FF2B5EF4-FFF2-40B4-BE49-F238E27FC236}">
              <a16:creationId xmlns:a16="http://schemas.microsoft.com/office/drawing/2014/main" id="{ACF80DE3-E172-4D96-9447-CD6876CB9D3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0" name="CuadroTexto 8">
          <a:extLst>
            <a:ext uri="{FF2B5EF4-FFF2-40B4-BE49-F238E27FC236}">
              <a16:creationId xmlns:a16="http://schemas.microsoft.com/office/drawing/2014/main" id="{4DB8888F-AD40-467B-921C-21CF48C578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1" name="CuadroTexto 9">
          <a:extLst>
            <a:ext uri="{FF2B5EF4-FFF2-40B4-BE49-F238E27FC236}">
              <a16:creationId xmlns:a16="http://schemas.microsoft.com/office/drawing/2014/main" id="{C4C37948-31C8-4158-86AA-E61E5DB0FA5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2" name="CuadroTexto 3">
          <a:extLst>
            <a:ext uri="{FF2B5EF4-FFF2-40B4-BE49-F238E27FC236}">
              <a16:creationId xmlns:a16="http://schemas.microsoft.com/office/drawing/2014/main" id="{0A5E4D44-1ADE-4507-B2C7-C8E4FF1AE7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3" name="CuadroTexto 522">
          <a:extLst>
            <a:ext uri="{FF2B5EF4-FFF2-40B4-BE49-F238E27FC236}">
              <a16:creationId xmlns:a16="http://schemas.microsoft.com/office/drawing/2014/main" id="{00E24C8F-4C8A-4D33-B507-4FBA2B77F77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4" name="CuadroTexto 523">
          <a:extLst>
            <a:ext uri="{FF2B5EF4-FFF2-40B4-BE49-F238E27FC236}">
              <a16:creationId xmlns:a16="http://schemas.microsoft.com/office/drawing/2014/main" id="{43128E68-CAAD-4F7E-8809-A7A2C53DA2E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5" name="CuadroTexto 524">
          <a:extLst>
            <a:ext uri="{FF2B5EF4-FFF2-40B4-BE49-F238E27FC236}">
              <a16:creationId xmlns:a16="http://schemas.microsoft.com/office/drawing/2014/main" id="{A719B88E-35AF-42F7-9C4A-8C52F7FC69D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6" name="CuadroTexto 3">
          <a:extLst>
            <a:ext uri="{FF2B5EF4-FFF2-40B4-BE49-F238E27FC236}">
              <a16:creationId xmlns:a16="http://schemas.microsoft.com/office/drawing/2014/main" id="{FD66721C-11C4-4FDB-AB6E-FED6AB68918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7" name="CuadroTexto 7">
          <a:extLst>
            <a:ext uri="{FF2B5EF4-FFF2-40B4-BE49-F238E27FC236}">
              <a16:creationId xmlns:a16="http://schemas.microsoft.com/office/drawing/2014/main" id="{E12A0E29-C59B-46B4-9FAF-D4511BD22DC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8" name="CuadroTexto 8">
          <a:extLst>
            <a:ext uri="{FF2B5EF4-FFF2-40B4-BE49-F238E27FC236}">
              <a16:creationId xmlns:a16="http://schemas.microsoft.com/office/drawing/2014/main" id="{C77B20E4-9A02-479B-8599-26686676DF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9" name="CuadroTexto 9">
          <a:extLst>
            <a:ext uri="{FF2B5EF4-FFF2-40B4-BE49-F238E27FC236}">
              <a16:creationId xmlns:a16="http://schemas.microsoft.com/office/drawing/2014/main" id="{E3065AD1-82EF-4AEB-BE31-4F535ECC409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0" name="CuadroTexto 3">
          <a:extLst>
            <a:ext uri="{FF2B5EF4-FFF2-40B4-BE49-F238E27FC236}">
              <a16:creationId xmlns:a16="http://schemas.microsoft.com/office/drawing/2014/main" id="{3E7076A9-E9BF-4297-B2DB-4F7242879C2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1" name="CuadroTexto 530">
          <a:extLst>
            <a:ext uri="{FF2B5EF4-FFF2-40B4-BE49-F238E27FC236}">
              <a16:creationId xmlns:a16="http://schemas.microsoft.com/office/drawing/2014/main" id="{8359B6C5-9A0D-4EFB-B727-1B7EA0A6737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2" name="CuadroTexto 531">
          <a:extLst>
            <a:ext uri="{FF2B5EF4-FFF2-40B4-BE49-F238E27FC236}">
              <a16:creationId xmlns:a16="http://schemas.microsoft.com/office/drawing/2014/main" id="{608E2994-2926-48F0-8958-F619D2863FD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3" name="CuadroTexto 532">
          <a:extLst>
            <a:ext uri="{FF2B5EF4-FFF2-40B4-BE49-F238E27FC236}">
              <a16:creationId xmlns:a16="http://schemas.microsoft.com/office/drawing/2014/main" id="{1C9CFD9B-EEE1-4D4D-BF89-E2D38BF31B9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4" name="CuadroTexto 8">
          <a:extLst>
            <a:ext uri="{FF2B5EF4-FFF2-40B4-BE49-F238E27FC236}">
              <a16:creationId xmlns:a16="http://schemas.microsoft.com/office/drawing/2014/main" id="{CAAC3475-1E22-49A4-A98E-F310A9FF563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5" name="CuadroTexto 9">
          <a:extLst>
            <a:ext uri="{FF2B5EF4-FFF2-40B4-BE49-F238E27FC236}">
              <a16:creationId xmlns:a16="http://schemas.microsoft.com/office/drawing/2014/main" id="{A6F06D75-3774-44A4-932A-68FEDF7D882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6" name="CuadroTexto 8">
          <a:extLst>
            <a:ext uri="{FF2B5EF4-FFF2-40B4-BE49-F238E27FC236}">
              <a16:creationId xmlns:a16="http://schemas.microsoft.com/office/drawing/2014/main" id="{FB8E7D92-04EC-4624-949D-59821B8D86A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7" name="CuadroTexto 9">
          <a:extLst>
            <a:ext uri="{FF2B5EF4-FFF2-40B4-BE49-F238E27FC236}">
              <a16:creationId xmlns:a16="http://schemas.microsoft.com/office/drawing/2014/main" id="{038748E7-7948-4AF8-8E7B-9876D43125E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8" name="CuadroTexto 8">
          <a:extLst>
            <a:ext uri="{FF2B5EF4-FFF2-40B4-BE49-F238E27FC236}">
              <a16:creationId xmlns:a16="http://schemas.microsoft.com/office/drawing/2014/main" id="{FA399F87-7BDE-4663-A692-38B444C523B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9" name="CuadroTexto 9">
          <a:extLst>
            <a:ext uri="{FF2B5EF4-FFF2-40B4-BE49-F238E27FC236}">
              <a16:creationId xmlns:a16="http://schemas.microsoft.com/office/drawing/2014/main" id="{DB11E826-DBB7-4EB0-A9DB-18C66C8EE03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0" name="CuadroTexto 539">
          <a:extLst>
            <a:ext uri="{FF2B5EF4-FFF2-40B4-BE49-F238E27FC236}">
              <a16:creationId xmlns:a16="http://schemas.microsoft.com/office/drawing/2014/main" id="{30224005-36F6-44B5-A17A-3D9D782BDAB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1" name="CuadroTexto 540">
          <a:extLst>
            <a:ext uri="{FF2B5EF4-FFF2-40B4-BE49-F238E27FC236}">
              <a16:creationId xmlns:a16="http://schemas.microsoft.com/office/drawing/2014/main" id="{9A52EEBA-ECB7-4C59-B38E-4C562B4E1F8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2" name="CuadroTexto 3">
          <a:extLst>
            <a:ext uri="{FF2B5EF4-FFF2-40B4-BE49-F238E27FC236}">
              <a16:creationId xmlns:a16="http://schemas.microsoft.com/office/drawing/2014/main" id="{DECB6474-1338-4F4D-9ED7-524DF65A9AE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3" name="CuadroTexto 7">
          <a:extLst>
            <a:ext uri="{FF2B5EF4-FFF2-40B4-BE49-F238E27FC236}">
              <a16:creationId xmlns:a16="http://schemas.microsoft.com/office/drawing/2014/main" id="{C8B5E0DC-4B0B-4691-BD8E-0FD89FCA782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4" name="CuadroTexto 8">
          <a:extLst>
            <a:ext uri="{FF2B5EF4-FFF2-40B4-BE49-F238E27FC236}">
              <a16:creationId xmlns:a16="http://schemas.microsoft.com/office/drawing/2014/main" id="{5B382516-4236-495B-8F34-05D810DAFBF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5" name="CuadroTexto 9">
          <a:extLst>
            <a:ext uri="{FF2B5EF4-FFF2-40B4-BE49-F238E27FC236}">
              <a16:creationId xmlns:a16="http://schemas.microsoft.com/office/drawing/2014/main" id="{2AF821AC-0B3F-4A22-B9A6-9272BE7A619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6" name="CuadroTexto 3">
          <a:extLst>
            <a:ext uri="{FF2B5EF4-FFF2-40B4-BE49-F238E27FC236}">
              <a16:creationId xmlns:a16="http://schemas.microsoft.com/office/drawing/2014/main" id="{79A2800D-8AC0-42A4-84A7-50526588260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7" name="CuadroTexto 546">
          <a:extLst>
            <a:ext uri="{FF2B5EF4-FFF2-40B4-BE49-F238E27FC236}">
              <a16:creationId xmlns:a16="http://schemas.microsoft.com/office/drawing/2014/main" id="{AF27EE80-B311-44A0-93F4-6629688A3EF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8" name="CuadroTexto 547">
          <a:extLst>
            <a:ext uri="{FF2B5EF4-FFF2-40B4-BE49-F238E27FC236}">
              <a16:creationId xmlns:a16="http://schemas.microsoft.com/office/drawing/2014/main" id="{015E9A02-229D-4C4B-AD04-E1C2976B2DD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9" name="CuadroTexto 548">
          <a:extLst>
            <a:ext uri="{FF2B5EF4-FFF2-40B4-BE49-F238E27FC236}">
              <a16:creationId xmlns:a16="http://schemas.microsoft.com/office/drawing/2014/main" id="{C918CB21-512B-492B-B01E-2DCC316A4D4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0" name="CuadroTexto 8">
          <a:extLst>
            <a:ext uri="{FF2B5EF4-FFF2-40B4-BE49-F238E27FC236}">
              <a16:creationId xmlns:a16="http://schemas.microsoft.com/office/drawing/2014/main" id="{0F8925B4-E894-4FB9-AAC4-1F7B5981F12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1" name="CuadroTexto 9">
          <a:extLst>
            <a:ext uri="{FF2B5EF4-FFF2-40B4-BE49-F238E27FC236}">
              <a16:creationId xmlns:a16="http://schemas.microsoft.com/office/drawing/2014/main" id="{10CB826C-BEBE-44B7-9D36-926F1F864FA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2" name="CuadroTexto 551">
          <a:extLst>
            <a:ext uri="{FF2B5EF4-FFF2-40B4-BE49-F238E27FC236}">
              <a16:creationId xmlns:a16="http://schemas.microsoft.com/office/drawing/2014/main" id="{0500524B-4A3B-44D3-BDAE-18F4BF7D1A8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3" name="CuadroTexto 552">
          <a:extLst>
            <a:ext uri="{FF2B5EF4-FFF2-40B4-BE49-F238E27FC236}">
              <a16:creationId xmlns:a16="http://schemas.microsoft.com/office/drawing/2014/main" id="{E6FEC23C-91A7-40D5-97D8-3E7B0016F17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4" name="CuadroTexto 8">
          <a:extLst>
            <a:ext uri="{FF2B5EF4-FFF2-40B4-BE49-F238E27FC236}">
              <a16:creationId xmlns:a16="http://schemas.microsoft.com/office/drawing/2014/main" id="{9BF96FF2-278B-472F-B8C9-C1A7BEF6256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5" name="CuadroTexto 9">
          <a:extLst>
            <a:ext uri="{FF2B5EF4-FFF2-40B4-BE49-F238E27FC236}">
              <a16:creationId xmlns:a16="http://schemas.microsoft.com/office/drawing/2014/main" id="{4B2CA4F5-CEE0-4B18-87C7-C36A04FCB23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6" name="CuadroTexto 555">
          <a:extLst>
            <a:ext uri="{FF2B5EF4-FFF2-40B4-BE49-F238E27FC236}">
              <a16:creationId xmlns:a16="http://schemas.microsoft.com/office/drawing/2014/main" id="{3EC3130C-9E4E-4A3C-960C-E7A48412EA7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7" name="CuadroTexto 556">
          <a:extLst>
            <a:ext uri="{FF2B5EF4-FFF2-40B4-BE49-F238E27FC236}">
              <a16:creationId xmlns:a16="http://schemas.microsoft.com/office/drawing/2014/main" id="{4C273CED-A37F-4CEF-A551-79AF9F53243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8" name="CuadroTexto 9">
          <a:extLst>
            <a:ext uri="{FF2B5EF4-FFF2-40B4-BE49-F238E27FC236}">
              <a16:creationId xmlns:a16="http://schemas.microsoft.com/office/drawing/2014/main" id="{2009AE09-3AC3-4EC7-BB2D-55AAFDFF359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9" name="CuadroTexto 558">
          <a:extLst>
            <a:ext uri="{FF2B5EF4-FFF2-40B4-BE49-F238E27FC236}">
              <a16:creationId xmlns:a16="http://schemas.microsoft.com/office/drawing/2014/main" id="{455783C1-6227-4F98-AF21-1B1B35E13CE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0" name="CuadroTexto 9">
          <a:extLst>
            <a:ext uri="{FF2B5EF4-FFF2-40B4-BE49-F238E27FC236}">
              <a16:creationId xmlns:a16="http://schemas.microsoft.com/office/drawing/2014/main" id="{65A2CA15-BCC0-4F7F-AE7A-2DE95C490B3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1" name="CuadroTexto 9">
          <a:extLst>
            <a:ext uri="{FF2B5EF4-FFF2-40B4-BE49-F238E27FC236}">
              <a16:creationId xmlns:a16="http://schemas.microsoft.com/office/drawing/2014/main" id="{EB1F1DF4-7DBE-4E03-8255-17A189D0A3E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2" name="CuadroTexto 9">
          <a:extLst>
            <a:ext uri="{FF2B5EF4-FFF2-40B4-BE49-F238E27FC236}">
              <a16:creationId xmlns:a16="http://schemas.microsoft.com/office/drawing/2014/main" id="{3B39EA05-1E61-4D60-A0D7-6CA2406621C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3" name="CuadroTexto 562">
          <a:extLst>
            <a:ext uri="{FF2B5EF4-FFF2-40B4-BE49-F238E27FC236}">
              <a16:creationId xmlns:a16="http://schemas.microsoft.com/office/drawing/2014/main" id="{71C220C8-0892-425C-BC2C-278F90DF133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4" name="CuadroTexto 9">
          <a:extLst>
            <a:ext uri="{FF2B5EF4-FFF2-40B4-BE49-F238E27FC236}">
              <a16:creationId xmlns:a16="http://schemas.microsoft.com/office/drawing/2014/main" id="{C73ED709-87C5-4835-BC96-3460EBBDE0F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5" name="CuadroTexto 564">
          <a:extLst>
            <a:ext uri="{FF2B5EF4-FFF2-40B4-BE49-F238E27FC236}">
              <a16:creationId xmlns:a16="http://schemas.microsoft.com/office/drawing/2014/main" id="{E7AE71C4-48E0-4690-9342-D6C155E72EE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6" name="CuadroTexto 8">
          <a:extLst>
            <a:ext uri="{FF2B5EF4-FFF2-40B4-BE49-F238E27FC236}">
              <a16:creationId xmlns:a16="http://schemas.microsoft.com/office/drawing/2014/main" id="{EE44E8EF-0ABB-41A8-9AEE-2C53D89FABE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7" name="CuadroTexto 9">
          <a:extLst>
            <a:ext uri="{FF2B5EF4-FFF2-40B4-BE49-F238E27FC236}">
              <a16:creationId xmlns:a16="http://schemas.microsoft.com/office/drawing/2014/main" id="{7833FF09-FA6E-4B92-986D-F31DEB28798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8" name="CuadroTexto 567">
          <a:extLst>
            <a:ext uri="{FF2B5EF4-FFF2-40B4-BE49-F238E27FC236}">
              <a16:creationId xmlns:a16="http://schemas.microsoft.com/office/drawing/2014/main" id="{97AEA400-E764-428C-A443-45621ABB4C6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9" name="CuadroTexto 568">
          <a:extLst>
            <a:ext uri="{FF2B5EF4-FFF2-40B4-BE49-F238E27FC236}">
              <a16:creationId xmlns:a16="http://schemas.microsoft.com/office/drawing/2014/main" id="{6FC69220-C38A-4BEB-A6CF-1766B62FE4D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0" name="CuadroTexto 8">
          <a:extLst>
            <a:ext uri="{FF2B5EF4-FFF2-40B4-BE49-F238E27FC236}">
              <a16:creationId xmlns:a16="http://schemas.microsoft.com/office/drawing/2014/main" id="{886ECE48-BFCE-4053-B3E9-F8F03FA6312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1" name="CuadroTexto 9">
          <a:extLst>
            <a:ext uri="{FF2B5EF4-FFF2-40B4-BE49-F238E27FC236}">
              <a16:creationId xmlns:a16="http://schemas.microsoft.com/office/drawing/2014/main" id="{7F8CC241-E6D1-45ED-AE53-6C7560F22F3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2" name="CuadroTexto 571">
          <a:extLst>
            <a:ext uri="{FF2B5EF4-FFF2-40B4-BE49-F238E27FC236}">
              <a16:creationId xmlns:a16="http://schemas.microsoft.com/office/drawing/2014/main" id="{BE7F879A-5234-4549-BDB6-99B2688C0A8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3" name="CuadroTexto 572">
          <a:extLst>
            <a:ext uri="{FF2B5EF4-FFF2-40B4-BE49-F238E27FC236}">
              <a16:creationId xmlns:a16="http://schemas.microsoft.com/office/drawing/2014/main" id="{8A15F46E-4D25-4F3C-A676-1566AAF649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75EEC-F72C-4C08-A72C-4C57940E3F69}">
  <sheetPr>
    <tabColor rgb="FFCCCCFF"/>
  </sheetPr>
  <dimension ref="A1:M170"/>
  <sheetViews>
    <sheetView tabSelected="1" zoomScale="80" zoomScaleNormal="80" workbookViewId="0">
      <selection activeCell="G176" sqref="G176"/>
    </sheetView>
  </sheetViews>
  <sheetFormatPr baseColWidth="10" defaultColWidth="26.42578125" defaultRowHeight="15.75" x14ac:dyDescent="0.25"/>
  <cols>
    <col min="1" max="1" width="56" style="6" customWidth="1"/>
    <col min="2" max="2" width="41.28515625" style="6" customWidth="1"/>
    <col min="3" max="3" width="31.85546875" style="5" customWidth="1"/>
    <col min="4" max="4" width="19.5703125" style="5" customWidth="1"/>
    <col min="5" max="5" width="27.28515625" style="4" customWidth="1"/>
    <col min="6" max="6" width="20.5703125" style="3" customWidth="1"/>
    <col min="7" max="7" width="31.7109375" style="2" customWidth="1"/>
    <col min="8" max="8" width="30.7109375" style="2" customWidth="1"/>
    <col min="9" max="9" width="27.28515625" style="1" customWidth="1"/>
  </cols>
  <sheetData>
    <row r="1" spans="1:13" ht="20.25" x14ac:dyDescent="0.3">
      <c r="A1" s="73" t="s">
        <v>334</v>
      </c>
      <c r="B1" s="74"/>
      <c r="C1" s="74"/>
      <c r="D1" s="74"/>
      <c r="E1" s="74"/>
      <c r="F1" s="74"/>
      <c r="G1" s="74"/>
      <c r="H1" s="74"/>
      <c r="I1" s="75"/>
    </row>
    <row r="2" spans="1:13" ht="21" x14ac:dyDescent="0.35">
      <c r="A2" s="76" t="s">
        <v>333</v>
      </c>
      <c r="B2" s="68"/>
      <c r="C2" s="68"/>
      <c r="D2" s="68"/>
      <c r="E2" s="68"/>
      <c r="F2" s="68"/>
      <c r="G2" s="68"/>
      <c r="H2" s="68"/>
      <c r="I2" s="69"/>
    </row>
    <row r="3" spans="1:13" ht="20.25" customHeight="1" x14ac:dyDescent="0.3">
      <c r="A3" s="70" t="s">
        <v>332</v>
      </c>
      <c r="B3" s="71"/>
      <c r="C3" s="71"/>
      <c r="D3" s="71"/>
      <c r="E3" s="71"/>
      <c r="F3" s="71"/>
      <c r="G3" s="71"/>
      <c r="H3" s="71"/>
      <c r="I3" s="72"/>
    </row>
    <row r="4" spans="1:13" ht="21" x14ac:dyDescent="0.35">
      <c r="A4" s="56"/>
      <c r="B4" s="55"/>
      <c r="C4" s="55"/>
      <c r="D4" s="55"/>
      <c r="E4" s="55"/>
      <c r="F4" s="60"/>
      <c r="G4" s="55"/>
      <c r="H4" s="55"/>
      <c r="I4" s="59"/>
    </row>
    <row r="5" spans="1:13" s="52" customFormat="1" ht="24.75" customHeight="1" x14ac:dyDescent="0.35">
      <c r="A5" s="77" t="s">
        <v>331</v>
      </c>
      <c r="B5" s="78"/>
      <c r="C5" s="78"/>
      <c r="D5" s="78"/>
      <c r="E5" s="78"/>
      <c r="F5" s="78"/>
      <c r="G5" s="78"/>
      <c r="H5" s="78"/>
      <c r="I5" s="79"/>
    </row>
    <row r="6" spans="1:13" s="52" customFormat="1" ht="27" customHeight="1" x14ac:dyDescent="0.35">
      <c r="A6" s="58"/>
      <c r="B6" s="57" t="s">
        <v>330</v>
      </c>
      <c r="C6" s="76"/>
      <c r="D6" s="68"/>
      <c r="E6" s="68"/>
      <c r="F6" s="68"/>
      <c r="G6" s="68"/>
      <c r="H6" s="68"/>
      <c r="I6" s="69"/>
    </row>
    <row r="7" spans="1:13" s="52" customFormat="1" ht="27.75" customHeight="1" thickBot="1" x14ac:dyDescent="0.4">
      <c r="A7" s="54"/>
      <c r="B7" s="53" t="s">
        <v>329</v>
      </c>
      <c r="C7" s="80"/>
      <c r="D7" s="81"/>
      <c r="E7" s="81"/>
      <c r="F7" s="81"/>
      <c r="G7" s="81"/>
      <c r="H7" s="81"/>
      <c r="I7" s="82"/>
    </row>
    <row r="8" spans="1:13" s="52" customFormat="1" ht="26.25" customHeight="1" x14ac:dyDescent="0.35">
      <c r="A8" s="89" t="s">
        <v>328</v>
      </c>
      <c r="B8" s="91" t="s">
        <v>327</v>
      </c>
      <c r="C8" s="93" t="s">
        <v>326</v>
      </c>
      <c r="D8" s="95" t="s">
        <v>325</v>
      </c>
      <c r="E8" s="97" t="s">
        <v>324</v>
      </c>
      <c r="F8" s="97" t="s">
        <v>323</v>
      </c>
      <c r="G8" s="83" t="s">
        <v>322</v>
      </c>
      <c r="H8" s="85" t="s">
        <v>321</v>
      </c>
      <c r="I8" s="87" t="s">
        <v>320</v>
      </c>
    </row>
    <row r="9" spans="1:13" s="52" customFormat="1" ht="4.5" customHeight="1" thickBot="1" x14ac:dyDescent="0.4">
      <c r="A9" s="90"/>
      <c r="B9" s="92"/>
      <c r="C9" s="94"/>
      <c r="D9" s="96"/>
      <c r="E9" s="98"/>
      <c r="F9" s="98"/>
      <c r="G9" s="84"/>
      <c r="H9" s="86"/>
      <c r="I9" s="88"/>
    </row>
    <row r="10" spans="1:13" s="47" customFormat="1" ht="34.5" customHeight="1" x14ac:dyDescent="0.35">
      <c r="A10" s="50" t="s">
        <v>318</v>
      </c>
      <c r="B10" s="50" t="s">
        <v>317</v>
      </c>
      <c r="C10" s="31" t="s">
        <v>319</v>
      </c>
      <c r="D10" s="46">
        <v>43853</v>
      </c>
      <c r="E10" s="49">
        <v>121072.5</v>
      </c>
      <c r="F10" s="46">
        <v>43974</v>
      </c>
      <c r="G10" s="51"/>
      <c r="H10" s="49">
        <f>+E10-G10</f>
        <v>121072.5</v>
      </c>
      <c r="I10" s="48" t="s">
        <v>32</v>
      </c>
      <c r="J10" s="10"/>
      <c r="K10" s="10"/>
      <c r="L10" s="10"/>
      <c r="M10" s="10"/>
    </row>
    <row r="11" spans="1:13" s="47" customFormat="1" ht="50.25" customHeight="1" x14ac:dyDescent="0.35">
      <c r="A11" s="50" t="s">
        <v>318</v>
      </c>
      <c r="B11" s="50" t="s">
        <v>317</v>
      </c>
      <c r="C11" s="31" t="s">
        <v>316</v>
      </c>
      <c r="D11" s="46">
        <v>43826</v>
      </c>
      <c r="E11" s="49">
        <v>64483.45</v>
      </c>
      <c r="F11" s="46">
        <v>43948</v>
      </c>
      <c r="G11" s="51"/>
      <c r="H11" s="49">
        <f>+E11</f>
        <v>64483.45</v>
      </c>
      <c r="I11" s="48" t="s">
        <v>32</v>
      </c>
      <c r="L11" s="10"/>
      <c r="M11" s="10"/>
    </row>
    <row r="12" spans="1:13" s="47" customFormat="1" ht="21.95" customHeight="1" x14ac:dyDescent="0.35">
      <c r="A12" s="50" t="s">
        <v>315</v>
      </c>
      <c r="B12" s="50" t="s">
        <v>314</v>
      </c>
      <c r="C12" s="31" t="s">
        <v>313</v>
      </c>
      <c r="D12" s="46">
        <v>43781</v>
      </c>
      <c r="E12" s="49">
        <v>12540000</v>
      </c>
      <c r="F12" s="46">
        <v>43902</v>
      </c>
      <c r="G12" s="51"/>
      <c r="H12" s="49">
        <f>+E12</f>
        <v>12540000</v>
      </c>
      <c r="I12" s="48" t="s">
        <v>32</v>
      </c>
      <c r="L12" s="10"/>
      <c r="M12" s="10"/>
    </row>
    <row r="13" spans="1:13" s="47" customFormat="1" ht="21.95" customHeight="1" x14ac:dyDescent="0.35">
      <c r="A13" s="50" t="s">
        <v>312</v>
      </c>
      <c r="B13" s="50" t="s">
        <v>16</v>
      </c>
      <c r="C13" s="31" t="s">
        <v>46</v>
      </c>
      <c r="D13" s="46">
        <v>44034</v>
      </c>
      <c r="E13" s="49">
        <v>354000</v>
      </c>
      <c r="F13" s="46">
        <v>44157</v>
      </c>
      <c r="G13" s="51"/>
      <c r="H13" s="49">
        <f>+E13-G13</f>
        <v>354000</v>
      </c>
      <c r="I13" s="48" t="s">
        <v>32</v>
      </c>
      <c r="L13" s="10"/>
      <c r="M13" s="10"/>
    </row>
    <row r="14" spans="1:13" s="47" customFormat="1" ht="21.95" customHeight="1" x14ac:dyDescent="0.35">
      <c r="A14" s="50" t="s">
        <v>311</v>
      </c>
      <c r="B14" s="50" t="s">
        <v>16</v>
      </c>
      <c r="C14" s="31" t="s">
        <v>310</v>
      </c>
      <c r="D14" s="46">
        <v>44036</v>
      </c>
      <c r="E14" s="49">
        <v>259600</v>
      </c>
      <c r="F14" s="46">
        <v>44159</v>
      </c>
      <c r="G14" s="51"/>
      <c r="H14" s="49">
        <f>+E14</f>
        <v>259600</v>
      </c>
      <c r="I14" s="48" t="s">
        <v>32</v>
      </c>
      <c r="L14" s="10"/>
      <c r="M14" s="10"/>
    </row>
    <row r="15" spans="1:13" s="47" customFormat="1" ht="21.95" customHeight="1" x14ac:dyDescent="0.35">
      <c r="A15" s="50" t="s">
        <v>309</v>
      </c>
      <c r="B15" s="50" t="s">
        <v>16</v>
      </c>
      <c r="C15" s="31" t="s">
        <v>69</v>
      </c>
      <c r="D15" s="46">
        <v>44027</v>
      </c>
      <c r="E15" s="49">
        <v>177000</v>
      </c>
      <c r="F15" s="46">
        <v>44150</v>
      </c>
      <c r="G15" s="51"/>
      <c r="H15" s="49">
        <f>+E15</f>
        <v>177000</v>
      </c>
      <c r="I15" s="48" t="s">
        <v>32</v>
      </c>
      <c r="L15" s="10"/>
      <c r="M15" s="10"/>
    </row>
    <row r="16" spans="1:13" s="47" customFormat="1" ht="21.95" customHeight="1" x14ac:dyDescent="0.35">
      <c r="A16" s="50" t="s">
        <v>308</v>
      </c>
      <c r="B16" s="50" t="s">
        <v>16</v>
      </c>
      <c r="C16" s="31" t="s">
        <v>307</v>
      </c>
      <c r="D16" s="46">
        <v>44035</v>
      </c>
      <c r="E16" s="49">
        <v>708000</v>
      </c>
      <c r="F16" s="46">
        <v>44150</v>
      </c>
      <c r="G16" s="51"/>
      <c r="H16" s="49">
        <f>+E16</f>
        <v>708000</v>
      </c>
      <c r="I16" s="48" t="s">
        <v>32</v>
      </c>
      <c r="L16" s="10"/>
      <c r="M16" s="10"/>
    </row>
    <row r="17" spans="1:13" s="47" customFormat="1" ht="21.95" customHeight="1" x14ac:dyDescent="0.35">
      <c r="A17" s="50" t="s">
        <v>306</v>
      </c>
      <c r="B17" s="50" t="s">
        <v>16</v>
      </c>
      <c r="C17" s="31" t="s">
        <v>305</v>
      </c>
      <c r="D17" s="46">
        <v>44034</v>
      </c>
      <c r="E17" s="49">
        <v>1500000</v>
      </c>
      <c r="F17" s="46">
        <v>44157</v>
      </c>
      <c r="G17" s="51"/>
      <c r="H17" s="49">
        <f>+E17</f>
        <v>1500000</v>
      </c>
      <c r="I17" s="48" t="s">
        <v>32</v>
      </c>
      <c r="L17" s="10"/>
      <c r="M17" s="10"/>
    </row>
    <row r="18" spans="1:13" s="47" customFormat="1" ht="21.95" customHeight="1" x14ac:dyDescent="0.35">
      <c r="A18" s="50" t="s">
        <v>304</v>
      </c>
      <c r="B18" s="50" t="s">
        <v>16</v>
      </c>
      <c r="C18" s="31" t="s">
        <v>303</v>
      </c>
      <c r="D18" s="46">
        <v>44035</v>
      </c>
      <c r="E18" s="49">
        <v>1062000</v>
      </c>
      <c r="F18" s="46">
        <v>44158</v>
      </c>
      <c r="G18" s="51"/>
      <c r="H18" s="49">
        <f>+E18</f>
        <v>1062000</v>
      </c>
      <c r="I18" s="48" t="s">
        <v>32</v>
      </c>
      <c r="L18" s="10"/>
      <c r="M18" s="10"/>
    </row>
    <row r="19" spans="1:13" s="47" customFormat="1" ht="21.95" customHeight="1" x14ac:dyDescent="0.35">
      <c r="A19" s="50" t="s">
        <v>302</v>
      </c>
      <c r="B19" s="50" t="s">
        <v>16</v>
      </c>
      <c r="C19" s="31" t="s">
        <v>301</v>
      </c>
      <c r="D19" s="46">
        <v>44044</v>
      </c>
      <c r="E19" s="49">
        <v>180000</v>
      </c>
      <c r="F19" s="46">
        <v>44166</v>
      </c>
      <c r="G19" s="51"/>
      <c r="H19" s="49">
        <f>+E19-G19</f>
        <v>180000</v>
      </c>
      <c r="I19" s="48" t="s">
        <v>32</v>
      </c>
      <c r="L19" s="10"/>
      <c r="M19" s="10"/>
    </row>
    <row r="20" spans="1:13" s="47" customFormat="1" ht="31.5" customHeight="1" x14ac:dyDescent="0.35">
      <c r="A20" s="50" t="s">
        <v>273</v>
      </c>
      <c r="B20" s="50" t="s">
        <v>272</v>
      </c>
      <c r="C20" s="31" t="s">
        <v>300</v>
      </c>
      <c r="D20" s="46">
        <v>44197</v>
      </c>
      <c r="E20" s="49">
        <v>990431.53</v>
      </c>
      <c r="F20" s="46">
        <v>44317</v>
      </c>
      <c r="G20" s="49"/>
      <c r="H20" s="49">
        <f>+E20-G20</f>
        <v>990431.53</v>
      </c>
      <c r="I20" s="48" t="s">
        <v>32</v>
      </c>
      <c r="L20" s="10"/>
      <c r="M20" s="10"/>
    </row>
    <row r="21" spans="1:13" s="47" customFormat="1" ht="31.5" customHeight="1" x14ac:dyDescent="0.35">
      <c r="A21" s="50" t="s">
        <v>273</v>
      </c>
      <c r="B21" s="50" t="s">
        <v>299</v>
      </c>
      <c r="C21" s="31" t="s">
        <v>298</v>
      </c>
      <c r="D21" s="46">
        <v>44197</v>
      </c>
      <c r="E21" s="49">
        <v>1258798.32</v>
      </c>
      <c r="F21" s="46">
        <v>44317</v>
      </c>
      <c r="G21" s="49"/>
      <c r="H21" s="49">
        <f>+E21-G21</f>
        <v>1258798.32</v>
      </c>
      <c r="I21" s="48" t="s">
        <v>32</v>
      </c>
      <c r="L21" s="10"/>
      <c r="M21" s="10"/>
    </row>
    <row r="22" spans="1:13" s="47" customFormat="1" ht="31.5" customHeight="1" x14ac:dyDescent="0.35">
      <c r="A22" s="50" t="s">
        <v>273</v>
      </c>
      <c r="B22" s="50" t="s">
        <v>297</v>
      </c>
      <c r="C22" s="31" t="s">
        <v>296</v>
      </c>
      <c r="D22" s="46">
        <v>44197</v>
      </c>
      <c r="E22" s="49">
        <v>66987.179999999993</v>
      </c>
      <c r="F22" s="46">
        <v>44317</v>
      </c>
      <c r="G22" s="49"/>
      <c r="H22" s="49">
        <f>+E22-G22</f>
        <v>66987.179999999993</v>
      </c>
      <c r="I22" s="48" t="s">
        <v>32</v>
      </c>
      <c r="L22" s="10"/>
      <c r="M22" s="10"/>
    </row>
    <row r="23" spans="1:13" s="47" customFormat="1" ht="31.5" customHeight="1" x14ac:dyDescent="0.35">
      <c r="A23" s="50" t="s">
        <v>295</v>
      </c>
      <c r="B23" s="50" t="s">
        <v>294</v>
      </c>
      <c r="C23" s="31" t="s">
        <v>293</v>
      </c>
      <c r="D23" s="46">
        <v>44294</v>
      </c>
      <c r="E23" s="49">
        <v>583278.54</v>
      </c>
      <c r="F23" s="46">
        <v>44416</v>
      </c>
      <c r="G23" s="49"/>
      <c r="H23" s="49">
        <f t="shared" ref="H23:H30" si="0">+E23</f>
        <v>583278.54</v>
      </c>
      <c r="I23" s="48" t="s">
        <v>32</v>
      </c>
      <c r="L23" s="10"/>
      <c r="M23" s="10"/>
    </row>
    <row r="24" spans="1:13" s="47" customFormat="1" ht="31.5" customHeight="1" x14ac:dyDescent="0.35">
      <c r="A24" s="50" t="s">
        <v>273</v>
      </c>
      <c r="B24" s="50" t="s">
        <v>272</v>
      </c>
      <c r="C24" s="31" t="s">
        <v>292</v>
      </c>
      <c r="D24" s="46">
        <v>44287</v>
      </c>
      <c r="E24" s="49">
        <v>66414.64</v>
      </c>
      <c r="F24" s="46">
        <v>44409</v>
      </c>
      <c r="G24" s="49"/>
      <c r="H24" s="49">
        <f t="shared" si="0"/>
        <v>66414.64</v>
      </c>
      <c r="I24" s="48" t="s">
        <v>32</v>
      </c>
      <c r="L24" s="10"/>
      <c r="M24" s="10"/>
    </row>
    <row r="25" spans="1:13" s="47" customFormat="1" ht="31.5" customHeight="1" x14ac:dyDescent="0.35">
      <c r="A25" s="50" t="s">
        <v>290</v>
      </c>
      <c r="B25" s="50" t="s">
        <v>250</v>
      </c>
      <c r="C25" s="31" t="s">
        <v>291</v>
      </c>
      <c r="D25" s="46">
        <v>44211</v>
      </c>
      <c r="E25" s="49">
        <v>9332435</v>
      </c>
      <c r="F25" s="46">
        <v>44331</v>
      </c>
      <c r="G25" s="49"/>
      <c r="H25" s="49">
        <f t="shared" si="0"/>
        <v>9332435</v>
      </c>
      <c r="I25" s="48" t="s">
        <v>32</v>
      </c>
      <c r="L25" s="10"/>
      <c r="M25" s="10"/>
    </row>
    <row r="26" spans="1:13" s="47" customFormat="1" ht="31.5" customHeight="1" x14ac:dyDescent="0.35">
      <c r="A26" s="50" t="s">
        <v>290</v>
      </c>
      <c r="B26" s="50" t="s">
        <v>250</v>
      </c>
      <c r="C26" s="31" t="s">
        <v>289</v>
      </c>
      <c r="D26" s="46">
        <v>44267</v>
      </c>
      <c r="E26" s="49">
        <v>4131355</v>
      </c>
      <c r="F26" s="46">
        <v>44389</v>
      </c>
      <c r="G26" s="49"/>
      <c r="H26" s="49">
        <f t="shared" si="0"/>
        <v>4131355</v>
      </c>
      <c r="I26" s="48" t="s">
        <v>32</v>
      </c>
      <c r="L26" s="10"/>
      <c r="M26" s="10"/>
    </row>
    <row r="27" spans="1:13" s="47" customFormat="1" ht="31.5" customHeight="1" x14ac:dyDescent="0.35">
      <c r="A27" s="50" t="s">
        <v>273</v>
      </c>
      <c r="B27" s="50" t="s">
        <v>272</v>
      </c>
      <c r="C27" s="31" t="s">
        <v>288</v>
      </c>
      <c r="D27" s="46">
        <v>44287</v>
      </c>
      <c r="E27" s="49">
        <f>22404*58</f>
        <v>1299432</v>
      </c>
      <c r="F27" s="46">
        <v>44409</v>
      </c>
      <c r="G27" s="49"/>
      <c r="H27" s="49">
        <f t="shared" si="0"/>
        <v>1299432</v>
      </c>
      <c r="I27" s="48" t="s">
        <v>32</v>
      </c>
      <c r="L27" s="10"/>
      <c r="M27" s="10"/>
    </row>
    <row r="28" spans="1:13" s="47" customFormat="1" ht="31.5" customHeight="1" x14ac:dyDescent="0.35">
      <c r="A28" s="50" t="s">
        <v>273</v>
      </c>
      <c r="B28" s="50" t="s">
        <v>272</v>
      </c>
      <c r="C28" s="31" t="s">
        <v>287</v>
      </c>
      <c r="D28" s="46">
        <v>44285</v>
      </c>
      <c r="E28" s="49">
        <f>832*58</f>
        <v>48256</v>
      </c>
      <c r="F28" s="46">
        <v>44407</v>
      </c>
      <c r="G28" s="49"/>
      <c r="H28" s="49">
        <f t="shared" si="0"/>
        <v>48256</v>
      </c>
      <c r="I28" s="48" t="s">
        <v>32</v>
      </c>
      <c r="L28" s="10"/>
      <c r="M28" s="10"/>
    </row>
    <row r="29" spans="1:13" s="47" customFormat="1" ht="31.5" customHeight="1" x14ac:dyDescent="0.35">
      <c r="A29" s="50" t="s">
        <v>286</v>
      </c>
      <c r="B29" s="50" t="s">
        <v>108</v>
      </c>
      <c r="C29" s="31" t="s">
        <v>285</v>
      </c>
      <c r="D29" s="12">
        <v>44343</v>
      </c>
      <c r="E29" s="49">
        <v>29500</v>
      </c>
      <c r="F29" s="46">
        <v>44466</v>
      </c>
      <c r="G29" s="49"/>
      <c r="H29" s="49">
        <f t="shared" si="0"/>
        <v>29500</v>
      </c>
      <c r="I29" s="48" t="s">
        <v>32</v>
      </c>
      <c r="L29" s="10"/>
      <c r="M29" s="10"/>
    </row>
    <row r="30" spans="1:13" s="47" customFormat="1" ht="31.5" customHeight="1" x14ac:dyDescent="0.35">
      <c r="A30" s="50" t="s">
        <v>284</v>
      </c>
      <c r="B30" s="50" t="s">
        <v>283</v>
      </c>
      <c r="C30" s="31" t="s">
        <v>282</v>
      </c>
      <c r="D30" s="12">
        <v>44378</v>
      </c>
      <c r="E30" s="49">
        <v>188800</v>
      </c>
      <c r="F30" s="46">
        <v>44501</v>
      </c>
      <c r="G30" s="49"/>
      <c r="H30" s="49">
        <f t="shared" si="0"/>
        <v>188800</v>
      </c>
      <c r="I30" s="48" t="s">
        <v>32</v>
      </c>
      <c r="L30" s="10"/>
      <c r="M30" s="10"/>
    </row>
    <row r="31" spans="1:13" s="47" customFormat="1" ht="31.5" customHeight="1" x14ac:dyDescent="0.35">
      <c r="A31" s="50" t="s">
        <v>281</v>
      </c>
      <c r="B31" s="50" t="s">
        <v>16</v>
      </c>
      <c r="C31" s="31" t="s">
        <v>280</v>
      </c>
      <c r="D31" s="12">
        <v>44302</v>
      </c>
      <c r="E31" s="49">
        <v>157998.6</v>
      </c>
      <c r="F31" s="46">
        <v>44424</v>
      </c>
      <c r="G31" s="49"/>
      <c r="H31" s="49">
        <f t="shared" ref="H31:H37" si="1">+E31-G31</f>
        <v>157998.6</v>
      </c>
      <c r="I31" s="48" t="s">
        <v>32</v>
      </c>
      <c r="L31" s="10"/>
      <c r="M31" s="10"/>
    </row>
    <row r="32" spans="1:13" s="47" customFormat="1" ht="31.5" customHeight="1" x14ac:dyDescent="0.35">
      <c r="A32" s="50" t="s">
        <v>273</v>
      </c>
      <c r="B32" s="50" t="s">
        <v>279</v>
      </c>
      <c r="C32" s="31" t="s">
        <v>278</v>
      </c>
      <c r="D32" s="12">
        <v>44347</v>
      </c>
      <c r="E32" s="49">
        <v>66414.64</v>
      </c>
      <c r="F32" s="1" t="s">
        <v>277</v>
      </c>
      <c r="G32" s="49"/>
      <c r="H32" s="49">
        <f t="shared" si="1"/>
        <v>66414.64</v>
      </c>
      <c r="I32" s="48" t="s">
        <v>32</v>
      </c>
      <c r="L32" s="10"/>
      <c r="M32" s="10"/>
    </row>
    <row r="33" spans="1:13" s="47" customFormat="1" ht="31.5" customHeight="1" x14ac:dyDescent="0.35">
      <c r="A33" s="50" t="s">
        <v>276</v>
      </c>
      <c r="B33" s="50" t="s">
        <v>5</v>
      </c>
      <c r="C33" s="31" t="s">
        <v>90</v>
      </c>
      <c r="D33" s="12">
        <v>44427</v>
      </c>
      <c r="E33" s="49">
        <v>35400</v>
      </c>
      <c r="F33" s="46">
        <v>44549</v>
      </c>
      <c r="G33" s="49"/>
      <c r="H33" s="49">
        <f t="shared" si="1"/>
        <v>35400</v>
      </c>
      <c r="I33" s="48" t="s">
        <v>32</v>
      </c>
      <c r="L33" s="10"/>
      <c r="M33" s="10"/>
    </row>
    <row r="34" spans="1:13" s="47" customFormat="1" ht="31.5" customHeight="1" x14ac:dyDescent="0.35">
      <c r="A34" s="50" t="s">
        <v>275</v>
      </c>
      <c r="B34" s="50" t="s">
        <v>5</v>
      </c>
      <c r="C34" s="31" t="s">
        <v>11</v>
      </c>
      <c r="D34" s="12">
        <v>44391</v>
      </c>
      <c r="E34" s="49">
        <v>17700</v>
      </c>
      <c r="F34" s="46">
        <v>44514</v>
      </c>
      <c r="G34" s="49"/>
      <c r="H34" s="49">
        <f t="shared" si="1"/>
        <v>17700</v>
      </c>
      <c r="I34" s="48" t="s">
        <v>32</v>
      </c>
      <c r="L34" s="10"/>
      <c r="M34" s="10"/>
    </row>
    <row r="35" spans="1:13" s="47" customFormat="1" ht="31.5" customHeight="1" x14ac:dyDescent="0.35">
      <c r="A35" s="6" t="s">
        <v>273</v>
      </c>
      <c r="B35" s="45" t="s">
        <v>272</v>
      </c>
      <c r="C35" s="31" t="s">
        <v>274</v>
      </c>
      <c r="D35" s="32">
        <v>44409</v>
      </c>
      <c r="E35" s="11">
        <v>66758.16</v>
      </c>
      <c r="F35" s="12">
        <v>44531</v>
      </c>
      <c r="G35" s="2"/>
      <c r="H35" s="11">
        <f t="shared" si="1"/>
        <v>66758.16</v>
      </c>
      <c r="I35" s="1" t="s">
        <v>32</v>
      </c>
      <c r="J35"/>
      <c r="L35" s="10"/>
      <c r="M35" s="10"/>
    </row>
    <row r="36" spans="1:13" ht="21" x14ac:dyDescent="0.35">
      <c r="A36" s="6" t="s">
        <v>273</v>
      </c>
      <c r="B36" s="45" t="s">
        <v>272</v>
      </c>
      <c r="C36" s="31" t="s">
        <v>271</v>
      </c>
      <c r="D36" s="32">
        <v>44440</v>
      </c>
      <c r="E36" s="11">
        <v>66414.64</v>
      </c>
      <c r="F36" s="12">
        <v>44562</v>
      </c>
      <c r="H36" s="11">
        <f t="shared" si="1"/>
        <v>66414.64</v>
      </c>
      <c r="I36" s="1" t="s">
        <v>32</v>
      </c>
      <c r="L36" s="10"/>
      <c r="M36" s="10"/>
    </row>
    <row r="37" spans="1:13" ht="21" x14ac:dyDescent="0.35">
      <c r="A37" s="6" t="s">
        <v>270</v>
      </c>
      <c r="B37" s="45" t="s">
        <v>5</v>
      </c>
      <c r="C37" s="31" t="s">
        <v>269</v>
      </c>
      <c r="D37" s="32">
        <v>44265</v>
      </c>
      <c r="E37" s="11">
        <v>106200</v>
      </c>
      <c r="F37" s="46">
        <v>44387</v>
      </c>
      <c r="H37" s="11">
        <f t="shared" si="1"/>
        <v>106200</v>
      </c>
      <c r="I37" s="1" t="s">
        <v>32</v>
      </c>
      <c r="L37" s="10"/>
      <c r="M37" s="10"/>
    </row>
    <row r="38" spans="1:13" ht="21" x14ac:dyDescent="0.35">
      <c r="A38" s="6" t="s">
        <v>268</v>
      </c>
      <c r="B38" s="45" t="s">
        <v>16</v>
      </c>
      <c r="C38" s="31" t="s">
        <v>267</v>
      </c>
      <c r="D38" s="32">
        <v>44610</v>
      </c>
      <c r="E38" s="11">
        <v>354000</v>
      </c>
      <c r="F38" s="12">
        <v>44730</v>
      </c>
      <c r="G38" s="11"/>
      <c r="H38" s="11">
        <f>+E38</f>
        <v>354000</v>
      </c>
      <c r="I38" s="1" t="s">
        <v>32</v>
      </c>
      <c r="J38" s="67"/>
      <c r="L38" s="10"/>
      <c r="M38" s="10"/>
    </row>
    <row r="39" spans="1:13" ht="21" x14ac:dyDescent="0.35">
      <c r="A39" s="6" t="s">
        <v>251</v>
      </c>
      <c r="B39" s="33" t="s">
        <v>250</v>
      </c>
      <c r="C39" s="31" t="s">
        <v>266</v>
      </c>
      <c r="D39" s="32">
        <v>44681</v>
      </c>
      <c r="E39" s="11">
        <v>5771345</v>
      </c>
      <c r="F39" s="12">
        <v>44803</v>
      </c>
      <c r="G39" s="11"/>
      <c r="H39" s="11">
        <f>+E39-G39</f>
        <v>5771345</v>
      </c>
      <c r="I39" s="1" t="s">
        <v>32</v>
      </c>
      <c r="J39" s="67"/>
      <c r="L39" s="10"/>
      <c r="M39" s="10"/>
    </row>
    <row r="40" spans="1:13" ht="21" x14ac:dyDescent="0.35">
      <c r="A40" s="6" t="s">
        <v>251</v>
      </c>
      <c r="B40" s="6" t="s">
        <v>265</v>
      </c>
      <c r="C40" s="5" t="s">
        <v>264</v>
      </c>
      <c r="D40" s="44">
        <v>44774</v>
      </c>
      <c r="E40" s="4">
        <v>2712855</v>
      </c>
      <c r="F40" s="12">
        <v>44896</v>
      </c>
      <c r="H40" s="11">
        <f>+E40-G40</f>
        <v>2712855</v>
      </c>
      <c r="I40" s="1" t="s">
        <v>0</v>
      </c>
      <c r="J40" s="67"/>
      <c r="L40" s="10"/>
      <c r="M40" s="10"/>
    </row>
    <row r="41" spans="1:13" ht="21" x14ac:dyDescent="0.35">
      <c r="A41" s="6" t="s">
        <v>251</v>
      </c>
      <c r="B41" s="33" t="s">
        <v>250</v>
      </c>
      <c r="C41" s="31" t="s">
        <v>263</v>
      </c>
      <c r="D41" s="32">
        <v>44804</v>
      </c>
      <c r="E41" s="11">
        <v>2729890</v>
      </c>
      <c r="F41" s="12">
        <v>44926</v>
      </c>
      <c r="G41" s="11"/>
      <c r="H41" s="11">
        <f>+E41-G41</f>
        <v>2729890</v>
      </c>
      <c r="I41" s="1" t="s">
        <v>0</v>
      </c>
      <c r="J41" s="67"/>
      <c r="L41" s="10"/>
      <c r="M41" s="10"/>
    </row>
    <row r="42" spans="1:13" ht="21" x14ac:dyDescent="0.35">
      <c r="A42" s="36" t="s">
        <v>163</v>
      </c>
      <c r="B42" s="35" t="s">
        <v>162</v>
      </c>
      <c r="C42" s="30" t="s">
        <v>262</v>
      </c>
      <c r="D42" s="34">
        <v>44587</v>
      </c>
      <c r="E42" s="21">
        <v>2000000</v>
      </c>
      <c r="F42" s="23">
        <v>44803</v>
      </c>
      <c r="G42" s="21">
        <v>2000000</v>
      </c>
      <c r="H42" s="21">
        <v>0</v>
      </c>
      <c r="I42" s="20" t="s">
        <v>83</v>
      </c>
      <c r="J42" s="67"/>
      <c r="L42" s="10"/>
      <c r="M42" s="10"/>
    </row>
    <row r="43" spans="1:13" ht="21" x14ac:dyDescent="0.35">
      <c r="A43" s="36" t="s">
        <v>163</v>
      </c>
      <c r="B43" s="35" t="s">
        <v>162</v>
      </c>
      <c r="C43" s="30" t="s">
        <v>261</v>
      </c>
      <c r="D43" s="34">
        <v>44760</v>
      </c>
      <c r="E43" s="21">
        <v>10000000</v>
      </c>
      <c r="F43" s="23">
        <v>44883</v>
      </c>
      <c r="G43" s="21">
        <v>10000000</v>
      </c>
      <c r="H43" s="21">
        <f t="shared" ref="H43:H48" si="2">+E43-G43</f>
        <v>0</v>
      </c>
      <c r="I43" s="20" t="s">
        <v>83</v>
      </c>
      <c r="J43" s="67"/>
      <c r="L43" s="10"/>
      <c r="M43" s="10"/>
    </row>
    <row r="44" spans="1:13" ht="21" x14ac:dyDescent="0.35">
      <c r="A44" s="6" t="s">
        <v>260</v>
      </c>
      <c r="B44" s="33" t="s">
        <v>259</v>
      </c>
      <c r="C44" s="31" t="s">
        <v>147</v>
      </c>
      <c r="D44" s="32">
        <v>44832</v>
      </c>
      <c r="E44" s="11">
        <v>149683</v>
      </c>
      <c r="F44" s="12">
        <v>44954</v>
      </c>
      <c r="G44" s="11"/>
      <c r="H44" s="11">
        <f t="shared" si="2"/>
        <v>149683</v>
      </c>
      <c r="I44" s="1" t="s">
        <v>0</v>
      </c>
      <c r="J44" s="67"/>
      <c r="L44" s="10"/>
      <c r="M44" s="10"/>
    </row>
    <row r="45" spans="1:13" ht="21" x14ac:dyDescent="0.35">
      <c r="A45" s="33" t="s">
        <v>245</v>
      </c>
      <c r="B45" s="33" t="s">
        <v>40</v>
      </c>
      <c r="C45" s="31" t="s">
        <v>258</v>
      </c>
      <c r="D45" s="32">
        <v>44766</v>
      </c>
      <c r="E45" s="11">
        <v>8393400</v>
      </c>
      <c r="F45" s="12">
        <v>44889</v>
      </c>
      <c r="G45" s="11"/>
      <c r="H45" s="11">
        <f t="shared" si="2"/>
        <v>8393400</v>
      </c>
      <c r="I45" s="1" t="s">
        <v>0</v>
      </c>
      <c r="J45" s="67"/>
      <c r="L45" s="10"/>
      <c r="M45" s="10"/>
    </row>
    <row r="46" spans="1:13" ht="21" x14ac:dyDescent="0.35">
      <c r="A46" s="33" t="s">
        <v>245</v>
      </c>
      <c r="B46" s="33" t="s">
        <v>40</v>
      </c>
      <c r="C46" s="31" t="s">
        <v>257</v>
      </c>
      <c r="D46" s="32">
        <v>44780</v>
      </c>
      <c r="E46" s="11">
        <v>6282400</v>
      </c>
      <c r="F46" s="12">
        <v>44902</v>
      </c>
      <c r="G46" s="11"/>
      <c r="H46" s="11">
        <f t="shared" si="2"/>
        <v>6282400</v>
      </c>
      <c r="I46" s="1" t="s">
        <v>0</v>
      </c>
      <c r="J46" s="67"/>
      <c r="L46" s="10"/>
      <c r="M46" s="10"/>
    </row>
    <row r="47" spans="1:13" ht="21" x14ac:dyDescent="0.35">
      <c r="A47" s="33" t="s">
        <v>245</v>
      </c>
      <c r="B47" s="33" t="s">
        <v>40</v>
      </c>
      <c r="C47" s="31" t="s">
        <v>256</v>
      </c>
      <c r="D47" s="32">
        <v>44792</v>
      </c>
      <c r="E47" s="11">
        <v>7971200</v>
      </c>
      <c r="F47" s="12">
        <v>44914</v>
      </c>
      <c r="G47" s="11"/>
      <c r="H47" s="11">
        <f t="shared" si="2"/>
        <v>7971200</v>
      </c>
      <c r="I47" s="1" t="s">
        <v>0</v>
      </c>
      <c r="J47" s="67"/>
      <c r="L47" s="10"/>
      <c r="M47" s="10"/>
    </row>
    <row r="48" spans="1:13" ht="21" x14ac:dyDescent="0.35">
      <c r="A48" s="33" t="s">
        <v>245</v>
      </c>
      <c r="B48" s="33" t="s">
        <v>40</v>
      </c>
      <c r="C48" s="31" t="s">
        <v>255</v>
      </c>
      <c r="D48" s="32">
        <v>44755</v>
      </c>
      <c r="E48" s="11">
        <v>9026700</v>
      </c>
      <c r="F48" s="12">
        <v>44878</v>
      </c>
      <c r="G48" s="11"/>
      <c r="H48" s="11">
        <f t="shared" si="2"/>
        <v>9026700</v>
      </c>
      <c r="I48" s="1" t="s">
        <v>0</v>
      </c>
      <c r="J48" s="67"/>
      <c r="L48" s="10"/>
      <c r="M48" s="10"/>
    </row>
    <row r="49" spans="1:13" ht="21" x14ac:dyDescent="0.35">
      <c r="A49" s="33" t="s">
        <v>245</v>
      </c>
      <c r="B49" s="33" t="s">
        <v>40</v>
      </c>
      <c r="C49" s="31" t="s">
        <v>254</v>
      </c>
      <c r="D49" s="32">
        <v>44770</v>
      </c>
      <c r="E49" s="11">
        <v>7337900</v>
      </c>
      <c r="F49" s="12">
        <v>44893</v>
      </c>
      <c r="G49" s="11"/>
      <c r="H49" s="11">
        <v>7337900</v>
      </c>
      <c r="I49" s="1" t="s">
        <v>0</v>
      </c>
      <c r="J49" s="67"/>
      <c r="L49" s="10"/>
      <c r="M49" s="10"/>
    </row>
    <row r="50" spans="1:13" ht="21" x14ac:dyDescent="0.35">
      <c r="A50" s="33" t="s">
        <v>245</v>
      </c>
      <c r="B50" s="33" t="s">
        <v>40</v>
      </c>
      <c r="C50" s="31" t="s">
        <v>253</v>
      </c>
      <c r="D50" s="32">
        <v>44775</v>
      </c>
      <c r="E50" s="11">
        <v>6071300</v>
      </c>
      <c r="F50" s="12">
        <v>44897</v>
      </c>
      <c r="G50" s="11"/>
      <c r="H50" s="11">
        <f t="shared" ref="H50:H92" si="3">+E50-G50</f>
        <v>6071300</v>
      </c>
      <c r="I50" s="1" t="s">
        <v>0</v>
      </c>
      <c r="J50" s="67"/>
      <c r="L50" s="10"/>
      <c r="M50" s="10"/>
    </row>
    <row r="51" spans="1:13" ht="21" x14ac:dyDescent="0.35">
      <c r="A51" s="33" t="s">
        <v>245</v>
      </c>
      <c r="B51" s="33" t="s">
        <v>40</v>
      </c>
      <c r="C51" s="31" t="s">
        <v>252</v>
      </c>
      <c r="D51" s="32">
        <v>44785</v>
      </c>
      <c r="E51" s="11">
        <v>7920600</v>
      </c>
      <c r="F51" s="12">
        <v>44907</v>
      </c>
      <c r="G51" s="11"/>
      <c r="H51" s="11">
        <f t="shared" si="3"/>
        <v>7920600</v>
      </c>
      <c r="I51" s="1" t="s">
        <v>0</v>
      </c>
      <c r="J51" s="67"/>
      <c r="L51" s="10"/>
      <c r="M51" s="10"/>
    </row>
    <row r="52" spans="1:13" ht="21" x14ac:dyDescent="0.35">
      <c r="A52" s="33" t="s">
        <v>251</v>
      </c>
      <c r="B52" s="33" t="s">
        <v>250</v>
      </c>
      <c r="C52" s="31" t="s">
        <v>249</v>
      </c>
      <c r="D52" s="32">
        <v>44805</v>
      </c>
      <c r="E52" s="11">
        <v>3259535</v>
      </c>
      <c r="F52" s="12">
        <v>44562</v>
      </c>
      <c r="G52" s="11"/>
      <c r="H52" s="11">
        <f t="shared" si="3"/>
        <v>3259535</v>
      </c>
      <c r="I52" s="1" t="s">
        <v>0</v>
      </c>
      <c r="J52" s="67"/>
      <c r="L52" s="10"/>
      <c r="M52" s="10"/>
    </row>
    <row r="53" spans="1:13" ht="21" x14ac:dyDescent="0.35">
      <c r="A53" s="33" t="s">
        <v>245</v>
      </c>
      <c r="B53" s="33" t="s">
        <v>60</v>
      </c>
      <c r="C53" s="31" t="s">
        <v>248</v>
      </c>
      <c r="D53" s="32">
        <v>44819</v>
      </c>
      <c r="E53" s="11">
        <v>5277500</v>
      </c>
      <c r="F53" s="12">
        <v>44941</v>
      </c>
      <c r="G53" s="11"/>
      <c r="H53" s="11">
        <f t="shared" si="3"/>
        <v>5277500</v>
      </c>
      <c r="I53" s="1" t="s">
        <v>0</v>
      </c>
      <c r="J53" s="67"/>
      <c r="L53" s="10"/>
      <c r="M53" s="10"/>
    </row>
    <row r="54" spans="1:13" ht="33" x14ac:dyDescent="0.35">
      <c r="A54" s="33" t="s">
        <v>245</v>
      </c>
      <c r="B54" s="33" t="s">
        <v>60</v>
      </c>
      <c r="C54" s="31" t="s">
        <v>247</v>
      </c>
      <c r="D54" s="32">
        <v>44810</v>
      </c>
      <c r="E54" s="11">
        <v>9448900</v>
      </c>
      <c r="F54" s="12">
        <v>44932</v>
      </c>
      <c r="G54" s="11"/>
      <c r="H54" s="11">
        <f t="shared" si="3"/>
        <v>9448900</v>
      </c>
      <c r="I54" s="1" t="s">
        <v>0</v>
      </c>
      <c r="J54" s="67"/>
      <c r="L54" s="10"/>
      <c r="M54" s="10"/>
    </row>
    <row r="55" spans="1:13" ht="21" x14ac:dyDescent="0.35">
      <c r="A55" s="33" t="s">
        <v>245</v>
      </c>
      <c r="B55" s="33" t="s">
        <v>60</v>
      </c>
      <c r="C55" s="31" t="s">
        <v>246</v>
      </c>
      <c r="D55" s="32">
        <v>44826</v>
      </c>
      <c r="E55" s="11">
        <v>5226900</v>
      </c>
      <c r="F55" s="12">
        <v>44948</v>
      </c>
      <c r="G55" s="11"/>
      <c r="H55" s="11">
        <f t="shared" si="3"/>
        <v>5226900</v>
      </c>
      <c r="I55" s="1" t="s">
        <v>0</v>
      </c>
      <c r="J55" s="67"/>
      <c r="L55" s="10"/>
      <c r="M55" s="10"/>
    </row>
    <row r="56" spans="1:13" ht="21" x14ac:dyDescent="0.35">
      <c r="A56" s="33" t="s">
        <v>245</v>
      </c>
      <c r="B56" s="33" t="s">
        <v>60</v>
      </c>
      <c r="C56" s="31" t="s">
        <v>244</v>
      </c>
      <c r="D56" s="32">
        <v>44852</v>
      </c>
      <c r="E56" s="11">
        <v>5066400</v>
      </c>
      <c r="F56" s="12">
        <v>44975</v>
      </c>
      <c r="G56" s="11"/>
      <c r="H56" s="11">
        <f t="shared" si="3"/>
        <v>5066400</v>
      </c>
      <c r="I56" s="1" t="s">
        <v>0</v>
      </c>
      <c r="J56" s="67"/>
      <c r="L56" s="10"/>
      <c r="M56" s="10"/>
    </row>
    <row r="57" spans="1:13" ht="21" x14ac:dyDescent="0.35">
      <c r="A57" s="33" t="s">
        <v>243</v>
      </c>
      <c r="B57" s="33" t="s">
        <v>60</v>
      </c>
      <c r="C57" s="31" t="s">
        <v>242</v>
      </c>
      <c r="D57" s="32">
        <v>44747</v>
      </c>
      <c r="E57" s="11">
        <v>2271500</v>
      </c>
      <c r="F57" s="12">
        <v>44983</v>
      </c>
      <c r="G57" s="11"/>
      <c r="H57" s="11">
        <f t="shared" si="3"/>
        <v>2271500</v>
      </c>
      <c r="I57" s="1" t="s">
        <v>0</v>
      </c>
      <c r="J57" s="67"/>
      <c r="L57" s="10"/>
      <c r="M57" s="10"/>
    </row>
    <row r="58" spans="1:13" ht="21" x14ac:dyDescent="0.35">
      <c r="A58" s="33" t="s">
        <v>241</v>
      </c>
      <c r="B58" s="33" t="s">
        <v>162</v>
      </c>
      <c r="C58" s="31" t="s">
        <v>240</v>
      </c>
      <c r="D58" s="32">
        <v>44866</v>
      </c>
      <c r="E58" s="11">
        <v>2955400</v>
      </c>
      <c r="F58" s="12">
        <v>44986</v>
      </c>
      <c r="G58" s="11"/>
      <c r="H58" s="11">
        <f t="shared" si="3"/>
        <v>2955400</v>
      </c>
      <c r="I58" s="1" t="s">
        <v>0</v>
      </c>
      <c r="J58" s="67"/>
      <c r="L58" s="10"/>
      <c r="M58" s="10"/>
    </row>
    <row r="59" spans="1:13" ht="21" x14ac:dyDescent="0.35">
      <c r="A59" s="42" t="s">
        <v>192</v>
      </c>
      <c r="B59" s="42" t="s">
        <v>239</v>
      </c>
      <c r="C59" s="41" t="s">
        <v>238</v>
      </c>
      <c r="D59" s="40">
        <v>44874</v>
      </c>
      <c r="E59" s="38">
        <v>51285117.399999999</v>
      </c>
      <c r="F59" s="39">
        <v>44994</v>
      </c>
      <c r="G59" s="38">
        <v>10257023.48</v>
      </c>
      <c r="H59" s="38">
        <f t="shared" si="3"/>
        <v>41028093.920000002</v>
      </c>
      <c r="I59" s="37" t="s">
        <v>0</v>
      </c>
      <c r="J59" s="67"/>
      <c r="L59" s="10"/>
      <c r="M59" s="10"/>
    </row>
    <row r="60" spans="1:13" ht="21" x14ac:dyDescent="0.35">
      <c r="A60" s="36" t="s">
        <v>183</v>
      </c>
      <c r="B60" s="35" t="s">
        <v>237</v>
      </c>
      <c r="C60" s="30" t="s">
        <v>236</v>
      </c>
      <c r="D60" s="34">
        <v>44903</v>
      </c>
      <c r="E60" s="21">
        <v>74900481.599999994</v>
      </c>
      <c r="F60" s="23">
        <v>45024</v>
      </c>
      <c r="G60" s="21">
        <v>74900481.599999994</v>
      </c>
      <c r="H60" s="21">
        <f t="shared" si="3"/>
        <v>0</v>
      </c>
      <c r="I60" s="20" t="s">
        <v>83</v>
      </c>
      <c r="J60" s="67"/>
      <c r="L60" s="10"/>
      <c r="M60" s="10"/>
    </row>
    <row r="61" spans="1:13" ht="21" x14ac:dyDescent="0.35">
      <c r="A61" s="36" t="s">
        <v>163</v>
      </c>
      <c r="B61" s="35" t="s">
        <v>60</v>
      </c>
      <c r="C61" s="30" t="s">
        <v>235</v>
      </c>
      <c r="D61" s="34">
        <v>44567</v>
      </c>
      <c r="E61" s="21">
        <v>1000000</v>
      </c>
      <c r="F61" s="23">
        <v>44687</v>
      </c>
      <c r="G61" s="21">
        <v>1000000</v>
      </c>
      <c r="H61" s="21">
        <f t="shared" si="3"/>
        <v>0</v>
      </c>
      <c r="I61" s="20" t="s">
        <v>83</v>
      </c>
      <c r="J61" s="67"/>
      <c r="L61" s="10"/>
      <c r="M61" s="10"/>
    </row>
    <row r="62" spans="1:13" ht="21" x14ac:dyDescent="0.35">
      <c r="A62" s="36" t="s">
        <v>163</v>
      </c>
      <c r="B62" s="35" t="s">
        <v>60</v>
      </c>
      <c r="C62" s="30" t="s">
        <v>234</v>
      </c>
      <c r="D62" s="34">
        <v>44630</v>
      </c>
      <c r="E62" s="21">
        <v>1500000</v>
      </c>
      <c r="F62" s="23">
        <v>44752</v>
      </c>
      <c r="G62" s="21">
        <v>1500000</v>
      </c>
      <c r="H62" s="21">
        <f t="shared" si="3"/>
        <v>0</v>
      </c>
      <c r="I62" s="20" t="s">
        <v>83</v>
      </c>
      <c r="J62" s="67"/>
      <c r="L62" s="10"/>
      <c r="M62" s="10"/>
    </row>
    <row r="63" spans="1:13" ht="21" x14ac:dyDescent="0.35">
      <c r="A63" s="36" t="s">
        <v>233</v>
      </c>
      <c r="B63" s="35" t="s">
        <v>16</v>
      </c>
      <c r="C63" s="30" t="s">
        <v>232</v>
      </c>
      <c r="D63" s="34">
        <v>44890</v>
      </c>
      <c r="E63" s="21">
        <v>180000</v>
      </c>
      <c r="F63" s="23">
        <v>45010</v>
      </c>
      <c r="G63" s="21">
        <v>180000</v>
      </c>
      <c r="H63" s="21">
        <f t="shared" si="3"/>
        <v>0</v>
      </c>
      <c r="I63" s="20" t="s">
        <v>83</v>
      </c>
      <c r="J63" s="67"/>
      <c r="L63" s="10"/>
      <c r="M63" s="10"/>
    </row>
    <row r="64" spans="1:13" ht="33" x14ac:dyDescent="0.35">
      <c r="A64" s="6" t="s">
        <v>231</v>
      </c>
      <c r="B64" s="33" t="s">
        <v>16</v>
      </c>
      <c r="C64" s="31" t="s">
        <v>230</v>
      </c>
      <c r="D64" s="32">
        <v>44890</v>
      </c>
      <c r="E64" s="11">
        <v>354000</v>
      </c>
      <c r="F64" s="12">
        <v>45010</v>
      </c>
      <c r="G64" s="11"/>
      <c r="H64" s="11">
        <f t="shared" si="3"/>
        <v>354000</v>
      </c>
      <c r="I64" s="1" t="s">
        <v>0</v>
      </c>
      <c r="J64" s="67"/>
      <c r="L64" s="10"/>
      <c r="M64" s="10"/>
    </row>
    <row r="65" spans="1:13" ht="21" x14ac:dyDescent="0.35">
      <c r="A65" s="6" t="s">
        <v>229</v>
      </c>
      <c r="B65" s="33" t="s">
        <v>16</v>
      </c>
      <c r="C65" s="31" t="s">
        <v>228</v>
      </c>
      <c r="D65" s="32">
        <v>44582</v>
      </c>
      <c r="E65" s="11">
        <v>354000</v>
      </c>
      <c r="F65" s="12">
        <v>44702</v>
      </c>
      <c r="G65" s="11"/>
      <c r="H65" s="11">
        <f t="shared" si="3"/>
        <v>354000</v>
      </c>
      <c r="I65" s="1" t="s">
        <v>0</v>
      </c>
      <c r="J65" s="67"/>
      <c r="L65" s="10"/>
      <c r="M65" s="10"/>
    </row>
    <row r="66" spans="1:13" ht="21" x14ac:dyDescent="0.35">
      <c r="A66" s="6" t="s">
        <v>180</v>
      </c>
      <c r="B66" s="33" t="s">
        <v>227</v>
      </c>
      <c r="C66" s="31" t="s">
        <v>226</v>
      </c>
      <c r="D66" s="32">
        <v>44903</v>
      </c>
      <c r="E66" s="11">
        <v>4667624.54</v>
      </c>
      <c r="F66" s="12">
        <v>45024</v>
      </c>
      <c r="G66" s="11"/>
      <c r="H66" s="11">
        <f t="shared" si="3"/>
        <v>4667624.54</v>
      </c>
      <c r="I66" s="1" t="s">
        <v>0</v>
      </c>
      <c r="J66" s="67"/>
      <c r="L66" s="10"/>
      <c r="M66" s="10"/>
    </row>
    <row r="67" spans="1:13" ht="21" x14ac:dyDescent="0.35">
      <c r="A67" s="6" t="s">
        <v>160</v>
      </c>
      <c r="B67" s="33" t="s">
        <v>51</v>
      </c>
      <c r="C67" s="31" t="s">
        <v>225</v>
      </c>
      <c r="D67" s="32">
        <v>44910</v>
      </c>
      <c r="E67" s="11">
        <v>43959654.100000001</v>
      </c>
      <c r="F67" s="12">
        <v>45031</v>
      </c>
      <c r="G67" s="11"/>
      <c r="H67" s="11">
        <f t="shared" si="3"/>
        <v>43959654.100000001</v>
      </c>
      <c r="I67" s="1" t="s">
        <v>0</v>
      </c>
      <c r="J67" s="67"/>
      <c r="L67" s="10"/>
      <c r="M67" s="10"/>
    </row>
    <row r="68" spans="1:13" ht="21" x14ac:dyDescent="0.35">
      <c r="A68" s="43" t="s">
        <v>224</v>
      </c>
      <c r="B68" s="42" t="s">
        <v>16</v>
      </c>
      <c r="C68" s="41" t="s">
        <v>223</v>
      </c>
      <c r="D68" s="40">
        <v>44929</v>
      </c>
      <c r="E68" s="38">
        <v>5310000</v>
      </c>
      <c r="F68" s="39">
        <v>45049</v>
      </c>
      <c r="G68" s="38">
        <v>2655000</v>
      </c>
      <c r="H68" s="38">
        <f t="shared" si="3"/>
        <v>2655000</v>
      </c>
      <c r="I68" s="37" t="s">
        <v>0</v>
      </c>
      <c r="J68" s="67"/>
      <c r="L68" s="10"/>
      <c r="M68" s="10"/>
    </row>
    <row r="69" spans="1:13" ht="21" x14ac:dyDescent="0.35">
      <c r="A69" s="6" t="s">
        <v>222</v>
      </c>
      <c r="B69" s="33" t="s">
        <v>16</v>
      </c>
      <c r="C69" s="5" t="s">
        <v>221</v>
      </c>
      <c r="D69" s="31" t="s">
        <v>220</v>
      </c>
      <c r="E69" s="11">
        <v>1125248</v>
      </c>
      <c r="F69" s="12">
        <v>45056</v>
      </c>
      <c r="G69" s="11"/>
      <c r="H69" s="11">
        <f t="shared" si="3"/>
        <v>1125248</v>
      </c>
      <c r="I69" s="1" t="s">
        <v>0</v>
      </c>
      <c r="J69" s="67"/>
      <c r="L69" s="10"/>
      <c r="M69" s="10"/>
    </row>
    <row r="70" spans="1:13" ht="21" x14ac:dyDescent="0.35">
      <c r="A70" s="6" t="s">
        <v>58</v>
      </c>
      <c r="B70" s="33" t="s">
        <v>16</v>
      </c>
      <c r="C70" s="31" t="s">
        <v>219</v>
      </c>
      <c r="D70" s="32">
        <v>44943</v>
      </c>
      <c r="E70" s="11">
        <v>4602000</v>
      </c>
      <c r="F70" s="12">
        <v>45063</v>
      </c>
      <c r="G70" s="11"/>
      <c r="H70" s="11">
        <f t="shared" si="3"/>
        <v>4602000</v>
      </c>
      <c r="I70" s="1" t="s">
        <v>0</v>
      </c>
      <c r="J70" s="67"/>
      <c r="L70" s="10"/>
      <c r="M70" s="10"/>
    </row>
    <row r="71" spans="1:13" ht="21" x14ac:dyDescent="0.35">
      <c r="A71" s="6" t="s">
        <v>218</v>
      </c>
      <c r="B71" s="6" t="s">
        <v>16</v>
      </c>
      <c r="C71" s="5" t="s">
        <v>217</v>
      </c>
      <c r="D71" s="44">
        <v>44930</v>
      </c>
      <c r="E71" s="4">
        <v>975152</v>
      </c>
      <c r="F71" s="12">
        <v>45050</v>
      </c>
      <c r="H71" s="2">
        <f t="shared" si="3"/>
        <v>975152</v>
      </c>
      <c r="I71" s="1" t="s">
        <v>0</v>
      </c>
      <c r="J71" s="67"/>
      <c r="L71" s="10"/>
      <c r="M71" s="10"/>
    </row>
    <row r="72" spans="1:13" ht="33" x14ac:dyDescent="0.35">
      <c r="A72" s="6" t="s">
        <v>216</v>
      </c>
      <c r="B72" s="33" t="s">
        <v>16</v>
      </c>
      <c r="C72" s="31" t="s">
        <v>215</v>
      </c>
      <c r="D72" s="32">
        <v>44946</v>
      </c>
      <c r="E72" s="11">
        <v>2576333.33</v>
      </c>
      <c r="F72" s="12">
        <v>45066</v>
      </c>
      <c r="G72" s="11">
        <v>2576333.33</v>
      </c>
      <c r="H72" s="11">
        <f t="shared" si="3"/>
        <v>0</v>
      </c>
      <c r="I72" s="1" t="s">
        <v>83</v>
      </c>
      <c r="J72" s="67"/>
      <c r="L72" s="10"/>
      <c r="M72" s="10"/>
    </row>
    <row r="73" spans="1:13" ht="33" x14ac:dyDescent="0.35">
      <c r="A73" s="36" t="s">
        <v>214</v>
      </c>
      <c r="B73" s="35" t="s">
        <v>16</v>
      </c>
      <c r="C73" s="30" t="s">
        <v>213</v>
      </c>
      <c r="D73" s="34">
        <v>44942</v>
      </c>
      <c r="E73" s="21">
        <v>106200</v>
      </c>
      <c r="F73" s="23">
        <v>45062</v>
      </c>
      <c r="G73" s="21">
        <v>106200</v>
      </c>
      <c r="H73" s="21">
        <f t="shared" si="3"/>
        <v>0</v>
      </c>
      <c r="I73" s="20" t="s">
        <v>83</v>
      </c>
      <c r="J73" s="67"/>
      <c r="L73" s="10"/>
      <c r="M73" s="10"/>
    </row>
    <row r="74" spans="1:13" ht="21" x14ac:dyDescent="0.35">
      <c r="A74" s="43" t="s">
        <v>212</v>
      </c>
      <c r="B74" s="42" t="s">
        <v>16</v>
      </c>
      <c r="C74" s="41" t="s">
        <v>211</v>
      </c>
      <c r="D74" s="40">
        <v>44950</v>
      </c>
      <c r="E74" s="38">
        <v>11210000</v>
      </c>
      <c r="F74" s="39">
        <v>45070</v>
      </c>
      <c r="G74" s="38">
        <v>5605000</v>
      </c>
      <c r="H74" s="38">
        <f t="shared" si="3"/>
        <v>5605000</v>
      </c>
      <c r="I74" s="37" t="s">
        <v>0</v>
      </c>
      <c r="J74" s="67"/>
      <c r="L74" s="10"/>
      <c r="M74" s="10"/>
    </row>
    <row r="75" spans="1:13" ht="21" x14ac:dyDescent="0.35">
      <c r="A75" s="36" t="s">
        <v>210</v>
      </c>
      <c r="B75" s="35" t="s">
        <v>16</v>
      </c>
      <c r="C75" s="30" t="s">
        <v>209</v>
      </c>
      <c r="D75" s="34">
        <v>44937</v>
      </c>
      <c r="E75" s="21">
        <v>1062000</v>
      </c>
      <c r="F75" s="23">
        <v>45057</v>
      </c>
      <c r="G75" s="21">
        <v>1062000</v>
      </c>
      <c r="H75" s="21">
        <f t="shared" si="3"/>
        <v>0</v>
      </c>
      <c r="I75" s="20" t="s">
        <v>0</v>
      </c>
      <c r="J75" s="67"/>
      <c r="L75" s="10"/>
      <c r="M75" s="10"/>
    </row>
    <row r="76" spans="1:13" ht="21" x14ac:dyDescent="0.35">
      <c r="A76" s="36" t="s">
        <v>208</v>
      </c>
      <c r="B76" s="35" t="s">
        <v>16</v>
      </c>
      <c r="C76" s="30" t="s">
        <v>207</v>
      </c>
      <c r="D76" s="34">
        <v>44952</v>
      </c>
      <c r="E76" s="21">
        <v>590000</v>
      </c>
      <c r="F76" s="23">
        <v>45072</v>
      </c>
      <c r="G76" s="21">
        <v>590000</v>
      </c>
      <c r="H76" s="21">
        <f t="shared" si="3"/>
        <v>0</v>
      </c>
      <c r="I76" s="20" t="s">
        <v>83</v>
      </c>
      <c r="J76" s="67"/>
      <c r="L76" s="10"/>
      <c r="M76" s="10"/>
    </row>
    <row r="77" spans="1:13" ht="34.5" customHeight="1" x14ac:dyDescent="0.35">
      <c r="A77" s="43" t="s">
        <v>206</v>
      </c>
      <c r="B77" s="42" t="s">
        <v>205</v>
      </c>
      <c r="C77" s="41" t="s">
        <v>204</v>
      </c>
      <c r="D77" s="40">
        <v>44872</v>
      </c>
      <c r="E77" s="38">
        <v>5116480</v>
      </c>
      <c r="F77" s="39">
        <v>44992</v>
      </c>
      <c r="G77" s="38">
        <v>1023296</v>
      </c>
      <c r="H77" s="38">
        <f t="shared" si="3"/>
        <v>4093184</v>
      </c>
      <c r="I77" s="37" t="s">
        <v>0</v>
      </c>
      <c r="J77" s="67"/>
      <c r="L77" s="10"/>
      <c r="M77" s="10"/>
    </row>
    <row r="78" spans="1:13" ht="21" x14ac:dyDescent="0.35">
      <c r="A78" s="36" t="s">
        <v>203</v>
      </c>
      <c r="B78" s="35" t="s">
        <v>16</v>
      </c>
      <c r="C78" s="30" t="s">
        <v>202</v>
      </c>
      <c r="D78" s="34">
        <v>44960</v>
      </c>
      <c r="E78" s="21">
        <v>59000</v>
      </c>
      <c r="F78" s="23">
        <v>45080</v>
      </c>
      <c r="G78" s="21">
        <v>59000</v>
      </c>
      <c r="H78" s="21">
        <f t="shared" si="3"/>
        <v>0</v>
      </c>
      <c r="I78" s="20" t="s">
        <v>83</v>
      </c>
      <c r="J78" s="67"/>
      <c r="L78" s="10"/>
      <c r="M78" s="10"/>
    </row>
    <row r="79" spans="1:13" ht="21" x14ac:dyDescent="0.35">
      <c r="A79" s="6" t="s">
        <v>201</v>
      </c>
      <c r="B79" s="33" t="s">
        <v>16</v>
      </c>
      <c r="C79" s="31" t="s">
        <v>200</v>
      </c>
      <c r="D79" s="32" t="s">
        <v>199</v>
      </c>
      <c r="E79" s="11">
        <v>1050000</v>
      </c>
      <c r="F79" s="12">
        <v>45065</v>
      </c>
      <c r="G79" s="11"/>
      <c r="H79" s="11">
        <f t="shared" si="3"/>
        <v>1050000</v>
      </c>
      <c r="I79" s="1" t="s">
        <v>0</v>
      </c>
      <c r="J79" s="67"/>
      <c r="L79" s="10"/>
      <c r="M79" s="10"/>
    </row>
    <row r="80" spans="1:13" ht="21" x14ac:dyDescent="0.35">
      <c r="A80" s="36" t="s">
        <v>165</v>
      </c>
      <c r="B80" s="35" t="s">
        <v>16</v>
      </c>
      <c r="C80" s="30" t="s">
        <v>198</v>
      </c>
      <c r="D80" s="34">
        <v>44964</v>
      </c>
      <c r="E80" s="21">
        <v>236000</v>
      </c>
      <c r="F80" s="23">
        <v>45084</v>
      </c>
      <c r="G80" s="21">
        <v>236000</v>
      </c>
      <c r="H80" s="21">
        <f t="shared" si="3"/>
        <v>0</v>
      </c>
      <c r="I80" s="20" t="s">
        <v>83</v>
      </c>
      <c r="J80" s="67"/>
      <c r="L80" s="10"/>
      <c r="M80" s="10"/>
    </row>
    <row r="81" spans="1:13" ht="21" x14ac:dyDescent="0.35">
      <c r="A81" s="36" t="s">
        <v>197</v>
      </c>
      <c r="B81" s="35" t="s">
        <v>16</v>
      </c>
      <c r="C81" s="30" t="s">
        <v>196</v>
      </c>
      <c r="D81" s="34">
        <v>44957</v>
      </c>
      <c r="E81" s="21">
        <v>45000</v>
      </c>
      <c r="F81" s="23">
        <v>45077</v>
      </c>
      <c r="G81" s="21">
        <v>45000</v>
      </c>
      <c r="H81" s="21">
        <f t="shared" si="3"/>
        <v>0</v>
      </c>
      <c r="I81" s="20" t="s">
        <v>83</v>
      </c>
      <c r="J81" s="67"/>
      <c r="L81" s="10"/>
      <c r="M81" s="10"/>
    </row>
    <row r="82" spans="1:13" ht="21" x14ac:dyDescent="0.35">
      <c r="A82" s="6" t="s">
        <v>58</v>
      </c>
      <c r="B82" s="33" t="s">
        <v>16</v>
      </c>
      <c r="C82" s="31" t="s">
        <v>195</v>
      </c>
      <c r="D82" s="32">
        <v>44963</v>
      </c>
      <c r="E82" s="11">
        <v>1416000</v>
      </c>
      <c r="F82" s="12">
        <v>45083</v>
      </c>
      <c r="G82" s="11"/>
      <c r="H82" s="11">
        <f t="shared" si="3"/>
        <v>1416000</v>
      </c>
      <c r="I82" s="1" t="s">
        <v>0</v>
      </c>
      <c r="J82" s="67"/>
      <c r="L82" s="10"/>
      <c r="M82" s="10"/>
    </row>
    <row r="83" spans="1:13" ht="21" x14ac:dyDescent="0.35">
      <c r="A83" s="36" t="s">
        <v>194</v>
      </c>
      <c r="B83" s="35" t="s">
        <v>16</v>
      </c>
      <c r="C83" s="30" t="s">
        <v>193</v>
      </c>
      <c r="D83" s="34">
        <v>44964</v>
      </c>
      <c r="E83" s="21">
        <v>2000000</v>
      </c>
      <c r="F83" s="23">
        <v>45084</v>
      </c>
      <c r="G83" s="21">
        <v>2000000</v>
      </c>
      <c r="H83" s="21">
        <f t="shared" si="3"/>
        <v>0</v>
      </c>
      <c r="I83" s="20" t="s">
        <v>83</v>
      </c>
      <c r="J83" s="67"/>
      <c r="L83" s="10"/>
      <c r="M83" s="10"/>
    </row>
    <row r="84" spans="1:13" ht="21" x14ac:dyDescent="0.35">
      <c r="A84" s="36" t="s">
        <v>192</v>
      </c>
      <c r="B84" s="35" t="s">
        <v>191</v>
      </c>
      <c r="C84" s="30" t="s">
        <v>190</v>
      </c>
      <c r="D84" s="34">
        <v>44974</v>
      </c>
      <c r="E84" s="21">
        <v>41957616.009999998</v>
      </c>
      <c r="F84" s="23">
        <v>45094</v>
      </c>
      <c r="G84" s="21">
        <v>41957616.009999998</v>
      </c>
      <c r="H84" s="21">
        <f t="shared" si="3"/>
        <v>0</v>
      </c>
      <c r="I84" s="20" t="s">
        <v>83</v>
      </c>
      <c r="J84" s="67"/>
      <c r="L84" s="10"/>
      <c r="M84" s="10"/>
    </row>
    <row r="85" spans="1:13" ht="21" x14ac:dyDescent="0.35">
      <c r="A85" s="6" t="s">
        <v>86</v>
      </c>
      <c r="B85" s="33" t="s">
        <v>5</v>
      </c>
      <c r="C85" s="31" t="s">
        <v>189</v>
      </c>
      <c r="D85" s="32">
        <v>44881</v>
      </c>
      <c r="E85" s="11">
        <v>59000</v>
      </c>
      <c r="F85" s="12">
        <v>45001</v>
      </c>
      <c r="G85" s="11"/>
      <c r="H85" s="11">
        <f t="shared" si="3"/>
        <v>59000</v>
      </c>
      <c r="I85" s="1" t="s">
        <v>0</v>
      </c>
      <c r="J85" s="67"/>
      <c r="L85" s="10"/>
      <c r="M85" s="10"/>
    </row>
    <row r="86" spans="1:13" ht="21" x14ac:dyDescent="0.35">
      <c r="A86" s="6" t="s">
        <v>188</v>
      </c>
      <c r="B86" s="33" t="s">
        <v>16</v>
      </c>
      <c r="C86" s="31" t="s">
        <v>187</v>
      </c>
      <c r="D86" s="32">
        <v>44979</v>
      </c>
      <c r="E86" s="11">
        <v>1749893.17</v>
      </c>
      <c r="F86" s="12">
        <v>45099</v>
      </c>
      <c r="G86" s="11"/>
      <c r="H86" s="11">
        <f t="shared" si="3"/>
        <v>1749893.17</v>
      </c>
      <c r="I86" s="1" t="s">
        <v>0</v>
      </c>
      <c r="J86" s="67"/>
      <c r="L86" s="10"/>
      <c r="M86" s="10"/>
    </row>
    <row r="87" spans="1:13" ht="21" x14ac:dyDescent="0.35">
      <c r="A87" s="6" t="s">
        <v>186</v>
      </c>
      <c r="B87" s="33" t="s">
        <v>16</v>
      </c>
      <c r="C87" s="5" t="s">
        <v>185</v>
      </c>
      <c r="D87" s="32">
        <v>44979</v>
      </c>
      <c r="E87" s="11">
        <v>1239000</v>
      </c>
      <c r="F87" s="12">
        <v>45099</v>
      </c>
      <c r="G87" s="11"/>
      <c r="H87" s="11">
        <f t="shared" si="3"/>
        <v>1239000</v>
      </c>
      <c r="I87" s="1" t="s">
        <v>0</v>
      </c>
      <c r="J87" s="67"/>
      <c r="L87" s="10"/>
      <c r="M87" s="10"/>
    </row>
    <row r="88" spans="1:13" ht="21" x14ac:dyDescent="0.35">
      <c r="A88" s="6" t="s">
        <v>31</v>
      </c>
      <c r="B88" s="33" t="s">
        <v>16</v>
      </c>
      <c r="C88" s="31" t="s">
        <v>184</v>
      </c>
      <c r="D88" s="32">
        <v>44985</v>
      </c>
      <c r="E88" s="11">
        <v>590000</v>
      </c>
      <c r="F88" s="12">
        <v>45105</v>
      </c>
      <c r="G88" s="11"/>
      <c r="H88" s="11">
        <f t="shared" si="3"/>
        <v>590000</v>
      </c>
      <c r="I88" s="1" t="s">
        <v>0</v>
      </c>
      <c r="J88" s="67"/>
      <c r="L88" s="10"/>
      <c r="M88" s="10"/>
    </row>
    <row r="89" spans="1:13" ht="21" x14ac:dyDescent="0.35">
      <c r="A89" s="6" t="s">
        <v>183</v>
      </c>
      <c r="B89" s="33" t="s">
        <v>182</v>
      </c>
      <c r="C89" s="31" t="s">
        <v>181</v>
      </c>
      <c r="D89" s="32">
        <v>44971</v>
      </c>
      <c r="E89" s="11">
        <v>28765220</v>
      </c>
      <c r="F89" s="12">
        <v>45091</v>
      </c>
      <c r="G89" s="11"/>
      <c r="H89" s="11">
        <f t="shared" si="3"/>
        <v>28765220</v>
      </c>
      <c r="I89" s="1" t="s">
        <v>0</v>
      </c>
      <c r="J89" s="67"/>
      <c r="L89" s="10"/>
      <c r="M89" s="10"/>
    </row>
    <row r="90" spans="1:13" ht="21" x14ac:dyDescent="0.35">
      <c r="A90" s="36" t="s">
        <v>180</v>
      </c>
      <c r="B90" s="35" t="s">
        <v>179</v>
      </c>
      <c r="C90" s="30" t="s">
        <v>178</v>
      </c>
      <c r="D90" s="34">
        <v>44943</v>
      </c>
      <c r="E90" s="21">
        <v>4667624.54</v>
      </c>
      <c r="F90" s="23">
        <v>45063</v>
      </c>
      <c r="G90" s="21">
        <v>4667624.54</v>
      </c>
      <c r="H90" s="21">
        <f t="shared" si="3"/>
        <v>0</v>
      </c>
      <c r="I90" s="20" t="s">
        <v>83</v>
      </c>
      <c r="J90" s="67"/>
      <c r="L90" s="10"/>
      <c r="M90" s="10"/>
    </row>
    <row r="91" spans="1:13" ht="33" x14ac:dyDescent="0.35">
      <c r="A91" s="36" t="s">
        <v>177</v>
      </c>
      <c r="B91" s="35" t="s">
        <v>176</v>
      </c>
      <c r="C91" s="30" t="s">
        <v>175</v>
      </c>
      <c r="D91" s="34">
        <v>45097</v>
      </c>
      <c r="E91" s="21">
        <v>8140486.9400000004</v>
      </c>
      <c r="F91" s="23">
        <v>45109</v>
      </c>
      <c r="G91" s="21">
        <v>8140486.9400000004</v>
      </c>
      <c r="H91" s="21">
        <f t="shared" si="3"/>
        <v>0</v>
      </c>
      <c r="I91" s="20" t="s">
        <v>83</v>
      </c>
      <c r="J91" s="67"/>
      <c r="L91" s="10"/>
      <c r="M91" s="10"/>
    </row>
    <row r="92" spans="1:13" ht="21" x14ac:dyDescent="0.35">
      <c r="A92" s="6" t="s">
        <v>174</v>
      </c>
      <c r="B92" s="33" t="s">
        <v>16</v>
      </c>
      <c r="C92" s="31" t="s">
        <v>173</v>
      </c>
      <c r="D92" s="32">
        <v>44966</v>
      </c>
      <c r="E92" s="11">
        <v>141600</v>
      </c>
      <c r="F92" s="12">
        <v>45086</v>
      </c>
      <c r="G92" s="11"/>
      <c r="H92" s="11">
        <f t="shared" si="3"/>
        <v>141600</v>
      </c>
      <c r="I92" s="1" t="s">
        <v>0</v>
      </c>
      <c r="J92" s="67"/>
      <c r="L92" s="10"/>
      <c r="M92" s="10"/>
    </row>
    <row r="93" spans="1:13" ht="33" x14ac:dyDescent="0.35">
      <c r="A93" s="17" t="s">
        <v>172</v>
      </c>
      <c r="B93" s="16" t="s">
        <v>169</v>
      </c>
      <c r="C93" s="31" t="s">
        <v>171</v>
      </c>
      <c r="D93" s="14">
        <v>44994</v>
      </c>
      <c r="E93" s="13">
        <v>6000000</v>
      </c>
      <c r="F93" s="12">
        <v>45116</v>
      </c>
      <c r="G93" s="11"/>
      <c r="H93" s="11">
        <f>+E93</f>
        <v>6000000</v>
      </c>
      <c r="I93" s="1" t="s">
        <v>0</v>
      </c>
      <c r="J93" s="67"/>
      <c r="L93" s="10"/>
      <c r="M93" s="10"/>
    </row>
    <row r="94" spans="1:13" ht="33" x14ac:dyDescent="0.35">
      <c r="A94" s="27" t="s">
        <v>170</v>
      </c>
      <c r="B94" s="26" t="s">
        <v>169</v>
      </c>
      <c r="C94" s="30" t="s">
        <v>168</v>
      </c>
      <c r="D94" s="24">
        <v>44999</v>
      </c>
      <c r="E94" s="22">
        <v>2000000</v>
      </c>
      <c r="F94" s="23">
        <v>45121</v>
      </c>
      <c r="G94" s="22">
        <v>2000000</v>
      </c>
      <c r="H94" s="21">
        <v>0</v>
      </c>
      <c r="I94" s="20" t="s">
        <v>83</v>
      </c>
      <c r="J94" s="67"/>
      <c r="L94" s="10"/>
      <c r="M94" s="10"/>
    </row>
    <row r="95" spans="1:13" ht="21" x14ac:dyDescent="0.35">
      <c r="A95" s="27" t="s">
        <v>167</v>
      </c>
      <c r="B95" s="26" t="s">
        <v>162</v>
      </c>
      <c r="C95" s="25" t="s">
        <v>166</v>
      </c>
      <c r="D95" s="24">
        <v>44992</v>
      </c>
      <c r="E95" s="22">
        <v>10000000</v>
      </c>
      <c r="F95" s="23">
        <v>45114</v>
      </c>
      <c r="G95" s="22">
        <v>10000000</v>
      </c>
      <c r="H95" s="21">
        <v>0</v>
      </c>
      <c r="I95" s="20" t="s">
        <v>83</v>
      </c>
      <c r="J95" s="67"/>
      <c r="L95" s="10"/>
      <c r="M95" s="10"/>
    </row>
    <row r="96" spans="1:13" ht="21" x14ac:dyDescent="0.35">
      <c r="A96" s="27" t="s">
        <v>165</v>
      </c>
      <c r="B96" s="26" t="s">
        <v>16</v>
      </c>
      <c r="C96" s="25" t="s">
        <v>164</v>
      </c>
      <c r="D96" s="24">
        <v>45001</v>
      </c>
      <c r="E96" s="22">
        <v>236000</v>
      </c>
      <c r="F96" s="23">
        <v>45123</v>
      </c>
      <c r="G96" s="22">
        <v>236000</v>
      </c>
      <c r="H96" s="21">
        <v>0</v>
      </c>
      <c r="I96" s="20" t="s">
        <v>83</v>
      </c>
      <c r="J96" s="67"/>
      <c r="L96" s="10"/>
      <c r="M96" s="10"/>
    </row>
    <row r="97" spans="1:13" ht="21" x14ac:dyDescent="0.35">
      <c r="A97" s="27" t="s">
        <v>163</v>
      </c>
      <c r="B97" s="26" t="s">
        <v>162</v>
      </c>
      <c r="C97" s="25" t="s">
        <v>161</v>
      </c>
      <c r="D97" s="24">
        <v>45002</v>
      </c>
      <c r="E97" s="22">
        <v>10000000</v>
      </c>
      <c r="F97" s="23">
        <v>45124</v>
      </c>
      <c r="G97" s="22">
        <v>10000000</v>
      </c>
      <c r="H97" s="21">
        <v>0</v>
      </c>
      <c r="I97" s="20" t="s">
        <v>83</v>
      </c>
      <c r="J97" s="67"/>
      <c r="L97" s="10"/>
      <c r="M97" s="10"/>
    </row>
    <row r="98" spans="1:13" ht="21" x14ac:dyDescent="0.35">
      <c r="A98" s="27" t="s">
        <v>160</v>
      </c>
      <c r="B98" s="26" t="s">
        <v>159</v>
      </c>
      <c r="C98" s="25" t="s">
        <v>158</v>
      </c>
      <c r="D98" s="24">
        <v>44999</v>
      </c>
      <c r="E98" s="22">
        <v>572276.4</v>
      </c>
      <c r="F98" s="23">
        <v>45121</v>
      </c>
      <c r="G98" s="22">
        <v>572276.4</v>
      </c>
      <c r="H98" s="21">
        <v>0</v>
      </c>
      <c r="I98" s="20" t="s">
        <v>83</v>
      </c>
      <c r="J98" s="67"/>
      <c r="L98" s="10"/>
      <c r="M98" s="10"/>
    </row>
    <row r="99" spans="1:13" ht="33" x14ac:dyDescent="0.35">
      <c r="A99" s="27" t="s">
        <v>157</v>
      </c>
      <c r="B99" s="26" t="s">
        <v>156</v>
      </c>
      <c r="C99" s="25" t="s">
        <v>155</v>
      </c>
      <c r="D99" s="24">
        <v>44995</v>
      </c>
      <c r="E99" s="22">
        <v>10992876.02</v>
      </c>
      <c r="F99" s="23">
        <v>45117</v>
      </c>
      <c r="G99" s="22">
        <v>10992876.02</v>
      </c>
      <c r="H99" s="21">
        <v>0</v>
      </c>
      <c r="I99" s="20" t="s">
        <v>83</v>
      </c>
      <c r="J99" s="67"/>
      <c r="L99" s="10"/>
      <c r="M99" s="10"/>
    </row>
    <row r="100" spans="1:13" ht="21" x14ac:dyDescent="0.35">
      <c r="A100" s="27" t="s">
        <v>154</v>
      </c>
      <c r="B100" s="26" t="s">
        <v>153</v>
      </c>
      <c r="C100" s="25" t="s">
        <v>152</v>
      </c>
      <c r="D100" s="24">
        <v>45004</v>
      </c>
      <c r="E100" s="22">
        <v>339840</v>
      </c>
      <c r="F100" s="23">
        <v>45126</v>
      </c>
      <c r="G100" s="22">
        <v>339840</v>
      </c>
      <c r="H100" s="21">
        <v>0</v>
      </c>
      <c r="I100" s="20" t="s">
        <v>83</v>
      </c>
      <c r="J100" s="67"/>
      <c r="L100" s="10"/>
      <c r="M100" s="10"/>
    </row>
    <row r="101" spans="1:13" ht="21" x14ac:dyDescent="0.35">
      <c r="A101" s="27" t="s">
        <v>151</v>
      </c>
      <c r="B101" s="26" t="s">
        <v>120</v>
      </c>
      <c r="C101" s="25" t="s">
        <v>7</v>
      </c>
      <c r="D101" s="24">
        <v>45006</v>
      </c>
      <c r="E101" s="22">
        <v>70800</v>
      </c>
      <c r="F101" s="23">
        <v>45006</v>
      </c>
      <c r="G101" s="22">
        <v>70800</v>
      </c>
      <c r="H101" s="21">
        <v>0</v>
      </c>
      <c r="I101" s="20" t="s">
        <v>83</v>
      </c>
      <c r="J101" s="67"/>
      <c r="L101" s="10"/>
      <c r="M101" s="10"/>
    </row>
    <row r="102" spans="1:13" ht="21" x14ac:dyDescent="0.35">
      <c r="A102" s="27" t="s">
        <v>149</v>
      </c>
      <c r="B102" s="26" t="s">
        <v>120</v>
      </c>
      <c r="C102" s="25" t="s">
        <v>150</v>
      </c>
      <c r="D102" s="24">
        <v>44999</v>
      </c>
      <c r="E102" s="22">
        <v>29500</v>
      </c>
      <c r="F102" s="23">
        <v>45121</v>
      </c>
      <c r="G102" s="22">
        <v>29500</v>
      </c>
      <c r="H102" s="21">
        <v>0</v>
      </c>
      <c r="I102" s="20" t="s">
        <v>0</v>
      </c>
      <c r="J102" s="67"/>
      <c r="L102" s="10"/>
      <c r="M102" s="10"/>
    </row>
    <row r="103" spans="1:13" ht="21" x14ac:dyDescent="0.35">
      <c r="A103" s="27" t="s">
        <v>149</v>
      </c>
      <c r="B103" s="26" t="s">
        <v>120</v>
      </c>
      <c r="C103" s="25" t="s">
        <v>148</v>
      </c>
      <c r="D103" s="24">
        <v>44970</v>
      </c>
      <c r="E103" s="22">
        <v>59000</v>
      </c>
      <c r="F103" s="23">
        <v>45090</v>
      </c>
      <c r="G103" s="22">
        <v>59000</v>
      </c>
      <c r="H103" s="21">
        <v>0</v>
      </c>
      <c r="I103" s="20" t="s">
        <v>0</v>
      </c>
      <c r="J103" s="67"/>
      <c r="L103" s="10"/>
      <c r="M103" s="10"/>
    </row>
    <row r="104" spans="1:13" ht="21" x14ac:dyDescent="0.35">
      <c r="A104" s="27" t="s">
        <v>145</v>
      </c>
      <c r="B104" s="26" t="s">
        <v>120</v>
      </c>
      <c r="C104" s="25" t="s">
        <v>147</v>
      </c>
      <c r="D104" s="24">
        <v>45009</v>
      </c>
      <c r="E104" s="22">
        <v>29500</v>
      </c>
      <c r="F104" s="23">
        <v>45131</v>
      </c>
      <c r="G104" s="22">
        <v>29500</v>
      </c>
      <c r="H104" s="21">
        <v>0</v>
      </c>
      <c r="I104" s="20" t="s">
        <v>83</v>
      </c>
      <c r="J104" s="67"/>
      <c r="L104" s="10"/>
      <c r="M104" s="10"/>
    </row>
    <row r="105" spans="1:13" ht="21" x14ac:dyDescent="0.35">
      <c r="A105" s="27" t="s">
        <v>145</v>
      </c>
      <c r="B105" s="26" t="s">
        <v>120</v>
      </c>
      <c r="C105" s="25" t="s">
        <v>146</v>
      </c>
      <c r="D105" s="24">
        <v>44998</v>
      </c>
      <c r="E105" s="22">
        <v>70800</v>
      </c>
      <c r="F105" s="23">
        <v>45120</v>
      </c>
      <c r="G105" s="22">
        <v>70800</v>
      </c>
      <c r="H105" s="21">
        <v>0</v>
      </c>
      <c r="I105" s="20" t="s">
        <v>83</v>
      </c>
      <c r="J105" s="67"/>
      <c r="L105" s="10"/>
      <c r="M105" s="10"/>
    </row>
    <row r="106" spans="1:13" ht="21" x14ac:dyDescent="0.35">
      <c r="A106" s="27" t="s">
        <v>145</v>
      </c>
      <c r="B106" s="26" t="s">
        <v>120</v>
      </c>
      <c r="C106" s="25" t="s">
        <v>144</v>
      </c>
      <c r="D106" s="24">
        <v>45005</v>
      </c>
      <c r="E106" s="22">
        <v>35400</v>
      </c>
      <c r="F106" s="23">
        <v>45127</v>
      </c>
      <c r="G106" s="22">
        <v>35400</v>
      </c>
      <c r="H106" s="21">
        <v>0</v>
      </c>
      <c r="I106" s="20" t="s">
        <v>83</v>
      </c>
      <c r="J106" s="67"/>
      <c r="L106" s="10"/>
      <c r="M106" s="10"/>
    </row>
    <row r="107" spans="1:13" ht="21" x14ac:dyDescent="0.35">
      <c r="A107" s="27" t="s">
        <v>141</v>
      </c>
      <c r="B107" s="26" t="s">
        <v>120</v>
      </c>
      <c r="C107" s="25" t="s">
        <v>143</v>
      </c>
      <c r="D107" s="24">
        <v>44963</v>
      </c>
      <c r="E107" s="22">
        <v>236000</v>
      </c>
      <c r="F107" s="23">
        <v>45083</v>
      </c>
      <c r="G107" s="22">
        <v>236000</v>
      </c>
      <c r="H107" s="21">
        <v>0</v>
      </c>
      <c r="I107" s="20" t="s">
        <v>83</v>
      </c>
      <c r="J107" s="67"/>
      <c r="L107" s="10"/>
      <c r="M107" s="10"/>
    </row>
    <row r="108" spans="1:13" ht="21" x14ac:dyDescent="0.35">
      <c r="A108" s="27" t="s">
        <v>141</v>
      </c>
      <c r="B108" s="26" t="s">
        <v>120</v>
      </c>
      <c r="C108" s="25" t="s">
        <v>142</v>
      </c>
      <c r="D108" s="24">
        <v>44959</v>
      </c>
      <c r="E108" s="22">
        <v>236000</v>
      </c>
      <c r="F108" s="23">
        <v>45079</v>
      </c>
      <c r="G108" s="22">
        <v>236000</v>
      </c>
      <c r="H108" s="21">
        <v>0</v>
      </c>
      <c r="I108" s="20" t="s">
        <v>83</v>
      </c>
      <c r="J108" s="67"/>
      <c r="L108" s="10"/>
      <c r="M108" s="10"/>
    </row>
    <row r="109" spans="1:13" ht="21" x14ac:dyDescent="0.35">
      <c r="A109" s="27" t="s">
        <v>141</v>
      </c>
      <c r="B109" s="26" t="s">
        <v>120</v>
      </c>
      <c r="C109" s="25" t="s">
        <v>140</v>
      </c>
      <c r="D109" s="24">
        <v>45000</v>
      </c>
      <c r="E109" s="22">
        <v>29500</v>
      </c>
      <c r="F109" s="23">
        <v>45122</v>
      </c>
      <c r="G109" s="22">
        <v>29500</v>
      </c>
      <c r="H109" s="21">
        <v>0</v>
      </c>
      <c r="I109" s="20" t="s">
        <v>83</v>
      </c>
      <c r="J109" s="67"/>
      <c r="L109" s="10"/>
      <c r="M109" s="10"/>
    </row>
    <row r="110" spans="1:13" ht="21" x14ac:dyDescent="0.35">
      <c r="A110" s="27" t="s">
        <v>139</v>
      </c>
      <c r="B110" s="26" t="s">
        <v>138</v>
      </c>
      <c r="C110" s="25" t="s">
        <v>137</v>
      </c>
      <c r="D110" s="24">
        <v>45002</v>
      </c>
      <c r="E110" s="22">
        <v>2462525</v>
      </c>
      <c r="F110" s="23">
        <v>45124</v>
      </c>
      <c r="G110" s="22">
        <v>2462525</v>
      </c>
      <c r="H110" s="21">
        <v>0</v>
      </c>
      <c r="I110" s="20" t="s">
        <v>83</v>
      </c>
      <c r="J110" s="67"/>
      <c r="L110" s="10"/>
      <c r="M110" s="10"/>
    </row>
    <row r="111" spans="1:13" ht="21" x14ac:dyDescent="0.35">
      <c r="A111" s="27" t="s">
        <v>136</v>
      </c>
      <c r="B111" s="26" t="s">
        <v>135</v>
      </c>
      <c r="C111" s="25" t="s">
        <v>134</v>
      </c>
      <c r="D111" s="24">
        <v>44938</v>
      </c>
      <c r="E111" s="22">
        <v>391712.8</v>
      </c>
      <c r="F111" s="23">
        <v>45058</v>
      </c>
      <c r="G111" s="22">
        <v>391712.8</v>
      </c>
      <c r="H111" s="21">
        <v>0</v>
      </c>
      <c r="I111" s="20" t="s">
        <v>83</v>
      </c>
      <c r="J111" s="67"/>
      <c r="L111" s="10"/>
      <c r="M111" s="10"/>
    </row>
    <row r="112" spans="1:13" ht="33" x14ac:dyDescent="0.35">
      <c r="A112" s="27" t="s">
        <v>133</v>
      </c>
      <c r="B112" s="26" t="s">
        <v>132</v>
      </c>
      <c r="C112" s="25" t="s">
        <v>131</v>
      </c>
      <c r="D112" s="24">
        <v>44995</v>
      </c>
      <c r="E112" s="22">
        <v>4000000</v>
      </c>
      <c r="F112" s="23">
        <v>45117</v>
      </c>
      <c r="G112" s="22">
        <v>4000000</v>
      </c>
      <c r="H112" s="21">
        <v>0</v>
      </c>
      <c r="I112" s="20" t="s">
        <v>83</v>
      </c>
      <c r="J112" s="67"/>
      <c r="L112" s="10"/>
      <c r="M112" s="10"/>
    </row>
    <row r="113" spans="1:13" ht="33" x14ac:dyDescent="0.35">
      <c r="A113" s="27" t="s">
        <v>100</v>
      </c>
      <c r="B113" s="26" t="s">
        <v>130</v>
      </c>
      <c r="C113" s="25" t="s">
        <v>129</v>
      </c>
      <c r="D113" s="24">
        <v>44970</v>
      </c>
      <c r="E113" s="22">
        <v>4082183.4</v>
      </c>
      <c r="F113" s="23">
        <v>45090</v>
      </c>
      <c r="G113" s="22">
        <v>4082183.4</v>
      </c>
      <c r="H113" s="21">
        <v>0</v>
      </c>
      <c r="I113" s="20" t="s">
        <v>83</v>
      </c>
      <c r="J113" s="67"/>
      <c r="L113" s="10"/>
      <c r="M113" s="10"/>
    </row>
    <row r="114" spans="1:13" ht="21" x14ac:dyDescent="0.35">
      <c r="A114" s="17" t="s">
        <v>128</v>
      </c>
      <c r="B114" s="16" t="s">
        <v>127</v>
      </c>
      <c r="C114" s="19" t="s">
        <v>126</v>
      </c>
      <c r="D114" s="14">
        <v>44993</v>
      </c>
      <c r="E114" s="13">
        <v>1042235</v>
      </c>
      <c r="F114" s="12">
        <v>45115</v>
      </c>
      <c r="G114" s="11"/>
      <c r="H114" s="11">
        <f>+E114</f>
        <v>1042235</v>
      </c>
      <c r="I114" s="1" t="s">
        <v>0</v>
      </c>
      <c r="J114" s="67"/>
      <c r="L114" s="10"/>
      <c r="M114" s="10"/>
    </row>
    <row r="115" spans="1:13" ht="21" x14ac:dyDescent="0.35">
      <c r="A115" s="27" t="s">
        <v>125</v>
      </c>
      <c r="B115" s="26" t="s">
        <v>120</v>
      </c>
      <c r="C115" s="25" t="s">
        <v>124</v>
      </c>
      <c r="D115" s="24">
        <v>45005</v>
      </c>
      <c r="E115" s="22">
        <v>59000</v>
      </c>
      <c r="F115" s="23">
        <v>45127</v>
      </c>
      <c r="G115" s="22">
        <v>59000</v>
      </c>
      <c r="H115" s="21">
        <v>0</v>
      </c>
      <c r="I115" s="20" t="s">
        <v>83</v>
      </c>
      <c r="J115" s="67"/>
      <c r="L115" s="10"/>
      <c r="M115" s="10"/>
    </row>
    <row r="116" spans="1:13" ht="21" x14ac:dyDescent="0.35">
      <c r="A116" s="27" t="s">
        <v>123</v>
      </c>
      <c r="B116" s="26" t="s">
        <v>120</v>
      </c>
      <c r="C116" s="25" t="s">
        <v>122</v>
      </c>
      <c r="D116" s="24">
        <v>45005</v>
      </c>
      <c r="E116" s="22">
        <v>64900</v>
      </c>
      <c r="F116" s="23">
        <v>45127</v>
      </c>
      <c r="G116" s="22">
        <v>64900</v>
      </c>
      <c r="H116" s="21">
        <v>0</v>
      </c>
      <c r="I116" s="20" t="s">
        <v>83</v>
      </c>
      <c r="J116" s="67"/>
      <c r="L116" s="10"/>
      <c r="M116" s="10"/>
    </row>
    <row r="117" spans="1:13" ht="21" x14ac:dyDescent="0.35">
      <c r="A117" s="27" t="s">
        <v>121</v>
      </c>
      <c r="B117" s="26" t="s">
        <v>120</v>
      </c>
      <c r="C117" s="25" t="s">
        <v>119</v>
      </c>
      <c r="D117" s="24">
        <v>44942</v>
      </c>
      <c r="E117" s="22">
        <v>92394</v>
      </c>
      <c r="F117" s="23">
        <v>45062</v>
      </c>
      <c r="G117" s="22">
        <v>92394</v>
      </c>
      <c r="H117" s="21">
        <v>0</v>
      </c>
      <c r="I117" s="20" t="s">
        <v>83</v>
      </c>
      <c r="J117" s="67"/>
      <c r="L117" s="10"/>
      <c r="M117" s="10"/>
    </row>
    <row r="118" spans="1:13" ht="21" x14ac:dyDescent="0.35">
      <c r="A118" s="17" t="s">
        <v>118</v>
      </c>
      <c r="B118" s="16" t="s">
        <v>108</v>
      </c>
      <c r="C118" s="19" t="s">
        <v>117</v>
      </c>
      <c r="D118" s="14">
        <v>44987</v>
      </c>
      <c r="E118" s="13">
        <v>174680</v>
      </c>
      <c r="F118" s="12">
        <v>45113</v>
      </c>
      <c r="H118" s="11">
        <f>+E118</f>
        <v>174680</v>
      </c>
      <c r="I118" s="1" t="s">
        <v>0</v>
      </c>
      <c r="J118" s="67"/>
      <c r="L118" s="10"/>
      <c r="M118" s="10"/>
    </row>
    <row r="119" spans="1:13" ht="21" x14ac:dyDescent="0.35">
      <c r="A119" s="27" t="s">
        <v>116</v>
      </c>
      <c r="B119" s="26" t="s">
        <v>108</v>
      </c>
      <c r="C119" s="25" t="s">
        <v>115</v>
      </c>
      <c r="D119" s="24">
        <v>45013</v>
      </c>
      <c r="E119" s="22">
        <v>165200</v>
      </c>
      <c r="F119" s="23">
        <v>45135</v>
      </c>
      <c r="G119" s="22">
        <v>165200</v>
      </c>
      <c r="H119" s="21">
        <v>0</v>
      </c>
      <c r="I119" s="20" t="s">
        <v>83</v>
      </c>
      <c r="J119" s="67"/>
      <c r="L119" s="10"/>
      <c r="M119" s="10"/>
    </row>
    <row r="120" spans="1:13" ht="33" x14ac:dyDescent="0.35">
      <c r="A120" s="27" t="s">
        <v>114</v>
      </c>
      <c r="B120" s="26" t="s">
        <v>113</v>
      </c>
      <c r="C120" s="25" t="s">
        <v>112</v>
      </c>
      <c r="D120" s="24">
        <v>44950</v>
      </c>
      <c r="E120" s="22">
        <v>311992</v>
      </c>
      <c r="F120" s="23">
        <v>45074</v>
      </c>
      <c r="G120" s="22">
        <v>311992</v>
      </c>
      <c r="H120" s="21">
        <v>0</v>
      </c>
      <c r="I120" s="20" t="s">
        <v>83</v>
      </c>
      <c r="J120" s="67"/>
      <c r="L120" s="10"/>
      <c r="M120" s="10"/>
    </row>
    <row r="121" spans="1:13" ht="21" x14ac:dyDescent="0.35">
      <c r="A121" s="27" t="s">
        <v>111</v>
      </c>
      <c r="B121" s="26" t="s">
        <v>5</v>
      </c>
      <c r="C121" s="25" t="s">
        <v>110</v>
      </c>
      <c r="D121" s="24">
        <v>44993</v>
      </c>
      <c r="E121" s="22">
        <v>60888</v>
      </c>
      <c r="F121" s="23">
        <v>45115</v>
      </c>
      <c r="G121" s="22">
        <v>60888</v>
      </c>
      <c r="H121" s="21">
        <v>0</v>
      </c>
      <c r="I121" s="20" t="s">
        <v>83</v>
      </c>
      <c r="J121" s="67"/>
      <c r="L121" s="10"/>
      <c r="M121" s="10"/>
    </row>
    <row r="122" spans="1:13" ht="33" x14ac:dyDescent="0.35">
      <c r="A122" s="27" t="s">
        <v>109</v>
      </c>
      <c r="B122" s="26" t="s">
        <v>108</v>
      </c>
      <c r="C122" s="25" t="s">
        <v>107</v>
      </c>
      <c r="D122" s="24">
        <v>44993</v>
      </c>
      <c r="E122" s="22">
        <v>2587818.06</v>
      </c>
      <c r="F122" s="23">
        <v>45115</v>
      </c>
      <c r="G122" s="22">
        <v>2587818.06</v>
      </c>
      <c r="H122" s="21">
        <v>0</v>
      </c>
      <c r="I122" s="20" t="s">
        <v>83</v>
      </c>
      <c r="J122" s="67"/>
      <c r="L122" s="10"/>
      <c r="M122" s="10"/>
    </row>
    <row r="123" spans="1:13" ht="21" x14ac:dyDescent="0.35">
      <c r="A123" s="27" t="s">
        <v>106</v>
      </c>
      <c r="B123" s="26" t="s">
        <v>105</v>
      </c>
      <c r="C123" s="25" t="s">
        <v>104</v>
      </c>
      <c r="D123" s="24">
        <v>45006</v>
      </c>
      <c r="E123" s="22">
        <v>1309509.72</v>
      </c>
      <c r="F123" s="23">
        <v>45128</v>
      </c>
      <c r="G123" s="22">
        <v>1309509.72</v>
      </c>
      <c r="H123" s="21">
        <f t="shared" ref="H123:H169" si="4">+E123-G123</f>
        <v>0</v>
      </c>
      <c r="I123" s="20" t="s">
        <v>83</v>
      </c>
      <c r="J123" s="67"/>
      <c r="L123" s="10"/>
      <c r="M123" s="10"/>
    </row>
    <row r="124" spans="1:13" ht="21" x14ac:dyDescent="0.35">
      <c r="A124" s="17" t="s">
        <v>103</v>
      </c>
      <c r="B124" s="16" t="s">
        <v>102</v>
      </c>
      <c r="C124" s="19" t="s">
        <v>101</v>
      </c>
      <c r="D124" s="14">
        <v>44942</v>
      </c>
      <c r="E124" s="13">
        <v>11140151.08</v>
      </c>
      <c r="F124" s="12">
        <v>45062</v>
      </c>
      <c r="G124" s="2">
        <v>0</v>
      </c>
      <c r="H124" s="11">
        <f t="shared" si="4"/>
        <v>11140151.08</v>
      </c>
      <c r="I124" s="1" t="s">
        <v>0</v>
      </c>
      <c r="J124" s="67"/>
      <c r="L124" s="10"/>
      <c r="M124" s="10"/>
    </row>
    <row r="125" spans="1:13" ht="33" x14ac:dyDescent="0.35">
      <c r="A125" s="27" t="s">
        <v>100</v>
      </c>
      <c r="B125" s="26" t="s">
        <v>99</v>
      </c>
      <c r="C125" s="25" t="s">
        <v>98</v>
      </c>
      <c r="D125" s="24">
        <v>45005</v>
      </c>
      <c r="E125" s="22">
        <v>1745633</v>
      </c>
      <c r="F125" s="23">
        <v>45127</v>
      </c>
      <c r="G125" s="22">
        <v>1745633</v>
      </c>
      <c r="H125" s="21">
        <f t="shared" si="4"/>
        <v>0</v>
      </c>
      <c r="I125" s="20" t="s">
        <v>83</v>
      </c>
      <c r="J125" s="67"/>
      <c r="L125" s="10"/>
      <c r="M125" s="10"/>
    </row>
    <row r="126" spans="1:13" ht="21" x14ac:dyDescent="0.35">
      <c r="A126" s="17" t="s">
        <v>97</v>
      </c>
      <c r="B126" s="16" t="s">
        <v>96</v>
      </c>
      <c r="C126" s="19" t="s">
        <v>95</v>
      </c>
      <c r="D126" s="14">
        <v>44998</v>
      </c>
      <c r="E126" s="13">
        <v>1237761</v>
      </c>
      <c r="F126" s="12">
        <v>45120</v>
      </c>
      <c r="G126" s="2">
        <v>0</v>
      </c>
      <c r="H126" s="11">
        <f t="shared" si="4"/>
        <v>1237761</v>
      </c>
      <c r="I126" s="1" t="s">
        <v>0</v>
      </c>
      <c r="J126" s="67"/>
      <c r="L126" s="10"/>
      <c r="M126" s="10"/>
    </row>
    <row r="127" spans="1:13" ht="21" x14ac:dyDescent="0.35">
      <c r="A127" s="17" t="s">
        <v>94</v>
      </c>
      <c r="B127" s="16" t="s">
        <v>16</v>
      </c>
      <c r="C127" s="19" t="s">
        <v>93</v>
      </c>
      <c r="D127" s="14">
        <v>44985</v>
      </c>
      <c r="E127" s="13">
        <v>1100667.42</v>
      </c>
      <c r="F127" s="12"/>
      <c r="G127" s="29">
        <v>0</v>
      </c>
      <c r="H127" s="28">
        <f t="shared" si="4"/>
        <v>1100667.42</v>
      </c>
      <c r="I127" s="1" t="s">
        <v>0</v>
      </c>
      <c r="J127" s="67"/>
      <c r="L127" s="10"/>
      <c r="M127" s="10"/>
    </row>
    <row r="128" spans="1:13" ht="21" x14ac:dyDescent="0.35">
      <c r="A128" s="27" t="s">
        <v>92</v>
      </c>
      <c r="B128" s="26" t="s">
        <v>91</v>
      </c>
      <c r="C128" s="25" t="s">
        <v>90</v>
      </c>
      <c r="D128" s="24">
        <v>44978</v>
      </c>
      <c r="E128" s="22">
        <v>465000</v>
      </c>
      <c r="F128" s="23">
        <v>45098</v>
      </c>
      <c r="G128" s="22">
        <v>465000</v>
      </c>
      <c r="H128" s="21">
        <f t="shared" si="4"/>
        <v>0</v>
      </c>
      <c r="I128" s="20" t="s">
        <v>83</v>
      </c>
      <c r="J128" s="67"/>
      <c r="L128" s="10"/>
      <c r="M128" s="10"/>
    </row>
    <row r="129" spans="1:13" ht="33" x14ac:dyDescent="0.35">
      <c r="A129" s="17" t="s">
        <v>89</v>
      </c>
      <c r="B129" s="16" t="s">
        <v>88</v>
      </c>
      <c r="C129" s="19" t="s">
        <v>87</v>
      </c>
      <c r="D129" s="14">
        <v>45015</v>
      </c>
      <c r="E129" s="13">
        <v>14337000</v>
      </c>
      <c r="F129" s="12">
        <v>45137</v>
      </c>
      <c r="G129" s="2">
        <v>0</v>
      </c>
      <c r="H129" s="11">
        <f t="shared" si="4"/>
        <v>14337000</v>
      </c>
      <c r="I129" s="1" t="s">
        <v>0</v>
      </c>
      <c r="J129" s="67"/>
      <c r="L129" s="10"/>
      <c r="M129" s="10"/>
    </row>
    <row r="130" spans="1:13" ht="21" x14ac:dyDescent="0.35">
      <c r="A130" s="27" t="s">
        <v>86</v>
      </c>
      <c r="B130" s="26" t="s">
        <v>5</v>
      </c>
      <c r="C130" s="25" t="s">
        <v>85</v>
      </c>
      <c r="D130" s="24">
        <v>45016</v>
      </c>
      <c r="E130" s="22">
        <v>35400</v>
      </c>
      <c r="F130" s="23">
        <v>45138</v>
      </c>
      <c r="G130" s="22">
        <v>35400</v>
      </c>
      <c r="H130" s="21">
        <f t="shared" si="4"/>
        <v>0</v>
      </c>
      <c r="I130" s="20" t="s">
        <v>83</v>
      </c>
      <c r="J130" s="67"/>
      <c r="L130" s="10"/>
      <c r="M130" s="10"/>
    </row>
    <row r="131" spans="1:13" ht="21" x14ac:dyDescent="0.35">
      <c r="A131" s="27" t="s">
        <v>47</v>
      </c>
      <c r="B131" s="26" t="s">
        <v>5</v>
      </c>
      <c r="C131" s="25" t="s">
        <v>84</v>
      </c>
      <c r="D131" s="24">
        <v>45020</v>
      </c>
      <c r="E131" s="22">
        <v>35400</v>
      </c>
      <c r="F131" s="23">
        <v>45142</v>
      </c>
      <c r="G131" s="22">
        <v>35400</v>
      </c>
      <c r="H131" s="21">
        <f t="shared" si="4"/>
        <v>0</v>
      </c>
      <c r="I131" s="20" t="s">
        <v>83</v>
      </c>
      <c r="J131" s="67"/>
      <c r="L131" s="10"/>
      <c r="M131" s="10"/>
    </row>
    <row r="132" spans="1:13" ht="21" x14ac:dyDescent="0.35">
      <c r="A132" s="17" t="s">
        <v>82</v>
      </c>
      <c r="B132" s="16" t="s">
        <v>5</v>
      </c>
      <c r="C132" s="19" t="s">
        <v>81</v>
      </c>
      <c r="D132" s="14">
        <v>45015</v>
      </c>
      <c r="E132" s="13">
        <v>59000</v>
      </c>
      <c r="F132" s="12">
        <v>45137</v>
      </c>
      <c r="G132" s="2">
        <v>0</v>
      </c>
      <c r="H132" s="11">
        <f t="shared" si="4"/>
        <v>59000</v>
      </c>
      <c r="I132" s="1" t="s">
        <v>0</v>
      </c>
      <c r="J132" s="67"/>
      <c r="L132" s="10"/>
      <c r="M132" s="10"/>
    </row>
    <row r="133" spans="1:13" ht="31.5" x14ac:dyDescent="0.35">
      <c r="A133" s="17" t="s">
        <v>41</v>
      </c>
      <c r="B133" s="16" t="s">
        <v>60</v>
      </c>
      <c r="C133" s="15" t="s">
        <v>80</v>
      </c>
      <c r="D133" s="14">
        <v>44986</v>
      </c>
      <c r="E133" s="13">
        <v>7347400</v>
      </c>
      <c r="F133" s="12">
        <v>45108</v>
      </c>
      <c r="G133" s="2">
        <v>0</v>
      </c>
      <c r="H133" s="11">
        <f t="shared" si="4"/>
        <v>7347400</v>
      </c>
      <c r="I133" s="1" t="s">
        <v>0</v>
      </c>
      <c r="J133" s="67"/>
      <c r="L133" s="10"/>
      <c r="M133" s="10"/>
    </row>
    <row r="134" spans="1:13" ht="46.5" x14ac:dyDescent="0.35">
      <c r="A134" s="17" t="s">
        <v>41</v>
      </c>
      <c r="B134" s="16" t="s">
        <v>60</v>
      </c>
      <c r="C134" s="15" t="s">
        <v>79</v>
      </c>
      <c r="D134" s="14">
        <v>44992</v>
      </c>
      <c r="E134" s="13">
        <v>8949871.5999999996</v>
      </c>
      <c r="F134" s="12">
        <v>45114</v>
      </c>
      <c r="G134" s="13">
        <v>8949871.5999999996</v>
      </c>
      <c r="H134" s="11">
        <f t="shared" si="4"/>
        <v>0</v>
      </c>
      <c r="I134" s="1" t="s">
        <v>0</v>
      </c>
      <c r="J134" s="67"/>
      <c r="L134" s="10"/>
      <c r="M134" s="10"/>
    </row>
    <row r="135" spans="1:13" ht="21" x14ac:dyDescent="0.35">
      <c r="A135" s="17" t="s">
        <v>27</v>
      </c>
      <c r="B135" s="16" t="s">
        <v>26</v>
      </c>
      <c r="C135" s="15" t="s">
        <v>78</v>
      </c>
      <c r="D135" s="14">
        <v>44845</v>
      </c>
      <c r="E135" s="13">
        <v>590534.06999999995</v>
      </c>
      <c r="F135" s="12">
        <v>44968</v>
      </c>
      <c r="G135" s="2">
        <v>0</v>
      </c>
      <c r="H135" s="11">
        <f t="shared" si="4"/>
        <v>590534.06999999995</v>
      </c>
      <c r="I135" s="1" t="s">
        <v>32</v>
      </c>
      <c r="J135" s="67"/>
      <c r="L135" s="10"/>
      <c r="M135" s="10"/>
    </row>
    <row r="136" spans="1:13" ht="21" x14ac:dyDescent="0.35">
      <c r="A136" s="17" t="s">
        <v>77</v>
      </c>
      <c r="B136" s="16" t="s">
        <v>76</v>
      </c>
      <c r="C136" s="15" t="s">
        <v>75</v>
      </c>
      <c r="D136" s="14">
        <v>44971</v>
      </c>
      <c r="E136" s="13">
        <v>558698.30000000005</v>
      </c>
      <c r="F136" s="12">
        <v>45091</v>
      </c>
      <c r="G136" s="2">
        <v>0</v>
      </c>
      <c r="H136" s="11">
        <f t="shared" si="4"/>
        <v>558698.30000000005</v>
      </c>
      <c r="I136" s="1" t="s">
        <v>0</v>
      </c>
      <c r="J136" s="67"/>
      <c r="L136" s="10"/>
      <c r="M136" s="10"/>
    </row>
    <row r="137" spans="1:13" ht="21" x14ac:dyDescent="0.35">
      <c r="A137" s="17" t="s">
        <v>74</v>
      </c>
      <c r="B137" s="16" t="s">
        <v>73</v>
      </c>
      <c r="C137" s="15" t="s">
        <v>72</v>
      </c>
      <c r="D137" s="14">
        <v>44995</v>
      </c>
      <c r="E137" s="13">
        <v>1051204.1599999999</v>
      </c>
      <c r="F137" s="12">
        <v>45117</v>
      </c>
      <c r="G137" s="2">
        <v>0</v>
      </c>
      <c r="H137" s="11">
        <f t="shared" si="4"/>
        <v>1051204.1599999999</v>
      </c>
      <c r="I137" s="1" t="s">
        <v>0</v>
      </c>
      <c r="J137" s="67"/>
      <c r="L137" s="10"/>
      <c r="M137" s="10"/>
    </row>
    <row r="138" spans="1:13" ht="33" x14ac:dyDescent="0.35">
      <c r="A138" s="17" t="s">
        <v>20</v>
      </c>
      <c r="B138" s="16" t="s">
        <v>19</v>
      </c>
      <c r="C138" s="15" t="s">
        <v>71</v>
      </c>
      <c r="D138" s="14">
        <v>45021</v>
      </c>
      <c r="E138" s="13">
        <v>4790800</v>
      </c>
      <c r="F138" s="12">
        <v>45143</v>
      </c>
      <c r="G138" s="2">
        <v>0</v>
      </c>
      <c r="H138" s="11">
        <f t="shared" si="4"/>
        <v>4790800</v>
      </c>
      <c r="I138" s="1" t="s">
        <v>0</v>
      </c>
      <c r="J138" s="67"/>
      <c r="L138" s="10"/>
      <c r="M138" s="10"/>
    </row>
    <row r="139" spans="1:13" ht="21" x14ac:dyDescent="0.35">
      <c r="A139" s="17" t="s">
        <v>70</v>
      </c>
      <c r="B139" s="16" t="s">
        <v>16</v>
      </c>
      <c r="C139" s="15" t="s">
        <v>69</v>
      </c>
      <c r="D139" s="14">
        <v>45002</v>
      </c>
      <c r="E139" s="13">
        <v>2360000</v>
      </c>
      <c r="F139" s="12">
        <v>45124</v>
      </c>
      <c r="G139" s="2">
        <v>0</v>
      </c>
      <c r="H139" s="11">
        <f t="shared" si="4"/>
        <v>2360000</v>
      </c>
      <c r="I139" s="1" t="s">
        <v>0</v>
      </c>
      <c r="J139" s="67"/>
      <c r="L139" s="10"/>
      <c r="M139" s="10"/>
    </row>
    <row r="140" spans="1:13" ht="21" x14ac:dyDescent="0.35">
      <c r="A140" s="17" t="s">
        <v>68</v>
      </c>
      <c r="B140" s="16" t="s">
        <v>67</v>
      </c>
      <c r="C140" s="15" t="s">
        <v>66</v>
      </c>
      <c r="D140" s="14">
        <v>45013</v>
      </c>
      <c r="E140" s="13">
        <v>28542500.800000001</v>
      </c>
      <c r="F140" s="12">
        <v>45135</v>
      </c>
      <c r="G140" s="2">
        <v>0</v>
      </c>
      <c r="H140" s="11">
        <f t="shared" si="4"/>
        <v>28542500.800000001</v>
      </c>
      <c r="I140" s="1" t="s">
        <v>0</v>
      </c>
      <c r="J140" s="67"/>
      <c r="L140" s="10"/>
      <c r="M140" s="10"/>
    </row>
    <row r="141" spans="1:13" ht="33" x14ac:dyDescent="0.35">
      <c r="A141" s="17" t="s">
        <v>65</v>
      </c>
      <c r="B141" s="16" t="s">
        <v>13</v>
      </c>
      <c r="C141" s="15" t="s">
        <v>64</v>
      </c>
      <c r="D141" s="14">
        <v>44999</v>
      </c>
      <c r="E141" s="13">
        <v>34996.949999999997</v>
      </c>
      <c r="F141" s="12">
        <v>45121</v>
      </c>
      <c r="G141" s="2">
        <v>0</v>
      </c>
      <c r="H141" s="11">
        <f t="shared" si="4"/>
        <v>34996.949999999997</v>
      </c>
      <c r="I141" s="1" t="s">
        <v>0</v>
      </c>
      <c r="J141" s="67"/>
      <c r="L141" s="10"/>
      <c r="M141" s="10"/>
    </row>
    <row r="142" spans="1:13" ht="21" x14ac:dyDescent="0.35">
      <c r="A142" s="17" t="s">
        <v>63</v>
      </c>
      <c r="B142" s="16" t="s">
        <v>62</v>
      </c>
      <c r="C142" s="15" t="s">
        <v>61</v>
      </c>
      <c r="D142" s="14">
        <v>44977</v>
      </c>
      <c r="E142" s="13">
        <v>929328.39</v>
      </c>
      <c r="F142" s="12">
        <v>45097</v>
      </c>
      <c r="G142" s="2">
        <v>0</v>
      </c>
      <c r="H142" s="11">
        <f t="shared" si="4"/>
        <v>929328.39</v>
      </c>
      <c r="I142" s="1" t="s">
        <v>0</v>
      </c>
      <c r="J142" s="67"/>
      <c r="L142" s="10"/>
      <c r="M142" s="10"/>
    </row>
    <row r="143" spans="1:13" ht="31.5" x14ac:dyDescent="0.35">
      <c r="A143" s="17" t="s">
        <v>41</v>
      </c>
      <c r="B143" s="16" t="s">
        <v>60</v>
      </c>
      <c r="C143" s="15" t="s">
        <v>59</v>
      </c>
      <c r="D143" s="14">
        <v>44979</v>
      </c>
      <c r="E143" s="13">
        <v>5977200</v>
      </c>
      <c r="F143" s="12">
        <v>45099</v>
      </c>
      <c r="G143" s="2">
        <v>0</v>
      </c>
      <c r="H143" s="11">
        <f t="shared" si="4"/>
        <v>5977200</v>
      </c>
      <c r="I143" s="1" t="s">
        <v>0</v>
      </c>
      <c r="J143" s="67"/>
      <c r="L143" s="10"/>
      <c r="M143" s="10"/>
    </row>
    <row r="144" spans="1:13" ht="21" x14ac:dyDescent="0.35">
      <c r="A144" s="17" t="s">
        <v>58</v>
      </c>
      <c r="B144" s="16" t="s">
        <v>16</v>
      </c>
      <c r="C144" s="15" t="s">
        <v>57</v>
      </c>
      <c r="D144" s="14">
        <v>44951</v>
      </c>
      <c r="E144" s="13">
        <v>247800</v>
      </c>
      <c r="F144" s="12">
        <v>45071</v>
      </c>
      <c r="G144" s="2">
        <v>0</v>
      </c>
      <c r="H144" s="11">
        <f t="shared" si="4"/>
        <v>247800</v>
      </c>
      <c r="I144" s="1" t="s">
        <v>0</v>
      </c>
      <c r="J144" s="67"/>
      <c r="L144" s="10"/>
      <c r="M144" s="10"/>
    </row>
    <row r="145" spans="1:13" ht="21" x14ac:dyDescent="0.35">
      <c r="A145" s="17" t="s">
        <v>56</v>
      </c>
      <c r="B145" s="16" t="s">
        <v>16</v>
      </c>
      <c r="C145" s="15" t="s">
        <v>55</v>
      </c>
      <c r="D145" s="14">
        <v>44937</v>
      </c>
      <c r="E145" s="13">
        <v>800000</v>
      </c>
      <c r="F145" s="12">
        <v>45057</v>
      </c>
      <c r="G145" s="2">
        <v>0</v>
      </c>
      <c r="H145" s="11">
        <f t="shared" si="4"/>
        <v>800000</v>
      </c>
      <c r="I145" s="1" t="s">
        <v>0</v>
      </c>
      <c r="J145" s="67"/>
      <c r="L145" s="10"/>
      <c r="M145" s="10"/>
    </row>
    <row r="146" spans="1:13" ht="21" x14ac:dyDescent="0.35">
      <c r="A146" s="17" t="s">
        <v>54</v>
      </c>
      <c r="B146" s="16" t="s">
        <v>51</v>
      </c>
      <c r="C146" s="15" t="s">
        <v>53</v>
      </c>
      <c r="D146" s="14">
        <v>44965</v>
      </c>
      <c r="E146" s="13">
        <v>833572.98</v>
      </c>
      <c r="F146" s="12">
        <v>45085</v>
      </c>
      <c r="G146" s="2">
        <v>0</v>
      </c>
      <c r="H146" s="11">
        <f t="shared" si="4"/>
        <v>833572.98</v>
      </c>
      <c r="I146" s="1" t="s">
        <v>0</v>
      </c>
      <c r="J146" s="67"/>
      <c r="L146" s="10"/>
      <c r="M146" s="10"/>
    </row>
    <row r="147" spans="1:13" ht="33" x14ac:dyDescent="0.35">
      <c r="A147" s="61" t="s">
        <v>52</v>
      </c>
      <c r="B147" s="62" t="s">
        <v>51</v>
      </c>
      <c r="C147" s="63" t="s">
        <v>50</v>
      </c>
      <c r="D147" s="64">
        <v>45009</v>
      </c>
      <c r="E147" s="65">
        <v>119195.34</v>
      </c>
      <c r="F147" s="39">
        <v>45131</v>
      </c>
      <c r="G147" s="66">
        <v>23839.07</v>
      </c>
      <c r="H147" s="38">
        <f t="shared" si="4"/>
        <v>95356.26999999999</v>
      </c>
      <c r="I147" s="37" t="s">
        <v>0</v>
      </c>
      <c r="J147" s="67"/>
      <c r="L147" s="10"/>
      <c r="M147" s="10"/>
    </row>
    <row r="148" spans="1:13" ht="21" x14ac:dyDescent="0.35">
      <c r="A148" s="17" t="s">
        <v>49</v>
      </c>
      <c r="B148" s="16" t="s">
        <v>16</v>
      </c>
      <c r="C148" s="15" t="s">
        <v>48</v>
      </c>
      <c r="D148" s="14">
        <v>45015</v>
      </c>
      <c r="E148" s="13">
        <v>826000</v>
      </c>
      <c r="F148" s="12">
        <v>45137</v>
      </c>
      <c r="H148" s="11">
        <f t="shared" si="4"/>
        <v>826000</v>
      </c>
      <c r="I148" s="1" t="s">
        <v>0</v>
      </c>
      <c r="J148" s="67"/>
      <c r="L148" s="10"/>
      <c r="M148" s="10"/>
    </row>
    <row r="149" spans="1:13" ht="21" x14ac:dyDescent="0.35">
      <c r="A149" s="17" t="s">
        <v>47</v>
      </c>
      <c r="B149" s="16" t="s">
        <v>5</v>
      </c>
      <c r="C149" s="15" t="s">
        <v>46</v>
      </c>
      <c r="D149" s="14">
        <v>45019</v>
      </c>
      <c r="E149" s="13">
        <v>29500</v>
      </c>
      <c r="F149" s="12">
        <v>45141</v>
      </c>
      <c r="H149" s="11">
        <f t="shared" si="4"/>
        <v>29500</v>
      </c>
      <c r="I149" s="1" t="s">
        <v>0</v>
      </c>
      <c r="J149" s="67"/>
      <c r="L149" s="10"/>
      <c r="M149" s="10"/>
    </row>
    <row r="150" spans="1:13" ht="21" x14ac:dyDescent="0.35">
      <c r="A150" s="17" t="s">
        <v>45</v>
      </c>
      <c r="B150" s="16" t="s">
        <v>44</v>
      </c>
      <c r="C150" s="15" t="s">
        <v>43</v>
      </c>
      <c r="D150" s="14">
        <v>45020</v>
      </c>
      <c r="E150" s="13">
        <v>480000</v>
      </c>
      <c r="F150" s="12">
        <v>45142</v>
      </c>
      <c r="H150" s="11">
        <f t="shared" si="4"/>
        <v>480000</v>
      </c>
      <c r="I150" s="1" t="s">
        <v>0</v>
      </c>
      <c r="J150" s="67"/>
      <c r="L150" s="10"/>
      <c r="M150" s="10"/>
    </row>
    <row r="151" spans="1:13" ht="21" x14ac:dyDescent="0.35">
      <c r="A151" s="17" t="s">
        <v>8</v>
      </c>
      <c r="B151" s="16" t="s">
        <v>5</v>
      </c>
      <c r="C151" s="15" t="s">
        <v>42</v>
      </c>
      <c r="D151" s="14">
        <v>45020</v>
      </c>
      <c r="E151" s="13">
        <v>29500</v>
      </c>
      <c r="F151" s="12">
        <v>45142</v>
      </c>
      <c r="H151" s="11">
        <f t="shared" si="4"/>
        <v>29500</v>
      </c>
      <c r="I151" s="1" t="s">
        <v>0</v>
      </c>
      <c r="J151" s="67"/>
      <c r="L151" s="10"/>
      <c r="M151" s="10"/>
    </row>
    <row r="152" spans="1:13" ht="31.5" x14ac:dyDescent="0.35">
      <c r="A152" s="17" t="s">
        <v>41</v>
      </c>
      <c r="B152" s="16" t="s">
        <v>40</v>
      </c>
      <c r="C152" s="15" t="s">
        <v>39</v>
      </c>
      <c r="D152" s="14">
        <v>44972</v>
      </c>
      <c r="E152" s="13">
        <v>5186400</v>
      </c>
      <c r="F152" s="12">
        <v>45092</v>
      </c>
      <c r="H152" s="11">
        <f t="shared" si="4"/>
        <v>5186400</v>
      </c>
      <c r="I152" s="1" t="s">
        <v>0</v>
      </c>
      <c r="J152" s="67"/>
      <c r="L152" s="10"/>
      <c r="M152" s="10"/>
    </row>
    <row r="153" spans="1:13" ht="33" x14ac:dyDescent="0.35">
      <c r="A153" s="17" t="s">
        <v>17</v>
      </c>
      <c r="B153" s="16" t="s">
        <v>16</v>
      </c>
      <c r="C153" s="15" t="s">
        <v>38</v>
      </c>
      <c r="D153" s="14">
        <v>44994</v>
      </c>
      <c r="E153" s="13">
        <v>4513500</v>
      </c>
      <c r="F153" s="12">
        <v>45116</v>
      </c>
      <c r="H153" s="11">
        <f t="shared" si="4"/>
        <v>4513500</v>
      </c>
      <c r="I153" s="1" t="s">
        <v>0</v>
      </c>
      <c r="J153" s="67"/>
      <c r="L153" s="10"/>
      <c r="M153" s="10"/>
    </row>
    <row r="154" spans="1:13" ht="21" x14ac:dyDescent="0.35">
      <c r="A154" s="17" t="s">
        <v>37</v>
      </c>
      <c r="B154" s="16" t="s">
        <v>16</v>
      </c>
      <c r="C154" s="15" t="s">
        <v>36</v>
      </c>
      <c r="D154" s="14">
        <v>44949</v>
      </c>
      <c r="E154" s="13">
        <v>265500</v>
      </c>
      <c r="F154" s="12">
        <v>45069</v>
      </c>
      <c r="H154" s="11">
        <f t="shared" si="4"/>
        <v>265500</v>
      </c>
      <c r="I154" s="1" t="s">
        <v>0</v>
      </c>
      <c r="J154" s="67"/>
      <c r="L154" s="10"/>
      <c r="M154" s="10"/>
    </row>
    <row r="155" spans="1:13" ht="33" x14ac:dyDescent="0.35">
      <c r="A155" s="17" t="s">
        <v>35</v>
      </c>
      <c r="B155" s="16" t="s">
        <v>34</v>
      </c>
      <c r="C155" s="15" t="s">
        <v>33</v>
      </c>
      <c r="D155" s="14">
        <v>45161</v>
      </c>
      <c r="E155" s="13">
        <v>265500</v>
      </c>
      <c r="F155" s="12">
        <v>45283</v>
      </c>
      <c r="H155" s="11">
        <f t="shared" si="4"/>
        <v>265500</v>
      </c>
      <c r="I155" s="1" t="s">
        <v>32</v>
      </c>
      <c r="J155" s="67"/>
      <c r="L155" s="10"/>
      <c r="M155" s="10"/>
    </row>
    <row r="156" spans="1:13" ht="21" x14ac:dyDescent="0.35">
      <c r="A156" s="17" t="s">
        <v>31</v>
      </c>
      <c r="B156" s="16" t="s">
        <v>16</v>
      </c>
      <c r="C156" s="15" t="s">
        <v>30</v>
      </c>
      <c r="D156" s="14">
        <v>45013</v>
      </c>
      <c r="E156" s="13">
        <v>590000</v>
      </c>
      <c r="F156" s="12">
        <v>45135</v>
      </c>
      <c r="H156" s="11">
        <f t="shared" si="4"/>
        <v>590000</v>
      </c>
      <c r="I156" s="1" t="s">
        <v>0</v>
      </c>
      <c r="J156" s="67"/>
      <c r="L156" s="10"/>
      <c r="M156" s="10"/>
    </row>
    <row r="157" spans="1:13" ht="21" x14ac:dyDescent="0.35">
      <c r="A157" s="17" t="s">
        <v>31</v>
      </c>
      <c r="B157" s="16" t="s">
        <v>16</v>
      </c>
      <c r="C157" s="15" t="s">
        <v>30</v>
      </c>
      <c r="D157" s="14">
        <v>45013</v>
      </c>
      <c r="E157" s="13">
        <v>590000</v>
      </c>
      <c r="F157" s="12">
        <v>45135</v>
      </c>
      <c r="H157" s="11">
        <f t="shared" si="4"/>
        <v>590000</v>
      </c>
      <c r="I157" s="1" t="s">
        <v>0</v>
      </c>
      <c r="J157" s="67"/>
      <c r="L157" s="10"/>
      <c r="M157" s="10"/>
    </row>
    <row r="158" spans="1:13" ht="21" x14ac:dyDescent="0.35">
      <c r="A158" s="17" t="s">
        <v>29</v>
      </c>
      <c r="B158" s="16" t="s">
        <v>16</v>
      </c>
      <c r="C158" s="15" t="s">
        <v>28</v>
      </c>
      <c r="D158" s="14">
        <v>45027</v>
      </c>
      <c r="E158" s="13">
        <v>450000</v>
      </c>
      <c r="F158" s="12">
        <v>45149</v>
      </c>
      <c r="H158" s="11">
        <f t="shared" si="4"/>
        <v>450000</v>
      </c>
      <c r="I158" s="1" t="s">
        <v>0</v>
      </c>
      <c r="J158" s="67"/>
      <c r="L158" s="10"/>
      <c r="M158" s="10"/>
    </row>
    <row r="159" spans="1:13" ht="21" x14ac:dyDescent="0.35">
      <c r="A159" s="17" t="s">
        <v>27</v>
      </c>
      <c r="B159" s="16" t="s">
        <v>26</v>
      </c>
      <c r="C159" s="18" t="s">
        <v>25</v>
      </c>
      <c r="D159" s="14" t="s">
        <v>24</v>
      </c>
      <c r="E159" s="13">
        <v>1303088.0900000001</v>
      </c>
      <c r="F159" s="12">
        <v>45057</v>
      </c>
      <c r="H159" s="11">
        <f t="shared" si="4"/>
        <v>1303088.0900000001</v>
      </c>
      <c r="I159" s="1" t="s">
        <v>0</v>
      </c>
      <c r="J159" s="67"/>
      <c r="L159" s="10"/>
      <c r="M159" s="10"/>
    </row>
    <row r="160" spans="1:13" ht="21" x14ac:dyDescent="0.35">
      <c r="A160" s="17" t="s">
        <v>23</v>
      </c>
      <c r="B160" s="16" t="s">
        <v>22</v>
      </c>
      <c r="C160" s="15" t="s">
        <v>21</v>
      </c>
      <c r="D160" s="14">
        <v>45015</v>
      </c>
      <c r="E160" s="13">
        <v>15102063.199999999</v>
      </c>
      <c r="F160" s="12">
        <v>45137</v>
      </c>
      <c r="H160" s="11">
        <f t="shared" si="4"/>
        <v>15102063.199999999</v>
      </c>
      <c r="I160" s="1" t="s">
        <v>0</v>
      </c>
      <c r="J160" s="67"/>
      <c r="L160" s="10"/>
      <c r="M160" s="10"/>
    </row>
    <row r="161" spans="1:13" ht="33" x14ac:dyDescent="0.35">
      <c r="A161" s="17" t="s">
        <v>20</v>
      </c>
      <c r="B161" s="16" t="s">
        <v>19</v>
      </c>
      <c r="C161" s="15" t="s">
        <v>18</v>
      </c>
      <c r="D161" s="14">
        <v>45009</v>
      </c>
      <c r="E161" s="13">
        <v>2771820</v>
      </c>
      <c r="F161" s="12">
        <v>45131</v>
      </c>
      <c r="H161" s="11">
        <f t="shared" si="4"/>
        <v>2771820</v>
      </c>
      <c r="I161" s="1" t="s">
        <v>0</v>
      </c>
      <c r="J161" s="67"/>
      <c r="L161" s="10"/>
      <c r="M161" s="10"/>
    </row>
    <row r="162" spans="1:13" ht="33" x14ac:dyDescent="0.35">
      <c r="A162" s="17" t="s">
        <v>17</v>
      </c>
      <c r="B162" s="16" t="s">
        <v>16</v>
      </c>
      <c r="C162" s="15" t="s">
        <v>15</v>
      </c>
      <c r="D162" s="14">
        <v>44994</v>
      </c>
      <c r="E162" s="13">
        <v>7574892</v>
      </c>
      <c r="F162" s="12">
        <v>45116</v>
      </c>
      <c r="H162" s="11">
        <f t="shared" si="4"/>
        <v>7574892</v>
      </c>
      <c r="I162" s="1" t="s">
        <v>0</v>
      </c>
      <c r="J162" s="67"/>
      <c r="L162" s="10"/>
      <c r="M162" s="10"/>
    </row>
    <row r="163" spans="1:13" ht="61.5" x14ac:dyDescent="0.35">
      <c r="A163" s="17" t="s">
        <v>14</v>
      </c>
      <c r="B163" s="16" t="s">
        <v>13</v>
      </c>
      <c r="C163" s="15" t="s">
        <v>12</v>
      </c>
      <c r="D163" s="14">
        <v>44971</v>
      </c>
      <c r="E163" s="13">
        <v>205663.29</v>
      </c>
      <c r="F163" s="12">
        <v>45091</v>
      </c>
      <c r="H163" s="11">
        <f t="shared" si="4"/>
        <v>205663.29</v>
      </c>
      <c r="I163" s="1" t="s">
        <v>0</v>
      </c>
      <c r="J163" s="67"/>
      <c r="L163" s="10"/>
      <c r="M163" s="10"/>
    </row>
    <row r="164" spans="1:13" ht="21" x14ac:dyDescent="0.35">
      <c r="A164" s="17" t="s">
        <v>8</v>
      </c>
      <c r="B164" s="16" t="s">
        <v>5</v>
      </c>
      <c r="C164" s="15" t="s">
        <v>11</v>
      </c>
      <c r="D164" s="14">
        <v>44999</v>
      </c>
      <c r="E164" s="13">
        <v>29500</v>
      </c>
      <c r="F164" s="12">
        <v>45121</v>
      </c>
      <c r="H164" s="11">
        <f t="shared" si="4"/>
        <v>29500</v>
      </c>
      <c r="I164" s="1" t="s">
        <v>0</v>
      </c>
      <c r="J164" s="67"/>
      <c r="L164" s="10"/>
      <c r="M164" s="10"/>
    </row>
    <row r="165" spans="1:13" ht="21" x14ac:dyDescent="0.35">
      <c r="A165" s="17" t="s">
        <v>8</v>
      </c>
      <c r="B165" s="16" t="s">
        <v>5</v>
      </c>
      <c r="C165" s="15" t="s">
        <v>10</v>
      </c>
      <c r="D165" s="14">
        <v>44999</v>
      </c>
      <c r="E165" s="13">
        <v>118000</v>
      </c>
      <c r="F165" s="12">
        <v>45121</v>
      </c>
      <c r="H165" s="11">
        <f t="shared" si="4"/>
        <v>118000</v>
      </c>
      <c r="I165" s="1" t="s">
        <v>0</v>
      </c>
      <c r="J165" s="67"/>
      <c r="L165" s="10"/>
      <c r="M165" s="10"/>
    </row>
    <row r="166" spans="1:13" ht="21" x14ac:dyDescent="0.35">
      <c r="A166" s="17" t="s">
        <v>8</v>
      </c>
      <c r="B166" s="16" t="s">
        <v>5</v>
      </c>
      <c r="C166" s="15" t="s">
        <v>9</v>
      </c>
      <c r="D166" s="14">
        <v>44999</v>
      </c>
      <c r="E166" s="13">
        <v>29500</v>
      </c>
      <c r="F166" s="12">
        <v>45121</v>
      </c>
      <c r="H166" s="11">
        <f t="shared" si="4"/>
        <v>29500</v>
      </c>
      <c r="I166" s="1" t="s">
        <v>0</v>
      </c>
      <c r="J166" s="67"/>
      <c r="L166" s="10"/>
      <c r="M166" s="10"/>
    </row>
    <row r="167" spans="1:13" ht="21" x14ac:dyDescent="0.35">
      <c r="A167" s="17" t="s">
        <v>8</v>
      </c>
      <c r="B167" s="16" t="s">
        <v>5</v>
      </c>
      <c r="C167" s="15" t="s">
        <v>7</v>
      </c>
      <c r="D167" s="14">
        <v>44999</v>
      </c>
      <c r="E167" s="13">
        <v>88500</v>
      </c>
      <c r="F167" s="12">
        <v>45121</v>
      </c>
      <c r="H167" s="11">
        <f t="shared" si="4"/>
        <v>88500</v>
      </c>
      <c r="I167" s="1" t="s">
        <v>0</v>
      </c>
      <c r="J167" s="67"/>
      <c r="L167" s="10"/>
      <c r="M167" s="10"/>
    </row>
    <row r="168" spans="1:13" ht="21" x14ac:dyDescent="0.35">
      <c r="A168" s="17" t="s">
        <v>6</v>
      </c>
      <c r="B168" s="16" t="s">
        <v>5</v>
      </c>
      <c r="C168" s="15" t="s">
        <v>4</v>
      </c>
      <c r="D168" s="14">
        <v>45036</v>
      </c>
      <c r="E168" s="13">
        <v>59000</v>
      </c>
      <c r="F168" s="12">
        <v>45158</v>
      </c>
      <c r="H168" s="11">
        <f t="shared" si="4"/>
        <v>59000</v>
      </c>
      <c r="I168" s="1" t="s">
        <v>0</v>
      </c>
      <c r="J168" s="67"/>
      <c r="L168" s="10"/>
      <c r="M168" s="10"/>
    </row>
    <row r="169" spans="1:13" ht="21" x14ac:dyDescent="0.35">
      <c r="A169" s="17" t="s">
        <v>3</v>
      </c>
      <c r="B169" s="16" t="s">
        <v>2</v>
      </c>
      <c r="C169" s="15" t="s">
        <v>1</v>
      </c>
      <c r="D169" s="14">
        <v>45016</v>
      </c>
      <c r="E169" s="13">
        <v>991731</v>
      </c>
      <c r="F169" s="12">
        <v>45138</v>
      </c>
      <c r="H169" s="11">
        <f t="shared" si="4"/>
        <v>991731</v>
      </c>
      <c r="I169" s="1" t="s">
        <v>0</v>
      </c>
      <c r="J169" s="67"/>
      <c r="L169" s="10"/>
      <c r="M169" s="10"/>
    </row>
    <row r="170" spans="1:13" ht="23.25" x14ac:dyDescent="0.35">
      <c r="E170" s="9">
        <v>641228172.89999998</v>
      </c>
      <c r="F170" s="8"/>
      <c r="G170" s="7">
        <f>SUM(G10:G169)</f>
        <v>232341820.97</v>
      </c>
      <c r="H170" s="7">
        <f>SUM(H10:H169)</f>
        <v>408886351.92999995</v>
      </c>
    </row>
  </sheetData>
  <mergeCells count="15">
    <mergeCell ref="C7:I7"/>
    <mergeCell ref="G8:G9"/>
    <mergeCell ref="H8:H9"/>
    <mergeCell ref="I8:I9"/>
    <mergeCell ref="A8:A9"/>
    <mergeCell ref="B8:B9"/>
    <mergeCell ref="C8:C9"/>
    <mergeCell ref="D8:D9"/>
    <mergeCell ref="E8:E9"/>
    <mergeCell ref="F8:F9"/>
    <mergeCell ref="A1:I1"/>
    <mergeCell ref="A2:I2"/>
    <mergeCell ref="A3:I3"/>
    <mergeCell ref="A5:I5"/>
    <mergeCell ref="C6:I6"/>
  </mergeCells>
  <printOptions gridLines="1"/>
  <pageMargins left="1.299212598425197" right="0.70866141732283472" top="0.74803149606299213" bottom="0.74803149606299213" header="0.31496062992125984" footer="0.31496062992125984"/>
  <pageSetup scale="40" orientation="landscape" r:id="rId1"/>
  <colBreaks count="1" manualBreakCount="1">
    <brk id="9" min="4" max="221" man="1"/>
  </colBreaks>
  <ignoredErrors>
    <ignoredError sqref="H13 H3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 a Proveedores </vt:lpstr>
      <vt:lpstr>'Pagos a Proveedores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Franklin Diaz</cp:lastModifiedBy>
  <dcterms:created xsi:type="dcterms:W3CDTF">2023-05-05T14:34:05Z</dcterms:created>
  <dcterms:modified xsi:type="dcterms:W3CDTF">2023-05-08T14:46:44Z</dcterms:modified>
</cp:coreProperties>
</file>