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94A20387-560E-473D-BE71-30F1A9498A3F}" xr6:coauthVersionLast="47" xr6:coauthVersionMax="47" xr10:uidLastSave="{00000000-0000-0000-0000-000000000000}"/>
  <bookViews>
    <workbookView xWindow="-120" yWindow="-120" windowWidth="29040" windowHeight="15840" xr2:uid="{14253E84-BA27-420F-939E-86FF92FBF007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'!$A$1:$F$397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</calcChain>
</file>

<file path=xl/sharedStrings.xml><?xml version="1.0" encoding="utf-8"?>
<sst xmlns="http://schemas.openxmlformats.org/spreadsheetml/2006/main" count="1315" uniqueCount="559">
  <si>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</si>
  <si>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</si>
  <si>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</si>
  <si>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</si>
  <si>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</si>
  <si>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</si>
  <si>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</si>
  <si>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</si>
  <si>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</si>
  <si>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</si>
  <si>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</si>
  <si>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</si>
  <si>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Relación de Ingresos y Gastos al 30 Abril 2023</t>
  </si>
  <si>
    <t>3610</t>
  </si>
  <si>
    <t>3615</t>
  </si>
  <si>
    <t>3617</t>
  </si>
  <si>
    <t>3619</t>
  </si>
  <si>
    <t>3621</t>
  </si>
  <si>
    <t>3623</t>
  </si>
  <si>
    <t>3625</t>
  </si>
  <si>
    <t>3627</t>
  </si>
  <si>
    <t>3629</t>
  </si>
  <si>
    <t>3631</t>
  </si>
  <si>
    <t>3633</t>
  </si>
  <si>
    <t>3635</t>
  </si>
  <si>
    <t>3637</t>
  </si>
  <si>
    <t>3639</t>
  </si>
  <si>
    <t>3641</t>
  </si>
  <si>
    <t>3643</t>
  </si>
  <si>
    <t>3645</t>
  </si>
  <si>
    <t>3647</t>
  </si>
  <si>
    <t>3649</t>
  </si>
  <si>
    <t>3651</t>
  </si>
  <si>
    <t>3653</t>
  </si>
  <si>
    <t>3655</t>
  </si>
  <si>
    <t>3659</t>
  </si>
  <si>
    <t>3661</t>
  </si>
  <si>
    <t>3663</t>
  </si>
  <si>
    <t>3665</t>
  </si>
  <si>
    <t>3667</t>
  </si>
  <si>
    <t>3671</t>
  </si>
  <si>
    <t>3684</t>
  </si>
  <si>
    <t>3687</t>
  </si>
  <si>
    <t>3688</t>
  </si>
  <si>
    <t>3690</t>
  </si>
  <si>
    <t>3697</t>
  </si>
  <si>
    <t>3727</t>
  </si>
  <si>
    <t>3734</t>
  </si>
  <si>
    <t>3739</t>
  </si>
  <si>
    <t>3773</t>
  </si>
  <si>
    <t>3774</t>
  </si>
  <si>
    <t>3783</t>
  </si>
  <si>
    <t>3807</t>
  </si>
  <si>
    <t>3820</t>
  </si>
  <si>
    <t>3821</t>
  </si>
  <si>
    <t>3822</t>
  </si>
  <si>
    <t>3824</t>
  </si>
  <si>
    <t>3827</t>
  </si>
  <si>
    <t>3841</t>
  </si>
  <si>
    <t>3844</t>
  </si>
  <si>
    <t>3845</t>
  </si>
  <si>
    <t>3848</t>
  </si>
  <si>
    <t>3850</t>
  </si>
  <si>
    <t>3854</t>
  </si>
  <si>
    <t>3856</t>
  </si>
  <si>
    <t>3861</t>
  </si>
  <si>
    <t>3864</t>
  </si>
  <si>
    <t>3872</t>
  </si>
  <si>
    <t>3874</t>
  </si>
  <si>
    <t>3876</t>
  </si>
  <si>
    <t>3878</t>
  </si>
  <si>
    <t>3883</t>
  </si>
  <si>
    <t>3886</t>
  </si>
  <si>
    <t>3889</t>
  </si>
  <si>
    <t>3890</t>
  </si>
  <si>
    <t>3892</t>
  </si>
  <si>
    <t>3893</t>
  </si>
  <si>
    <t>3896</t>
  </si>
  <si>
    <t>3897</t>
  </si>
  <si>
    <t>3928</t>
  </si>
  <si>
    <t>3941</t>
  </si>
  <si>
    <t>3942</t>
  </si>
  <si>
    <t>3947</t>
  </si>
  <si>
    <t>3950</t>
  </si>
  <si>
    <t>3954</t>
  </si>
  <si>
    <t>3977</t>
  </si>
  <si>
    <t>3978</t>
  </si>
  <si>
    <t>3980</t>
  </si>
  <si>
    <t>3982</t>
  </si>
  <si>
    <t>3992</t>
  </si>
  <si>
    <t>3995</t>
  </si>
  <si>
    <t>3997</t>
  </si>
  <si>
    <t>3999</t>
  </si>
  <si>
    <t>4001</t>
  </si>
  <si>
    <t>4007</t>
  </si>
  <si>
    <t>4009</t>
  </si>
  <si>
    <t>4010</t>
  </si>
  <si>
    <t>4011</t>
  </si>
  <si>
    <t>4012</t>
  </si>
  <si>
    <t>4014</t>
  </si>
  <si>
    <t>4015</t>
  </si>
  <si>
    <t>4019</t>
  </si>
  <si>
    <t>4020</t>
  </si>
  <si>
    <t>4021</t>
  </si>
  <si>
    <t>4022</t>
  </si>
  <si>
    <t>4025</t>
  </si>
  <si>
    <t>4030</t>
  </si>
  <si>
    <t>4068</t>
  </si>
  <si>
    <t>4074</t>
  </si>
  <si>
    <t>4075</t>
  </si>
  <si>
    <t>4076</t>
  </si>
  <si>
    <t>4078</t>
  </si>
  <si>
    <t>4079</t>
  </si>
  <si>
    <t>4082</t>
  </si>
  <si>
    <t>4090</t>
  </si>
  <si>
    <t>4091</t>
  </si>
  <si>
    <t>4101</t>
  </si>
  <si>
    <t>4104</t>
  </si>
  <si>
    <t>4105</t>
  </si>
  <si>
    <t>4125</t>
  </si>
  <si>
    <t>4127</t>
  </si>
  <si>
    <t>4129</t>
  </si>
  <si>
    <t>4130</t>
  </si>
  <si>
    <t>4131</t>
  </si>
  <si>
    <t>4137</t>
  </si>
  <si>
    <t>4138</t>
  </si>
  <si>
    <t>4156</t>
  </si>
  <si>
    <t>4172</t>
  </si>
  <si>
    <t>4173</t>
  </si>
  <si>
    <t>4182</t>
  </si>
  <si>
    <t>4187</t>
  </si>
  <si>
    <t>4210</t>
  </si>
  <si>
    <t>4211</t>
  </si>
  <si>
    <t>4219</t>
  </si>
  <si>
    <t>4221</t>
  </si>
  <si>
    <t>4223</t>
  </si>
  <si>
    <t>4224</t>
  </si>
  <si>
    <t>4225</t>
  </si>
  <si>
    <t>4226</t>
  </si>
  <si>
    <t>4227</t>
  </si>
  <si>
    <t>4228</t>
  </si>
  <si>
    <t>4231</t>
  </si>
  <si>
    <t>4232</t>
  </si>
  <si>
    <t>4233</t>
  </si>
  <si>
    <t>4242</t>
  </si>
  <si>
    <t>4251</t>
  </si>
  <si>
    <t>4253</t>
  </si>
  <si>
    <t>4257</t>
  </si>
  <si>
    <t>4258</t>
  </si>
  <si>
    <t>4266</t>
  </si>
  <si>
    <t>4268</t>
  </si>
  <si>
    <t>4273</t>
  </si>
  <si>
    <t>4276</t>
  </si>
  <si>
    <t>4285</t>
  </si>
  <si>
    <t>4290</t>
  </si>
  <si>
    <t>4294</t>
  </si>
  <si>
    <t>4300</t>
  </si>
  <si>
    <t>4303</t>
  </si>
  <si>
    <t>4306</t>
  </si>
  <si>
    <t>4309</t>
  </si>
  <si>
    <t>4311</t>
  </si>
  <si>
    <t>4312</t>
  </si>
  <si>
    <t>4314</t>
  </si>
  <si>
    <t>4319</t>
  </si>
  <si>
    <t>4320</t>
  </si>
  <si>
    <t>4322</t>
  </si>
  <si>
    <t>4323</t>
  </si>
  <si>
    <t>4324</t>
  </si>
  <si>
    <t>4329</t>
  </si>
  <si>
    <t>4339</t>
  </si>
  <si>
    <t>4351</t>
  </si>
  <si>
    <t>4353</t>
  </si>
  <si>
    <t>4355</t>
  </si>
  <si>
    <t>4356</t>
  </si>
  <si>
    <t>4357</t>
  </si>
  <si>
    <t>4358</t>
  </si>
  <si>
    <t>4372</t>
  </si>
  <si>
    <t>4376</t>
  </si>
  <si>
    <t>4386</t>
  </si>
  <si>
    <t>4387</t>
  </si>
  <si>
    <t>4401</t>
  </si>
  <si>
    <t>4403</t>
  </si>
  <si>
    <t>4404</t>
  </si>
  <si>
    <t>4405</t>
  </si>
  <si>
    <t>4418</t>
  </si>
  <si>
    <t>4424</t>
  </si>
  <si>
    <t>4426</t>
  </si>
  <si>
    <t>4429</t>
  </si>
  <si>
    <t>4433</t>
  </si>
  <si>
    <t>4437</t>
  </si>
  <si>
    <t>4438</t>
  </si>
  <si>
    <t>4439</t>
  </si>
  <si>
    <t>4449</t>
  </si>
  <si>
    <t>4450</t>
  </si>
  <si>
    <t>4454</t>
  </si>
  <si>
    <t>4457</t>
  </si>
  <si>
    <t>4459</t>
  </si>
  <si>
    <t>4473</t>
  </si>
  <si>
    <t>4474</t>
  </si>
  <si>
    <t>4475</t>
  </si>
  <si>
    <t>4479</t>
  </si>
  <si>
    <t>4492</t>
  </si>
  <si>
    <t>4493</t>
  </si>
  <si>
    <t>4496</t>
  </si>
  <si>
    <t>4505</t>
  </si>
  <si>
    <t>4515</t>
  </si>
  <si>
    <t>4518</t>
  </si>
  <si>
    <t>4521</t>
  </si>
  <si>
    <t>4522</t>
  </si>
  <si>
    <t>4529</t>
  </si>
  <si>
    <t>4535</t>
  </si>
  <si>
    <t>4559</t>
  </si>
  <si>
    <t>4563</t>
  </si>
  <si>
    <t>4564</t>
  </si>
  <si>
    <t>4565</t>
  </si>
  <si>
    <t>4569</t>
  </si>
  <si>
    <t>4582</t>
  </si>
  <si>
    <t>4599</t>
  </si>
  <si>
    <t>4602</t>
  </si>
  <si>
    <t>4608</t>
  </si>
  <si>
    <t>4611</t>
  </si>
  <si>
    <t>4614</t>
  </si>
  <si>
    <t>4617</t>
  </si>
  <si>
    <t>4618</t>
  </si>
  <si>
    <t>4620</t>
  </si>
  <si>
    <t>4623</t>
  </si>
  <si>
    <t>4625</t>
  </si>
  <si>
    <t>4627</t>
  </si>
  <si>
    <t>4629</t>
  </si>
  <si>
    <t>4631</t>
  </si>
  <si>
    <t>4636</t>
  </si>
  <si>
    <t>4638</t>
  </si>
  <si>
    <t>4641</t>
  </si>
  <si>
    <t>4650</t>
  </si>
  <si>
    <t>4659</t>
  </si>
  <si>
    <t>4661</t>
  </si>
  <si>
    <t>4668</t>
  </si>
  <si>
    <t>4677</t>
  </si>
  <si>
    <t>4688</t>
  </si>
  <si>
    <t>4690</t>
  </si>
  <si>
    <t>4692</t>
  </si>
  <si>
    <t>4694</t>
  </si>
  <si>
    <t>4696</t>
  </si>
  <si>
    <t>4698</t>
  </si>
  <si>
    <t>4705</t>
  </si>
  <si>
    <t>4725</t>
  </si>
  <si>
    <t>4727</t>
  </si>
  <si>
    <t>4729</t>
  </si>
  <si>
    <t>4731</t>
  </si>
  <si>
    <t>4733</t>
  </si>
  <si>
    <t>4735</t>
  </si>
  <si>
    <t>4737</t>
  </si>
  <si>
    <t>4739</t>
  </si>
  <si>
    <t>4741</t>
  </si>
  <si>
    <t>4743</t>
  </si>
  <si>
    <t>4745</t>
  </si>
  <si>
    <t>4747</t>
  </si>
  <si>
    <t>4772</t>
  </si>
  <si>
    <t>4773</t>
  </si>
  <si>
    <t>4774</t>
  </si>
  <si>
    <t>4780</t>
  </si>
  <si>
    <t>4782</t>
  </si>
  <si>
    <t>4792</t>
  </si>
  <si>
    <t>4809</t>
  </si>
  <si>
    <t>4810</t>
  </si>
  <si>
    <t>4814</t>
  </si>
  <si>
    <t>4818</t>
  </si>
  <si>
    <t>4819</t>
  </si>
  <si>
    <t>4822</t>
  </si>
  <si>
    <t>4835</t>
  </si>
  <si>
    <t>4836</t>
  </si>
  <si>
    <t>4837</t>
  </si>
  <si>
    <t>4842</t>
  </si>
  <si>
    <t>4843</t>
  </si>
  <si>
    <t>4847</t>
  </si>
  <si>
    <t>4848</t>
  </si>
  <si>
    <t>4849</t>
  </si>
  <si>
    <t>4850</t>
  </si>
  <si>
    <t>4877</t>
  </si>
  <si>
    <t>4906</t>
  </si>
  <si>
    <t>4913</t>
  </si>
  <si>
    <t>4914</t>
  </si>
  <si>
    <t>4916</t>
  </si>
  <si>
    <t>4918</t>
  </si>
  <si>
    <t>4919</t>
  </si>
  <si>
    <t>4923</t>
  </si>
  <si>
    <t>4924</t>
  </si>
  <si>
    <t>03/04/2023</t>
  </si>
  <si>
    <t>04/04/2023</t>
  </si>
  <si>
    <t>05/04/2023</t>
  </si>
  <si>
    <t>10/04/2023</t>
  </si>
  <si>
    <t>11/04/2023</t>
  </si>
  <si>
    <t>12/04/2023</t>
  </si>
  <si>
    <t>13/04/2023</t>
  </si>
  <si>
    <t>14/04/2023</t>
  </si>
  <si>
    <t>17/04/2023</t>
  </si>
  <si>
    <t>18/04/2023</t>
  </si>
  <si>
    <t>19/04/2023</t>
  </si>
  <si>
    <t>20/04/2023</t>
  </si>
  <si>
    <t>21/04/2023</t>
  </si>
  <si>
    <t>24/04/2023</t>
  </si>
  <si>
    <t>25/04/2023</t>
  </si>
  <si>
    <t>26/04/2023</t>
  </si>
  <si>
    <t>27/04/2023</t>
  </si>
  <si>
    <t>28/04/2023</t>
  </si>
  <si>
    <t>PAGOS JORNALEROS (MARZO 2023) DIRECCIÓN DE PROGRAMAS SOCIALES Y COMUNITARIO DE ESTE MOPC</t>
  </si>
  <si>
    <t>PAGOS VIATICOS (DICIEMBRE 2022) DIRECCIÓN GENERAL DE EQUIPOS Y TRANSPORTE DE ESTE MOPC</t>
  </si>
  <si>
    <t>PAGOS VIATICOS (ENERO 2023) DEPARTAMENTO DE ESTUDIOS Y DISEÑOS DE PROYECTOS VIALES DE ESTE MOPC</t>
  </si>
  <si>
    <t>PAGOS VIATICOS (ENERO 2023) DIRECCIÓN DE ASISTENCIA Y PROTECCIÓN VIAL DE ESTE MOPC</t>
  </si>
  <si>
    <t>PAGOS VIATICOS (ENERO 2023) DIRECCIÓN GENERAL DE EQUIPOS Y TRANSPORTE DE ESTE MOPC</t>
  </si>
  <si>
    <t>PAGOS VIATICOS (ENERO 2023) DIRECCIÓN DE EQUIPOS Y TRANSPORTE DE ESTE MOPC</t>
  </si>
  <si>
    <t>PAGOS VIATICOS (ENERO 2023) DIRECCIÓN GENERAL DE ASISTENCIA Y PROTECCIÓN VIAL DE ESTE MOPC</t>
  </si>
  <si>
    <t>PAGOS VIATICOS (ENERO 2023) DIRECCIÓN GNRAL DE CONTROL INTERNO DE ESTE MOPC</t>
  </si>
  <si>
    <t>PAGOS VIATICOS (ENERO 2023) DIRECCIÓN GNRAL DE EQUIPOS Y TRANSPORTE DE ESTE MOPC</t>
  </si>
  <si>
    <t>PAGOS VIATICOS (ENERO 2023) DIRECCIÓN GENERAL DE PAVIMENTACIÓN VIAL DE ESTE MOPC</t>
  </si>
  <si>
    <t>PAGOS VIATICOS (FEBRERO 2023) A DIFERENTES DEPARTAMENTOS DE ESTE MOPC</t>
  </si>
  <si>
    <t>PAGOS VIATICOS (FEBRERO 2023) DEPARTAMENTO DE PRESUPUESTO Y CAMINO VECINALES DE ESTE MOPC</t>
  </si>
  <si>
    <t>PAGOS VIATICOS (FEBRERO 2023) CORRESPONDIENTE A DIFERENTES DEPARTAMENTOS DE ESTE MOPC</t>
  </si>
  <si>
    <t>PAGOS VIATICOS (FEBRERO 2023) DIRECCIÓN GENERAL DE CONTROL INTERNO DE ESTE MOPC</t>
  </si>
  <si>
    <t>PSGOS VIATICOS (FEBRERO 2023) DIRECCIÓN GENERAL DE ASISTENCIA Y PROTECCIÓN VIAL DE ESTE MOPC</t>
  </si>
  <si>
    <t>PAGOS VIATICOS (FEBRERO 2023) DIRECCIÓN DE APOYO A PROYECTOS ESPECIALES Y GESTIÓN BIM DE ESTE MOPC</t>
  </si>
  <si>
    <t>PAGOS VIATICOS (MARZO 2023) DIRECCIÓN GENERAL DE CONTROL INTERNO DE ESTE MOPC</t>
  </si>
  <si>
    <t>PAGOS A JORNALEROS (MARZO 2023) MANTENIMIENTO VIAL GRAN SANTO DOMINGO DE ESTE MOPC</t>
  </si>
  <si>
    <t>PAGO A JORNALEROS (MARZO-2023) A PERSONAL PROGRAMA SOCIALES SAN CRISTOBAL DE ESTE MOPC</t>
  </si>
  <si>
    <t>PAGO A JORNALEROS (MARZO-2023) A PERSONAL DE PROGRAMA SOCIALES, (BONAO)  DE ESTE MOPC</t>
  </si>
  <si>
    <t>PAGO A JORNALEROS (MARZO-2023) A PERSONAL PASO A DESNIVEL DE ESTE MOPC</t>
  </si>
  <si>
    <t>PAGOS VACACIONES NO DISFRUTADAS A EX-EMPLEADO DE ESTE MOPC</t>
  </si>
  <si>
    <t>TRANSFERENCIA CORRIENTE A CII-VIVIENDAS PAGO NOMINA DE DICHA INSTITUCIÓN, CORRESPONDIENTE AL MES ABRIL 2023.</t>
  </si>
  <si>
    <t>PAGO INDEMNIZACIÓN A EX-EMPLEADOS DE ESTE MOPC</t>
  </si>
  <si>
    <t>TRANSFERENCIA CORRIENTE A CII-VIVIENDAS PAGO GASTOS OPERACIONALES DE DICHA INSTITUCIÓN, CORRESPONDIENTE AL MES ABRIL 2023.</t>
  </si>
  <si>
    <t>PAGOS INDEMNIZACIÓN A EX-EMPLEADOS DE ESTE MOPC</t>
  </si>
  <si>
    <t>PAGOS A JORNALEROS (MARZO 2023) PROGRAMA DE BACHEO 24/7 DE ESTE MOPC</t>
  </si>
  <si>
    <t>APORTE EXTRAORDINARIO PARA COMPROMISOS DE DICHA INSTITUCIÓN</t>
  </si>
  <si>
    <t>PAGO A JORNALEROS (MARZO-2023) PERSONAL DE LA DIRECCION DE COORDINACION REGIONAL PEON CAMINERO (HATO MAYOR) DE ESTE MOPC</t>
  </si>
  <si>
    <t>16 DECIMO SEXTO ABONO A CESIÓN DE CONTRATO OTORGADA POR CONSTRUCTORA JORDACA, SRL,C/CARGO AL PAGO DE S/FACTS.,OP-28 Y OP-29, NCF:B1500000079 Y 0080), POR SUMINISTRO Y TRANSPORTE DE H.A.C., PARA BACHEO (ACTO 239-2021) PXP. C/C. $1,492,946.85).</t>
  </si>
  <si>
    <t>ABONO L/CRED.CON C/CRED. OTORGADA POR EL CONSORCIO RIZEK-INGENIERIA METALICA, C/CARGO AL PROY:CONST. DEL PALACIO DE  JUSTICIA STO. DGO. ESTE (ACTO #1013-22) ( PXP CUB.#09, NCF: B1500000051 $283,862,147.53 Y L/C. CON C/C.$184,262,166.41)</t>
  </si>
  <si>
    <t>P/DED.P/AB. L/C.CON C/C. OTORG. POR EL CONS. RIZEK-ING METALICA, C/CARGO AL PROY:CONST. D/PALACIO DE JUSTICIA STO.DGO.ESTE (ACTO #1013-22) (CUB.09,NCF:B1500000051$583,862,147,53(-) ESTE AB.$265,737,833.59 (-)DED. APL.C/C $34,262,166.41 PXP$283,862,147.53</t>
  </si>
  <si>
    <t>PAGO SUELDO RETROACTIVO (FEBRERO-2023) A PERSONAL FIJO DE ESTE MOPC</t>
  </si>
  <si>
    <t>PAGO SERVS.  NOTARIZACION EN LOS PROCESOS SIGUIENTES: MOPC-CCC-LPN-2022-0002, SOBRE B, MOPC-CCC-LPN-2022-0016, SOBRE B, Y MOPC-CCC-LPN-2022-0008, SOBRES A Y B, ACTOS Nos. 37/2022,38/2022,49/2022 Y 52/2022, S/FACT., NCF.B1500000095.</t>
  </si>
  <si>
    <t>PAGO POR INCLUSION EN  POLIZA  DE SEGUROS No. 2-2-814-0014461, PARA EQUIPOS DE MAQUINARIAS Y CONTRATISTAS, CORRESPONDIENTE A LOS PERIODOS DEL 08/03/2023 HASTA EL 21/12/2023.</t>
  </si>
  <si>
    <t>PAGO ADQUISICION DE CARGADORES DE BACTERIAS PARA USO DE ESTE MOPC. (PROCESO No. MOPC-CCC-2021-0006) S/FACT. NCF:B1500001644</t>
  </si>
  <si>
    <t>PAGO ADQUISICION DE INSUMOS Y EQUIPOS DE FUMIGACION, PARA SER UTILIZADOS EN LAS LABORES TRAS LOS AGUACEROS DEL 04 DE NOV. 2022, S/DEC. #638-2022, S/FACT. NCF:B1500002589 (PROC. No. MOPC-MAE-PEEN-2022-0024)</t>
  </si>
  <si>
    <t>PAGO FACTURA NCF:B1500000170, POR SERVICIOS COMO NOTARIO EN LA LEGALIZACION DE NUEVE (9) CONTRATOS DE EXPROPIACION Y TRES (3) ACUERDOS DE SERVICIOS A ESTE MINISTERIO.</t>
  </si>
  <si>
    <t>PAGO FACTURA NCF.B1500000723, POR ADQUISICION DE AGREGADOS (ARENAS Y GRAVAS), PARA USO DE LA DIRECCION DE MANTENIMIENTO VIAL  DE ESTE MINISTERIO.</t>
  </si>
  <si>
    <t>PAGO POLIZA COLECTIVA DE VIDA  No. 2-2-112-0041982 (SECCION ACCIDENTES PERSONALES COLECTIVOS)  DE LOS JORNALEROS DEL MOPC,CORRESP. AL PERIODO DEL 18/02/23 AL 17/03/23, SEGUN FACT. NCF B1500040568.</t>
  </si>
  <si>
    <t>PAGO ADQUISICION E INSTALACION DE MOBILIARIOS PARA VARIAS OFICINAS DE ESTE MOPC. S/FACT. NCF:B1500001346 (PROCESO No.MOPC-CCC-LPN-2021-0018)</t>
  </si>
  <si>
    <t>PAGO RENOVACION SEGUROS VEHICULOS., MAQUINARIAS Y EQUIPOS DEL MOPC,  CORRESP. AL AÑO 2023; POLIZA No.2-2-502-0006512, S/FACT. NCF: B1500039641 $57,155,229.48 (-) ESTE 3ER. ABONO $ 7,960,617.65 PEND X PAGAR  $39,803,088.28.</t>
  </si>
  <si>
    <t>PAGO ADQUISICON (INSTALACION-TRAINING) IMPRESORAS PARA USO EN LOS TALLERES DE SEÑALIZACION VIAL DE ESTE MOPC.S/FACTS. NCF:B1500000829, 0960 (MOPC-CCC-LPN-2021-0028)</t>
  </si>
  <si>
    <t>PAGO PROGRAMA ASISTENCIA VIAL E INTERNET DE 1GBPS CON 8 IP + REDUNDANCIA PARA USO DEL MOPC, CUENTA No. 9232363, SEGUN FACTURA NCF ANEXA B1500048922.</t>
  </si>
  <si>
    <t>PARO A JORNALEROS (MARZO-2023) PERSONAL DEL PROGRAMA SOCIALES Y COMUNITARIO DE ESTE MOPC</t>
  </si>
  <si>
    <t>PARO A JORNALEROS (MARZO-2023) PERSONAL DE CONSTRUCCION Y REPARACION DE VIVIENDA DE ESTE MOPC</t>
  </si>
  <si>
    <t>PARO A JORNALEROS (MARZO-2023) PERSONAL PEON CAMINERO SANCHEZ RAMIREZ</t>
  </si>
  <si>
    <t>PARO A JORNALEROS (MARZO-2023) PERSONAL PEON CAMINERO EL SEIBO DE ESTE MOPC</t>
  </si>
  <si>
    <t>PAGO SERVICIO ENERGETICO SEGUN FACTURA NCF B1500262346, 1749, 3509, 1040, 3333, 2252 Y 3791, CORRESPONDIENTE A PERIODO DESCRITO EN ANEXOS.</t>
  </si>
  <si>
    <t>PARO A JORNALEROS (MARZO-2023) PERSONAL DE MANTENIMIENTO DE PUENTES DE ESTE MOPC</t>
  </si>
  <si>
    <t>PARO A JORNALEROS (MARZO-2023) PERSONAL PEON CAMINERO MONTE PLATA DE ESTE MOPC</t>
  </si>
  <si>
    <t>PARO A JORNALEROS (MARZO-2023) PERSONAL PEON CAMINERO DAJABON DE ESTE MOPC</t>
  </si>
  <si>
    <t>PAGO A JORNALEROS (MARZO-2023) PERSONAL DE SEÑALIZACION VIAL DE ESTE MOPC</t>
  </si>
  <si>
    <t>PAGO SERVICIOS COMO NOTARIO ACTUANTE EN LOS PROCESOS MOPC-CCC-LPN-2022-0013 (SOBRES B) MOPC-CCC-LPN-2022-0016 (SOBRES B) MOPC-CCC-LPN-2022-0036 (SOBRES A) Y MOPC-CCC-LPN-2022-0036 (SOBRES B) S/FACT. NCF:B1500000096</t>
  </si>
  <si>
    <t>PAGO A JORNALEROS (MARZO-2023) PERSONAL PROVINCIALES DE ESTE MOPC</t>
  </si>
  <si>
    <t>PAGO 20% DE AVANCE DEL MONTO TOTAL CONTRATADO, POR SERVICIOS DE REPARACION DE VEHICULOS Y EQUIPOS PESADOS DE ESTE MINISTERIO, LOTE l, PROCESO MOPC-CCC-LPN-2022-0023.</t>
  </si>
  <si>
    <t>PAGO 20% DE AVANCE DEL MONTO TOTAL CONTRATADO, POR SERVICIOS DE REPARACION CAMION 3MTS3, AUTOBUSES, GRUA PLATAFORMA Y CAMION EXTRICACION, LOTE 3, PROCESO MOPC-CCC-LPN-2022-0023.</t>
  </si>
  <si>
    <t>PAGO 20% DE AVANCE DEL MONTO TOTAL CONTRATADO, POR SERVICIOS DE REPARACION DEL CAMION VOLTEO 6MTS3 A 18MTS3, CABEZOTE, DISTRIBUIDOR DE COMBUSTIBLE, LOTE 4, PROCESO MOPC-CCC-LPN-2022-0023.</t>
  </si>
  <si>
    <t>PAGO SERVICIO COMO NOTARIO ACTUANTE EN LA COMPROB. CON TRASLADO RECEPCION  DE OFERTAS TECNICASY ECONOMICAS (SOBRES A Y B ) Y APERTURA DE LA OFERTA TECNICA (SOBRE A) EN PROC. No.MOPC-CCC-LPN-2023-0004, S/FACT. NCF:B1500000097</t>
  </si>
  <si>
    <t>PAGO SERVICIOS DE ELECTRICIDAD SUMINISTRADOS AL MOPC, CORRESPONDIENTE AL PERIODO DESCRITO EN FACTURAS ANEXAS.</t>
  </si>
  <si>
    <t>TRANSFERENCIA CORRIENTE A INPOSDOM PARA CUBRIR PAGO  NOMINA  DE DICHA INSTITUCIÓN, CORRESPONDIENTE AL MES DE  ABRIL 2023.</t>
  </si>
  <si>
    <t>TRANSFERENCIA CORRIENTE A INPOSDOM PARA CUBRIR GASTOS OPERACIONALES  DE DICHA INSTITUCIÓN, CORRESPONDIENTE AL MES DE  ABRIL 2023</t>
  </si>
  <si>
    <t>TRANSFERENCIA CORRIENTE A INTRANT PARA CUBRIR  PAGO DE NOMINA DE DICHA INSTITUCIÓN, CORRESPONDIENTE AL MES DE ABRIL -2023</t>
  </si>
  <si>
    <t>TRANSFERENCIA CORRIENTE A INTRANT PAGO GASTOS OPERACIONALES DE DICHA INSTITUCIÓN, CORRESPONDIENTE AL MES DE ABRIL-2023</t>
  </si>
  <si>
    <t>TRANSFERENCIA DE CAPITAL  A INTRANT PARA  COMPRA  EQUIPOS DE TECNOLOGÍA DE DICHA  INSTITUCIÓN, CORRESPONDIENTE AL MES DE ABRIL- 2023.</t>
  </si>
  <si>
    <t>PAGO COMPRA TERRENO Y MEJORA, S/INFORME DE TASACIÓN S/N Y ANEXOS, DESDE LA ESTACION 1+060 HASTA 1+070, PARA EL PROYECTO "CONSTRUCCION ENTRADA SAMANA"</t>
  </si>
  <si>
    <t>PAGO COMPRA TERRENO Y MEJORA, S/INFORME DE TASACIÓN S/N Y ANEXOS, DENTRO DEL AMBITO DE LA PARCELA No. 2710, DIST. CATASTRAL No. 7, PARA EL PROYECTO "CONSTRUCCION ENTRADA DE SAMANA".</t>
  </si>
  <si>
    <t>PAGO COMPRA TERRENO Y MEJORA, S/INFORME DE TASACIÓN S/N Y ANEXOS, DESDE LA 1+075 HASTA 1+086.29, PARA EL PROYECTO "CONSTRUCCION ENTRADA DE SAMANA".</t>
  </si>
  <si>
    <t>PAGO COMPRA TERRENO Y MEJORA, S/INFORME DE TASACIÓN S/N Y  ANEXOS, DESDE LA ESTACION 1+068.26 HASTA 1+073.76, PARA EL PROYECTO "CONSTRUCCION ENTRADA DE SAMANA".</t>
  </si>
  <si>
    <t>PAGO SERVICIOS MODEM DE INTERNET, CUENTA No.735902097, SEGUN FACTURA NCF E450000006391, CORRESPONDIENTE AL MES DE MARZO 2023.</t>
  </si>
  <si>
    <t>PAGO COMPRA  MEJORA , DENTRO DEL ÁMBITO DE LA PARCELA No.2710, DEL D.C. No. 07, S/INFORME DE TASACIÓN S/N Y ANEXOS, PARA EL PROY: DISEÑO Y RECONSTRUCCIÓN VIA DE ACCESO ENTRADA DEL MUNICIPIO DE SAMANA</t>
  </si>
  <si>
    <t>PAGO COMPRA  TERRENO, DENTRO DEL ÁMBITO DE LA PARCELA No.2685, DEL D.C. No. 07, S/INFORME DE TASACIÓN S/N Y ANEXOS, PARA EL PROY: DISEÑO Y RECONSTRUCCIÓN VIA DE ACCESO ENTRADA DEL MUNICIPIO DE SAMANA</t>
  </si>
  <si>
    <t>PAGO COMPRA MEJORA, DENTRO DEL ÁMBITO DE LA ESTACION E0+756.55 A LA E0+762.72.15, S/INFORME DE TASACIÓN S/N Y ANEXOS, PARA EL PROY: DISEÑO Y RECONSTRUCCIÓN VIA DE ACCESO ENTRADA DEL MUNICIPIO DE SAMANA</t>
  </si>
  <si>
    <t>PAGO COMPRA MEJORA, DENTRO DEL ÁMBITO DE LA ESTACION E0+730 A LA E0+736, S/INFORME DE TASACIÓN S/N Y ANEXOS, PARA EL PROY: DISEÑO Y RECONSTRUCCIÓN VIA DE ACCESO ENTRADA DEL MUNICIPIO DE SAMANA</t>
  </si>
  <si>
    <t>PAGO COMPRA MEJORAS Y TERRENO DENTRO DEL AMBITO DE LA PARCELA No. 2033 DEL D.C. No.7, SEGUN INFORME DE TASACION S/N Y ANEXOS PARA EL PROYECTO  "CONSTRUCCION ENTRADA DE SAMANA".</t>
  </si>
  <si>
    <t>PAGO COMPRA  TERRENO Y MEJORA, DENTRO DEL ÁMBITO DE LA PARCELA No.2710, DEL D.C. No. 07, S/INFORME DE TASACIÓN S/N Y ANEXOS, PARA EL PROY: DISEÑO Y RECONSTRUCCIÓN VIA DE ACCESO ENTRADA DEL MUNICIPIO DE SAMANA</t>
  </si>
  <si>
    <t>PAGO MEJORAS Y TERRENO SEGUN TASACION S/N Y ANEXOS DESDE LA ESTACION 1+075 HASTA 1+093, PARA EL PROYECTO  "CONSTRUCCION ENTRADA DE SAMANA".</t>
  </si>
  <si>
    <t>PAGO COMPRA  TERRENO Y MEJORA, DENTRO DEL ÁMBITO DE LA PARCELA No.2033, DEL D.C. No. 07, S/INFORME DE TASACIÓN S/N Y ANEXOS, PARA EL PROY: DISEÑO Y RECONSTRUCCIÓN VIA DE ACCESO ENTRADA DEL MUNICIPIO DE SAMANA</t>
  </si>
  <si>
    <t>PAGO COMPRA  MEJORA , DENTRO DEL ÁMBITO DE LA ESTACION E0+717  A LA E0+720, S/INFORME DE TASACIÓN S/N Y ANEXOS, PARA EL PROY: DISEÑO Y RECONSTRUCCIÓN VIA DE ACCESO ENTRADA DEL MUNICIPIO DE SAMANA</t>
  </si>
  <si>
    <t>PAGO COMPRA  MEJORA  Y CERCA-VERJA, DENTRO DEL ÁMBITO DE LA PARCELA No.2033, DEL D.C. No. 07, S/INFORME DE TASACIÓN S/N Y ANEXOS, PARA EL PROY: DISEÑO Y RECONSTRUCCIÓN VIA DE ACCESO ENTRADA DEL MUNICIPIO DE SAMANA</t>
  </si>
  <si>
    <t>PAGO POR COMPRA  DE TERRENO Y MEJORAS, DENTRO DEL ÁMBITO DE LAS ESTACIONES 0+880 HASTA 0+894, PARA EL PROY: DISEÑO Y RECONSTRUCCIÓN VIA DE ACCESO ENTRADA DEL MUNICIPIO DE SAMANA.</t>
  </si>
  <si>
    <t>PAGO POR COMPRA  DE MEJORA Y TERRENO, DENTRO DEL ÁMBITO DE LAS ESTACIONES 0+986.91 HASTA 0+995.91, PARA EL PROY: DISEÑO Y RECONSTRUCCIÓN VIA DE ACCESO ENTRADA DEL MUNICIPIO DE SAMANA.</t>
  </si>
  <si>
    <t>PAGO POR COMPRA  DE MEJORA, DENTRO DEL ÁMBITO DE LAS ESTACIONES 0+856.49 HASTA 0+870.52, PARA EL PROY: DISEÑO Y RECONSTRUCCIÓN VIA DE ACCESO ENTRADA DEL MUNICIPIO DE SAMANA.</t>
  </si>
  <si>
    <t>PAGO ADICIONAL COMPRA  TERRENO Y MEJORA, DENTRO D/ÁMBITO DE LA PARCELA No.2033, DEL D.C. No. 07, S/INFORME DE TASACIÓN S/N Y ANEXOS, PARA EL PROY: DISEÑO Y RECONST. VIA DE ACCESO ENTRADA DEL MUNIC. DE SAMANA (NOTA: LO $4,036,000.00 FUERON PAGADO LIB.4011)</t>
  </si>
  <si>
    <t>Fondo Reponible Institucional del Ministerio de Obras Públicas y Comunicaciones</t>
  </si>
  <si>
    <t>PAGO COMPRA  MEJORA, S/INFORME DE TASACIÓN S/N; Y ANEXOS, DESDE LA ESTACION 1+997 HASTA 1+103, PARA EL PROYECTO "CONSTRUCCION ENTRADA DE SAMANA".</t>
  </si>
  <si>
    <t>PAGO COMPRA TERRENO, MEJORA Y PLANTACION, DENTRO DEL ÁMBITO DE LA PARCELA No.2685, DEL D.C. No. 07, S/INFORME DE TASACIÓN S/N Y ANEXOS, PARA EL PROY: DISEÑO Y RECONSTRUCCIÓN VIA DE ACCESO ENTRADA DEL MUNICIPIO DE SAMANA</t>
  </si>
  <si>
    <t>PAGO  AVANCE INICIAL POR LOS TRABAJOS DE CONSTRUCCION PARQUEO CENTRO DE LOS HEROES II, UBICADO  EN SANTO DOMINGO, D.N. ITEM 1.</t>
  </si>
  <si>
    <t>PAGO SERVICIOS COMO MINISTERIAL ACTUANTE EN DISTINTOS TRASLADOS REALIZADOS A REQUERIMIENTOS DEL MOPC, SEGUN FACTURA NCF B1500000110.</t>
  </si>
  <si>
    <t>PAGO SERVICIOS COMO NOTARIO ACTUANTE SEGUN FACTURA NCF B1500000115, EN PROCESO DE COMPARACION DE PRECIOS MOPC-CCC-CP-2023-0001 (SOBRE A),</t>
  </si>
  <si>
    <t>PAGO SERVICIOS COMO NOTARIO ACTUANTE EN DIVERSAS NOTIFICACIONES REALIZADAS A REQUERIMIENTO DEL MOPC, SEGUN FACTURA NCF B1500000007.</t>
  </si>
  <si>
    <t>PAGO SERVICIOS COMO NOTARIO EN LEGALIZACION DE DOS (02) CONVENIOS, DOS (02) CONTRATOS DE AVALUO, CINCO (05) ACUERDOS DE SERVICIO Y DOS (02) DECLARACIONES DE COMPROMISOS, SEGUN FACTURA NCF B1500000106.</t>
  </si>
  <si>
    <t>PAGO COMPRA TERRENO, DENTRO DEL ÁMBITO DE LA PARCELA No.2686, D.C. No. 07, S/INFORME DE TASACIÓN S/N Y ANEXOS, PARA EL PROY: DISEÑO Y RECONSTRUCCIÓN VIA DE ACCESO ENTRADA  DE SAMANA.</t>
  </si>
  <si>
    <t>PAGO COMPRA DE TERRENO DENTRO DEL ÁMBITO DE LA PARCELA No.2031, D.C. No. 07, S/INFORME DE TASACIÓN S/N Y ANEXOS, PARA EL PROY: DISEÑO Y RECONSTRUCCIÓN VIA DE ACCESO ENTRADA DE SAMANA</t>
  </si>
  <si>
    <t>P/SERVS. C/NOTARIO ACTUANTE EN LICITACION PUBLICA INT. P/EL DISEÑO Y CONST. DEL PUERTO D/MANZANILLO. (SDO-03-2022 PTO. MANZANILLO). PROG. DE REHAB. Y AMPLIACION PTO. MANZ. PREST.BID 5282-OC-DR, ACTO 143/2023, D/F 3/3/23, S/FACT.NCF B1500000382.</t>
  </si>
  <si>
    <t>PAGO SERVICIOS COMO NOTARIO ACTUANTE EN LEGALIZACION DE VEINTISEIS (26) ACUERDOS DE SERVICIOS Y CINCO (05) DECLARACIONES JURADAS, SEGUN FACTURA NCF B1500000152.</t>
  </si>
  <si>
    <t>TRABS. CONSTRUCCION Y RECONST. DE LA CARRETERA ISABELA BARRANCON, EL ESTRECHO, PROV. PUERTO PLATA; (VALOR AVANCE INICIAL $70,259,128.53; (-) ESTE ABONO , PXP. 259,128.53).</t>
  </si>
  <si>
    <t>PAGO CUBICACION #15 (FACT. NCF.B1500000092), POR TRABAJOS DE CONSTRUCCION DEL TRIBUNAL CONSTITUCIONAL DE SANTO DOMINGO OESTE, PROV. STO. DGO. OESTE.</t>
  </si>
  <si>
    <t>SUMINISTRO Y TRANSPORTE DE H.A.C., PARA BACHEO, (PAGO FACTS. Nos.OP-30 Y OP-32, NCF: B1500000055 Y 0056).</t>
  </si>
  <si>
    <t>5TO. ABONO A CESIÓN DE CRÉDITO OTORGADA POR LA EMPRESA BYOTRANSFALTO HAC, SRL, C/CARGO ABONO FACT. OP-22, NCF.B1500000181, (PXP $63,530.89); POR SUMINISTRO Y TRANSP. DE H.A.C. PARA BACHEO; (PXP C/CRED. $22,089,888.85)</t>
  </si>
  <si>
    <t>PAGO  ADQ. DE SERVICIOS DE ESTUDIO, DISEÑO Y  PRESUPUESTO P/LA CONST. DE PUENTE SOBRE EL RIO OZAMA, SEGUN FACTURA NCF B1500000022, CORRESP. AL MES DE OCTUBRE 2022. (PROCESO No. MOPC-CCC-LPN-2021-0034).</t>
  </si>
  <si>
    <t>7mo. ABONO A CESION DE CONTRATO OTORGADA POR INVERSIONES BOAVISTA, SRL, C/CARGO A  FACT. OP-12, NCF.B1500000176, POR SUMINISTRO Y TRANSPORTE DE H.A.C. PARA BACHEO, (ACTO 10113-2021, D/F 10/08/2021), PXP C/C 946,545.51.</t>
  </si>
  <si>
    <t>TRABAJOS DE OBRAS VIALES Y HORMIGON ASFALTICO CALIENTE A NIVEL NACIONAL-ZONA B, REGION SUR I, ZONA B, LOTE 15; VALOR AVANCE INICIAL $42,000,000.00(-) ESTE ABONO $21,000,000.00, PXP $21,000,000.00.</t>
  </si>
  <si>
    <t>TRABAJOS DE  DISEÑO Y RECONSTRUCCIÓN ENTRADA DE ACCESO A LA PROVINCIA DE SAMANA; VALOR AVANCE INICIAL  (ADENDA II #61-2023 AL CONTRATO 68-2019) $50,032,979.17 (-) ESTE ABONO $10,000,000.00, PXP $40,032,979.17.</t>
  </si>
  <si>
    <t>TRANSFERENCIA CORRIENTE A INAVI PARA CUBRIR PAGO DE NOMINA  DE DICHA INSTITUCIÓN, CORRESPONDIENTE AL MES DE  ABRIL 2023.</t>
  </si>
  <si>
    <t>TRANSFERENCIA CORRIENTE A INAVI PARA GASTOS OPERACIONALES  DE DICHA INSTITUCIÓN, CORRESPONDIENTE AL MES DE ABRIL 2023.</t>
  </si>
  <si>
    <t>Fondo Reponible Institucional, Ministerio de Obras Públicas y Comunicaciones.</t>
  </si>
  <si>
    <t>PAGO COMPRA TERRENO Y PLANTACIONES DENTRO DEL AMBITO DE LA PARCELA 121-A, D.C. No. 2, S/INFORME DE TASACION S/N; Y SUS ANEXOS, PROYECTO "CONSTRUCCION AVENIDA CIRCUNVALACION BANI".</t>
  </si>
  <si>
    <t>PAGO COMPRA TERRENO Y PLANTACIONES DESDE LA ESTACION 2+550 HASTA  2+750 S/INFORME DE TASACION S/N; Y SUS ANEXOS, PROYECTO "CONSTRUCCION AVENIDA CIRCUNVALACION BANI".</t>
  </si>
  <si>
    <t>PAGO COMPRA TERRENO  DENTRO DEL AMBITO DE LA PARCELA 1692 (PARTE), D.C. No. 7, S/INFORME DE TASACION S/N; Y SUS ANEXOS, PROYECTO "CONSTRUCCION AVENIDA CIRCUNVALACION BANI". (CON ESTE PAGO SALDA VER LIB.16756 D/F 21/11/22 Y CHEQUE 2644789 D/F 12/01/23).</t>
  </si>
  <si>
    <t>TRABS. CONST. CARRETERA EN YERBA BUENA Y VICENTILLO, PROV. HATO MAYOR, P/DAÑOS OCASIONADOS P/LLUVIAS DE OCT. Y NOV. 2016". (DECRETOS Nos. 340,341,342,344,346 Y 370, D/F 11, 14, 18 Y 24 DE NOV. Y 15 DE DIC. 2016); PAGO CUB. No.18, NCF B1500000024.</t>
  </si>
  <si>
    <t>PAGO COMPRA TERRENO DENTRO DEL AMBITO DE LA PARCELA 42, D.C. No. 7, S/INFORME DE TASACION S/N; Y SUS ANEXOS, PROYECTO "CONSTRUCCION AVENIDA CIRCUNVALACION BANI". (CON ESTE PAGO SALDA , VER AB. CHEQUE No. 031140).</t>
  </si>
  <si>
    <t>PAGO SERVICIOS ADMINISTRADOS DE CONECTIVIDAD INALAMBRICA INSTALADOS EN EL MINISTERIO, SEGUN FACTURA  NCF B1500000175, CORRESPONDIENTE  AL MES DE ABRIL 2023.</t>
  </si>
  <si>
    <t>PAGO COMPRA DE TERRENO Y UNA COMP. (POR PERDIDA DE ABEJAS), DENTRO DEL ÁMBITO DE LA PARCELA No.42 (PARTE) DEL D.C. No.07, S/INFORME DE TASACIÓN S/N Y ANEXOS, PARA EL PROY: CONSTRUCCIÓN AVENIDA CIRCUNVALACION BANI</t>
  </si>
  <si>
    <t>PAGO COMPRA DE TERRENO, DENTRO DEL ÁMBITO DE LA PARCELA No. 42 (PARTE),  D.C. No.07, S/INFORME DE TASACIÓN S/N Y ANEXOS, PARA EL PROY: CONSTRUCCIÓN AVENIDA CIRCUNVALACION BANI.</t>
  </si>
  <si>
    <t>PAGO COMPRA DE TERRENO, DENTRO DEL ÁMBITO DE LA PARCELA No.42 (PARTE) DEL D.C. No.07, S/INFORME DE TASACIÓN S/N Y ANEXOS, PARA EL PROY: CONSTRUCCIÓN AVENIDA CIRCUNVALACION BANI.</t>
  </si>
  <si>
    <t>PAGO COMPRA DE TERRENO, DENTRO DEL ÁMBITO DEL DISTRIBUIDOR 2, S/INFORME DE TASACIÓN S/N Y ANEXOS, P/PROY: CONSTRUCCIÓN AVENIDA CIRCUNVALACION BANI.</t>
  </si>
  <si>
    <t>PAGO CIRCUITO DE INTERNET SIMETRICO DEDICADO 1 GBPS PARA USO DEL MOPC, SEGUN FACTURA NCF B1500000174, CORRESPONDIENTE AL MES DE ABRIL 2023.</t>
  </si>
  <si>
    <t>PAGO COMPRA  DE TERRENO, DENTRO DEL ÁMBITO D/LA PARCELA No.159, D-C. No. 07, S/INFORME DE TASACIÓN S/N Y ANEXOS, PROY: CONSTRUCCION  AV. CIRCUNVALACION, BANI</t>
  </si>
  <si>
    <t>P/COMPRA MEJORAS,TERRENO Y PLANTS., DENTRO DEL ÁMBITO D/LA PARC. No.2099, D-C. No.07, S/INFORME DE TASACIÓN S/N Y ANEXOS, PROY: CONST. AV. CIRCUNV. BANI. (VALOR $7,331,738.50; (-) 1ER. AB. S/CK No. 031694; -ESTE PAGO SALDA).</t>
  </si>
  <si>
    <t>PAGO COMPRA  DE TERRENO, DENTRO DEL ÁMBITO D/LA PARCELA No.42 (PARTE), D-C. No. 07, S/INFORME DE TASACIÓN S/N Y ANEXOS, PROY: CONSTRUCCION  AV. CIRCUNVALACION, BANI</t>
  </si>
  <si>
    <t>P/COMPRA MEJORAS,TERRENO Y PLANTS., DENTRO DEL ÁMBITO D/LAS ESTACIONES 8+000.00 A LA 8+200.00, S/INFORME DE TASACIÓN S/N Y ANEXOS, PROY: CONST. AV. CIRCUNV. BANI, (VALOR $1,533,469.50; (-) 1ER. AB. S/CK.No.031692; -ESTE PAGO SALDA).</t>
  </si>
  <si>
    <t>PAGO AVANCE INICIAL, PARA LOS TRABAJOS DE OBRAS VIALES Y HORMIGON ASFALTICO CALIENTE A NIVEL NACIONAL -ZONA C, REGION SUR II, PROVS. BARAHONA, BAHORUCO, INDEPENDENCIA Y ELIAS PIÑA, LOTE 19.</t>
  </si>
  <si>
    <t>PAGO COMPENSACION SEGURIDAD (ABRIL-2023) A PERSONAL SEG. MILITAR (ASPIRANTES)</t>
  </si>
  <si>
    <t>PAGO COMPENSACION SEGURIDAD (ABRIL-2023) A PERSONAL SEG. MILITAR</t>
  </si>
  <si>
    <t>P/SERVICIOS DE NOTARIZACION  EN LOS ACTOS DE RECEPCS. Y APERTS. D/LAS PROPUES TECNS, S/A Y ECONS. S/B, EN LOS PROCS. Nos. MOPC-CCC-LPN-2022-0037 Y MOPC-CCC-CP-2023-0003;(S/FACTS. NCF: B1500000291 Y 294).</t>
  </si>
  <si>
    <t>PAGO SERVICIOS DE NOTARIZACION DE DIEZ (10) CONTRATOS DE EXPROPIACION, DOS (2) ACUERDOS DE SERVS Y EN EL PROCESO DE EXCEPCION POR EXCLUSIVIDAD, No. MOPC-CCC-PEEX-2023-0001, SOBRE A, ACTO 02-2023, S/FACTS.NCF. B1500000116 Y B1500000117.</t>
  </si>
  <si>
    <t>PAGO SUELDO (ABRIL-2023) A PERSONAL FIJO PROG.01</t>
  </si>
  <si>
    <t>PAGO DIFERENCIA SALARIAL (ABRIL-2023) A PERSONAL FIJO EN CARGO DE CARRERA</t>
  </si>
  <si>
    <t>PAGO SUELDO (ABRIL-2023) A PERSONAL FIJO PROG.17</t>
  </si>
  <si>
    <t>PAGO SUELDO (ABRIL-2023) A PERSONAL FIJO PROG.11</t>
  </si>
  <si>
    <t>PAGO SERVICIOS SUMINISTRADOS DE AGUA POTABLE A ESTE MOPC, SEGUN FACTS. NCF B1500288635, 289176, 292867, 289690, 292827, 288803, 288675, 288716, 288640, 288794, 288755, 288820, 288823 Y 288811,  CORRESPONDIENTE AL MES DE MARZO 2023.</t>
  </si>
  <si>
    <t>PAGO SUELDO (ABRIL-2023) A EMPLEADOS TEMPORALES DE ESTE MOPC</t>
  </si>
  <si>
    <t>PAGO SERVICIOS DE ELECTRICIDAD SEGUN FACTURAS NCF ANEXAS,  CORRESPONDIENTE AL MES DE MARZO 2023</t>
  </si>
  <si>
    <t>PAGO COMPENSACION SEGURIDAD (ABRIL-2023) A PERSONAL SEG. MILITAR (SEDE CENTRAL)</t>
  </si>
  <si>
    <t>(SALDO FACT. # OP-22 (B1500000181), $63,530.89, 1ER. AB. C/C (ACTO 286-2022), LIB.4125;  Y PAGO FACTS.# OP-24 Y OP-25, NCF.B1500000183 Y B1500000182, POR SUMINISTRO Y TRANSPORTE DE H.A.C. PARA BACHEO.</t>
  </si>
  <si>
    <t>PAGO SUMINISTRO AGUA  POTABLE DE ESTE MOPC, EN LA AYUDANTIA DE SANTIAGO, SEGUN FACTURAS NCF B1500026065 Y B1500026080, CORRESPONDIENTE AL MES DE FEBRERO 2023.</t>
  </si>
  <si>
    <t>PAGO COMPRA DE TERRENO, DENTRO DEL ÁMBITO DEL DISTRIBUIDOR 2, S/INFORME DE TASACIÓN S/N Y ANEXOS, P/PROY: CONSTRUCCIÓN AVENIDA CIRCUNVALACION BANI</t>
  </si>
  <si>
    <t>PAGO COMPRA DE TERRENO, DENTRO DEL ÁMBITO DEL DISTRIBUIDOR 2, S/INFORME DE TASACIÓN S/N Y ANEXOS, P/PROY:CONSTRUCCIÓN AVENIDA CIRCUNVALACION BANI</t>
  </si>
  <si>
    <t>PAGO ABONO AVANCE INICIAL PARA LOS TRABAJOS DE OBRAS VIALES Y HORMIGON ASFALTICO CALIENTE A NIVEL NACIONAL, ZONA E, REGION NORTE, LOTE 32. (PENDIENTE POR PAGAR $ 21,500,000.00).</t>
  </si>
  <si>
    <t>P/COMPRA MEJORAS,TERRENO Y PLANTS., DENTRO DEL ÁMBITO D/LA PARC. No.2102, D-C. No.07, S/INFORME DE TASACIÓN S/N Y ANEXOS, PROY: CONST. AV. CIRCUNV. BANI. (VALOR $14,217,781.00; (-) 1ER. AB. S/CK No.032119; -ESTE PAGO SALDA).</t>
  </si>
  <si>
    <t>P/COMPRA DE TERRENO, DENTRO DEL ÁMBITO D/LA PARC. No.156-006.15882-15884, D-C. No.02, S/INFORME DE TASACIÓN S/N Y ANEXOS, PROY: CONST. AV. CIRCUNV. BANI.</t>
  </si>
  <si>
    <t>PAGO COMPRA DE TERRENO, DENTRO DEL ÁMBITO DE LA ESTACION E18+144 AL DISTRIBUIDOR 2, S/INFORME DE TASACIÓN S/N Y ANEXOS, P/PROY:CONSTRUCCIÓN AVENIDA CIRCUNVALACION BANI.</t>
  </si>
  <si>
    <t>P/COMPRA MEJORAS, TERRENO Y PLANTS., DENTRO DEL ÁMBITO D/LA PARC. No.1682, D. C. No.07, S/INFORME DE TASACIÓN S/N Y ANEXOS, PROY: CONST. AV. CIRCUNV. BANI. (VALOR $3,032,980.00; (-) 1ER. AB. S/CK No. 031685; -ESTE PAGO SALDA).</t>
  </si>
  <si>
    <t>P/COMPRA MEJORAS,TERRENO Y PLANTS., DENTRO DEL ÁMBITO D/LAS ESTACIONES 3+150 A LA 3+290, S/INFORME DE TASACIÓN S/N Y ANEXOS, PROY: CONST. AV. CIRCUNV. BANI. (VALOR $14,140,780.00; (-) 1ER. AB. S/CK No. 032434; -ESTE PAGO SALDA).</t>
  </si>
  <si>
    <t>P/COMPRA MEJORAS, TERRENO Y PLANTS., DENTRO DEL ÁMBITO D/LA PARC. No.2099, D. C. No.07, S/INFORME DE TASACIÓN S/N Y ANEXOS, PROY: CONST. AV. CIRCUNV. BANI. (VALOR $5,961,459.50; (-) 1ER. AB. S/CK No. 031693; -ESTE PAGO SALDA).</t>
  </si>
  <si>
    <t>PAGO TRABAJOS DE "CONSTRUCCION Y REHABILITACION DE ACERAS, CONTENES, BADENES E IMBORNALES A NIVEL NACIONAL, REGION SUR II". LOTE 03, ITEM 02, ELIAS PIÑA, SECCION 2.</t>
  </si>
  <si>
    <t>PAGO AVANCE INICIAL SEGUN ADENDA III, No. 1457-2022, CONTRATO BASE 198-2012, PARA LOS TRABAJOS DE RECONST. CARRETERA CRUCE DE AVILA-LAS MERCEDES, PROV. PEDERNALES, P/DAÑOS OCASIONADOS P/LA TORMENTA SANDY, CON UNA LONGITUD DE 11.70KMS.</t>
  </si>
  <si>
    <t>ABONO A CUB. No.04 (NCF B1500000228), PARA LOS TRABAJOS DE OBRAS VIALES Y HORMIGON ASFALTICO CALIENTE A NIVEL NACIONAL ZONA D-4, REGION ESTE. LOTES 13, 14, 15, 16 Y 17 PROVS. SAN PEDRO DE MACORIS, LA ROMANA, EL SEIBO, HATO MAYOR Y LA ALTAGRACIA . LOTE 16.</t>
  </si>
  <si>
    <t>PAGO SUELDO (ABRIL-2023) A EMPLEADOS EN TRAMITE PARA PENSION DE ESTE MOPC</t>
  </si>
  <si>
    <t>PAGO SUELDO (ABRIL-2023) A EMPLEADOS (CARACTER EVENTUAL) GRATIFICACION POR PASANTIA DE ESTE MOPC</t>
  </si>
  <si>
    <t>TRABS.D/CONST.15.10 KMS. CALLES, ACERAS Y CONTS., SECTOR EL ALMIRANTE, ZONA ORIENTAL STO.DGO., INCLUYE REP. PARA PAV. Bos. 2 DE ENERO Y ROBERTO SURIEL; 3ER. AB. AV. INIC.S/ADD.III 1244-22, 1ER. AB. L/19508; 2DO. AB. L/19509; -ESTE AB. PXP. 77,641,390.01.</t>
  </si>
  <si>
    <t>4to. ABONO A CESION DE CONTRATO OTORG. POR INGENIEROS DANIEL MEDINA &amp; ASOCIADOS, S.A.,  CON /CARGO AL PAGO FACTS.# OP-26 HASTA OP-30; NCF.B1500000332 HASTA B1500000336, POR SUMINISTRO Y TRANSPORTE DE H.A.C. PARA BACHEO; PXP $24,942,787.12.</t>
  </si>
  <si>
    <t>4to. AB. C/C OTORG. POR SEDEINSA, S.A., C/CARGO A PAGO CUB.7, NCF.B1500000402 Y AB.CUB.10,(B1500000403),PXP 39,905,816.10, TRABS. D/ASFALTADO Y ACONDIC. CARRET. NAGUA-CABRERA-RIO SAN JUAN-GASPAR HDEZ.-PUERTO PLATA; DAÑOS POR DIVERSAS VAGUADAS D/ABRIL 2012</t>
  </si>
  <si>
    <t>PAGO SUELDO (ABRIL-2023) A EMPLEADOS FIJO PROG.19 DE ESTE MOPC</t>
  </si>
  <si>
    <t>PAGO COMPENSACION SEGURIDAD (ABRIL-2023) A PERSONAL SEG. MILITAR (GRADUADO)</t>
  </si>
  <si>
    <t>PAGO AVANCE INICIAL PARA LOS TRABAJOS DE "CONFECCION E INSTALACION DE SEÑALIZACION VERTICAL A NIVEL NACIONAL EN LA REGION GRAN SANTO DOMINGO, LOTE 04".</t>
  </si>
  <si>
    <t>ABONO AVANCE INICIAL PARA LOS TRABAJOS DE "INSTALACION DE BARANDAS DE SEGURIDAD, SUS ACCESORIOS Y DISPOSITIVOS DE SEGURIDAD EN LA REGION ESTE, LOTE 5". (PENDIENTE POR PAGAR RD$ 16,380,832.27).</t>
  </si>
  <si>
    <t>PAGO DE AVANCE INICIAL, TRABAJOS DE INSTALACION DE BARANDAS DE SEGURIDAD, SUS ACCESORIOS Y  DISPOSITIVOS DE SEGURIDAD EN LA REGION SUR, LOTE 4.</t>
  </si>
  <si>
    <t>PAGO AVANCE INICIAL, TRABAJOS DE CONFECCION E INSTALACION DE SEÑALIZACION VERTICAL A NIVEL NACIONAL, REGION NORTE, LOTE 01.</t>
  </si>
  <si>
    <t>PAGO AVANCE INICIAL, TRABAJOS DE APLICACION DE SEÑALIZACION HORIZONTAL EN PINTURA TERMOPLASTICA, REGION SUR, LOTE 04.</t>
  </si>
  <si>
    <t>PAGO AVANCE INICIAL, TRABAJOS DE APLICACION DE SEÑALIZACION HORIZONTAL EN PINTURA DE TRAFICO A NIVEL NACIONAL, REGION ESTE, LOTE 06.</t>
  </si>
  <si>
    <t>2DO. AB. A CESIÓN PARCIAL D/CONT. OTORG. POR INGENIEROS ARQUITECTOS DANIEL MEDINA &amp; ASOCIADOS, S.A (ACTO 457-2021) C/CARGO FACTS.OP. 01, 02, 06, 10, 12, 13, NCF-B1500000003, 4, 8,10, 12,13; PXP C/CONT.$29,149,350.46, P/SUMINISTRO Y TRANSP. DE HAC P/BACHEO</t>
  </si>
  <si>
    <t>AB. A CESION DE CREDITO OTORGADA POR AP CONSTRUCTORA,S.A., CON CARGO A LA CUB. No. 02 (NCF B1500000011), ACTO 393-2022, PARA LOS  TRABS. DE CONST. DE VERJAS PERIMETRALES DEL DISTRITO INDUSTRIAL SANTO DOMINGO OESTE (DISDO). (PXP C/C RD $32,453,781.89).</t>
  </si>
  <si>
    <t>P/DEDUCCIONES CORRESP. AL AB.A C/C OTORG. A  EQUIPOS Y CONSTRUCCIONES ORIS MANZUETA,C/CARGO A LA CUB.No.02, (NCF B1500000011), ACTO 393-2022, P/TRABS .D/CONST. DE VERJAS PERIMETRALES DEL DIST. INDUSTRIAL STO.DGO. OESTE (DISDO), PXP C/C RD$32,453,781.89.</t>
  </si>
  <si>
    <t>PAGO SERVICIOS SUMINISTRADOS DE AGUA POTABLE, CORRESPONDIENTE AL MES DE ABRIL 2023, SEGUN FACTURA NCF B1500114939. (VILLA MELLA).</t>
  </si>
  <si>
    <t>PAGO SERVICIO SUMINISTRADO DE AGUA POTABLE SEGUN FACTURA NCF B1500021464, CORRESP. AL MES DE ABRIL 2023; (PUERTO PLATA).</t>
  </si>
  <si>
    <t>PAGO POR SERVICIOS DE TELÉFONOS (ALAMBRICAS)  S/FACTURA, NCF: E450000006057, CORRESPONDIENTE MES DE MARZO 2023, PARA SER APLICADO A LA CUENTA  713644407.</t>
  </si>
  <si>
    <t>PAGO SERVICIO SUMINISTRADO DE AGUA POTABLE SEGUN FACTURA NCF B1500116201, 116197, 116212, 116196, 116198, 116210, 116219, 116200, 113954, 113942 Y 116020 CORRESP. AL MES DE ABRIL 2023.</t>
  </si>
  <si>
    <t>PAGO SERVICIOS DE TELÉFONOS (INALAMBRICAS)  SEGÚN FACTURA: NCF: E450000005770, CORRESPONDIENTE AL  MES DE  MARZO 2023, PARA SER APLICADO A LA CUENTA  702156743.</t>
  </si>
  <si>
    <t>PAGO POR SERVICIOS COMO NOTARIO ACTUANTE EN EL  ACTO No.04-2023, DE EXCEPCION DE EXCLUSIVIDAD MOPC-CCC-PEEX-2023-0001, (SOBRE B), (S/FACT. NCF: B1500000119).</t>
  </si>
  <si>
    <t>PAGO POLIZA COBERTURA PLANES COMPLEMENTARIOS, (FUNCIONARIOS DE PRIMER NIVEL A SER ASUMIDA POR ESTE MOPC); SEGUN FACTURA NCF No.B1500008235,CORRESPONDIENTE AL MES DE ABRIL 2023.</t>
  </si>
  <si>
    <t>PAGO SERVICIO DE INTERNET SIMÉTRICO 1GB, CIRCUITO No. 7008773, USADO PARA REDUNDANCIA DEL MOPC, SEGÚN FACT. NCF B1500004321, CORRESP. AL MES DE MARZO  2023.</t>
  </si>
  <si>
    <t>PAGO SERVICIO DE INTERNET SIMÉTRICO 1GB, CIRCUITO No. 7008773, USADO PARA REDUNDANCIA DEL MOPC, SEGÚN FACT. NCF B1500004327, CORRESP. AL MES DE ABRIL 2023.</t>
  </si>
  <si>
    <t>PAGO SERVICIOS DE CONFIGURACION Y PUESTA EN MARCHA DE LA  GESTION  ADM. DE LA PLATAFORMA, INFRAESTRUCTURA, SERVICIOS DE LINCS Y USO  DE SERVIDORES EN LA NUBE, S/FACT. NCF B1500000176, CORRESP. AL MES DE ABRIL 2023.</t>
  </si>
  <si>
    <t>PAGO FACTURA NCF.B1500000011, US$15,733.32 A LA TASA 54.8267, POR LOS SERVICIOS PRESTADOS EN ASESORÍA LEGAL CONCERNIENTE AL ESTUDIO Y ANÁLISIS DE DOCUMENTOS DE ESTE MOPC, DE ACUERDO CON LO ESTABLECIDO EN EL ART. 1.3 DEL CONTRATO 315-2022.</t>
  </si>
  <si>
    <t>PAGO FACTURA NCF.B1500000012, US$15,733.32 A LA TASA 54.8267, POR LOS SERVICIOS PRESTADOS EN ASESORÍA LEGAL CONCERNIENTE AL ESTUDIO Y ANÁLISIS DE DOCUMENTOS DE ESTE MOPC, DE ACUERDO CON LO ESTABLECIDO EN EL ART. 1.3 DEL CONTRATO 315-2022.</t>
  </si>
  <si>
    <t>PAGO FACTURA NCF.B1500000051, US$15,733.32 A LA TASA 54.8267, POR LOS SERVICIOS PRESTADOS EN ASESORÍA LEGAL CONCERNIENTE AL ESTUDIO Y ANÁLISIS DE DOCUMENTOS DE ESTE MOPC, DE ACUERDO CON LO ESTABLECIDO EN EL ART. 1.3 DEL CONTRATO 315-2022.</t>
  </si>
  <si>
    <t>PAGO COMPRA  MEJORA, DENTRO DEL AMBITO D/LAS  ESTACIONES 1+997 HASTA 1+103 S/INFORME DE TASACIÓN S/N; Y ANEXOS, PROYECTO "CONSTRUCCION ENTRADA DE SAMANA".</t>
  </si>
  <si>
    <t>PAGO ADQUISICION DE INSUMOS ODONTOLOGICOS PARA USO EN EL AREA DE ODONTOLOGIA DEL DISPENSARIO MEDICO DEL MOPC, REF. PROCESO MOPC-DAF-CM-2022-0035, (SEGUN FACT. NCF: B1500000025.</t>
  </si>
  <si>
    <t>P/ADQUISICION DE CINCO (5) COMPACTADOR DE ASFALTO TIPO RANA MARCA INGCO 4.8KW 6.5HP 90KG, PARA USO DEL MOPC, REF. AL PROCESO MOPC-DAF-CM-2022-0039, (S/FACT. NCF: B1500000004).</t>
  </si>
  <si>
    <t>PAGO ADQUISICION E INSTALACION DE MOBILIARIOS PARA LAS OFICINAS DEL MOPC, COMEDOR DE LA COMIPOL Y LA DIRECCION GENERAL DE PARQUEATE RD, SEGUN FACTURA NCF B1500001345. (PROCESO No. MOPC-CCC-LPN-2021-0018).</t>
  </si>
  <si>
    <t>PAGO ADQUISICION DE CALZADOS (BOTAS DE TRABAJO), PARA USO DE LA DIRECCION DE EQUIPOS Y TRANSPORTE, SEGUN FACTURA NCF B1500000396.   RD$1,309,509.72 (-) 20% AMORTIZACION DE AVANCE 261,901.94. (VER LIB.1329) (PROCESO No. MOPC-CCC-LPN-2022-0001).</t>
  </si>
  <si>
    <t>PAGO SERVICIOS DE NOTARIZACION EN LA RECEP. Y APERTURA DE LAS PROPUESTAS TECS. SOBRE (A) Y PROPUESTAS ECONOMICAS SOBRE (B), PROCED. DE EXCEPCION DE EXCLUSIVIDAD, ADQ. LIC. EMP. MICROSOFT SEGUN FACT, NCF B1500000292. (MOPC-CCC-PEEX-2023-0002).</t>
  </si>
  <si>
    <t>PAGO SERVICIOS POR GPS INSTALADO A LOS VEHICULOS DE ASISTENCIA VIAL DE LA COMISION MILITAR, SEGUN NCF B1500049659, CORRESPONDIENTE AL MES DE ABRIL 2023.</t>
  </si>
  <si>
    <t>P/COMPRA DE TERRENO Y PLANT. DENTRO DEL ÁMBITO DE LA PARCELA No.58, D.C. No.09; S/INFORME DE TASACIÓN S/N Y ANEXOS, P/EL PROY: CONST. AV. CIRCUNV. SAN FRANCISCO DE MACORIS; (VALOR $10,278,622.64; (-) ESTE ABONO; PXP. $ 1,278,622.64).</t>
  </si>
  <si>
    <t>P/COMPRA DE TERRENO Y PLANT. DENTRO DEL ÁMBITO DE LA PARCELA No.58, D.C. No.09; S/INFORME DE TASACIÓN S/N Y ANEXOS, P/EL PROY: CONST. AV. CIRCUNV. SAN FRANCISCO DE MACORIS.</t>
  </si>
  <si>
    <t>TRABAJOS DE CONSTRUCCION DE CALLES EN LOS TRINITARIOS II; (VALOR AVANCE INICIAL S/ADENDA II No.1073-2022, $134,572,721.49; (-) 1ER. ABONO $87,000,000.00, LIB.15784; -ESTE PAGO (SALDA).</t>
  </si>
  <si>
    <t>TRABS. CONST. ALCANTS. Y MUROS DE GAVS. RECONST CAMS. VECS. CARRETS Y CS/  MUNICS. NAGUA Y CABRERA,PROV. M.T. SANCHEZ, STA. BARBARA, EL LIMON Y LAS TERRENAS, D/SAMANA, X  DAÑOS OCAS. LLUVIAS EN DICHAS PROVS.(P/AV.INC.S/ADD.IV No.51-2023).</t>
  </si>
  <si>
    <t>PAGO POR COLOCACION DE PUBLICIDAD DEL MOPC, EN EL PROGRAMA "UNA NUEVA MAÑANA" DURANTE EL MES DE OCTUBRE 2022, REF. PROCESO  MOPC-CCC-PEPB-2022-0025; SEGUN FACT. NCF: B1500000382).</t>
  </si>
  <si>
    <t>P/COMPRA DE MEJORAS Y TERRENO,  DENTRO DEL ÁMBITO DE LAS ESTACIONES E0+356.22 A  LA E0+396, S/INFORME DE TASACIÓN S/N Y ANEXOS, PROY: CONSTRUCCION MALECON DE NAGUA.</t>
  </si>
  <si>
    <t>P/COMPRA DE MEJORAS, DENTRO DEL ÁMBITO DE LAS ESTACIONES E0+417.67 A  LA E0+422.77, S/INFORME DE TASACIÓN S/N Y ANEXOS, PROY: CONSTRUCCION MALECON DE NAGUA.</t>
  </si>
  <si>
    <t>P/COMPRA DE MEJORAS Y TERRENO,  DENTRO DEL ÁMBITO DE LAS ESTACIONES E0+422.77 A  LA E0+433.27, S/INFORME DE TASACIÓN S/N Y ANEXOS, PROY: CONSTRUCCION MALECON DE NAGUA.</t>
  </si>
  <si>
    <t>PAGO SERVICIO DE MANTENIMIENTO Y RELLENADO DE LOS EXTINTORES DEL MOPC, REF. PROCESO MOPC-DAF-CM-2022-0022; (SEGUN FACT. NCF: B1500000226).</t>
  </si>
  <si>
    <t>P/COMPRA TERRENO Y MEJORA  DENTRO DEL AMBITO DE LA PARCELA No. 2031, D.C. No. 07, S/INFORME DE TASACION S/N; Y SUS ANEXOS, PROY. DISEÑO Y RECONST. VIA DE ACCESO ENTRADA DEL MUNIC. DE SAMANA.</t>
  </si>
  <si>
    <t>PAGO A JORNALEROS (MARZO-2023) PERSONAL DE PLANTA FISICA DE ESTE MOPC</t>
  </si>
  <si>
    <t>PAGO HORAS EXTRAS (FEBRERO-2023) A PERSONAL DE LA DIRECCION DE AVALUOS DE ESTE MOPC</t>
  </si>
  <si>
    <t>PAGO HORAS EXTRAS (MARZO-2023) A PERSONAL DIRECCION FINANCIERA DE ESTE MOPC</t>
  </si>
  <si>
    <t>PAGOS A JORNALEROS (MARZO 2023) PEÓN CAMINERO PROV. PEDERNALES DE ESTE MOPC</t>
  </si>
  <si>
    <t>PAGOS HORAS EXTRAS (MARZO 2023) DIRECCION DE REVISIÓN Y ANÁLISIS DE ESTE MOPC</t>
  </si>
  <si>
    <t>PAGOS HORAS EXTRAS (MARZO 2023) DIRECCIÓN GENERAL ADMINISTRATIVA Y FINANCIERA DE ESTE MOPC</t>
  </si>
  <si>
    <t>PAGO AVANCE INICIAL POR ADQUISICION DE ARTICULOS DE ILUMINACION, ARTEFACTOS Y ACCESORIOS, PARA SER UTILIZADOS EN ELEVADOS, TUNELES, PUENTES Y PASOS A DESNIVEL. (PROCESO No. MOPC-CCC-LPN-2022-0013)</t>
  </si>
  <si>
    <t>PAGO ADQUISICION Y CONFECCION DE VINILES PARA USO DE LA DIRECCION DE SEÑALIZACION VIAL DEL MOPC; SEGUN FACTURA NCF B1500000283, (-) 20% AMORTIZACION DE AV. RD$2,577,120.00, (VER LIB. # 5453). PROCESO No. MOPC-CCC-LPN-2021-0031.</t>
  </si>
  <si>
    <t>PAGO CONTRATACION SERVS. DE CATERING, (ALIMENTOS Y BEBIDAS) ALQUILERES DE MESAS, MANTELES, CRISTALERIA Y CUBIERTERIA, P/ACTIVIDADES DEL MOPC; PROC. MOPC-CCC-CP-2022-0001, (S/FACT. NCF: B1500002338).</t>
  </si>
  <si>
    <t>PAGOS HORAS EXTRAS (MARZO 2023) DESPACHO DEL MINISTRO DE ESTE MOPC</t>
  </si>
  <si>
    <t>PAGOS HORAS EXTRAS (MARZO 2023) DEPARTAMENTO DE PRESUPUESTO FINANCIERO DE ESTE MOPC</t>
  </si>
  <si>
    <t>PAGO POR ADQUISICION DE COMPUTADORAS PARA USO DEL MOPC, REF. PROCESO MOPC-CCC-LPN-2022-0007, S/FACT. NCF: B1500000379; (-) 20% DE AMORTIZACION $8,391,523.20).</t>
  </si>
  <si>
    <t>PAGOS HORAS EXTRAS (MARZO 2023) DIRECCIÓN GENERAL DE CONTROL INTERNO DE ESTE MOPC</t>
  </si>
  <si>
    <t>PAGOS A JORNALEROS (MARZO 2023) PROTECCIÓN VIAL DE ESTE MOPC</t>
  </si>
  <si>
    <t>PAGO A JORNALEROS (MARZO-2023) PERSONAL DE BRIGADA  ALMACEN DE ESTE MOPC</t>
  </si>
  <si>
    <t>¿PAGOS A JORNALEROS (MARZO 2023) DIRECCIÓN DE PLANTA FÍSICA DE ESTE MOPC</t>
  </si>
  <si>
    <t>PAGO INCENTIVO POR RENDIMIENTO INDIVIDUAL 2022 A EMPLEADOS DE ESTE MOPC</t>
  </si>
  <si>
    <t>PAGO INCENTIVO POR RENDIMIENTO INDIVIDUAL 2022 A EMPLEADOS INACTIVOS DE ESTE MOPC</t>
  </si>
  <si>
    <t>PAGOS A JORNALEROS (MARZO 2023) DIRECCION DE PAVIMENTACIÓN VIAL (INGENIERO ) DE ESTE MOPC</t>
  </si>
  <si>
    <t>PAGO SUELDO RETROACTIVO (FEBRERO / MARZO-2023) A EMPLEADOS FIJO DE ESTE MOPC</t>
  </si>
  <si>
    <t>ADQUISICIÓN DE EQUIPOS PESADOS, PARA USO DE LA DIRECCIÓN GRAL. EQUIPOS Y TRANSPORTE DEL MOPC, PROCESO No.MOPC-CCC-LPN-2022-0024 (V. AVANCE INIC. $74,900,481.60; (-) 1ER. AB.$60,000,000.00, L/18948; -ESTE PAGO SALDA).</t>
  </si>
  <si>
    <t>PAGO SUELDO RETROACTIVO (MARZO-2023) A EMPLEADOS FIJO DE ESTE MOPC</t>
  </si>
  <si>
    <t>PAGO SUELDO RETROACTIVO (ABRIL-2023) EMPLEADOS TEMPORAL DE ESTE MOPC</t>
  </si>
  <si>
    <t>PAGO SUELDO RETROACTIVO (FEBRERO-2023) EMPLEADOS TEMPORAL DE ESTE MOPC</t>
  </si>
  <si>
    <t>PAGO SUELDO RETROACTIVO (FEBRERO / MARZO-2023) EMPLEADOS TEMPORAL DE ESTE MOPC</t>
  </si>
  <si>
    <t>P/SERVICIOS DE PUBLICIDAD DEL MOPC, EN LA PROGRAMACION REGULAR DE "TELEIMPACTO"  CORRESP. A LOS PERIODO 07/11 AL 07/12/22 HASTA  07/01/23, REF. PROC. MOPC-CCC-PEPB-2022-0035, (S/FACTS. NCF: B1500000335 Y 338).</t>
  </si>
  <si>
    <t>PAGO POR ADQUISICION DE 34,059.95 GLS. DE GASOLINA PREMIUM EN MODALIDAD DE TICKETS DE COMBUSTIBLE, PARA USO DEL MOPC. REF. PROCESO No.MOPC-CCC-LPN-2022-0017, (SEGUN FACT. NCF: B1500044371).</t>
  </si>
  <si>
    <t>PAGO SUELDO (ABRIL-2023) A PERSONAL (CARACTER EVENTUAL) GRATIFICACION POR PASANTIA DE ESTE MOPC</t>
  </si>
  <si>
    <t>PAGOS INDEMNIZACIÓN A EX-EMPLEADO DE ESTE MOPC</t>
  </si>
  <si>
    <t>6TO. ABONO A CESIÓN DE CRÉDITO OTORGADA POR LA EMPRESA BYOTRANSFALTO HAC, SRL, C/CARGO ABONO FACT. OP-29, NCF.B1500000184, PXP A FACT. $2,111,133.88; POR SUMINISTRO Y TRANSPORTE DE H.A.C. PARA BACHEO; PXP C/CRED. $21,547,796.18.</t>
  </si>
  <si>
    <t>PAGO SEGURIDAD SOCIAL AL PERSONAL MILITAR D/EJERCITO, ARMADA Y FUERZA  AÉREA D/LA R.D.,QUE FUERON INGRESADOS A INSTITUCIONES CASTRENSES, P/PRESTAR SERVICIOS EN L/PATRULLAS DE CARRETERAS, PROG. DE PROTECCIÓN Y ASISTENCIA VIAL D/MOPC, MES DE ABRIL-2023</t>
  </si>
  <si>
    <t>P/SEGURIDAD SOCIAL AL PERSONAL MILITAR D/EJERCITO, ARMADA Y FUERZA  AÉREA, INGRESADOS A INSTITUCIONES CASTRENSES, P/PRESTAR SERVICIOS EN L/PATRULLAS D/CARRET., PROG. PROTECCIÓN Y ASISTENCIA VIAL D/MOPC, RECARGO POR NOMINAS RETROACTIVAS MES DE ABRIL-2023</t>
  </si>
  <si>
    <t>2DO. ABONO L/CRED.CON C/CRED. OTORGADA POR EL CONSORCIO RIZEK-INGENIERIA METALICA, C/CARGO AL PROY:CONST. DEL PALACIO DE  JUSTICIA STO. DGO. ESTE (ACTO #1013-22) ( PXP CUB.#09, NCF:B1500000051 $121,950,116.53 Y L/C. CON C/C.$40,841,658.58)</t>
  </si>
  <si>
    <t>P/DED.P/AB. L/C.CON C/C.OTORG. POR EL CONS. RIZEK-ING METALICA,C/CARGO AL PROY:CONST. D/PALACIO DE JUSTICIA STO.DGO.ESTE (ACTO #1013-22) (CUB.09,NCF:B1500000051$583,862,147.53(-) 1ER.AB.S/LIB.3774(-)2DO. AB(-)DED.APL.C/C $18,491,523.17 PXP$121,950,116.53</t>
  </si>
  <si>
    <t>PAGO COLOCACION DE PUBLICIDAD DEL MOPC.EN EL PROGRAMA DIGITAL WWW.ELJAYA.COM Y EL PERIODICO EL JAYA, DURANTE EL MES DE ENERO-2023, S/FACT. NCF:B1500000310 (MOPC-CCC-PEPB-2022-0019)</t>
  </si>
  <si>
    <t>PAGO COLOCACION PUBLICIDAD EN EL PORTAL WEB.WWW.N.COM.DO EN PERIODICO DIGITAL Y UN POSTEO SEMANAL EN REDES SOCIALES, SEGUN FACTURA NCF B1500000453, CORRESP. A  ENERO 2023. (PROC. No. MOPC-CCC-PEPB-2022-0004).</t>
  </si>
  <si>
    <t>PAGO COLOCACION PUBLICIDAD DEL MOPC, EN LA TRANSMISION DE LOS JUEGOS DE "LOS GIGANTES DEL CIBAO" TEMPORADA 2022-2023, S/FACT. NCF:B1500000050 (MOPC-CCC-PEPB-2022-0038)</t>
  </si>
  <si>
    <t>PAGO SERVICIO COLOCACION DE PUBLICIDAD DEL MOPC, EN EL PROGRAMA "CERTERO"  CORRESP. A LOS MESES DE OCTUBRE, NOVIEMBRE Y DICIEMBRE 2022, PROCESO MOPC-CCC-PEPB-2022-0018, (S/FACT. NCF: B1500000157).</t>
  </si>
  <si>
    <t>PAGO COLOCACION PUBLICIDAD DEL MOPC  A TRAVES D/LA PROGRAMACION REG. DE CINEVISION CANAL 19 Y EN LOS BOLETINES DE NOTICIAS "INFORMATIVO 19", S/FACT. NCF B1500000588 Y 591, CORRESP. A LOS MESES DE DIC. 2022 Y ENERO 2023.  (PROC. No. MOPC-CCC-PEPB-2022-0031</t>
  </si>
  <si>
    <t>SUMINISTRO Y TRANSPORTE DE H.A.C. PARA BACHEO, (FACT. # OP-29, B1500000184 $2,653,226.55; (-) 1ER. ABONO S/LIB.4772; -ESTE PAGO $2,111,133.88 (SALDA); PAGO FACT. OP-30, B1500000185).</t>
  </si>
  <si>
    <t>PAGO SUELDO RETROACTIVO (MARZO / ABRIL-2023) A EMPLEADO TEMPORAL DE ESTE MOPC</t>
  </si>
  <si>
    <t>PAGO FACTURAS NCF:B1500001421, B1500001478 Y B1500001714, POR ADQUISICION DE COMBUSTIBLE (GASOIL OPTIMO), PARA USO DE ESTE MINISTERIO.</t>
  </si>
  <si>
    <t>REGULARIZACION AVISOS DE DEBITOS MES DE MARZO 2023</t>
  </si>
  <si>
    <t>PAGO FACTURA NCF:B1500002016, POR  ADQUISICION DE COMBUSTIBLE (GASOIL OPTIMO), PARA USO DE ESTE MINISTERIO.</t>
  </si>
  <si>
    <t>SUMINISTRO Y TRANSPORTE DE H.A.C., PARA BACHEO (PAGO FACTS. #s. OP-39, OP-40, NCF:B1500000113, B1500000114) FACT. OP-41, NCF:B1500000115 VALOR $3,445,605.29 (-) ESTE ABONO $2,257,280.93 PXP $1,188,324.36)</t>
  </si>
  <si>
    <t>TRABAJOS DE RECONSTRUCCION DE LA AVENIDA JACOBO MAJLUTA, S/ADD. II # 1305/2022 D/CONT. BASE  #257-2000 (VALOR AV. INIC. $222,814,860.22 (-) 1ER. AB.35,000,000.00 S/LIB. 19041/22 (-) ESTE PAGO $187,814,860.22 (SALDA)</t>
  </si>
  <si>
    <t>TRABS. OBRAS VIALES Y HORMIGON ASFALTICO CALIENTE A NIVEL NAC.-ZONA B, REGION SUR 1, No.B-4, LOTE 9, PROVS. SAN CRISTOBAL, PERAVIA, SAN JOSE DE OCOA, AZUA Y SAN JUAN. (V. CUB. No.03 FACT. B1500000153 $32,752,865.68; (-) ESTE ABONO; PXP. $17,752,865,68).</t>
  </si>
  <si>
    <t>TRABAJOS DE RECONSTRUCCION DE CALLES DEL BARRIO TAMARINDO, MUNICIPIO SANTO DOMINGO ESTE, PROV. SANTO DOMINGO,  S/ADD I #1295-22, DEL CONT. 183-2005)  (VALOR AVANCE INIC.$446,933,739.52 (-) ESTE ABONO $200,000,000.00 PEND X PAGAR $246,933,739.52)</t>
  </si>
  <si>
    <t>PAGO CUB.#09, FACT. NCF.B1500000017, POR TRABAJOS DE RECONSTRUCCION CARRET. CRUCE DE AVILA-LAS MERCEDES, PROV. PEDERNALES, DAÑOS OCASIONADOS POR LA TORMENTA SANDY.</t>
  </si>
  <si>
    <t>PAGO COLOCACION PUBLICIDAD DEL MOPC EN REDES SOCIALES Y PROGRAMAS DONDE HACE INTERVENCIONES, CORRESP. A LOS MESES DE OCT., NOV. Y DIC DEL 2021. SEGUN FACTURA NCF B1500000040. (PROCESO No. MOPC-CCC-PEPB-2021-0037).</t>
  </si>
  <si>
    <t>PAGO COMPRA  DE TERRENO, DENTRO DEL ÁMBITO D/LA PARCELA No.557, D-C. No. 07, S/INFORME DE TASACIÓN S/N Y ANEXOS, PROY: CONSTRUCCION  AV. CIRCUNVALACION, BANI</t>
  </si>
  <si>
    <t>PAGO AVANCE INICIAL PARA LOS TRABAJOS DE RECONST. IGLESIA SAN MAURICIO MARTIR, JARDINES DEL NORTE, D.N. (SEGUN ADENDA II No. 82-2023 AL CONTRATO BASE 709-2015).</t>
  </si>
  <si>
    <t>3ER. AB. A CESION PARCIAL DE CONTRATO OTORG. POR INGENIEROS-ARQUITECTOS DANIEL MEDINA &amp; ASOCIADOS, S.A., C/CARGO AL PAGO FACTS.OP-03, 04, 05, 08, 11, 14 Y OP-15, NCF.B1500000005, 6, 7, 9, 11, 14 Y 15, POR SUMINISTRO Y TRANSP. DE HAC PARA BACHEO.</t>
  </si>
  <si>
    <t>TRABAJOS DE OBRAS VIALES Y HORMIGON  ASFALTICO CALIENTE A NIVEL NACIONAL, ZONA A, REGION GRAN SANTO DOMINGO Y MONTE PLATA (LOTES 1,2,3,4 Y 5) D.N. STO. DGO. Y MTE. PTA. LOTE-04 (PAGO CUB.#02, NCF:B1500000263 $5,569,546.53)</t>
  </si>
  <si>
    <t>4TO. AB. A CONVENIO D/COOPERACIÓN INTERINSTITUCIONAL #959-2021,P/LA TERMINACION D/CONST. CENTRO DE SALUD PARA ATENCIÓN A PERSONAS CON SÍNDROME DE DOWN; M. CONV. $26,742,478.76(-)ABONO $15,000,000.00, S/LIBS.5217/10546/19550 (-)ESTE AB., PXP 6,742,478.76.</t>
  </si>
  <si>
    <t>TRABS. DE OBRAS VIALES Y HORM. ASF. CAL. A NIVEL NAC., ZONA-F, REG NORTE-ESTE, PROVS. MONS. NOUEL, SANCHEZ RAMIREZ, ESPAILLAT, DUARTE, HNAS. MIRABAL, M. T. SCHEZ Y SAMANA, F-2, L/26. (V. CUB.4,NCF:B1500000112 $23,303,181.98 (-) ESTE AB.PXP. $8,303,181.98</t>
  </si>
  <si>
    <t>TRABS. OBRAS VIALES Y HORMIGON ASFALTICO CALIENTE A NIVEL NACIONAL ZONA E, REGION NORTE, PROVS. LA VEGA, SANTIAGO RGUEZ., VALVERDE, MONTECRISTI, PUERTO PLATA Y DAJABON, LOTE 30 (PAGO AVANCE INICIAL)</t>
  </si>
  <si>
    <t>PAGO AVANCE INICIAL (SEGUN ADD. I  #1280-2022 DEL CONTRATO BASE 264-2006), POR TRABAJOS DE RECONSTRUCCION CAMINO VECINAL MIRABEL ADENTRO HATILLO Y RAMAL I, PROVINCIA SAN FRANCISCO DE MACORIS.</t>
  </si>
  <si>
    <t>PAGO POR ADQUISICION DE COMBUSTIBLES (3,000 GALONES DE GASOLINA PREMIUM Y 37,756 GALONES DE GASOIL OPTIMO PARA USO DEL MOPC; SEGUN FACTS. B1500001171, 1179, 1180, 1189, 1210 Y 1213, MENOS NOTAS CREDITO B0400032871, 32860, 32861, 32852, 32877 Y 32878.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</si>
</sst>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4" fillId="0" borderId="1" xfId="2" applyNumberFormat="1" applyFont="1" applyBorder="1" applyAlignment="1">
      <alignment horizontal="center" vertical="center"/>
    </xf>
    <xf numFmtId="43" fontId="3" fillId="0" borderId="1" xfId="1" applyFont="1" applyBorder="1"/>
    <xf numFmtId="0" fontId="3" fillId="0" borderId="1" xfId="2" applyFont="1" applyBorder="1"/>
    <xf numFmtId="43" fontId="3" fillId="0" borderId="1" xfId="2" applyNumberFormat="1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0" fontId="3" fillId="0" borderId="1" xfId="2" applyFont="1" applyBorder="1" applyAlignment="1">
      <alignment wrapText="1"/>
    </xf>
    <xf numFmtId="164" fontId="3" fillId="0" borderId="1" xfId="2" applyNumberFormat="1" applyFont="1" applyBorder="1" applyAlignment="1">
      <alignment horizontal="center" wrapText="1"/>
    </xf>
    <xf numFmtId="43" fontId="6" fillId="0" borderId="1" xfId="1" applyFont="1" applyBorder="1" applyAlignment="1">
      <alignment horizontal="center" vertical="center"/>
    </xf>
    <xf numFmtId="43" fontId="5" fillId="0" borderId="1" xfId="3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15" fontId="6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43" fontId="7" fillId="2" borderId="1" xfId="1" applyFont="1" applyFill="1" applyBorder="1" applyAlignment="1">
      <alignment wrapText="1"/>
    </xf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9" fillId="2" borderId="3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4" fillId="3" borderId="9" xfId="2" applyFont="1" applyFill="1" applyBorder="1" applyAlignment="1">
      <alignment vertical="center"/>
    </xf>
    <xf numFmtId="43" fontId="4" fillId="3" borderId="0" xfId="1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4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9" fontId="6" fillId="0" borderId="1" xfId="0" applyNumberFormat="1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313E5F3A-87FE-4BEB-991B-9FBE1E191165}"/>
    <cellStyle name="Normal" xfId="0" builtinId="0"/>
    <cellStyle name="Normal 2" xfId="2" xr:uid="{E7BDA075-5AF7-4FCB-AF25-3A9EACA40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1D2C0D8D-6357-494D-8A3A-7EEB5BFF8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57B2-F3A8-4BE5-A3AE-305BB9F8CA4C}">
  <sheetPr codeName="Hoja1"/>
  <dimension ref="A1:G451"/>
  <sheetViews>
    <sheetView tabSelected="1" zoomScale="80" zoomScaleNormal="80" workbookViewId="0"/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24.57031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0"/>
      <c r="B1" s="49"/>
      <c r="C1" s="49"/>
      <c r="D1" s="48"/>
      <c r="E1" s="47"/>
      <c r="F1" s="46"/>
    </row>
    <row r="2" spans="1:7" ht="24.95" customHeight="1" x14ac:dyDescent="0.2">
      <c r="A2" s="50"/>
      <c r="B2" s="49"/>
      <c r="C2" s="49"/>
      <c r="D2" s="48"/>
      <c r="E2" s="47"/>
      <c r="F2" s="46"/>
    </row>
    <row r="3" spans="1:7" ht="24.95" customHeight="1" x14ac:dyDescent="0.2">
      <c r="A3" s="50"/>
      <c r="B3" s="49"/>
      <c r="C3" s="49"/>
      <c r="D3" s="48"/>
      <c r="E3" s="47"/>
      <c r="F3" s="46"/>
    </row>
    <row r="4" spans="1:7" ht="24.95" customHeight="1" x14ac:dyDescent="0.2">
      <c r="A4" s="50"/>
      <c r="B4" s="49"/>
      <c r="C4" s="49"/>
      <c r="D4" s="48"/>
      <c r="E4" s="47"/>
      <c r="F4" s="46"/>
    </row>
    <row r="5" spans="1:7" ht="24.95" customHeight="1" x14ac:dyDescent="0.2">
      <c r="A5" s="50"/>
      <c r="B5" s="49"/>
      <c r="C5" s="49"/>
      <c r="D5" s="48"/>
      <c r="E5" s="47"/>
      <c r="F5" s="46"/>
    </row>
    <row r="6" spans="1:7" ht="24.95" customHeight="1" x14ac:dyDescent="0.2">
      <c r="A6" s="52" t="s">
        <v>11</v>
      </c>
      <c r="B6" s="53"/>
      <c r="C6" s="53"/>
      <c r="D6" s="53"/>
      <c r="E6" s="53"/>
      <c r="F6" s="54"/>
    </row>
    <row r="7" spans="1:7" ht="24.95" customHeight="1" x14ac:dyDescent="0.2">
      <c r="A7" s="52"/>
      <c r="B7" s="53"/>
      <c r="C7" s="53"/>
      <c r="D7" s="53"/>
      <c r="E7" s="53"/>
      <c r="F7" s="54"/>
    </row>
    <row r="8" spans="1:7" ht="24.95" customHeight="1" x14ac:dyDescent="0.25">
      <c r="A8" s="55" t="s">
        <v>10</v>
      </c>
      <c r="B8" s="56"/>
      <c r="C8" s="56"/>
      <c r="D8" s="56"/>
      <c r="E8" s="56"/>
      <c r="F8" s="57"/>
    </row>
    <row r="9" spans="1:7" ht="24.95" customHeight="1" x14ac:dyDescent="0.25">
      <c r="A9" s="58" t="s">
        <v>12</v>
      </c>
      <c r="B9" s="59"/>
      <c r="C9" s="59"/>
      <c r="D9" s="59"/>
      <c r="E9" s="59"/>
      <c r="F9" s="60"/>
    </row>
    <row r="10" spans="1:7" s="11" customFormat="1" ht="24.95" customHeight="1" x14ac:dyDescent="0.25">
      <c r="A10" s="45"/>
      <c r="B10" s="43"/>
      <c r="C10" s="44"/>
      <c r="D10" s="43"/>
      <c r="E10" s="42"/>
      <c r="F10" s="41"/>
    </row>
    <row r="11" spans="1:7" s="11" customFormat="1" ht="24.95" customHeight="1" thickBot="1" x14ac:dyDescent="0.25">
      <c r="A11" s="40"/>
      <c r="B11" s="39"/>
      <c r="C11" s="38"/>
      <c r="D11" s="37"/>
      <c r="E11" s="36"/>
      <c r="F11" s="35"/>
    </row>
    <row r="12" spans="1:7" s="11" customFormat="1" ht="50.1" customHeight="1" x14ac:dyDescent="0.25">
      <c r="A12" s="34"/>
      <c r="B12" s="33"/>
      <c r="C12" s="32"/>
      <c r="D12" s="31" t="s">
        <v>9</v>
      </c>
      <c r="E12" s="31"/>
      <c r="F12" s="30">
        <v>1374356398.7800055</v>
      </c>
      <c r="G12" s="29"/>
    </row>
    <row r="13" spans="1:7" s="11" customFormat="1" ht="50.1" customHeight="1" x14ac:dyDescent="0.25">
      <c r="A13" s="28" t="s">
        <v>8</v>
      </c>
      <c r="B13" s="27"/>
      <c r="C13" s="26"/>
      <c r="D13" s="24"/>
      <c r="E13" s="25"/>
      <c r="F13" s="24"/>
    </row>
    <row r="14" spans="1:7" s="11" customFormat="1" ht="50.1" customHeight="1" x14ac:dyDescent="0.25">
      <c r="A14" s="22"/>
      <c r="B14" s="22" t="s">
        <v>7</v>
      </c>
      <c r="C14" s="22" t="s">
        <v>6</v>
      </c>
      <c r="D14" s="22" t="s">
        <v>5</v>
      </c>
      <c r="E14" s="23" t="s">
        <v>4</v>
      </c>
      <c r="F14" s="22" t="s">
        <v>3</v>
      </c>
    </row>
    <row r="15" spans="1:7" s="11" customFormat="1" ht="99.95" customHeight="1" x14ac:dyDescent="0.2">
      <c r="A15" s="14">
        <v>45016</v>
      </c>
      <c r="B15" s="19"/>
      <c r="C15" s="13" t="s">
        <v>2</v>
      </c>
      <c r="D15" s="7"/>
      <c r="E15" s="12"/>
      <c r="F15" s="7">
        <f>+F12</f>
        <v>1374356398.7800055</v>
      </c>
    </row>
    <row r="16" spans="1:7" s="11" customFormat="1" ht="99.95" customHeight="1" x14ac:dyDescent="0.2">
      <c r="A16" s="14">
        <v>45017</v>
      </c>
      <c r="B16" s="19"/>
      <c r="C16" s="13" t="s">
        <v>1</v>
      </c>
      <c r="D16" s="21">
        <v>2932721698.4000001</v>
      </c>
      <c r="E16" s="12"/>
      <c r="F16" s="10">
        <f>+F15+D16</f>
        <v>4307078097.180006</v>
      </c>
      <c r="G16" s="20"/>
    </row>
    <row r="17" spans="1:6" s="11" customFormat="1" ht="99.95" customHeight="1" x14ac:dyDescent="0.2">
      <c r="A17" s="14">
        <v>45383</v>
      </c>
      <c r="B17" s="19"/>
      <c r="C17" s="13" t="s">
        <v>0</v>
      </c>
      <c r="D17" s="16">
        <v>143666879.32999998</v>
      </c>
      <c r="E17" s="12"/>
      <c r="F17" s="10">
        <f>+F16+D17-E17</f>
        <v>4450744976.510006</v>
      </c>
    </row>
    <row r="18" spans="1:6" s="11" customFormat="1" ht="99.95" customHeight="1" x14ac:dyDescent="0.25">
      <c r="A18" s="18" t="s">
        <v>287</v>
      </c>
      <c r="B18" s="51" t="s">
        <v>13</v>
      </c>
      <c r="C18" s="17" t="s">
        <v>305</v>
      </c>
      <c r="D18" s="16"/>
      <c r="E18" s="15">
        <v>8663269.25</v>
      </c>
      <c r="F18" s="10">
        <f>+F17+D18-E18</f>
        <v>4442081707.260006</v>
      </c>
    </row>
    <row r="19" spans="1:6" s="11" customFormat="1" ht="99.95" customHeight="1" x14ac:dyDescent="0.25">
      <c r="A19" s="18" t="s">
        <v>287</v>
      </c>
      <c r="B19" s="51" t="s">
        <v>14</v>
      </c>
      <c r="C19" s="17" t="s">
        <v>306</v>
      </c>
      <c r="D19" s="16"/>
      <c r="E19" s="15">
        <v>606635</v>
      </c>
      <c r="F19" s="10">
        <f t="shared" ref="F19:F82" si="0">+F18-E19</f>
        <v>4441475072.260006</v>
      </c>
    </row>
    <row r="20" spans="1:6" s="11" customFormat="1" ht="99.95" customHeight="1" x14ac:dyDescent="0.25">
      <c r="A20" s="18" t="s">
        <v>287</v>
      </c>
      <c r="B20" s="51" t="s">
        <v>15</v>
      </c>
      <c r="C20" s="17" t="s">
        <v>307</v>
      </c>
      <c r="D20" s="16"/>
      <c r="E20" s="15">
        <v>394225</v>
      </c>
      <c r="F20" s="10">
        <f t="shared" si="0"/>
        <v>4441080847.260006</v>
      </c>
    </row>
    <row r="21" spans="1:6" s="11" customFormat="1" ht="99.95" customHeight="1" x14ac:dyDescent="0.25">
      <c r="A21" s="18" t="s">
        <v>287</v>
      </c>
      <c r="B21" s="51" t="s">
        <v>16</v>
      </c>
      <c r="C21" s="17" t="s">
        <v>308</v>
      </c>
      <c r="D21" s="16"/>
      <c r="E21" s="15">
        <v>910140</v>
      </c>
      <c r="F21" s="10">
        <f t="shared" si="0"/>
        <v>4440170707.260006</v>
      </c>
    </row>
    <row r="22" spans="1:6" s="11" customFormat="1" ht="99.95" customHeight="1" x14ac:dyDescent="0.25">
      <c r="A22" s="18" t="s">
        <v>287</v>
      </c>
      <c r="B22" s="51" t="s">
        <v>17</v>
      </c>
      <c r="C22" s="17" t="s">
        <v>309</v>
      </c>
      <c r="D22" s="16"/>
      <c r="E22" s="15">
        <v>333195</v>
      </c>
      <c r="F22" s="10">
        <f t="shared" si="0"/>
        <v>4439837512.260006</v>
      </c>
    </row>
    <row r="23" spans="1:6" s="11" customFormat="1" ht="99.95" customHeight="1" x14ac:dyDescent="0.25">
      <c r="A23" s="18" t="s">
        <v>287</v>
      </c>
      <c r="B23" s="51" t="s">
        <v>18</v>
      </c>
      <c r="C23" s="17" t="s">
        <v>309</v>
      </c>
      <c r="D23" s="16"/>
      <c r="E23" s="15">
        <v>1879750</v>
      </c>
      <c r="F23" s="10">
        <f t="shared" si="0"/>
        <v>4437957762.260006</v>
      </c>
    </row>
    <row r="24" spans="1:6" s="11" customFormat="1" ht="99.95" customHeight="1" x14ac:dyDescent="0.25">
      <c r="A24" s="18" t="s">
        <v>287</v>
      </c>
      <c r="B24" s="51" t="s">
        <v>19</v>
      </c>
      <c r="C24" s="17" t="s">
        <v>310</v>
      </c>
      <c r="D24" s="16"/>
      <c r="E24" s="15">
        <v>72555</v>
      </c>
      <c r="F24" s="10">
        <f t="shared" si="0"/>
        <v>4437885207.260006</v>
      </c>
    </row>
    <row r="25" spans="1:6" s="11" customFormat="1" ht="99.95" customHeight="1" x14ac:dyDescent="0.25">
      <c r="A25" s="18" t="s">
        <v>287</v>
      </c>
      <c r="B25" s="51" t="s">
        <v>20</v>
      </c>
      <c r="C25" s="17" t="s">
        <v>311</v>
      </c>
      <c r="D25" s="16"/>
      <c r="E25" s="15">
        <v>2266530</v>
      </c>
      <c r="F25" s="10">
        <f t="shared" si="0"/>
        <v>4435618677.260006</v>
      </c>
    </row>
    <row r="26" spans="1:6" s="11" customFormat="1" ht="99.95" customHeight="1" x14ac:dyDescent="0.25">
      <c r="A26" s="18" t="s">
        <v>287</v>
      </c>
      <c r="B26" s="51" t="s">
        <v>21</v>
      </c>
      <c r="C26" s="17" t="s">
        <v>312</v>
      </c>
      <c r="D26" s="16"/>
      <c r="E26" s="15">
        <v>237720</v>
      </c>
      <c r="F26" s="10">
        <f t="shared" si="0"/>
        <v>4435380957.260006</v>
      </c>
    </row>
    <row r="27" spans="1:6" s="11" customFormat="1" ht="99.95" customHeight="1" x14ac:dyDescent="0.25">
      <c r="A27" s="18" t="s">
        <v>287</v>
      </c>
      <c r="B27" s="51" t="s">
        <v>22</v>
      </c>
      <c r="C27" s="17" t="s">
        <v>313</v>
      </c>
      <c r="D27" s="16"/>
      <c r="E27" s="15">
        <v>3252375</v>
      </c>
      <c r="F27" s="10">
        <f t="shared" si="0"/>
        <v>4432128582.260006</v>
      </c>
    </row>
    <row r="28" spans="1:6" s="11" customFormat="1" ht="99.95" customHeight="1" x14ac:dyDescent="0.25">
      <c r="A28" s="18" t="s">
        <v>287</v>
      </c>
      <c r="B28" s="51" t="s">
        <v>23</v>
      </c>
      <c r="C28" s="17" t="s">
        <v>314</v>
      </c>
      <c r="D28" s="16"/>
      <c r="E28" s="15">
        <v>2223870</v>
      </c>
      <c r="F28" s="10">
        <f t="shared" si="0"/>
        <v>4429904712.260006</v>
      </c>
    </row>
    <row r="29" spans="1:6" s="11" customFormat="1" ht="99.95" customHeight="1" x14ac:dyDescent="0.25">
      <c r="A29" s="18" t="s">
        <v>287</v>
      </c>
      <c r="B29" s="51" t="s">
        <v>24</v>
      </c>
      <c r="C29" s="17" t="s">
        <v>315</v>
      </c>
      <c r="D29" s="16"/>
      <c r="E29" s="15">
        <v>62450</v>
      </c>
      <c r="F29" s="10">
        <f t="shared" si="0"/>
        <v>4429842262.260006</v>
      </c>
    </row>
    <row r="30" spans="1:6" s="11" customFormat="1" ht="99.95" customHeight="1" x14ac:dyDescent="0.25">
      <c r="A30" s="18" t="s">
        <v>287</v>
      </c>
      <c r="B30" s="51" t="s">
        <v>25</v>
      </c>
      <c r="C30" s="17" t="s">
        <v>315</v>
      </c>
      <c r="D30" s="16"/>
      <c r="E30" s="15">
        <v>118840</v>
      </c>
      <c r="F30" s="10">
        <f t="shared" si="0"/>
        <v>4429723422.260006</v>
      </c>
    </row>
    <row r="31" spans="1:6" s="11" customFormat="1" ht="99.95" customHeight="1" x14ac:dyDescent="0.25">
      <c r="A31" s="18" t="s">
        <v>287</v>
      </c>
      <c r="B31" s="51" t="s">
        <v>26</v>
      </c>
      <c r="C31" s="17" t="s">
        <v>315</v>
      </c>
      <c r="D31" s="16"/>
      <c r="E31" s="15">
        <v>111715.5</v>
      </c>
      <c r="F31" s="10">
        <f t="shared" si="0"/>
        <v>4429611706.760006</v>
      </c>
    </row>
    <row r="32" spans="1:6" s="11" customFormat="1" ht="99.95" customHeight="1" x14ac:dyDescent="0.25">
      <c r="A32" s="18" t="s">
        <v>287</v>
      </c>
      <c r="B32" s="51" t="s">
        <v>27</v>
      </c>
      <c r="C32" s="17" t="s">
        <v>315</v>
      </c>
      <c r="D32" s="16"/>
      <c r="E32" s="15">
        <v>377445</v>
      </c>
      <c r="F32" s="10">
        <f t="shared" si="0"/>
        <v>4429234261.760006</v>
      </c>
    </row>
    <row r="33" spans="1:6" s="11" customFormat="1" ht="99.95" customHeight="1" x14ac:dyDescent="0.25">
      <c r="A33" s="18" t="s">
        <v>287</v>
      </c>
      <c r="B33" s="51" t="s">
        <v>28</v>
      </c>
      <c r="C33" s="17" t="s">
        <v>315</v>
      </c>
      <c r="D33" s="16"/>
      <c r="E33" s="15">
        <v>221585</v>
      </c>
      <c r="F33" s="10">
        <f t="shared" si="0"/>
        <v>4429012676.760006</v>
      </c>
    </row>
    <row r="34" spans="1:6" s="11" customFormat="1" ht="99.95" customHeight="1" x14ac:dyDescent="0.25">
      <c r="A34" s="18" t="s">
        <v>287</v>
      </c>
      <c r="B34" s="51" t="s">
        <v>29</v>
      </c>
      <c r="C34" s="17" t="s">
        <v>315</v>
      </c>
      <c r="D34" s="16"/>
      <c r="E34" s="15">
        <v>272590</v>
      </c>
      <c r="F34" s="10">
        <f t="shared" si="0"/>
        <v>4428740086.760006</v>
      </c>
    </row>
    <row r="35" spans="1:6" s="11" customFormat="1" ht="99.95" customHeight="1" x14ac:dyDescent="0.25">
      <c r="A35" s="18" t="s">
        <v>287</v>
      </c>
      <c r="B35" s="51" t="s">
        <v>30</v>
      </c>
      <c r="C35" s="17" t="s">
        <v>316</v>
      </c>
      <c r="D35" s="16"/>
      <c r="E35" s="15">
        <v>133252.5</v>
      </c>
      <c r="F35" s="10">
        <f t="shared" si="0"/>
        <v>4428606834.260006</v>
      </c>
    </row>
    <row r="36" spans="1:6" s="11" customFormat="1" ht="99.95" customHeight="1" x14ac:dyDescent="0.25">
      <c r="A36" s="18" t="s">
        <v>287</v>
      </c>
      <c r="B36" s="51" t="s">
        <v>31</v>
      </c>
      <c r="C36" s="17" t="s">
        <v>317</v>
      </c>
      <c r="D36" s="16"/>
      <c r="E36" s="15">
        <v>267302.5</v>
      </c>
      <c r="F36" s="10">
        <f t="shared" si="0"/>
        <v>4428339531.760006</v>
      </c>
    </row>
    <row r="37" spans="1:6" s="11" customFormat="1" ht="99.95" customHeight="1" x14ac:dyDescent="0.25">
      <c r="A37" s="18" t="s">
        <v>287</v>
      </c>
      <c r="B37" s="51" t="s">
        <v>32</v>
      </c>
      <c r="C37" s="17" t="s">
        <v>318</v>
      </c>
      <c r="D37" s="16"/>
      <c r="E37" s="15">
        <v>357625</v>
      </c>
      <c r="F37" s="10">
        <f t="shared" si="0"/>
        <v>4427981906.760006</v>
      </c>
    </row>
    <row r="38" spans="1:6" s="11" customFormat="1" ht="99.95" customHeight="1" x14ac:dyDescent="0.25">
      <c r="A38" s="18" t="s">
        <v>287</v>
      </c>
      <c r="B38" s="51" t="s">
        <v>33</v>
      </c>
      <c r="C38" s="17" t="s">
        <v>319</v>
      </c>
      <c r="D38" s="16"/>
      <c r="E38" s="15">
        <v>838335</v>
      </c>
      <c r="F38" s="10">
        <f t="shared" si="0"/>
        <v>4427143571.760006</v>
      </c>
    </row>
    <row r="39" spans="1:6" s="11" customFormat="1" ht="99.95" customHeight="1" x14ac:dyDescent="0.25">
      <c r="A39" s="18" t="s">
        <v>287</v>
      </c>
      <c r="B39" s="51" t="s">
        <v>34</v>
      </c>
      <c r="C39" s="17" t="s">
        <v>320</v>
      </c>
      <c r="D39" s="16"/>
      <c r="E39" s="15">
        <v>23100</v>
      </c>
      <c r="F39" s="10">
        <f t="shared" si="0"/>
        <v>4427120471.760006</v>
      </c>
    </row>
    <row r="40" spans="1:6" s="11" customFormat="1" ht="99.95" customHeight="1" x14ac:dyDescent="0.25">
      <c r="A40" s="18" t="s">
        <v>287</v>
      </c>
      <c r="B40" s="51" t="s">
        <v>35</v>
      </c>
      <c r="C40" s="17" t="s">
        <v>321</v>
      </c>
      <c r="D40" s="16"/>
      <c r="E40" s="15">
        <v>335250</v>
      </c>
      <c r="F40" s="10">
        <f t="shared" si="0"/>
        <v>4426785221.760006</v>
      </c>
    </row>
    <row r="41" spans="1:6" s="11" customFormat="1" ht="99.95" customHeight="1" x14ac:dyDescent="0.25">
      <c r="A41" s="18" t="s">
        <v>287</v>
      </c>
      <c r="B41" s="51" t="s">
        <v>36</v>
      </c>
      <c r="C41" s="17" t="s">
        <v>322</v>
      </c>
      <c r="D41" s="16"/>
      <c r="E41" s="15">
        <v>9274384.6899999995</v>
      </c>
      <c r="F41" s="10">
        <f t="shared" si="0"/>
        <v>4417510837.0700064</v>
      </c>
    </row>
    <row r="42" spans="1:6" s="11" customFormat="1" ht="99.95" customHeight="1" x14ac:dyDescent="0.25">
      <c r="A42" s="18" t="s">
        <v>287</v>
      </c>
      <c r="B42" s="51" t="s">
        <v>37</v>
      </c>
      <c r="C42" s="17" t="s">
        <v>323</v>
      </c>
      <c r="D42" s="16"/>
      <c r="E42" s="15">
        <v>280000</v>
      </c>
      <c r="F42" s="10">
        <f t="shared" si="0"/>
        <v>4417230837.0700064</v>
      </c>
    </row>
    <row r="43" spans="1:6" s="11" customFormat="1" ht="99.95" customHeight="1" x14ac:dyDescent="0.25">
      <c r="A43" s="18" t="s">
        <v>287</v>
      </c>
      <c r="B43" s="51" t="s">
        <v>38</v>
      </c>
      <c r="C43" s="17" t="s">
        <v>324</v>
      </c>
      <c r="D43" s="16"/>
      <c r="E43" s="15">
        <v>291000</v>
      </c>
      <c r="F43" s="10">
        <f t="shared" si="0"/>
        <v>4416939837.0700064</v>
      </c>
    </row>
    <row r="44" spans="1:6" s="11" customFormat="1" ht="99.95" customHeight="1" x14ac:dyDescent="0.25">
      <c r="A44" s="18" t="s">
        <v>287</v>
      </c>
      <c r="B44" s="51" t="s">
        <v>39</v>
      </c>
      <c r="C44" s="17" t="s">
        <v>325</v>
      </c>
      <c r="D44" s="16"/>
      <c r="E44" s="15">
        <v>4400256.72</v>
      </c>
      <c r="F44" s="10">
        <f t="shared" si="0"/>
        <v>4412539580.3500061</v>
      </c>
    </row>
    <row r="45" spans="1:6" s="11" customFormat="1" ht="99.95" customHeight="1" x14ac:dyDescent="0.25">
      <c r="A45" s="18" t="s">
        <v>288</v>
      </c>
      <c r="B45" s="51" t="s">
        <v>40</v>
      </c>
      <c r="C45" s="17" t="s">
        <v>326</v>
      </c>
      <c r="D45" s="16"/>
      <c r="E45" s="15">
        <v>88877.6</v>
      </c>
      <c r="F45" s="10">
        <f t="shared" si="0"/>
        <v>4412450702.7500057</v>
      </c>
    </row>
    <row r="46" spans="1:6" s="11" customFormat="1" ht="99.95" customHeight="1" x14ac:dyDescent="0.25">
      <c r="A46" s="18" t="s">
        <v>288</v>
      </c>
      <c r="B46" s="51" t="s">
        <v>41</v>
      </c>
      <c r="C46" s="17" t="s">
        <v>327</v>
      </c>
      <c r="D46" s="16"/>
      <c r="E46" s="15">
        <v>114876</v>
      </c>
      <c r="F46" s="10">
        <f t="shared" si="0"/>
        <v>4412335826.7500057</v>
      </c>
    </row>
    <row r="47" spans="1:6" s="11" customFormat="1" ht="99.95" customHeight="1" x14ac:dyDescent="0.25">
      <c r="A47" s="18" t="s">
        <v>288</v>
      </c>
      <c r="B47" s="51" t="s">
        <v>42</v>
      </c>
      <c r="C47" s="17" t="s">
        <v>328</v>
      </c>
      <c r="D47" s="16"/>
      <c r="E47" s="15">
        <v>59400</v>
      </c>
      <c r="F47" s="10">
        <f t="shared" si="0"/>
        <v>4412276426.7500057</v>
      </c>
    </row>
    <row r="48" spans="1:6" s="11" customFormat="1" ht="99.95" customHeight="1" x14ac:dyDescent="0.25">
      <c r="A48" s="18" t="s">
        <v>288</v>
      </c>
      <c r="B48" s="51" t="s">
        <v>43</v>
      </c>
      <c r="C48" s="17" t="s">
        <v>329</v>
      </c>
      <c r="D48" s="16"/>
      <c r="E48" s="15">
        <v>20986</v>
      </c>
      <c r="F48" s="10">
        <f t="shared" si="0"/>
        <v>4412255440.7500057</v>
      </c>
    </row>
    <row r="49" spans="1:6" s="11" customFormat="1" ht="99.95" customHeight="1" x14ac:dyDescent="0.25">
      <c r="A49" s="18" t="s">
        <v>288</v>
      </c>
      <c r="B49" s="51" t="s">
        <v>44</v>
      </c>
      <c r="C49" s="17" t="s">
        <v>330</v>
      </c>
      <c r="D49" s="16"/>
      <c r="E49" s="15">
        <v>170000</v>
      </c>
      <c r="F49" s="10">
        <f t="shared" si="0"/>
        <v>4412085440.7500057</v>
      </c>
    </row>
    <row r="50" spans="1:6" s="11" customFormat="1" ht="99.95" customHeight="1" x14ac:dyDescent="0.25">
      <c r="A50" s="18" t="s">
        <v>288</v>
      </c>
      <c r="B50" s="51" t="s">
        <v>45</v>
      </c>
      <c r="C50" s="17" t="s">
        <v>331</v>
      </c>
      <c r="D50" s="16"/>
      <c r="E50" s="15">
        <v>990625.91</v>
      </c>
      <c r="F50" s="10">
        <f t="shared" si="0"/>
        <v>4411094814.8400059</v>
      </c>
    </row>
    <row r="51" spans="1:6" s="11" customFormat="1" ht="99.95" customHeight="1" x14ac:dyDescent="0.25">
      <c r="A51" s="18" t="s">
        <v>288</v>
      </c>
      <c r="B51" s="51" t="s">
        <v>46</v>
      </c>
      <c r="C51" s="17" t="s">
        <v>332</v>
      </c>
      <c r="D51" s="16"/>
      <c r="E51" s="15">
        <v>10000000</v>
      </c>
      <c r="F51" s="10">
        <f t="shared" si="0"/>
        <v>4401094814.8400059</v>
      </c>
    </row>
    <row r="52" spans="1:6" s="11" customFormat="1" ht="99.95" customHeight="1" x14ac:dyDescent="0.25">
      <c r="A52" s="18" t="s">
        <v>289</v>
      </c>
      <c r="B52" s="51" t="s">
        <v>47</v>
      </c>
      <c r="C52" s="17" t="s">
        <v>333</v>
      </c>
      <c r="D52" s="16"/>
      <c r="E52" s="15">
        <v>456000</v>
      </c>
      <c r="F52" s="10">
        <f t="shared" si="0"/>
        <v>4400638814.8400059</v>
      </c>
    </row>
    <row r="53" spans="1:6" s="11" customFormat="1" ht="99.95" customHeight="1" x14ac:dyDescent="0.25">
      <c r="A53" s="18" t="s">
        <v>289</v>
      </c>
      <c r="B53" s="51" t="s">
        <v>48</v>
      </c>
      <c r="C53" s="17" t="s">
        <v>334</v>
      </c>
      <c r="D53" s="16"/>
      <c r="E53" s="15">
        <v>1213312</v>
      </c>
      <c r="F53" s="10">
        <f t="shared" si="0"/>
        <v>4399425502.8400059</v>
      </c>
    </row>
    <row r="54" spans="1:6" s="11" customFormat="1" ht="99.95" customHeight="1" x14ac:dyDescent="0.25">
      <c r="A54" s="18" t="s">
        <v>289</v>
      </c>
      <c r="B54" s="51" t="s">
        <v>48</v>
      </c>
      <c r="C54" s="17" t="s">
        <v>334</v>
      </c>
      <c r="D54" s="16"/>
      <c r="E54" s="15">
        <v>3279832.43</v>
      </c>
      <c r="F54" s="10">
        <f t="shared" si="0"/>
        <v>4396145670.4100056</v>
      </c>
    </row>
    <row r="55" spans="1:6" s="11" customFormat="1" ht="99.95" customHeight="1" x14ac:dyDescent="0.25">
      <c r="A55" s="18" t="s">
        <v>289</v>
      </c>
      <c r="B55" s="51" t="s">
        <v>49</v>
      </c>
      <c r="C55" s="17" t="s">
        <v>335</v>
      </c>
      <c r="D55" s="16"/>
      <c r="E55" s="15">
        <v>265737833.59</v>
      </c>
      <c r="F55" s="10">
        <f t="shared" si="0"/>
        <v>4130407836.8200054</v>
      </c>
    </row>
    <row r="56" spans="1:6" s="11" customFormat="1" ht="99.95" customHeight="1" x14ac:dyDescent="0.25">
      <c r="A56" s="18" t="s">
        <v>289</v>
      </c>
      <c r="B56" s="51" t="s">
        <v>50</v>
      </c>
      <c r="C56" s="17" t="s">
        <v>336</v>
      </c>
      <c r="D56" s="16"/>
      <c r="E56" s="15">
        <v>34262166.409999996</v>
      </c>
      <c r="F56" s="10">
        <f t="shared" si="0"/>
        <v>4096145670.4100056</v>
      </c>
    </row>
    <row r="57" spans="1:6" s="11" customFormat="1" ht="99.95" customHeight="1" x14ac:dyDescent="0.25">
      <c r="A57" s="18" t="s">
        <v>290</v>
      </c>
      <c r="B57" s="51" t="s">
        <v>51</v>
      </c>
      <c r="C57" s="17" t="s">
        <v>337</v>
      </c>
      <c r="D57" s="16"/>
      <c r="E57" s="15">
        <v>41393.410000000003</v>
      </c>
      <c r="F57" s="10">
        <f t="shared" si="0"/>
        <v>4096104277.0000057</v>
      </c>
    </row>
    <row r="58" spans="1:6" s="11" customFormat="1" ht="99.95" customHeight="1" x14ac:dyDescent="0.25">
      <c r="A58" s="18" t="s">
        <v>290</v>
      </c>
      <c r="B58" s="51" t="s">
        <v>51</v>
      </c>
      <c r="C58" s="17" t="s">
        <v>337</v>
      </c>
      <c r="D58" s="16"/>
      <c r="E58" s="15">
        <v>2934.79</v>
      </c>
      <c r="F58" s="10">
        <f t="shared" si="0"/>
        <v>4096101342.2100058</v>
      </c>
    </row>
    <row r="59" spans="1:6" s="11" customFormat="1" ht="99.95" customHeight="1" x14ac:dyDescent="0.25">
      <c r="A59" s="18" t="s">
        <v>290</v>
      </c>
      <c r="B59" s="51" t="s">
        <v>51</v>
      </c>
      <c r="C59" s="17" t="s">
        <v>337</v>
      </c>
      <c r="D59" s="16"/>
      <c r="E59" s="15">
        <v>2938.93</v>
      </c>
      <c r="F59" s="10">
        <f t="shared" si="0"/>
        <v>4096098403.2800059</v>
      </c>
    </row>
    <row r="60" spans="1:6" s="11" customFormat="1" ht="99.95" customHeight="1" x14ac:dyDescent="0.25">
      <c r="A60" s="18" t="s">
        <v>290</v>
      </c>
      <c r="B60" s="51" t="s">
        <v>51</v>
      </c>
      <c r="C60" s="17" t="s">
        <v>337</v>
      </c>
      <c r="D60" s="16"/>
      <c r="E60" s="15">
        <v>538.11</v>
      </c>
      <c r="F60" s="10">
        <f t="shared" si="0"/>
        <v>4096097865.1700058</v>
      </c>
    </row>
    <row r="61" spans="1:6" s="11" customFormat="1" ht="99.95" customHeight="1" x14ac:dyDescent="0.25">
      <c r="A61" s="18" t="s">
        <v>290</v>
      </c>
      <c r="B61" s="51" t="s">
        <v>52</v>
      </c>
      <c r="C61" s="17" t="s">
        <v>338</v>
      </c>
      <c r="D61" s="16"/>
      <c r="E61" s="15">
        <v>236000</v>
      </c>
      <c r="F61" s="10">
        <f t="shared" si="0"/>
        <v>4095861865.1700058</v>
      </c>
    </row>
    <row r="62" spans="1:6" s="11" customFormat="1" ht="99.95" customHeight="1" x14ac:dyDescent="0.25">
      <c r="A62" s="18" t="s">
        <v>290</v>
      </c>
      <c r="B62" s="51" t="s">
        <v>53</v>
      </c>
      <c r="C62" s="17" t="s">
        <v>339</v>
      </c>
      <c r="D62" s="16"/>
      <c r="E62" s="15">
        <v>165987.42000000001</v>
      </c>
      <c r="F62" s="10">
        <f t="shared" si="0"/>
        <v>4095695877.7500057</v>
      </c>
    </row>
    <row r="63" spans="1:6" s="11" customFormat="1" ht="99.95" customHeight="1" x14ac:dyDescent="0.25">
      <c r="A63" s="18" t="s">
        <v>290</v>
      </c>
      <c r="B63" s="51" t="s">
        <v>54</v>
      </c>
      <c r="C63" s="17" t="s">
        <v>340</v>
      </c>
      <c r="D63" s="16"/>
      <c r="E63" s="15">
        <v>339840</v>
      </c>
      <c r="F63" s="10">
        <f t="shared" si="0"/>
        <v>4095356037.7500057</v>
      </c>
    </row>
    <row r="64" spans="1:6" s="11" customFormat="1" ht="99.95" customHeight="1" x14ac:dyDescent="0.25">
      <c r="A64" s="18" t="s">
        <v>290</v>
      </c>
      <c r="B64" s="51" t="s">
        <v>55</v>
      </c>
      <c r="C64" s="17" t="s">
        <v>341</v>
      </c>
      <c r="D64" s="16"/>
      <c r="E64" s="15">
        <v>2462525</v>
      </c>
      <c r="F64" s="10">
        <f t="shared" si="0"/>
        <v>4092893512.7500057</v>
      </c>
    </row>
    <row r="65" spans="1:6" s="11" customFormat="1" ht="99.95" customHeight="1" x14ac:dyDescent="0.25">
      <c r="A65" s="18" t="s">
        <v>290</v>
      </c>
      <c r="B65" s="51" t="s">
        <v>56</v>
      </c>
      <c r="C65" s="17" t="s">
        <v>342</v>
      </c>
      <c r="D65" s="16"/>
      <c r="E65" s="15">
        <v>70800</v>
      </c>
      <c r="F65" s="10">
        <f t="shared" si="0"/>
        <v>4092822712.7500057</v>
      </c>
    </row>
    <row r="66" spans="1:6" s="11" customFormat="1" ht="99.95" customHeight="1" x14ac:dyDescent="0.25">
      <c r="A66" s="18" t="s">
        <v>290</v>
      </c>
      <c r="B66" s="51" t="s">
        <v>57</v>
      </c>
      <c r="C66" s="17" t="s">
        <v>343</v>
      </c>
      <c r="D66" s="16"/>
      <c r="E66" s="15">
        <v>572276.4</v>
      </c>
      <c r="F66" s="10">
        <f t="shared" si="0"/>
        <v>4092250436.3500056</v>
      </c>
    </row>
    <row r="67" spans="1:6" s="11" customFormat="1" ht="99.95" customHeight="1" x14ac:dyDescent="0.25">
      <c r="A67" s="18" t="s">
        <v>290</v>
      </c>
      <c r="B67" s="51" t="s">
        <v>58</v>
      </c>
      <c r="C67" s="17" t="s">
        <v>344</v>
      </c>
      <c r="D67" s="16"/>
      <c r="E67" s="15">
        <v>1435572.15</v>
      </c>
      <c r="F67" s="10">
        <f t="shared" si="0"/>
        <v>4090814864.2000055</v>
      </c>
    </row>
    <row r="68" spans="1:6" s="11" customFormat="1" ht="99.95" customHeight="1" x14ac:dyDescent="0.25">
      <c r="A68" s="18" t="s">
        <v>290</v>
      </c>
      <c r="B68" s="51" t="s">
        <v>59</v>
      </c>
      <c r="C68" s="17" t="s">
        <v>345</v>
      </c>
      <c r="D68" s="16"/>
      <c r="E68" s="15">
        <v>4082186.4</v>
      </c>
      <c r="F68" s="10">
        <f t="shared" si="0"/>
        <v>4086732677.8000054</v>
      </c>
    </row>
    <row r="69" spans="1:6" s="11" customFormat="1" ht="99.95" customHeight="1" x14ac:dyDescent="0.25">
      <c r="A69" s="18" t="s">
        <v>290</v>
      </c>
      <c r="B69" s="51" t="s">
        <v>60</v>
      </c>
      <c r="C69" s="17" t="s">
        <v>346</v>
      </c>
      <c r="D69" s="16"/>
      <c r="E69" s="15">
        <v>7960617.6500000004</v>
      </c>
      <c r="F69" s="10">
        <f t="shared" si="0"/>
        <v>4078772060.1500053</v>
      </c>
    </row>
    <row r="70" spans="1:6" s="11" customFormat="1" ht="99.95" customHeight="1" x14ac:dyDescent="0.25">
      <c r="A70" s="18" t="s">
        <v>290</v>
      </c>
      <c r="B70" s="51" t="s">
        <v>61</v>
      </c>
      <c r="C70" s="17" t="s">
        <v>347</v>
      </c>
      <c r="D70" s="16"/>
      <c r="E70" s="15">
        <v>8140486.9400000004</v>
      </c>
      <c r="F70" s="10">
        <f t="shared" si="0"/>
        <v>4070631573.2100053</v>
      </c>
    </row>
    <row r="71" spans="1:6" s="11" customFormat="1" ht="99.95" customHeight="1" x14ac:dyDescent="0.25">
      <c r="A71" s="18" t="s">
        <v>290</v>
      </c>
      <c r="B71" s="51" t="s">
        <v>62</v>
      </c>
      <c r="C71" s="17" t="s">
        <v>348</v>
      </c>
      <c r="D71" s="16"/>
      <c r="E71" s="15">
        <v>504218.69</v>
      </c>
      <c r="F71" s="10">
        <f t="shared" si="0"/>
        <v>4070127354.5200052</v>
      </c>
    </row>
    <row r="72" spans="1:6" s="11" customFormat="1" ht="99.95" customHeight="1" x14ac:dyDescent="0.25">
      <c r="A72" s="18" t="s">
        <v>290</v>
      </c>
      <c r="B72" s="51" t="s">
        <v>63</v>
      </c>
      <c r="C72" s="17" t="s">
        <v>349</v>
      </c>
      <c r="D72" s="16"/>
      <c r="E72" s="15">
        <v>1000230.77</v>
      </c>
      <c r="F72" s="10">
        <f t="shared" si="0"/>
        <v>4069127123.7500052</v>
      </c>
    </row>
    <row r="73" spans="1:6" s="11" customFormat="1" ht="99.95" customHeight="1" x14ac:dyDescent="0.25">
      <c r="A73" s="18" t="s">
        <v>290</v>
      </c>
      <c r="B73" s="51" t="s">
        <v>64</v>
      </c>
      <c r="C73" s="17" t="s">
        <v>350</v>
      </c>
      <c r="D73" s="16"/>
      <c r="E73" s="15">
        <v>280000.5</v>
      </c>
      <c r="F73" s="10">
        <f t="shared" si="0"/>
        <v>4068847123.2500052</v>
      </c>
    </row>
    <row r="74" spans="1:6" s="11" customFormat="1" ht="99.95" customHeight="1" x14ac:dyDescent="0.25">
      <c r="A74" s="18" t="s">
        <v>290</v>
      </c>
      <c r="B74" s="51" t="s">
        <v>65</v>
      </c>
      <c r="C74" s="17" t="s">
        <v>351</v>
      </c>
      <c r="D74" s="16"/>
      <c r="E74" s="15">
        <v>600000</v>
      </c>
      <c r="F74" s="10">
        <f t="shared" si="0"/>
        <v>4068247123.2500052</v>
      </c>
    </row>
    <row r="75" spans="1:6" s="11" customFormat="1" ht="99.95" customHeight="1" x14ac:dyDescent="0.25">
      <c r="A75" s="18" t="s">
        <v>290</v>
      </c>
      <c r="B75" s="51" t="s">
        <v>66</v>
      </c>
      <c r="C75" s="17" t="s">
        <v>352</v>
      </c>
      <c r="D75" s="16"/>
      <c r="E75" s="15">
        <v>588000</v>
      </c>
      <c r="F75" s="10">
        <f t="shared" si="0"/>
        <v>4067659123.2500052</v>
      </c>
    </row>
    <row r="76" spans="1:6" s="11" customFormat="1" ht="99.95" customHeight="1" x14ac:dyDescent="0.25">
      <c r="A76" s="18" t="s">
        <v>290</v>
      </c>
      <c r="B76" s="51" t="s">
        <v>67</v>
      </c>
      <c r="C76" s="17" t="s">
        <v>353</v>
      </c>
      <c r="D76" s="16"/>
      <c r="E76" s="15">
        <v>531764.1</v>
      </c>
      <c r="F76" s="10">
        <f t="shared" si="0"/>
        <v>4067127359.1500053</v>
      </c>
    </row>
    <row r="77" spans="1:6" s="11" customFormat="1" ht="99.95" customHeight="1" x14ac:dyDescent="0.25">
      <c r="A77" s="18" t="s">
        <v>290</v>
      </c>
      <c r="B77" s="51" t="s">
        <v>68</v>
      </c>
      <c r="C77" s="17" t="s">
        <v>354</v>
      </c>
      <c r="D77" s="16"/>
      <c r="E77" s="15">
        <v>1362575.05</v>
      </c>
      <c r="F77" s="10">
        <f t="shared" si="0"/>
        <v>4065764784.1000051</v>
      </c>
    </row>
    <row r="78" spans="1:6" s="11" customFormat="1" ht="99.95" customHeight="1" x14ac:dyDescent="0.25">
      <c r="A78" s="18" t="s">
        <v>290</v>
      </c>
      <c r="B78" s="51" t="s">
        <v>69</v>
      </c>
      <c r="C78" s="17" t="s">
        <v>355</v>
      </c>
      <c r="D78" s="16"/>
      <c r="E78" s="15">
        <v>312000</v>
      </c>
      <c r="F78" s="10">
        <f t="shared" si="0"/>
        <v>4065452784.1000051</v>
      </c>
    </row>
    <row r="79" spans="1:6" s="11" customFormat="1" ht="99.95" customHeight="1" x14ac:dyDescent="0.25">
      <c r="A79" s="18" t="s">
        <v>290</v>
      </c>
      <c r="B79" s="51" t="s">
        <v>70</v>
      </c>
      <c r="C79" s="17" t="s">
        <v>356</v>
      </c>
      <c r="D79" s="16"/>
      <c r="E79" s="15">
        <v>744000</v>
      </c>
      <c r="F79" s="10">
        <f t="shared" si="0"/>
        <v>4064708784.1000051</v>
      </c>
    </row>
    <row r="80" spans="1:6" s="11" customFormat="1" ht="99.95" customHeight="1" x14ac:dyDescent="0.25">
      <c r="A80" s="18" t="s">
        <v>290</v>
      </c>
      <c r="B80" s="51" t="s">
        <v>71</v>
      </c>
      <c r="C80" s="17" t="s">
        <v>357</v>
      </c>
      <c r="D80" s="16"/>
      <c r="E80" s="15">
        <v>1810400</v>
      </c>
      <c r="F80" s="10">
        <f t="shared" si="0"/>
        <v>4062898384.1000051</v>
      </c>
    </row>
    <row r="81" spans="1:6" s="11" customFormat="1" ht="99.95" customHeight="1" x14ac:dyDescent="0.25">
      <c r="A81" s="18" t="s">
        <v>290</v>
      </c>
      <c r="B81" s="51" t="s">
        <v>72</v>
      </c>
      <c r="C81" s="17" t="s">
        <v>358</v>
      </c>
      <c r="D81" s="16"/>
      <c r="E81" s="15">
        <v>236000</v>
      </c>
      <c r="F81" s="10">
        <f t="shared" si="0"/>
        <v>4062662384.1000051</v>
      </c>
    </row>
    <row r="82" spans="1:6" s="11" customFormat="1" ht="99.95" customHeight="1" x14ac:dyDescent="0.25">
      <c r="A82" s="18" t="s">
        <v>290</v>
      </c>
      <c r="B82" s="51" t="s">
        <v>73</v>
      </c>
      <c r="C82" s="17" t="s">
        <v>359</v>
      </c>
      <c r="D82" s="16"/>
      <c r="E82" s="15">
        <v>18588807.719999999</v>
      </c>
      <c r="F82" s="10">
        <f t="shared" si="0"/>
        <v>4044073576.3800054</v>
      </c>
    </row>
    <row r="83" spans="1:6" s="11" customFormat="1" ht="99.95" customHeight="1" x14ac:dyDescent="0.25">
      <c r="A83" s="18" t="s">
        <v>290</v>
      </c>
      <c r="B83" s="51" t="s">
        <v>74</v>
      </c>
      <c r="C83" s="17" t="s">
        <v>360</v>
      </c>
      <c r="D83" s="16"/>
      <c r="E83" s="15">
        <v>4000000</v>
      </c>
      <c r="F83" s="10">
        <f t="shared" ref="F83:F146" si="1">+F82-E83</f>
        <v>4040073576.3800054</v>
      </c>
    </row>
    <row r="84" spans="1:6" s="11" customFormat="1" ht="99.95" customHeight="1" x14ac:dyDescent="0.25">
      <c r="A84" s="18" t="s">
        <v>290</v>
      </c>
      <c r="B84" s="51" t="s">
        <v>75</v>
      </c>
      <c r="C84" s="17" t="s">
        <v>361</v>
      </c>
      <c r="D84" s="16"/>
      <c r="E84" s="15">
        <v>2000000</v>
      </c>
      <c r="F84" s="10">
        <f t="shared" si="1"/>
        <v>4038073576.3800054</v>
      </c>
    </row>
    <row r="85" spans="1:6" s="11" customFormat="1" ht="99.95" customHeight="1" x14ac:dyDescent="0.25">
      <c r="A85" s="18" t="s">
        <v>290</v>
      </c>
      <c r="B85" s="51" t="s">
        <v>76</v>
      </c>
      <c r="C85" s="17" t="s">
        <v>362</v>
      </c>
      <c r="D85" s="16"/>
      <c r="E85" s="15">
        <v>2000000</v>
      </c>
      <c r="F85" s="10">
        <f t="shared" si="1"/>
        <v>4036073576.3800054</v>
      </c>
    </row>
    <row r="86" spans="1:6" s="11" customFormat="1" ht="99.95" customHeight="1" x14ac:dyDescent="0.25">
      <c r="A86" s="18" t="s">
        <v>290</v>
      </c>
      <c r="B86" s="51" t="s">
        <v>77</v>
      </c>
      <c r="C86" s="17" t="s">
        <v>363</v>
      </c>
      <c r="D86" s="16"/>
      <c r="E86" s="15">
        <v>29500</v>
      </c>
      <c r="F86" s="10">
        <f t="shared" si="1"/>
        <v>4036044076.3800054</v>
      </c>
    </row>
    <row r="87" spans="1:6" s="11" customFormat="1" ht="99.95" customHeight="1" x14ac:dyDescent="0.25">
      <c r="A87" s="18" t="s">
        <v>290</v>
      </c>
      <c r="B87" s="51" t="s">
        <v>78</v>
      </c>
      <c r="C87" s="17" t="s">
        <v>364</v>
      </c>
      <c r="D87" s="16"/>
      <c r="E87" s="15">
        <v>3636238.77</v>
      </c>
      <c r="F87" s="10">
        <f t="shared" si="1"/>
        <v>4032407837.6100054</v>
      </c>
    </row>
    <row r="88" spans="1:6" s="11" customFormat="1" ht="99.95" customHeight="1" x14ac:dyDescent="0.25">
      <c r="A88" s="18" t="s">
        <v>291</v>
      </c>
      <c r="B88" s="51" t="s">
        <v>79</v>
      </c>
      <c r="C88" s="17" t="s">
        <v>359</v>
      </c>
      <c r="D88" s="16"/>
      <c r="E88" s="15">
        <v>15000</v>
      </c>
      <c r="F88" s="10">
        <f t="shared" si="1"/>
        <v>4032392837.6100054</v>
      </c>
    </row>
    <row r="89" spans="1:6" s="11" customFormat="1" ht="99.95" customHeight="1" x14ac:dyDescent="0.25">
      <c r="A89" s="18" t="s">
        <v>291</v>
      </c>
      <c r="B89" s="51" t="s">
        <v>80</v>
      </c>
      <c r="C89" s="17" t="s">
        <v>365</v>
      </c>
      <c r="D89" s="16"/>
      <c r="E89" s="15">
        <v>21109660.98</v>
      </c>
      <c r="F89" s="10">
        <f t="shared" si="1"/>
        <v>4011283176.6300054</v>
      </c>
    </row>
    <row r="90" spans="1:6" s="11" customFormat="1" ht="99.95" customHeight="1" x14ac:dyDescent="0.25">
      <c r="A90" s="18" t="s">
        <v>291</v>
      </c>
      <c r="B90" s="51" t="s">
        <v>81</v>
      </c>
      <c r="C90" s="17" t="s">
        <v>366</v>
      </c>
      <c r="D90" s="16"/>
      <c r="E90" s="15">
        <v>3313415.94</v>
      </c>
      <c r="F90" s="10">
        <f t="shared" si="1"/>
        <v>4007969760.6900053</v>
      </c>
    </row>
    <row r="91" spans="1:6" s="11" customFormat="1" ht="99.95" customHeight="1" x14ac:dyDescent="0.25">
      <c r="A91" s="18" t="s">
        <v>291</v>
      </c>
      <c r="B91" s="51" t="s">
        <v>82</v>
      </c>
      <c r="C91" s="17" t="s">
        <v>367</v>
      </c>
      <c r="D91" s="16"/>
      <c r="E91" s="15">
        <v>54671467.770000003</v>
      </c>
      <c r="F91" s="10">
        <f t="shared" si="1"/>
        <v>3953298292.9200053</v>
      </c>
    </row>
    <row r="92" spans="1:6" s="11" customFormat="1" ht="99.95" customHeight="1" x14ac:dyDescent="0.25">
      <c r="A92" s="18" t="s">
        <v>291</v>
      </c>
      <c r="B92" s="51" t="s">
        <v>83</v>
      </c>
      <c r="C92" s="17" t="s">
        <v>368</v>
      </c>
      <c r="D92" s="16"/>
      <c r="E92" s="15">
        <v>3093392.23</v>
      </c>
      <c r="F92" s="10">
        <f t="shared" si="1"/>
        <v>3950204900.6900053</v>
      </c>
    </row>
    <row r="93" spans="1:6" s="11" customFormat="1" ht="99.95" customHeight="1" x14ac:dyDescent="0.25">
      <c r="A93" s="18" t="s">
        <v>291</v>
      </c>
      <c r="B93" s="51" t="s">
        <v>84</v>
      </c>
      <c r="C93" s="17" t="s">
        <v>369</v>
      </c>
      <c r="D93" s="16"/>
      <c r="E93" s="15">
        <v>5750000</v>
      </c>
      <c r="F93" s="10">
        <f t="shared" si="1"/>
        <v>3944454900.6900053</v>
      </c>
    </row>
    <row r="94" spans="1:6" s="11" customFormat="1" ht="99.95" customHeight="1" x14ac:dyDescent="0.25">
      <c r="A94" s="18" t="s">
        <v>291</v>
      </c>
      <c r="B94" s="51" t="s">
        <v>85</v>
      </c>
      <c r="C94" s="17" t="s">
        <v>370</v>
      </c>
      <c r="D94" s="16"/>
      <c r="E94" s="15">
        <v>2400000</v>
      </c>
      <c r="F94" s="10">
        <f t="shared" si="1"/>
        <v>3942054900.6900053</v>
      </c>
    </row>
    <row r="95" spans="1:6" s="11" customFormat="1" ht="99.95" customHeight="1" x14ac:dyDescent="0.25">
      <c r="A95" s="18" t="s">
        <v>291</v>
      </c>
      <c r="B95" s="51" t="s">
        <v>86</v>
      </c>
      <c r="C95" s="17" t="s">
        <v>371</v>
      </c>
      <c r="D95" s="16"/>
      <c r="E95" s="15">
        <v>2500000</v>
      </c>
      <c r="F95" s="10">
        <f t="shared" si="1"/>
        <v>3939554900.6900053</v>
      </c>
    </row>
    <row r="96" spans="1:6" s="11" customFormat="1" ht="99.95" customHeight="1" x14ac:dyDescent="0.25">
      <c r="A96" s="18" t="s">
        <v>291</v>
      </c>
      <c r="B96" s="51" t="s">
        <v>87</v>
      </c>
      <c r="C96" s="17" t="s">
        <v>372</v>
      </c>
      <c r="D96" s="16"/>
      <c r="E96" s="15">
        <v>950000</v>
      </c>
      <c r="F96" s="10">
        <f t="shared" si="1"/>
        <v>3938604900.6900053</v>
      </c>
    </row>
    <row r="97" spans="1:6" s="11" customFormat="1" ht="99.95" customHeight="1" x14ac:dyDescent="0.25">
      <c r="A97" s="18" t="s">
        <v>291</v>
      </c>
      <c r="B97" s="51" t="s">
        <v>88</v>
      </c>
      <c r="C97" s="17" t="s">
        <v>373</v>
      </c>
      <c r="D97" s="16"/>
      <c r="E97" s="15">
        <v>2000000</v>
      </c>
      <c r="F97" s="10">
        <f t="shared" si="1"/>
        <v>3936604900.6900053</v>
      </c>
    </row>
    <row r="98" spans="1:6" s="11" customFormat="1" ht="99.95" customHeight="1" x14ac:dyDescent="0.25">
      <c r="A98" s="18" t="s">
        <v>291</v>
      </c>
      <c r="B98" s="51" t="s">
        <v>89</v>
      </c>
      <c r="C98" s="17" t="s">
        <v>374</v>
      </c>
      <c r="D98" s="16"/>
      <c r="E98" s="15">
        <v>98185.73</v>
      </c>
      <c r="F98" s="10">
        <f t="shared" si="1"/>
        <v>3936506714.9600053</v>
      </c>
    </row>
    <row r="99" spans="1:6" s="11" customFormat="1" ht="99.95" customHeight="1" x14ac:dyDescent="0.25">
      <c r="A99" s="18" t="s">
        <v>291</v>
      </c>
      <c r="B99" s="51" t="s">
        <v>90</v>
      </c>
      <c r="C99" s="17" t="s">
        <v>375</v>
      </c>
      <c r="D99" s="16"/>
      <c r="E99" s="15">
        <v>4300000</v>
      </c>
      <c r="F99" s="10">
        <f t="shared" si="1"/>
        <v>3932206714.9600053</v>
      </c>
    </row>
    <row r="100" spans="1:6" s="11" customFormat="1" ht="99.95" customHeight="1" x14ac:dyDescent="0.25">
      <c r="A100" s="18" t="s">
        <v>291</v>
      </c>
      <c r="B100" s="51" t="s">
        <v>91</v>
      </c>
      <c r="C100" s="17" t="s">
        <v>376</v>
      </c>
      <c r="D100" s="16"/>
      <c r="E100" s="15">
        <v>527200</v>
      </c>
      <c r="F100" s="10">
        <f t="shared" si="1"/>
        <v>3931679514.9600053</v>
      </c>
    </row>
    <row r="101" spans="1:6" s="11" customFormat="1" ht="99.95" customHeight="1" x14ac:dyDescent="0.25">
      <c r="A101" s="18" t="s">
        <v>291</v>
      </c>
      <c r="B101" s="51" t="s">
        <v>92</v>
      </c>
      <c r="C101" s="17" t="s">
        <v>377</v>
      </c>
      <c r="D101" s="16"/>
      <c r="E101" s="15">
        <v>1200000</v>
      </c>
      <c r="F101" s="10">
        <f t="shared" si="1"/>
        <v>3930479514.9600053</v>
      </c>
    </row>
    <row r="102" spans="1:6" s="11" customFormat="1" ht="99.95" customHeight="1" x14ac:dyDescent="0.25">
      <c r="A102" s="18" t="s">
        <v>291</v>
      </c>
      <c r="B102" s="51" t="s">
        <v>93</v>
      </c>
      <c r="C102" s="17" t="s">
        <v>378</v>
      </c>
      <c r="D102" s="16"/>
      <c r="E102" s="15">
        <v>825000</v>
      </c>
      <c r="F102" s="10">
        <f t="shared" si="1"/>
        <v>3929654514.9600053</v>
      </c>
    </row>
    <row r="103" spans="1:6" s="11" customFormat="1" ht="99.95" customHeight="1" x14ac:dyDescent="0.25">
      <c r="A103" s="18" t="s">
        <v>291</v>
      </c>
      <c r="B103" s="51" t="s">
        <v>94</v>
      </c>
      <c r="C103" s="17" t="s">
        <v>379</v>
      </c>
      <c r="D103" s="16"/>
      <c r="E103" s="15">
        <v>2500000</v>
      </c>
      <c r="F103" s="10">
        <f t="shared" si="1"/>
        <v>3927154514.9600053</v>
      </c>
    </row>
    <row r="104" spans="1:6" s="11" customFormat="1" ht="99.95" customHeight="1" x14ac:dyDescent="0.25">
      <c r="A104" s="18" t="s">
        <v>291</v>
      </c>
      <c r="B104" s="51" t="s">
        <v>95</v>
      </c>
      <c r="C104" s="17" t="s">
        <v>380</v>
      </c>
      <c r="D104" s="16"/>
      <c r="E104" s="15">
        <v>7000000</v>
      </c>
      <c r="F104" s="10">
        <f t="shared" si="1"/>
        <v>3920154514.9600053</v>
      </c>
    </row>
    <row r="105" spans="1:6" s="11" customFormat="1" ht="99.95" customHeight="1" x14ac:dyDescent="0.25">
      <c r="A105" s="18" t="s">
        <v>291</v>
      </c>
      <c r="B105" s="51" t="s">
        <v>96</v>
      </c>
      <c r="C105" s="17" t="s">
        <v>381</v>
      </c>
      <c r="D105" s="16"/>
      <c r="E105" s="15">
        <v>1650000</v>
      </c>
      <c r="F105" s="10">
        <f t="shared" si="1"/>
        <v>3918504514.9600053</v>
      </c>
    </row>
    <row r="106" spans="1:6" s="11" customFormat="1" ht="99.95" customHeight="1" x14ac:dyDescent="0.25">
      <c r="A106" s="18" t="s">
        <v>291</v>
      </c>
      <c r="B106" s="51" t="s">
        <v>97</v>
      </c>
      <c r="C106" s="17" t="s">
        <v>382</v>
      </c>
      <c r="D106" s="16"/>
      <c r="E106" s="15">
        <v>4036000</v>
      </c>
      <c r="F106" s="10">
        <f t="shared" si="1"/>
        <v>3914468514.9600053</v>
      </c>
    </row>
    <row r="107" spans="1:6" s="11" customFormat="1" ht="99.95" customHeight="1" x14ac:dyDescent="0.25">
      <c r="A107" s="18" t="s">
        <v>291</v>
      </c>
      <c r="B107" s="51" t="s">
        <v>98</v>
      </c>
      <c r="C107" s="17" t="s">
        <v>383</v>
      </c>
      <c r="D107" s="16"/>
      <c r="E107" s="15">
        <v>201136.5</v>
      </c>
      <c r="F107" s="10">
        <f t="shared" si="1"/>
        <v>3914267378.4600053</v>
      </c>
    </row>
    <row r="108" spans="1:6" s="11" customFormat="1" ht="99.95" customHeight="1" x14ac:dyDescent="0.25">
      <c r="A108" s="18" t="s">
        <v>291</v>
      </c>
      <c r="B108" s="51" t="s">
        <v>99</v>
      </c>
      <c r="C108" s="17" t="s">
        <v>384</v>
      </c>
      <c r="D108" s="16"/>
      <c r="E108" s="15">
        <v>2477220</v>
      </c>
      <c r="F108" s="10">
        <f t="shared" si="1"/>
        <v>3911790158.4600053</v>
      </c>
    </row>
    <row r="109" spans="1:6" s="11" customFormat="1" ht="99.95" customHeight="1" x14ac:dyDescent="0.25">
      <c r="A109" s="18" t="s">
        <v>291</v>
      </c>
      <c r="B109" s="51" t="s">
        <v>100</v>
      </c>
      <c r="C109" s="17" t="s">
        <v>385</v>
      </c>
      <c r="D109" s="16"/>
      <c r="E109" s="15">
        <v>3435450</v>
      </c>
      <c r="F109" s="10">
        <f t="shared" si="1"/>
        <v>3908354708.4600053</v>
      </c>
    </row>
    <row r="110" spans="1:6" s="11" customFormat="1" ht="99.95" customHeight="1" x14ac:dyDescent="0.25">
      <c r="A110" s="18" t="s">
        <v>291</v>
      </c>
      <c r="B110" s="51" t="s">
        <v>101</v>
      </c>
      <c r="C110" s="17" t="s">
        <v>386</v>
      </c>
      <c r="D110" s="16"/>
      <c r="E110" s="15">
        <v>4400000</v>
      </c>
      <c r="F110" s="10">
        <f t="shared" si="1"/>
        <v>3903954708.4600053</v>
      </c>
    </row>
    <row r="111" spans="1:6" s="11" customFormat="1" ht="99.95" customHeight="1" x14ac:dyDescent="0.25">
      <c r="A111" s="18" t="s">
        <v>291</v>
      </c>
      <c r="B111" s="51" t="s">
        <v>102</v>
      </c>
      <c r="C111" s="17" t="s">
        <v>387</v>
      </c>
      <c r="D111" s="16"/>
      <c r="E111" s="15">
        <v>4200000</v>
      </c>
      <c r="F111" s="10">
        <f t="shared" si="1"/>
        <v>3899754708.4600053</v>
      </c>
    </row>
    <row r="112" spans="1:6" s="11" customFormat="1" ht="99.95" customHeight="1" x14ac:dyDescent="0.25">
      <c r="A112" s="18" t="s">
        <v>291</v>
      </c>
      <c r="B112" s="51" t="s">
        <v>103</v>
      </c>
      <c r="C112" s="17" t="s">
        <v>388</v>
      </c>
      <c r="D112" s="16"/>
      <c r="E112" s="15">
        <v>1692150</v>
      </c>
      <c r="F112" s="10">
        <f t="shared" si="1"/>
        <v>3898062558.4600053</v>
      </c>
    </row>
    <row r="113" spans="1:6" s="11" customFormat="1" ht="99.95" customHeight="1" x14ac:dyDescent="0.25">
      <c r="A113" s="18" t="s">
        <v>292</v>
      </c>
      <c r="B113" s="51" t="s">
        <v>104</v>
      </c>
      <c r="C113" s="17" t="s">
        <v>389</v>
      </c>
      <c r="D113" s="16"/>
      <c r="E113" s="15">
        <v>80874.820000000007</v>
      </c>
      <c r="F113" s="10">
        <f t="shared" si="1"/>
        <v>3897981683.6400051</v>
      </c>
    </row>
    <row r="114" spans="1:6" s="11" customFormat="1" ht="99.95" customHeight="1" x14ac:dyDescent="0.25">
      <c r="A114" s="18" t="s">
        <v>292</v>
      </c>
      <c r="B114" s="51" t="s">
        <v>104</v>
      </c>
      <c r="C114" s="17" t="s">
        <v>389</v>
      </c>
      <c r="D114" s="16"/>
      <c r="E114" s="15">
        <v>83653.429999999993</v>
      </c>
      <c r="F114" s="10">
        <f t="shared" si="1"/>
        <v>3897898030.2100053</v>
      </c>
    </row>
    <row r="115" spans="1:6" s="11" customFormat="1" ht="99.95" customHeight="1" x14ac:dyDescent="0.25">
      <c r="A115" s="18" t="s">
        <v>292</v>
      </c>
      <c r="B115" s="51" t="s">
        <v>104</v>
      </c>
      <c r="C115" s="17" t="s">
        <v>389</v>
      </c>
      <c r="D115" s="16"/>
      <c r="E115" s="15">
        <v>3285</v>
      </c>
      <c r="F115" s="10">
        <f t="shared" si="1"/>
        <v>3897894745.2100053</v>
      </c>
    </row>
    <row r="116" spans="1:6" s="11" customFormat="1" ht="99.95" customHeight="1" x14ac:dyDescent="0.25">
      <c r="A116" s="18" t="s">
        <v>292</v>
      </c>
      <c r="B116" s="51" t="s">
        <v>104</v>
      </c>
      <c r="C116" s="17" t="s">
        <v>389</v>
      </c>
      <c r="D116" s="16"/>
      <c r="E116" s="15">
        <v>42709.41</v>
      </c>
      <c r="F116" s="10">
        <f t="shared" si="1"/>
        <v>3897852035.8000054</v>
      </c>
    </row>
    <row r="117" spans="1:6" s="11" customFormat="1" ht="99.95" customHeight="1" x14ac:dyDescent="0.25">
      <c r="A117" s="18" t="s">
        <v>292</v>
      </c>
      <c r="B117" s="51" t="s">
        <v>104</v>
      </c>
      <c r="C117" s="17" t="s">
        <v>389</v>
      </c>
      <c r="D117" s="16"/>
      <c r="E117" s="15">
        <v>1130249.76</v>
      </c>
      <c r="F117" s="10">
        <f t="shared" si="1"/>
        <v>3896721786.0400052</v>
      </c>
    </row>
    <row r="118" spans="1:6" s="11" customFormat="1" ht="99.95" customHeight="1" x14ac:dyDescent="0.25">
      <c r="A118" s="18" t="s">
        <v>292</v>
      </c>
      <c r="B118" s="51" t="s">
        <v>104</v>
      </c>
      <c r="C118" s="17" t="s">
        <v>389</v>
      </c>
      <c r="D118" s="16"/>
      <c r="E118" s="15">
        <v>44580.22</v>
      </c>
      <c r="F118" s="10">
        <f t="shared" si="1"/>
        <v>3896677205.8200054</v>
      </c>
    </row>
    <row r="119" spans="1:6" s="11" customFormat="1" ht="99.95" customHeight="1" x14ac:dyDescent="0.25">
      <c r="A119" s="18" t="s">
        <v>292</v>
      </c>
      <c r="B119" s="51" t="s">
        <v>104</v>
      </c>
      <c r="C119" s="17" t="s">
        <v>389</v>
      </c>
      <c r="D119" s="16"/>
      <c r="E119" s="15">
        <v>45076</v>
      </c>
      <c r="F119" s="10">
        <f t="shared" si="1"/>
        <v>3896632129.8200054</v>
      </c>
    </row>
    <row r="120" spans="1:6" s="11" customFormat="1" ht="99.95" customHeight="1" x14ac:dyDescent="0.25">
      <c r="A120" s="18" t="s">
        <v>292</v>
      </c>
      <c r="B120" s="51" t="s">
        <v>104</v>
      </c>
      <c r="C120" s="17" t="s">
        <v>389</v>
      </c>
      <c r="D120" s="16"/>
      <c r="E120" s="15">
        <v>13062</v>
      </c>
      <c r="F120" s="10">
        <f t="shared" si="1"/>
        <v>3896619067.8200054</v>
      </c>
    </row>
    <row r="121" spans="1:6" s="11" customFormat="1" ht="99.95" customHeight="1" x14ac:dyDescent="0.25">
      <c r="A121" s="18" t="s">
        <v>292</v>
      </c>
      <c r="B121" s="51" t="s">
        <v>104</v>
      </c>
      <c r="C121" s="17" t="s">
        <v>389</v>
      </c>
      <c r="D121" s="16"/>
      <c r="E121" s="15">
        <v>553909.54</v>
      </c>
      <c r="F121" s="10">
        <f t="shared" si="1"/>
        <v>3896065158.2800055</v>
      </c>
    </row>
    <row r="122" spans="1:6" s="11" customFormat="1" ht="99.95" customHeight="1" x14ac:dyDescent="0.25">
      <c r="A122" s="18" t="s">
        <v>292</v>
      </c>
      <c r="B122" s="51" t="s">
        <v>104</v>
      </c>
      <c r="C122" s="17" t="s">
        <v>389</v>
      </c>
      <c r="D122" s="16"/>
      <c r="E122" s="15">
        <v>510698.75</v>
      </c>
      <c r="F122" s="10">
        <f t="shared" si="1"/>
        <v>3895554459.5300055</v>
      </c>
    </row>
    <row r="123" spans="1:6" s="11" customFormat="1" ht="99.95" customHeight="1" x14ac:dyDescent="0.25">
      <c r="A123" s="18" t="s">
        <v>292</v>
      </c>
      <c r="B123" s="51" t="s">
        <v>104</v>
      </c>
      <c r="C123" s="17" t="s">
        <v>389</v>
      </c>
      <c r="D123" s="16"/>
      <c r="E123" s="15">
        <v>4426.43</v>
      </c>
      <c r="F123" s="10">
        <f t="shared" si="1"/>
        <v>3895550033.1000056</v>
      </c>
    </row>
    <row r="124" spans="1:6" s="11" customFormat="1" ht="99.95" customHeight="1" x14ac:dyDescent="0.25">
      <c r="A124" s="18" t="s">
        <v>292</v>
      </c>
      <c r="B124" s="51" t="s">
        <v>104</v>
      </c>
      <c r="C124" s="17" t="s">
        <v>389</v>
      </c>
      <c r="D124" s="16"/>
      <c r="E124" s="15">
        <v>9000</v>
      </c>
      <c r="F124" s="10">
        <f t="shared" si="1"/>
        <v>3895541033.1000056</v>
      </c>
    </row>
    <row r="125" spans="1:6" s="11" customFormat="1" ht="99.95" customHeight="1" x14ac:dyDescent="0.25">
      <c r="A125" s="18" t="s">
        <v>292</v>
      </c>
      <c r="B125" s="51" t="s">
        <v>104</v>
      </c>
      <c r="C125" s="17" t="s">
        <v>389</v>
      </c>
      <c r="D125" s="16"/>
      <c r="E125" s="15">
        <v>165391.5</v>
      </c>
      <c r="F125" s="10">
        <f t="shared" si="1"/>
        <v>3895375641.6000056</v>
      </c>
    </row>
    <row r="126" spans="1:6" s="11" customFormat="1" ht="99.95" customHeight="1" x14ac:dyDescent="0.25">
      <c r="A126" s="18" t="s">
        <v>292</v>
      </c>
      <c r="B126" s="51" t="s">
        <v>104</v>
      </c>
      <c r="C126" s="17" t="s">
        <v>389</v>
      </c>
      <c r="D126" s="16"/>
      <c r="E126" s="15">
        <v>37150</v>
      </c>
      <c r="F126" s="10">
        <f t="shared" si="1"/>
        <v>3895338491.6000056</v>
      </c>
    </row>
    <row r="127" spans="1:6" s="11" customFormat="1" ht="99.95" customHeight="1" x14ac:dyDescent="0.25">
      <c r="A127" s="18" t="s">
        <v>292</v>
      </c>
      <c r="B127" s="51" t="s">
        <v>105</v>
      </c>
      <c r="C127" s="17" t="s">
        <v>390</v>
      </c>
      <c r="D127" s="16"/>
      <c r="E127" s="15">
        <v>3200000</v>
      </c>
      <c r="F127" s="10">
        <f t="shared" si="1"/>
        <v>3892138491.6000056</v>
      </c>
    </row>
    <row r="128" spans="1:6" s="11" customFormat="1" ht="99.95" customHeight="1" x14ac:dyDescent="0.25">
      <c r="A128" s="18" t="s">
        <v>292</v>
      </c>
      <c r="B128" s="51" t="s">
        <v>106</v>
      </c>
      <c r="C128" s="17" t="s">
        <v>391</v>
      </c>
      <c r="D128" s="16"/>
      <c r="E128" s="15">
        <v>449140</v>
      </c>
      <c r="F128" s="10">
        <f t="shared" si="1"/>
        <v>3891689351.6000056</v>
      </c>
    </row>
    <row r="129" spans="1:6" s="11" customFormat="1" ht="99.95" customHeight="1" x14ac:dyDescent="0.25">
      <c r="A129" s="18" t="s">
        <v>292</v>
      </c>
      <c r="B129" s="51" t="s">
        <v>107</v>
      </c>
      <c r="C129" s="17" t="s">
        <v>392</v>
      </c>
      <c r="D129" s="16"/>
      <c r="E129" s="15">
        <v>58195048.590000004</v>
      </c>
      <c r="F129" s="10">
        <f t="shared" si="1"/>
        <v>3833494303.0100055</v>
      </c>
    </row>
    <row r="130" spans="1:6" s="11" customFormat="1" ht="99.95" customHeight="1" x14ac:dyDescent="0.25">
      <c r="A130" s="18" t="s">
        <v>292</v>
      </c>
      <c r="B130" s="51" t="s">
        <v>108</v>
      </c>
      <c r="C130" s="17" t="s">
        <v>393</v>
      </c>
      <c r="D130" s="16"/>
      <c r="E130" s="15">
        <v>92394</v>
      </c>
      <c r="F130" s="10">
        <f t="shared" si="1"/>
        <v>3833401909.0100055</v>
      </c>
    </row>
    <row r="131" spans="1:6" s="11" customFormat="1" ht="99.95" customHeight="1" x14ac:dyDescent="0.25">
      <c r="A131" s="18" t="s">
        <v>292</v>
      </c>
      <c r="B131" s="51" t="s">
        <v>109</v>
      </c>
      <c r="C131" s="17" t="s">
        <v>394</v>
      </c>
      <c r="D131" s="16"/>
      <c r="E131" s="15">
        <v>29500</v>
      </c>
      <c r="F131" s="10">
        <f t="shared" si="1"/>
        <v>3833372409.0100055</v>
      </c>
    </row>
    <row r="132" spans="1:6" s="11" customFormat="1" ht="99.95" customHeight="1" x14ac:dyDescent="0.25">
      <c r="A132" s="18" t="s">
        <v>292</v>
      </c>
      <c r="B132" s="51" t="s">
        <v>110</v>
      </c>
      <c r="C132" s="17" t="s">
        <v>395</v>
      </c>
      <c r="D132" s="16"/>
      <c r="E132" s="15">
        <v>60888</v>
      </c>
      <c r="F132" s="10">
        <f t="shared" si="1"/>
        <v>3833311521.0100055</v>
      </c>
    </row>
    <row r="133" spans="1:6" s="11" customFormat="1" ht="99.95" customHeight="1" x14ac:dyDescent="0.25">
      <c r="A133" s="18" t="s">
        <v>292</v>
      </c>
      <c r="B133" s="51" t="s">
        <v>111</v>
      </c>
      <c r="C133" s="17" t="s">
        <v>396</v>
      </c>
      <c r="D133" s="16"/>
      <c r="E133" s="15">
        <v>64900</v>
      </c>
      <c r="F133" s="10">
        <f t="shared" si="1"/>
        <v>3833246621.0100055</v>
      </c>
    </row>
    <row r="134" spans="1:6" s="11" customFormat="1" ht="99.95" customHeight="1" x14ac:dyDescent="0.25">
      <c r="A134" s="18" t="s">
        <v>292</v>
      </c>
      <c r="B134" s="51" t="s">
        <v>112</v>
      </c>
      <c r="C134" s="17" t="s">
        <v>397</v>
      </c>
      <c r="D134" s="16"/>
      <c r="E134" s="15">
        <v>7825875</v>
      </c>
      <c r="F134" s="10">
        <f t="shared" si="1"/>
        <v>3825420746.0100055</v>
      </c>
    </row>
    <row r="135" spans="1:6" s="11" customFormat="1" ht="99.95" customHeight="1" x14ac:dyDescent="0.25">
      <c r="A135" s="18" t="s">
        <v>292</v>
      </c>
      <c r="B135" s="51" t="s">
        <v>113</v>
      </c>
      <c r="C135" s="17" t="s">
        <v>398</v>
      </c>
      <c r="D135" s="16"/>
      <c r="E135" s="15">
        <v>893855</v>
      </c>
      <c r="F135" s="10">
        <f t="shared" si="1"/>
        <v>3824526891.0100055</v>
      </c>
    </row>
    <row r="136" spans="1:6" s="11" customFormat="1" ht="99.95" customHeight="1" x14ac:dyDescent="0.25">
      <c r="A136" s="18" t="s">
        <v>292</v>
      </c>
      <c r="B136" s="51" t="s">
        <v>114</v>
      </c>
      <c r="C136" s="17" t="s">
        <v>399</v>
      </c>
      <c r="D136" s="16"/>
      <c r="E136" s="15">
        <v>59000</v>
      </c>
      <c r="F136" s="10">
        <f t="shared" si="1"/>
        <v>3824467891.0100055</v>
      </c>
    </row>
    <row r="137" spans="1:6" s="11" customFormat="1" ht="99.95" customHeight="1" x14ac:dyDescent="0.25">
      <c r="A137" s="18" t="s">
        <v>292</v>
      </c>
      <c r="B137" s="51" t="s">
        <v>115</v>
      </c>
      <c r="C137" s="17" t="s">
        <v>400</v>
      </c>
      <c r="D137" s="16"/>
      <c r="E137" s="15">
        <v>165200</v>
      </c>
      <c r="F137" s="10">
        <f t="shared" si="1"/>
        <v>3824302691.0100055</v>
      </c>
    </row>
    <row r="138" spans="1:6" s="11" customFormat="1" ht="99.95" customHeight="1" x14ac:dyDescent="0.25">
      <c r="A138" s="18" t="s">
        <v>292</v>
      </c>
      <c r="B138" s="51" t="s">
        <v>116</v>
      </c>
      <c r="C138" s="17" t="s">
        <v>401</v>
      </c>
      <c r="D138" s="16"/>
      <c r="E138" s="15">
        <v>70000000</v>
      </c>
      <c r="F138" s="10">
        <f t="shared" si="1"/>
        <v>3754302691.0100055</v>
      </c>
    </row>
    <row r="139" spans="1:6" s="11" customFormat="1" ht="99.95" customHeight="1" x14ac:dyDescent="0.25">
      <c r="A139" s="18" t="s">
        <v>292</v>
      </c>
      <c r="B139" s="51" t="s">
        <v>117</v>
      </c>
      <c r="C139" s="17" t="s">
        <v>402</v>
      </c>
      <c r="D139" s="16"/>
      <c r="E139" s="15">
        <v>6545716.3600000003</v>
      </c>
      <c r="F139" s="10">
        <f t="shared" si="1"/>
        <v>3747756974.6500053</v>
      </c>
    </row>
    <row r="140" spans="1:6" s="11" customFormat="1" ht="99.95" customHeight="1" x14ac:dyDescent="0.25">
      <c r="A140" s="18" t="s">
        <v>292</v>
      </c>
      <c r="B140" s="51" t="s">
        <v>118</v>
      </c>
      <c r="C140" s="17" t="s">
        <v>403</v>
      </c>
      <c r="D140" s="16"/>
      <c r="E140" s="15">
        <v>1419644.21</v>
      </c>
      <c r="F140" s="10">
        <f t="shared" si="1"/>
        <v>3746337330.4400053</v>
      </c>
    </row>
    <row r="141" spans="1:6" s="11" customFormat="1" ht="99.95" customHeight="1" x14ac:dyDescent="0.25">
      <c r="A141" s="18" t="s">
        <v>292</v>
      </c>
      <c r="B141" s="51" t="s">
        <v>119</v>
      </c>
      <c r="C141" s="17" t="s">
        <v>404</v>
      </c>
      <c r="D141" s="16"/>
      <c r="E141" s="15">
        <v>1292679.3700000001</v>
      </c>
      <c r="F141" s="10">
        <f t="shared" si="1"/>
        <v>3745044651.0700054</v>
      </c>
    </row>
    <row r="142" spans="1:6" s="11" customFormat="1" ht="99.95" customHeight="1" x14ac:dyDescent="0.25">
      <c r="A142" s="18" t="s">
        <v>292</v>
      </c>
      <c r="B142" s="51" t="s">
        <v>120</v>
      </c>
      <c r="C142" s="17" t="s">
        <v>405</v>
      </c>
      <c r="D142" s="16"/>
      <c r="E142" s="15">
        <v>10992876.02</v>
      </c>
      <c r="F142" s="10">
        <f t="shared" si="1"/>
        <v>3734051775.0500054</v>
      </c>
    </row>
    <row r="143" spans="1:6" s="11" customFormat="1" ht="99.95" customHeight="1" x14ac:dyDescent="0.25">
      <c r="A143" s="18" t="s">
        <v>292</v>
      </c>
      <c r="B143" s="51" t="s">
        <v>121</v>
      </c>
      <c r="C143" s="17" t="s">
        <v>406</v>
      </c>
      <c r="D143" s="16"/>
      <c r="E143" s="15">
        <v>4313480.3</v>
      </c>
      <c r="F143" s="10">
        <f t="shared" si="1"/>
        <v>3729738294.7500052</v>
      </c>
    </row>
    <row r="144" spans="1:6" s="11" customFormat="1" ht="99.95" customHeight="1" x14ac:dyDescent="0.25">
      <c r="A144" s="18" t="s">
        <v>292</v>
      </c>
      <c r="B144" s="51" t="s">
        <v>122</v>
      </c>
      <c r="C144" s="17" t="s">
        <v>407</v>
      </c>
      <c r="D144" s="16"/>
      <c r="E144" s="15">
        <v>12000000</v>
      </c>
      <c r="F144" s="10">
        <f t="shared" si="1"/>
        <v>3717738294.7500052</v>
      </c>
    </row>
    <row r="145" spans="1:6" s="11" customFormat="1" ht="99.95" customHeight="1" x14ac:dyDescent="0.25">
      <c r="A145" s="18" t="s">
        <v>292</v>
      </c>
      <c r="B145" s="51" t="s">
        <v>122</v>
      </c>
      <c r="C145" s="17" t="s">
        <v>407</v>
      </c>
      <c r="D145" s="16"/>
      <c r="E145" s="15">
        <v>9000000</v>
      </c>
      <c r="F145" s="10">
        <f t="shared" si="1"/>
        <v>3708738294.7500052</v>
      </c>
    </row>
    <row r="146" spans="1:6" s="11" customFormat="1" ht="99.95" customHeight="1" x14ac:dyDescent="0.25">
      <c r="A146" s="18" t="s">
        <v>292</v>
      </c>
      <c r="B146" s="51" t="s">
        <v>123</v>
      </c>
      <c r="C146" s="17" t="s">
        <v>408</v>
      </c>
      <c r="D146" s="16"/>
      <c r="E146" s="15">
        <v>10000000</v>
      </c>
      <c r="F146" s="10">
        <f t="shared" si="1"/>
        <v>3698738294.7500052</v>
      </c>
    </row>
    <row r="147" spans="1:6" s="11" customFormat="1" ht="99.95" customHeight="1" x14ac:dyDescent="0.25">
      <c r="A147" s="18" t="s">
        <v>293</v>
      </c>
      <c r="B147" s="51" t="s">
        <v>124</v>
      </c>
      <c r="C147" s="17" t="s">
        <v>409</v>
      </c>
      <c r="D147" s="16"/>
      <c r="E147" s="15">
        <v>17730554.75</v>
      </c>
      <c r="F147" s="10">
        <f t="shared" ref="F147:F210" si="2">+F146-E147</f>
        <v>3681007740.0000052</v>
      </c>
    </row>
    <row r="148" spans="1:6" s="11" customFormat="1" ht="99.95" customHeight="1" x14ac:dyDescent="0.25">
      <c r="A148" s="18" t="s">
        <v>293</v>
      </c>
      <c r="B148" s="51" t="s">
        <v>125</v>
      </c>
      <c r="C148" s="17" t="s">
        <v>410</v>
      </c>
      <c r="D148" s="16"/>
      <c r="E148" s="15">
        <v>4911490.63</v>
      </c>
      <c r="F148" s="10">
        <f t="shared" si="2"/>
        <v>3676096249.3700051</v>
      </c>
    </row>
    <row r="149" spans="1:6" s="11" customFormat="1" ht="99.95" customHeight="1" x14ac:dyDescent="0.25">
      <c r="A149" s="18" t="s">
        <v>293</v>
      </c>
      <c r="B149" s="51" t="s">
        <v>126</v>
      </c>
      <c r="C149" s="17" t="s">
        <v>411</v>
      </c>
      <c r="D149" s="16"/>
      <c r="E149" s="15">
        <v>87569.81</v>
      </c>
      <c r="F149" s="10">
        <f t="shared" si="2"/>
        <v>3676008679.5600052</v>
      </c>
    </row>
    <row r="150" spans="1:6" s="11" customFormat="1" ht="99.95" customHeight="1" x14ac:dyDescent="0.25">
      <c r="A150" s="18" t="s">
        <v>293</v>
      </c>
      <c r="B150" s="51" t="s">
        <v>126</v>
      </c>
      <c r="C150" s="17" t="s">
        <v>411</v>
      </c>
      <c r="D150" s="16"/>
      <c r="E150" s="15">
        <v>13257</v>
      </c>
      <c r="F150" s="10">
        <f t="shared" si="2"/>
        <v>3675995422.5600052</v>
      </c>
    </row>
    <row r="151" spans="1:6" s="11" customFormat="1" ht="99.95" customHeight="1" x14ac:dyDescent="0.25">
      <c r="A151" s="18" t="s">
        <v>293</v>
      </c>
      <c r="B151" s="51" t="s">
        <v>126</v>
      </c>
      <c r="C151" s="17" t="s">
        <v>411</v>
      </c>
      <c r="D151" s="16"/>
      <c r="E151" s="15">
        <v>52393.97</v>
      </c>
      <c r="F151" s="10">
        <f t="shared" si="2"/>
        <v>3675943028.5900054</v>
      </c>
    </row>
    <row r="152" spans="1:6" s="11" customFormat="1" ht="99.95" customHeight="1" x14ac:dyDescent="0.25">
      <c r="A152" s="18" t="s">
        <v>293</v>
      </c>
      <c r="B152" s="51" t="s">
        <v>126</v>
      </c>
      <c r="C152" s="17" t="s">
        <v>411</v>
      </c>
      <c r="D152" s="16"/>
      <c r="E152" s="15">
        <v>13410</v>
      </c>
      <c r="F152" s="10">
        <f t="shared" si="2"/>
        <v>3675929618.5900054</v>
      </c>
    </row>
    <row r="153" spans="1:6" s="11" customFormat="1" ht="99.95" customHeight="1" x14ac:dyDescent="0.25">
      <c r="A153" s="18" t="s">
        <v>293</v>
      </c>
      <c r="B153" s="51" t="s">
        <v>126</v>
      </c>
      <c r="C153" s="17" t="s">
        <v>411</v>
      </c>
      <c r="D153" s="16"/>
      <c r="E153" s="15">
        <v>14155.37</v>
      </c>
      <c r="F153" s="10">
        <f t="shared" si="2"/>
        <v>3675915463.2200055</v>
      </c>
    </row>
    <row r="154" spans="1:6" s="11" customFormat="1" ht="99.95" customHeight="1" x14ac:dyDescent="0.25">
      <c r="A154" s="18" t="s">
        <v>293</v>
      </c>
      <c r="B154" s="51" t="s">
        <v>126</v>
      </c>
      <c r="C154" s="17" t="s">
        <v>411</v>
      </c>
      <c r="D154" s="16"/>
      <c r="E154" s="15">
        <v>37268</v>
      </c>
      <c r="F154" s="10">
        <f t="shared" si="2"/>
        <v>3675878195.2200055</v>
      </c>
    </row>
    <row r="155" spans="1:6" s="11" customFormat="1" ht="99.95" customHeight="1" x14ac:dyDescent="0.25">
      <c r="A155" s="18" t="s">
        <v>293</v>
      </c>
      <c r="B155" s="51" t="s">
        <v>126</v>
      </c>
      <c r="C155" s="17" t="s">
        <v>411</v>
      </c>
      <c r="D155" s="16"/>
      <c r="E155" s="15">
        <v>5500</v>
      </c>
      <c r="F155" s="10">
        <f t="shared" si="2"/>
        <v>3675872695.2200055</v>
      </c>
    </row>
    <row r="156" spans="1:6" s="11" customFormat="1" ht="99.95" customHeight="1" x14ac:dyDescent="0.25">
      <c r="A156" s="18" t="s">
        <v>293</v>
      </c>
      <c r="B156" s="51" t="s">
        <v>126</v>
      </c>
      <c r="C156" s="17" t="s">
        <v>411</v>
      </c>
      <c r="D156" s="16"/>
      <c r="E156" s="15">
        <v>10407.4</v>
      </c>
      <c r="F156" s="10">
        <f t="shared" si="2"/>
        <v>3675862287.8200054</v>
      </c>
    </row>
    <row r="157" spans="1:6" s="11" customFormat="1" ht="99.95" customHeight="1" x14ac:dyDescent="0.25">
      <c r="A157" s="18" t="s">
        <v>293</v>
      </c>
      <c r="B157" s="51" t="s">
        <v>126</v>
      </c>
      <c r="C157" s="17" t="s">
        <v>411</v>
      </c>
      <c r="D157" s="16"/>
      <c r="E157" s="15">
        <v>2929.35</v>
      </c>
      <c r="F157" s="10">
        <f t="shared" si="2"/>
        <v>3675859358.4700055</v>
      </c>
    </row>
    <row r="158" spans="1:6" s="11" customFormat="1" ht="99.95" customHeight="1" x14ac:dyDescent="0.25">
      <c r="A158" s="18" t="s">
        <v>293</v>
      </c>
      <c r="B158" s="51" t="s">
        <v>126</v>
      </c>
      <c r="C158" s="17" t="s">
        <v>411</v>
      </c>
      <c r="D158" s="16"/>
      <c r="E158" s="15">
        <v>188418.58</v>
      </c>
      <c r="F158" s="10">
        <f t="shared" si="2"/>
        <v>3675670939.8900056</v>
      </c>
    </row>
    <row r="159" spans="1:6" s="11" customFormat="1" ht="99.95" customHeight="1" x14ac:dyDescent="0.25">
      <c r="A159" s="18" t="s">
        <v>293</v>
      </c>
      <c r="B159" s="51" t="s">
        <v>126</v>
      </c>
      <c r="C159" s="17" t="s">
        <v>411</v>
      </c>
      <c r="D159" s="16"/>
      <c r="E159" s="15">
        <v>90122.33</v>
      </c>
      <c r="F159" s="10">
        <f t="shared" si="2"/>
        <v>3675580817.5600057</v>
      </c>
    </row>
    <row r="160" spans="1:6" s="11" customFormat="1" ht="99.95" customHeight="1" x14ac:dyDescent="0.25">
      <c r="A160" s="18" t="s">
        <v>293</v>
      </c>
      <c r="B160" s="51" t="s">
        <v>126</v>
      </c>
      <c r="C160" s="17" t="s">
        <v>411</v>
      </c>
      <c r="D160" s="16"/>
      <c r="E160" s="15">
        <v>76194.490000000005</v>
      </c>
      <c r="F160" s="10">
        <f t="shared" si="2"/>
        <v>3675504623.0700059</v>
      </c>
    </row>
    <row r="161" spans="1:6" s="11" customFormat="1" ht="99.95" customHeight="1" x14ac:dyDescent="0.25">
      <c r="A161" s="18" t="s">
        <v>293</v>
      </c>
      <c r="B161" s="51" t="s">
        <v>126</v>
      </c>
      <c r="C161" s="17" t="s">
        <v>411</v>
      </c>
      <c r="D161" s="16"/>
      <c r="E161" s="15">
        <v>247429.97</v>
      </c>
      <c r="F161" s="10">
        <f t="shared" si="2"/>
        <v>3675257193.1000061</v>
      </c>
    </row>
    <row r="162" spans="1:6" s="11" customFormat="1" ht="99.95" customHeight="1" x14ac:dyDescent="0.25">
      <c r="A162" s="18" t="s">
        <v>293</v>
      </c>
      <c r="B162" s="51" t="s">
        <v>126</v>
      </c>
      <c r="C162" s="17" t="s">
        <v>411</v>
      </c>
      <c r="D162" s="16"/>
      <c r="E162" s="15">
        <v>16372</v>
      </c>
      <c r="F162" s="10">
        <f t="shared" si="2"/>
        <v>3675240821.1000061</v>
      </c>
    </row>
    <row r="163" spans="1:6" s="11" customFormat="1" ht="99.95" customHeight="1" x14ac:dyDescent="0.25">
      <c r="A163" s="18" t="s">
        <v>293</v>
      </c>
      <c r="B163" s="51" t="s">
        <v>126</v>
      </c>
      <c r="C163" s="17" t="s">
        <v>411</v>
      </c>
      <c r="D163" s="16"/>
      <c r="E163" s="15">
        <v>386408.88</v>
      </c>
      <c r="F163" s="10">
        <f t="shared" si="2"/>
        <v>3674854412.220006</v>
      </c>
    </row>
    <row r="164" spans="1:6" s="11" customFormat="1" ht="99.95" customHeight="1" x14ac:dyDescent="0.25">
      <c r="A164" s="18" t="s">
        <v>293</v>
      </c>
      <c r="B164" s="51" t="s">
        <v>126</v>
      </c>
      <c r="C164" s="17" t="s">
        <v>411</v>
      </c>
      <c r="D164" s="16"/>
      <c r="E164" s="15">
        <v>636662.85</v>
      </c>
      <c r="F164" s="10">
        <f t="shared" si="2"/>
        <v>3674217749.3700061</v>
      </c>
    </row>
    <row r="165" spans="1:6" s="11" customFormat="1" ht="99.95" customHeight="1" x14ac:dyDescent="0.25">
      <c r="A165" s="18" t="s">
        <v>293</v>
      </c>
      <c r="B165" s="51" t="s">
        <v>126</v>
      </c>
      <c r="C165" s="17" t="s">
        <v>411</v>
      </c>
      <c r="D165" s="16"/>
      <c r="E165" s="15">
        <v>37500</v>
      </c>
      <c r="F165" s="10">
        <f t="shared" si="2"/>
        <v>3674180249.3700061</v>
      </c>
    </row>
    <row r="166" spans="1:6" s="11" customFormat="1" ht="99.95" customHeight="1" x14ac:dyDescent="0.25">
      <c r="A166" s="18" t="s">
        <v>293</v>
      </c>
      <c r="B166" s="51" t="s">
        <v>127</v>
      </c>
      <c r="C166" s="17" t="s">
        <v>412</v>
      </c>
      <c r="D166" s="16"/>
      <c r="E166" s="15">
        <v>1658815.77</v>
      </c>
      <c r="F166" s="10">
        <f t="shared" si="2"/>
        <v>3672521433.6000061</v>
      </c>
    </row>
    <row r="167" spans="1:6" s="11" customFormat="1" ht="99.95" customHeight="1" x14ac:dyDescent="0.25">
      <c r="A167" s="18" t="s">
        <v>293</v>
      </c>
      <c r="B167" s="51" t="s">
        <v>128</v>
      </c>
      <c r="C167" s="17" t="s">
        <v>413</v>
      </c>
      <c r="D167" s="16"/>
      <c r="E167" s="15">
        <v>5006382.07</v>
      </c>
      <c r="F167" s="10">
        <f t="shared" si="2"/>
        <v>3667515051.5300059</v>
      </c>
    </row>
    <row r="168" spans="1:6" s="11" customFormat="1" ht="99.95" customHeight="1" x14ac:dyDescent="0.25">
      <c r="A168" s="18" t="s">
        <v>293</v>
      </c>
      <c r="B168" s="51" t="s">
        <v>129</v>
      </c>
      <c r="C168" s="17" t="s">
        <v>414</v>
      </c>
      <c r="D168" s="16"/>
      <c r="E168" s="15">
        <v>8075680</v>
      </c>
      <c r="F168" s="10">
        <f t="shared" si="2"/>
        <v>3659439371.5300059</v>
      </c>
    </row>
    <row r="169" spans="1:6" s="11" customFormat="1" ht="99.95" customHeight="1" x14ac:dyDescent="0.25">
      <c r="A169" s="18" t="s">
        <v>293</v>
      </c>
      <c r="B169" s="51" t="s">
        <v>130</v>
      </c>
      <c r="C169" s="17" t="s">
        <v>415</v>
      </c>
      <c r="D169" s="16"/>
      <c r="E169" s="15">
        <v>11647004.34</v>
      </c>
      <c r="F169" s="10">
        <f t="shared" si="2"/>
        <v>3647792367.1900058</v>
      </c>
    </row>
    <row r="170" spans="1:6" s="11" customFormat="1" ht="99.95" customHeight="1" x14ac:dyDescent="0.25">
      <c r="A170" s="18" t="s">
        <v>293</v>
      </c>
      <c r="B170" s="51" t="s">
        <v>131</v>
      </c>
      <c r="C170" s="17" t="s">
        <v>416</v>
      </c>
      <c r="D170" s="16"/>
      <c r="E170" s="15">
        <v>797502.4</v>
      </c>
      <c r="F170" s="10">
        <f t="shared" si="2"/>
        <v>3646994864.7900057</v>
      </c>
    </row>
    <row r="171" spans="1:6" s="11" customFormat="1" ht="99.95" customHeight="1" x14ac:dyDescent="0.25">
      <c r="A171" s="18" t="s">
        <v>293</v>
      </c>
      <c r="B171" s="51" t="s">
        <v>132</v>
      </c>
      <c r="C171" s="17" t="s">
        <v>417</v>
      </c>
      <c r="D171" s="16"/>
      <c r="E171" s="15">
        <v>991200</v>
      </c>
      <c r="F171" s="10">
        <f t="shared" si="2"/>
        <v>3646003664.7900057</v>
      </c>
    </row>
    <row r="172" spans="1:6" s="11" customFormat="1" ht="99.95" customHeight="1" x14ac:dyDescent="0.25">
      <c r="A172" s="18" t="s">
        <v>293</v>
      </c>
      <c r="B172" s="51" t="s">
        <v>133</v>
      </c>
      <c r="C172" s="17" t="s">
        <v>418</v>
      </c>
      <c r="D172" s="16"/>
      <c r="E172" s="15">
        <v>1404175.2</v>
      </c>
      <c r="F172" s="10">
        <f t="shared" si="2"/>
        <v>3644599489.5900059</v>
      </c>
    </row>
    <row r="173" spans="1:6" s="11" customFormat="1" ht="99.95" customHeight="1" x14ac:dyDescent="0.25">
      <c r="A173" s="18" t="s">
        <v>293</v>
      </c>
      <c r="B173" s="51" t="s">
        <v>134</v>
      </c>
      <c r="C173" s="17" t="s">
        <v>419</v>
      </c>
      <c r="D173" s="16"/>
      <c r="E173" s="15">
        <v>896530.8</v>
      </c>
      <c r="F173" s="10">
        <f t="shared" si="2"/>
        <v>3643702958.7900057</v>
      </c>
    </row>
    <row r="174" spans="1:6" s="11" customFormat="1" ht="99.95" customHeight="1" x14ac:dyDescent="0.25">
      <c r="A174" s="18" t="s">
        <v>293</v>
      </c>
      <c r="B174" s="51" t="s">
        <v>135</v>
      </c>
      <c r="C174" s="17" t="s">
        <v>420</v>
      </c>
      <c r="D174" s="16"/>
      <c r="E174" s="15">
        <v>868098</v>
      </c>
      <c r="F174" s="10">
        <f t="shared" si="2"/>
        <v>3642834860.7900057</v>
      </c>
    </row>
    <row r="175" spans="1:6" s="11" customFormat="1" ht="99.95" customHeight="1" x14ac:dyDescent="0.25">
      <c r="A175" s="18" t="s">
        <v>293</v>
      </c>
      <c r="B175" s="51" t="s">
        <v>136</v>
      </c>
      <c r="C175" s="17" t="s">
        <v>421</v>
      </c>
      <c r="D175" s="16"/>
      <c r="E175" s="15">
        <v>1754337.5</v>
      </c>
      <c r="F175" s="10">
        <f t="shared" si="2"/>
        <v>3641080523.2900057</v>
      </c>
    </row>
    <row r="176" spans="1:6" s="11" customFormat="1" ht="99.95" customHeight="1" x14ac:dyDescent="0.25">
      <c r="A176" s="18" t="s">
        <v>293</v>
      </c>
      <c r="B176" s="51" t="s">
        <v>137</v>
      </c>
      <c r="C176" s="17" t="s">
        <v>421</v>
      </c>
      <c r="D176" s="16"/>
      <c r="E176" s="15">
        <v>329760</v>
      </c>
      <c r="F176" s="10">
        <f t="shared" si="2"/>
        <v>3640750763.2900057</v>
      </c>
    </row>
    <row r="177" spans="1:6" s="11" customFormat="1" ht="99.95" customHeight="1" x14ac:dyDescent="0.25">
      <c r="A177" s="18" t="s">
        <v>293</v>
      </c>
      <c r="B177" s="51" t="s">
        <v>138</v>
      </c>
      <c r="C177" s="17" t="s">
        <v>421</v>
      </c>
      <c r="D177" s="16"/>
      <c r="E177" s="15">
        <v>498452.5</v>
      </c>
      <c r="F177" s="10">
        <f t="shared" si="2"/>
        <v>3640252310.7900057</v>
      </c>
    </row>
    <row r="178" spans="1:6" s="11" customFormat="1" ht="99.95" customHeight="1" x14ac:dyDescent="0.25">
      <c r="A178" s="18" t="s">
        <v>293</v>
      </c>
      <c r="B178" s="51" t="s">
        <v>139</v>
      </c>
      <c r="C178" s="17" t="s">
        <v>422</v>
      </c>
      <c r="D178" s="16"/>
      <c r="E178" s="15">
        <v>520000</v>
      </c>
      <c r="F178" s="10">
        <f t="shared" si="2"/>
        <v>3639732310.7900057</v>
      </c>
    </row>
    <row r="179" spans="1:6" s="11" customFormat="1" ht="99.95" customHeight="1" x14ac:dyDescent="0.25">
      <c r="A179" s="18" t="s">
        <v>293</v>
      </c>
      <c r="B179" s="51" t="s">
        <v>140</v>
      </c>
      <c r="C179" s="17" t="s">
        <v>423</v>
      </c>
      <c r="D179" s="16"/>
      <c r="E179" s="15">
        <v>631390.19999999995</v>
      </c>
      <c r="F179" s="10">
        <f t="shared" si="2"/>
        <v>3639100920.5900059</v>
      </c>
    </row>
    <row r="180" spans="1:6" s="11" customFormat="1" ht="99.95" customHeight="1" x14ac:dyDescent="0.25">
      <c r="A180" s="18" t="s">
        <v>293</v>
      </c>
      <c r="B180" s="51" t="s">
        <v>141</v>
      </c>
      <c r="C180" s="17" t="s">
        <v>424</v>
      </c>
      <c r="D180" s="16"/>
      <c r="E180" s="15">
        <v>5865390.7999999998</v>
      </c>
      <c r="F180" s="10">
        <f t="shared" si="2"/>
        <v>3633235529.7900057</v>
      </c>
    </row>
    <row r="181" spans="1:6" s="11" customFormat="1" ht="99.95" customHeight="1" x14ac:dyDescent="0.25">
      <c r="A181" s="18" t="s">
        <v>293</v>
      </c>
      <c r="B181" s="51" t="s">
        <v>142</v>
      </c>
      <c r="C181" s="17" t="s">
        <v>425</v>
      </c>
      <c r="D181" s="16"/>
      <c r="E181" s="15">
        <v>1421654.4</v>
      </c>
      <c r="F181" s="10">
        <f t="shared" si="2"/>
        <v>3631813875.3900056</v>
      </c>
    </row>
    <row r="182" spans="1:6" s="11" customFormat="1" ht="99.95" customHeight="1" x14ac:dyDescent="0.25">
      <c r="A182" s="18" t="s">
        <v>293</v>
      </c>
      <c r="B182" s="51" t="s">
        <v>143</v>
      </c>
      <c r="C182" s="17" t="s">
        <v>426</v>
      </c>
      <c r="D182" s="16"/>
      <c r="E182" s="15">
        <v>1226775.6000000001</v>
      </c>
      <c r="F182" s="10">
        <f t="shared" si="2"/>
        <v>3630587099.7900057</v>
      </c>
    </row>
    <row r="183" spans="1:6" s="11" customFormat="1" ht="99.95" customHeight="1" x14ac:dyDescent="0.25">
      <c r="A183" s="18" t="s">
        <v>293</v>
      </c>
      <c r="B183" s="51" t="s">
        <v>144</v>
      </c>
      <c r="C183" s="17" t="s">
        <v>427</v>
      </c>
      <c r="D183" s="16"/>
      <c r="E183" s="15">
        <v>9000000</v>
      </c>
      <c r="F183" s="10">
        <f t="shared" si="2"/>
        <v>3621587099.7900057</v>
      </c>
    </row>
    <row r="184" spans="1:6" s="11" customFormat="1" ht="99.95" customHeight="1" x14ac:dyDescent="0.25">
      <c r="A184" s="18" t="s">
        <v>293</v>
      </c>
      <c r="B184" s="51" t="s">
        <v>144</v>
      </c>
      <c r="C184" s="17" t="s">
        <v>427</v>
      </c>
      <c r="D184" s="16"/>
      <c r="E184" s="15">
        <v>10000000</v>
      </c>
      <c r="F184" s="10">
        <f t="shared" si="2"/>
        <v>3611587099.7900057</v>
      </c>
    </row>
    <row r="185" spans="1:6" s="11" customFormat="1" ht="99.95" customHeight="1" x14ac:dyDescent="0.25">
      <c r="A185" s="18" t="s">
        <v>293</v>
      </c>
      <c r="B185" s="51" t="s">
        <v>144</v>
      </c>
      <c r="C185" s="17" t="s">
        <v>427</v>
      </c>
      <c r="D185" s="16"/>
      <c r="E185" s="15">
        <v>13000000</v>
      </c>
      <c r="F185" s="10">
        <f t="shared" si="2"/>
        <v>3598587099.7900057</v>
      </c>
    </row>
    <row r="186" spans="1:6" s="11" customFormat="1" ht="99.95" customHeight="1" x14ac:dyDescent="0.25">
      <c r="A186" s="18" t="s">
        <v>293</v>
      </c>
      <c r="B186" s="51" t="s">
        <v>144</v>
      </c>
      <c r="C186" s="17" t="s">
        <v>427</v>
      </c>
      <c r="D186" s="16"/>
      <c r="E186" s="15">
        <v>8000000</v>
      </c>
      <c r="F186" s="10">
        <f t="shared" si="2"/>
        <v>3590587099.7900057</v>
      </c>
    </row>
    <row r="187" spans="1:6" s="11" customFormat="1" ht="99.95" customHeight="1" x14ac:dyDescent="0.25">
      <c r="A187" s="18" t="s">
        <v>294</v>
      </c>
      <c r="B187" s="51" t="s">
        <v>145</v>
      </c>
      <c r="C187" s="17" t="s">
        <v>428</v>
      </c>
      <c r="D187" s="16"/>
      <c r="E187" s="15">
        <v>8959198.0800000001</v>
      </c>
      <c r="F187" s="10">
        <f t="shared" si="2"/>
        <v>3581627901.7100058</v>
      </c>
    </row>
    <row r="188" spans="1:6" s="11" customFormat="1" ht="99.95" customHeight="1" x14ac:dyDescent="0.25">
      <c r="A188" s="18" t="s">
        <v>294</v>
      </c>
      <c r="B188" s="51" t="s">
        <v>146</v>
      </c>
      <c r="C188" s="17" t="s">
        <v>429</v>
      </c>
      <c r="D188" s="16"/>
      <c r="E188" s="15">
        <v>7431000</v>
      </c>
      <c r="F188" s="10">
        <f t="shared" si="2"/>
        <v>3574196901.7100058</v>
      </c>
    </row>
    <row r="189" spans="1:6" s="11" customFormat="1" ht="99.95" customHeight="1" x14ac:dyDescent="0.25">
      <c r="A189" s="18" t="s">
        <v>294</v>
      </c>
      <c r="B189" s="51" t="s">
        <v>147</v>
      </c>
      <c r="C189" s="17" t="s">
        <v>430</v>
      </c>
      <c r="D189" s="16"/>
      <c r="E189" s="15">
        <v>88500</v>
      </c>
      <c r="F189" s="10">
        <f t="shared" si="2"/>
        <v>3574108401.7100058</v>
      </c>
    </row>
    <row r="190" spans="1:6" s="11" customFormat="1" ht="99.95" customHeight="1" x14ac:dyDescent="0.25">
      <c r="A190" s="18" t="s">
        <v>294</v>
      </c>
      <c r="B190" s="51" t="s">
        <v>148</v>
      </c>
      <c r="C190" s="17" t="s">
        <v>431</v>
      </c>
      <c r="D190" s="16"/>
      <c r="E190" s="15">
        <v>106200</v>
      </c>
      <c r="F190" s="10">
        <f t="shared" si="2"/>
        <v>3574002201.7100058</v>
      </c>
    </row>
    <row r="191" spans="1:6" s="11" customFormat="1" ht="99.95" customHeight="1" x14ac:dyDescent="0.25">
      <c r="A191" s="18" t="s">
        <v>294</v>
      </c>
      <c r="B191" s="51" t="s">
        <v>149</v>
      </c>
      <c r="C191" s="17" t="s">
        <v>432</v>
      </c>
      <c r="D191" s="16"/>
      <c r="E191" s="15">
        <v>56857116.229999997</v>
      </c>
      <c r="F191" s="10">
        <f t="shared" si="2"/>
        <v>3517145085.4800057</v>
      </c>
    </row>
    <row r="192" spans="1:6" s="11" customFormat="1" ht="99.95" customHeight="1" x14ac:dyDescent="0.25">
      <c r="A192" s="18" t="s">
        <v>294</v>
      </c>
      <c r="B192" s="51" t="s">
        <v>149</v>
      </c>
      <c r="C192" s="17" t="s">
        <v>432</v>
      </c>
      <c r="D192" s="16"/>
      <c r="E192" s="15">
        <v>3995598.15</v>
      </c>
      <c r="F192" s="10">
        <f t="shared" si="2"/>
        <v>3513149487.3300056</v>
      </c>
    </row>
    <row r="193" spans="1:6" s="11" customFormat="1" ht="99.95" customHeight="1" x14ac:dyDescent="0.25">
      <c r="A193" s="18" t="s">
        <v>294</v>
      </c>
      <c r="B193" s="51" t="s">
        <v>149</v>
      </c>
      <c r="C193" s="17" t="s">
        <v>432</v>
      </c>
      <c r="D193" s="16"/>
      <c r="E193" s="15">
        <v>4036855.31</v>
      </c>
      <c r="F193" s="10">
        <f t="shared" si="2"/>
        <v>3509112632.0200057</v>
      </c>
    </row>
    <row r="194" spans="1:6" s="11" customFormat="1" ht="99.95" customHeight="1" x14ac:dyDescent="0.25">
      <c r="A194" s="18" t="s">
        <v>294</v>
      </c>
      <c r="B194" s="51" t="s">
        <v>149</v>
      </c>
      <c r="C194" s="17" t="s">
        <v>432</v>
      </c>
      <c r="D194" s="16"/>
      <c r="E194" s="15">
        <v>666477.05000000005</v>
      </c>
      <c r="F194" s="10">
        <f t="shared" si="2"/>
        <v>3508446154.9700055</v>
      </c>
    </row>
    <row r="195" spans="1:6" s="11" customFormat="1" ht="99.95" customHeight="1" x14ac:dyDescent="0.25">
      <c r="A195" s="18" t="s">
        <v>294</v>
      </c>
      <c r="B195" s="51" t="s">
        <v>150</v>
      </c>
      <c r="C195" s="17" t="s">
        <v>433</v>
      </c>
      <c r="D195" s="16"/>
      <c r="E195" s="15">
        <v>339850</v>
      </c>
      <c r="F195" s="10">
        <f t="shared" si="2"/>
        <v>3508106304.9700055</v>
      </c>
    </row>
    <row r="196" spans="1:6" s="11" customFormat="1" ht="99.95" customHeight="1" x14ac:dyDescent="0.25">
      <c r="A196" s="18" t="s">
        <v>294</v>
      </c>
      <c r="B196" s="51" t="s">
        <v>150</v>
      </c>
      <c r="C196" s="17" t="s">
        <v>433</v>
      </c>
      <c r="D196" s="16"/>
      <c r="E196" s="15">
        <v>23085.69</v>
      </c>
      <c r="F196" s="10">
        <f t="shared" si="2"/>
        <v>3508083219.2800055</v>
      </c>
    </row>
    <row r="197" spans="1:6" s="11" customFormat="1" ht="99.95" customHeight="1" x14ac:dyDescent="0.25">
      <c r="A197" s="18" t="s">
        <v>294</v>
      </c>
      <c r="B197" s="51" t="s">
        <v>150</v>
      </c>
      <c r="C197" s="17" t="s">
        <v>433</v>
      </c>
      <c r="D197" s="16"/>
      <c r="E197" s="15">
        <v>23529.35</v>
      </c>
      <c r="F197" s="10">
        <f t="shared" si="2"/>
        <v>3508059689.9300056</v>
      </c>
    </row>
    <row r="198" spans="1:6" s="11" customFormat="1" ht="99.95" customHeight="1" x14ac:dyDescent="0.25">
      <c r="A198" s="18" t="s">
        <v>294</v>
      </c>
      <c r="B198" s="51" t="s">
        <v>150</v>
      </c>
      <c r="C198" s="17" t="s">
        <v>433</v>
      </c>
      <c r="D198" s="16"/>
      <c r="E198" s="15">
        <v>3839.55</v>
      </c>
      <c r="F198" s="10">
        <f t="shared" si="2"/>
        <v>3508055850.3800054</v>
      </c>
    </row>
    <row r="199" spans="1:6" s="11" customFormat="1" ht="99.95" customHeight="1" x14ac:dyDescent="0.25">
      <c r="A199" s="18" t="s">
        <v>294</v>
      </c>
      <c r="B199" s="51" t="s">
        <v>151</v>
      </c>
      <c r="C199" s="17" t="s">
        <v>434</v>
      </c>
      <c r="D199" s="16"/>
      <c r="E199" s="15">
        <v>9823529.4100000001</v>
      </c>
      <c r="F199" s="10">
        <f t="shared" si="2"/>
        <v>3498232320.9700055</v>
      </c>
    </row>
    <row r="200" spans="1:6" s="11" customFormat="1" ht="99.95" customHeight="1" x14ac:dyDescent="0.25">
      <c r="A200" s="18" t="s">
        <v>294</v>
      </c>
      <c r="B200" s="51" t="s">
        <v>151</v>
      </c>
      <c r="C200" s="17" t="s">
        <v>434</v>
      </c>
      <c r="D200" s="16"/>
      <c r="E200" s="15">
        <v>681960.84</v>
      </c>
      <c r="F200" s="10">
        <f t="shared" si="2"/>
        <v>3497550360.1300054</v>
      </c>
    </row>
    <row r="201" spans="1:6" s="11" customFormat="1" ht="99.95" customHeight="1" x14ac:dyDescent="0.25">
      <c r="A201" s="18" t="s">
        <v>294</v>
      </c>
      <c r="B201" s="51" t="s">
        <v>151</v>
      </c>
      <c r="C201" s="17" t="s">
        <v>434</v>
      </c>
      <c r="D201" s="16"/>
      <c r="E201" s="15">
        <v>697470.59</v>
      </c>
      <c r="F201" s="10">
        <f t="shared" si="2"/>
        <v>3496852889.5400052</v>
      </c>
    </row>
    <row r="202" spans="1:6" s="11" customFormat="1" ht="99.95" customHeight="1" x14ac:dyDescent="0.25">
      <c r="A202" s="18" t="s">
        <v>294</v>
      </c>
      <c r="B202" s="51" t="s">
        <v>151</v>
      </c>
      <c r="C202" s="17" t="s">
        <v>434</v>
      </c>
      <c r="D202" s="16"/>
      <c r="E202" s="15">
        <v>109793.9</v>
      </c>
      <c r="F202" s="10">
        <f t="shared" si="2"/>
        <v>3496743095.6400051</v>
      </c>
    </row>
    <row r="203" spans="1:6" s="11" customFormat="1" ht="99.95" customHeight="1" x14ac:dyDescent="0.25">
      <c r="A203" s="18" t="s">
        <v>294</v>
      </c>
      <c r="B203" s="51" t="s">
        <v>152</v>
      </c>
      <c r="C203" s="17" t="s">
        <v>435</v>
      </c>
      <c r="D203" s="16"/>
      <c r="E203" s="15">
        <v>16938394.850000001</v>
      </c>
      <c r="F203" s="10">
        <f t="shared" si="2"/>
        <v>3479804700.7900052</v>
      </c>
    </row>
    <row r="204" spans="1:6" s="11" customFormat="1" ht="99.95" customHeight="1" x14ac:dyDescent="0.25">
      <c r="A204" s="18" t="s">
        <v>294</v>
      </c>
      <c r="B204" s="51" t="s">
        <v>152</v>
      </c>
      <c r="C204" s="17" t="s">
        <v>435</v>
      </c>
      <c r="D204" s="16"/>
      <c r="E204" s="15">
        <v>1189949.8999999999</v>
      </c>
      <c r="F204" s="10">
        <f t="shared" si="2"/>
        <v>3478614750.8900051</v>
      </c>
    </row>
    <row r="205" spans="1:6" s="11" customFormat="1" ht="99.95" customHeight="1" x14ac:dyDescent="0.25">
      <c r="A205" s="18" t="s">
        <v>294</v>
      </c>
      <c r="B205" s="51" t="s">
        <v>152</v>
      </c>
      <c r="C205" s="17" t="s">
        <v>435</v>
      </c>
      <c r="D205" s="16"/>
      <c r="E205" s="15">
        <v>1202626.06</v>
      </c>
      <c r="F205" s="10">
        <f t="shared" si="2"/>
        <v>3477412124.8300052</v>
      </c>
    </row>
    <row r="206" spans="1:6" s="11" customFormat="1" ht="99.95" customHeight="1" x14ac:dyDescent="0.25">
      <c r="A206" s="18" t="s">
        <v>294</v>
      </c>
      <c r="B206" s="51" t="s">
        <v>152</v>
      </c>
      <c r="C206" s="17" t="s">
        <v>435</v>
      </c>
      <c r="D206" s="16"/>
      <c r="E206" s="15">
        <v>204721.68</v>
      </c>
      <c r="F206" s="10">
        <f t="shared" si="2"/>
        <v>3477207403.1500053</v>
      </c>
    </row>
    <row r="207" spans="1:6" s="11" customFormat="1" ht="99.95" customHeight="1" x14ac:dyDescent="0.25">
      <c r="A207" s="18" t="s">
        <v>294</v>
      </c>
      <c r="B207" s="51" t="s">
        <v>153</v>
      </c>
      <c r="C207" s="17" t="s">
        <v>436</v>
      </c>
      <c r="D207" s="16"/>
      <c r="E207" s="15">
        <v>9240</v>
      </c>
      <c r="F207" s="10">
        <f t="shared" si="2"/>
        <v>3477198163.1500053</v>
      </c>
    </row>
    <row r="208" spans="1:6" s="11" customFormat="1" ht="99.95" customHeight="1" x14ac:dyDescent="0.25">
      <c r="A208" s="18" t="s">
        <v>294</v>
      </c>
      <c r="B208" s="51" t="s">
        <v>154</v>
      </c>
      <c r="C208" s="17" t="s">
        <v>437</v>
      </c>
      <c r="D208" s="16"/>
      <c r="E208" s="15">
        <v>62090957.329999998</v>
      </c>
      <c r="F208" s="10">
        <f t="shared" si="2"/>
        <v>3415107205.8200054</v>
      </c>
    </row>
    <row r="209" spans="1:6" s="11" customFormat="1" ht="99.95" customHeight="1" x14ac:dyDescent="0.25">
      <c r="A209" s="18" t="s">
        <v>294</v>
      </c>
      <c r="B209" s="51" t="s">
        <v>154</v>
      </c>
      <c r="C209" s="17" t="s">
        <v>437</v>
      </c>
      <c r="D209" s="16"/>
      <c r="E209" s="15">
        <v>4384326.8</v>
      </c>
      <c r="F209" s="10">
        <f t="shared" si="2"/>
        <v>3410722879.0200052</v>
      </c>
    </row>
    <row r="210" spans="1:6" s="11" customFormat="1" ht="99.95" customHeight="1" x14ac:dyDescent="0.25">
      <c r="A210" s="18" t="s">
        <v>294</v>
      </c>
      <c r="B210" s="51" t="s">
        <v>154</v>
      </c>
      <c r="C210" s="17" t="s">
        <v>437</v>
      </c>
      <c r="D210" s="16"/>
      <c r="E210" s="15">
        <v>4408457.97</v>
      </c>
      <c r="F210" s="10">
        <f t="shared" si="2"/>
        <v>3406314421.0500054</v>
      </c>
    </row>
    <row r="211" spans="1:6" s="11" customFormat="1" ht="99.95" customHeight="1" x14ac:dyDescent="0.25">
      <c r="A211" s="18" t="s">
        <v>294</v>
      </c>
      <c r="B211" s="51" t="s">
        <v>154</v>
      </c>
      <c r="C211" s="17" t="s">
        <v>437</v>
      </c>
      <c r="D211" s="16"/>
      <c r="E211" s="15">
        <v>718707.54</v>
      </c>
      <c r="F211" s="10">
        <f t="shared" ref="F211:F274" si="3">+F210-E211</f>
        <v>3405595713.5100055</v>
      </c>
    </row>
    <row r="212" spans="1:6" s="11" customFormat="1" ht="99.95" customHeight="1" x14ac:dyDescent="0.25">
      <c r="A212" s="18" t="s">
        <v>294</v>
      </c>
      <c r="B212" s="51" t="s">
        <v>155</v>
      </c>
      <c r="C212" s="17" t="s">
        <v>438</v>
      </c>
      <c r="D212" s="16"/>
      <c r="E212" s="15">
        <v>280628.08</v>
      </c>
      <c r="F212" s="10">
        <f t="shared" si="3"/>
        <v>3405315085.4300056</v>
      </c>
    </row>
    <row r="213" spans="1:6" s="11" customFormat="1" ht="99.95" customHeight="1" x14ac:dyDescent="0.25">
      <c r="A213" s="18" t="s">
        <v>294</v>
      </c>
      <c r="B213" s="51" t="s">
        <v>156</v>
      </c>
      <c r="C213" s="17" t="s">
        <v>439</v>
      </c>
      <c r="D213" s="16"/>
      <c r="E213" s="15">
        <v>13501022.140000001</v>
      </c>
      <c r="F213" s="10">
        <f t="shared" si="3"/>
        <v>3391814063.2900057</v>
      </c>
    </row>
    <row r="214" spans="1:6" s="11" customFormat="1" ht="99.95" customHeight="1" x14ac:dyDescent="0.25">
      <c r="A214" s="18" t="s">
        <v>294</v>
      </c>
      <c r="B214" s="51" t="s">
        <v>157</v>
      </c>
      <c r="C214" s="17" t="s">
        <v>440</v>
      </c>
      <c r="D214" s="16"/>
      <c r="E214" s="15">
        <v>9479648.7200000007</v>
      </c>
      <c r="F214" s="10">
        <f t="shared" si="3"/>
        <v>3382334414.5700059</v>
      </c>
    </row>
    <row r="215" spans="1:6" s="11" customFormat="1" ht="99.95" customHeight="1" x14ac:dyDescent="0.25">
      <c r="A215" s="18" t="s">
        <v>294</v>
      </c>
      <c r="B215" s="51" t="s">
        <v>158</v>
      </c>
      <c r="C215" s="17" t="s">
        <v>441</v>
      </c>
      <c r="D215" s="16"/>
      <c r="E215" s="15">
        <v>29466</v>
      </c>
      <c r="F215" s="10">
        <f t="shared" si="3"/>
        <v>3382304948.5700059</v>
      </c>
    </row>
    <row r="216" spans="1:6" s="11" customFormat="1" ht="99.95" customHeight="1" x14ac:dyDescent="0.25">
      <c r="A216" s="18" t="s">
        <v>294</v>
      </c>
      <c r="B216" s="51" t="s">
        <v>159</v>
      </c>
      <c r="C216" s="17" t="s">
        <v>442</v>
      </c>
      <c r="D216" s="16"/>
      <c r="E216" s="15">
        <v>1675092.5</v>
      </c>
      <c r="F216" s="10">
        <f t="shared" si="3"/>
        <v>3380629856.0700059</v>
      </c>
    </row>
    <row r="217" spans="1:6" s="11" customFormat="1" ht="99.95" customHeight="1" x14ac:dyDescent="0.25">
      <c r="A217" s="18" t="s">
        <v>294</v>
      </c>
      <c r="B217" s="51" t="s">
        <v>160</v>
      </c>
      <c r="C217" s="17" t="s">
        <v>443</v>
      </c>
      <c r="D217" s="16"/>
      <c r="E217" s="15">
        <v>1721890</v>
      </c>
      <c r="F217" s="10">
        <f t="shared" si="3"/>
        <v>3378907966.0700059</v>
      </c>
    </row>
    <row r="218" spans="1:6" s="11" customFormat="1" ht="99.95" customHeight="1" x14ac:dyDescent="0.25">
      <c r="A218" s="18" t="s">
        <v>294</v>
      </c>
      <c r="B218" s="51" t="s">
        <v>161</v>
      </c>
      <c r="C218" s="17" t="s">
        <v>444</v>
      </c>
      <c r="D218" s="16"/>
      <c r="E218" s="15">
        <v>21500000</v>
      </c>
      <c r="F218" s="10">
        <f t="shared" si="3"/>
        <v>3357407966.0700059</v>
      </c>
    </row>
    <row r="219" spans="1:6" s="11" customFormat="1" ht="99.95" customHeight="1" x14ac:dyDescent="0.25">
      <c r="A219" s="18" t="s">
        <v>294</v>
      </c>
      <c r="B219" s="51" t="s">
        <v>162</v>
      </c>
      <c r="C219" s="17" t="s">
        <v>445</v>
      </c>
      <c r="D219" s="16"/>
      <c r="E219" s="15">
        <v>11374224.800000001</v>
      </c>
      <c r="F219" s="10">
        <f t="shared" si="3"/>
        <v>3346033741.2700057</v>
      </c>
    </row>
    <row r="220" spans="1:6" s="11" customFormat="1" ht="99.95" customHeight="1" x14ac:dyDescent="0.25">
      <c r="A220" s="18" t="s">
        <v>294</v>
      </c>
      <c r="B220" s="51" t="s">
        <v>163</v>
      </c>
      <c r="C220" s="17" t="s">
        <v>446</v>
      </c>
      <c r="D220" s="16"/>
      <c r="E220" s="15">
        <v>2559931.4</v>
      </c>
      <c r="F220" s="10">
        <f t="shared" si="3"/>
        <v>3343473809.8700056</v>
      </c>
    </row>
    <row r="221" spans="1:6" s="11" customFormat="1" ht="99.95" customHeight="1" x14ac:dyDescent="0.25">
      <c r="A221" s="18" t="s">
        <v>294</v>
      </c>
      <c r="B221" s="51" t="s">
        <v>164</v>
      </c>
      <c r="C221" s="17" t="s">
        <v>447</v>
      </c>
      <c r="D221" s="16"/>
      <c r="E221" s="15">
        <v>3882845</v>
      </c>
      <c r="F221" s="10">
        <f t="shared" si="3"/>
        <v>3339590964.8700056</v>
      </c>
    </row>
    <row r="222" spans="1:6" s="11" customFormat="1" ht="99.95" customHeight="1" x14ac:dyDescent="0.25">
      <c r="A222" s="18" t="s">
        <v>294</v>
      </c>
      <c r="B222" s="51" t="s">
        <v>165</v>
      </c>
      <c r="C222" s="17" t="s">
        <v>448</v>
      </c>
      <c r="D222" s="16"/>
      <c r="E222" s="15">
        <v>2426384</v>
      </c>
      <c r="F222" s="10">
        <f t="shared" si="3"/>
        <v>3337164580.8700056</v>
      </c>
    </row>
    <row r="223" spans="1:6" s="11" customFormat="1" ht="99.95" customHeight="1" x14ac:dyDescent="0.25">
      <c r="A223" s="18" t="s">
        <v>294</v>
      </c>
      <c r="B223" s="51" t="s">
        <v>166</v>
      </c>
      <c r="C223" s="17" t="s">
        <v>449</v>
      </c>
      <c r="D223" s="16"/>
      <c r="E223" s="15">
        <v>7070390.2999999998</v>
      </c>
      <c r="F223" s="10">
        <f t="shared" si="3"/>
        <v>3330094190.5700054</v>
      </c>
    </row>
    <row r="224" spans="1:6" s="11" customFormat="1" ht="99.95" customHeight="1" x14ac:dyDescent="0.25">
      <c r="A224" s="18" t="s">
        <v>294</v>
      </c>
      <c r="B224" s="51" t="s">
        <v>167</v>
      </c>
      <c r="C224" s="17" t="s">
        <v>450</v>
      </c>
      <c r="D224" s="16"/>
      <c r="E224" s="15">
        <v>4961167.5999999996</v>
      </c>
      <c r="F224" s="10">
        <f t="shared" si="3"/>
        <v>3325133022.9700055</v>
      </c>
    </row>
    <row r="225" spans="1:6" s="11" customFormat="1" ht="99.95" customHeight="1" x14ac:dyDescent="0.25">
      <c r="A225" s="18" t="s">
        <v>294</v>
      </c>
      <c r="B225" s="51" t="s">
        <v>168</v>
      </c>
      <c r="C225" s="17" t="s">
        <v>451</v>
      </c>
      <c r="D225" s="16"/>
      <c r="E225" s="15">
        <v>3000000</v>
      </c>
      <c r="F225" s="10">
        <f t="shared" si="3"/>
        <v>3322133022.9700055</v>
      </c>
    </row>
    <row r="226" spans="1:6" s="11" customFormat="1" ht="99.95" customHeight="1" x14ac:dyDescent="0.25">
      <c r="A226" s="18" t="s">
        <v>294</v>
      </c>
      <c r="B226" s="51" t="s">
        <v>168</v>
      </c>
      <c r="C226" s="17" t="s">
        <v>451</v>
      </c>
      <c r="D226" s="16"/>
      <c r="E226" s="15">
        <v>1000000</v>
      </c>
      <c r="F226" s="10">
        <f t="shared" si="3"/>
        <v>3321133022.9700055</v>
      </c>
    </row>
    <row r="227" spans="1:6" s="11" customFormat="1" ht="99.95" customHeight="1" x14ac:dyDescent="0.25">
      <c r="A227" s="18" t="s">
        <v>294</v>
      </c>
      <c r="B227" s="51" t="s">
        <v>169</v>
      </c>
      <c r="C227" s="17" t="s">
        <v>452</v>
      </c>
      <c r="D227" s="16"/>
      <c r="E227" s="15">
        <v>1641174.81</v>
      </c>
      <c r="F227" s="10">
        <f t="shared" si="3"/>
        <v>3319491848.1600056</v>
      </c>
    </row>
    <row r="228" spans="1:6" s="11" customFormat="1" ht="99.95" customHeight="1" x14ac:dyDescent="0.25">
      <c r="A228" s="18" t="s">
        <v>294</v>
      </c>
      <c r="B228" s="51" t="s">
        <v>170</v>
      </c>
      <c r="C228" s="17" t="s">
        <v>453</v>
      </c>
      <c r="D228" s="16"/>
      <c r="E228" s="15">
        <v>15300000</v>
      </c>
      <c r="F228" s="10">
        <f t="shared" si="3"/>
        <v>3304191848.1600056</v>
      </c>
    </row>
    <row r="229" spans="1:6" s="11" customFormat="1" ht="99.95" customHeight="1" x14ac:dyDescent="0.25">
      <c r="A229" s="18" t="s">
        <v>294</v>
      </c>
      <c r="B229" s="51" t="s">
        <v>170</v>
      </c>
      <c r="C229" s="17" t="s">
        <v>453</v>
      </c>
      <c r="D229" s="16"/>
      <c r="E229" s="15">
        <v>14850000</v>
      </c>
      <c r="F229" s="10">
        <f t="shared" si="3"/>
        <v>3289341848.1600056</v>
      </c>
    </row>
    <row r="230" spans="1:6" s="11" customFormat="1" ht="99.95" customHeight="1" x14ac:dyDescent="0.25">
      <c r="A230" s="18" t="s">
        <v>294</v>
      </c>
      <c r="B230" s="51" t="s">
        <v>170</v>
      </c>
      <c r="C230" s="17" t="s">
        <v>453</v>
      </c>
      <c r="D230" s="16"/>
      <c r="E230" s="15">
        <v>14850000</v>
      </c>
      <c r="F230" s="10">
        <f t="shared" si="3"/>
        <v>3274491848.1600056</v>
      </c>
    </row>
    <row r="231" spans="1:6" s="11" customFormat="1" ht="99.95" customHeight="1" x14ac:dyDescent="0.25">
      <c r="A231" s="18" t="s">
        <v>294</v>
      </c>
      <c r="B231" s="51" t="s">
        <v>171</v>
      </c>
      <c r="C231" s="17" t="s">
        <v>454</v>
      </c>
      <c r="D231" s="16"/>
      <c r="E231" s="15">
        <v>1570217.08</v>
      </c>
      <c r="F231" s="10">
        <f t="shared" si="3"/>
        <v>3272921631.0800056</v>
      </c>
    </row>
    <row r="232" spans="1:6" s="11" customFormat="1" ht="99.95" customHeight="1" x14ac:dyDescent="0.25">
      <c r="A232" s="18" t="s">
        <v>294</v>
      </c>
      <c r="B232" s="51" t="s">
        <v>171</v>
      </c>
      <c r="C232" s="17" t="s">
        <v>454</v>
      </c>
      <c r="D232" s="16"/>
      <c r="E232" s="15">
        <v>111328.41</v>
      </c>
      <c r="F232" s="10">
        <f t="shared" si="3"/>
        <v>3272810302.6700058</v>
      </c>
    </row>
    <row r="233" spans="1:6" s="11" customFormat="1" ht="99.95" customHeight="1" x14ac:dyDescent="0.25">
      <c r="A233" s="18" t="s">
        <v>294</v>
      </c>
      <c r="B233" s="51" t="s">
        <v>171</v>
      </c>
      <c r="C233" s="17" t="s">
        <v>454</v>
      </c>
      <c r="D233" s="16"/>
      <c r="E233" s="15">
        <v>111485.42</v>
      </c>
      <c r="F233" s="10">
        <f t="shared" si="3"/>
        <v>3272698817.2500057</v>
      </c>
    </row>
    <row r="234" spans="1:6" s="11" customFormat="1" ht="99.95" customHeight="1" x14ac:dyDescent="0.25">
      <c r="A234" s="18" t="s">
        <v>294</v>
      </c>
      <c r="B234" s="51" t="s">
        <v>171</v>
      </c>
      <c r="C234" s="17" t="s">
        <v>454</v>
      </c>
      <c r="D234" s="16"/>
      <c r="E234" s="15">
        <v>20345.330000000002</v>
      </c>
      <c r="F234" s="10">
        <f t="shared" si="3"/>
        <v>3272678471.9200058</v>
      </c>
    </row>
    <row r="235" spans="1:6" s="11" customFormat="1" ht="99.95" customHeight="1" x14ac:dyDescent="0.25">
      <c r="A235" s="18" t="s">
        <v>294</v>
      </c>
      <c r="B235" s="51" t="s">
        <v>172</v>
      </c>
      <c r="C235" s="17" t="s">
        <v>455</v>
      </c>
      <c r="D235" s="16"/>
      <c r="E235" s="15">
        <v>1080000</v>
      </c>
      <c r="F235" s="10">
        <f t="shared" si="3"/>
        <v>3271598471.9200058</v>
      </c>
    </row>
    <row r="236" spans="1:6" s="11" customFormat="1" ht="99.95" customHeight="1" x14ac:dyDescent="0.25">
      <c r="A236" s="18" t="s">
        <v>294</v>
      </c>
      <c r="B236" s="51" t="s">
        <v>172</v>
      </c>
      <c r="C236" s="17" t="s">
        <v>455</v>
      </c>
      <c r="D236" s="16"/>
      <c r="E236" s="15">
        <v>76572</v>
      </c>
      <c r="F236" s="10">
        <f t="shared" si="3"/>
        <v>3271521899.9200058</v>
      </c>
    </row>
    <row r="237" spans="1:6" s="11" customFormat="1" ht="99.95" customHeight="1" x14ac:dyDescent="0.25">
      <c r="A237" s="18" t="s">
        <v>294</v>
      </c>
      <c r="B237" s="51" t="s">
        <v>172</v>
      </c>
      <c r="C237" s="17" t="s">
        <v>455</v>
      </c>
      <c r="D237" s="16"/>
      <c r="E237" s="15">
        <v>76680</v>
      </c>
      <c r="F237" s="10">
        <f t="shared" si="3"/>
        <v>3271445219.9200058</v>
      </c>
    </row>
    <row r="238" spans="1:6" s="11" customFormat="1" ht="99.95" customHeight="1" x14ac:dyDescent="0.25">
      <c r="A238" s="18" t="s">
        <v>294</v>
      </c>
      <c r="B238" s="51" t="s">
        <v>172</v>
      </c>
      <c r="C238" s="17" t="s">
        <v>455</v>
      </c>
      <c r="D238" s="16"/>
      <c r="E238" s="15">
        <v>14040</v>
      </c>
      <c r="F238" s="10">
        <f t="shared" si="3"/>
        <v>3271431179.9200058</v>
      </c>
    </row>
    <row r="239" spans="1:6" s="11" customFormat="1" ht="99.95" customHeight="1" x14ac:dyDescent="0.25">
      <c r="A239" s="18" t="s">
        <v>294</v>
      </c>
      <c r="B239" s="51" t="s">
        <v>173</v>
      </c>
      <c r="C239" s="17" t="s">
        <v>456</v>
      </c>
      <c r="D239" s="16"/>
      <c r="E239" s="15">
        <v>25750000</v>
      </c>
      <c r="F239" s="10">
        <f t="shared" si="3"/>
        <v>3245681179.9200058</v>
      </c>
    </row>
    <row r="240" spans="1:6" s="11" customFormat="1" ht="99.95" customHeight="1" x14ac:dyDescent="0.25">
      <c r="A240" s="18" t="s">
        <v>294</v>
      </c>
      <c r="B240" s="51" t="s">
        <v>173</v>
      </c>
      <c r="C240" s="17" t="s">
        <v>456</v>
      </c>
      <c r="D240" s="16"/>
      <c r="E240" s="15">
        <v>41200000</v>
      </c>
      <c r="F240" s="10">
        <f t="shared" si="3"/>
        <v>3204481179.9200058</v>
      </c>
    </row>
    <row r="241" spans="1:6" s="11" customFormat="1" ht="99.95" customHeight="1" x14ac:dyDescent="0.25">
      <c r="A241" s="18" t="s">
        <v>294</v>
      </c>
      <c r="B241" s="51" t="s">
        <v>173</v>
      </c>
      <c r="C241" s="17" t="s">
        <v>456</v>
      </c>
      <c r="D241" s="16"/>
      <c r="E241" s="15">
        <v>46350000</v>
      </c>
      <c r="F241" s="10">
        <f t="shared" si="3"/>
        <v>3158131179.9200058</v>
      </c>
    </row>
    <row r="242" spans="1:6" s="11" customFormat="1" ht="99.95" customHeight="1" x14ac:dyDescent="0.25">
      <c r="A242" s="18" t="s">
        <v>294</v>
      </c>
      <c r="B242" s="51" t="s">
        <v>173</v>
      </c>
      <c r="C242" s="17" t="s">
        <v>456</v>
      </c>
      <c r="D242" s="16"/>
      <c r="E242" s="15">
        <v>3450000</v>
      </c>
      <c r="F242" s="10">
        <f t="shared" si="3"/>
        <v>3154681179.9200058</v>
      </c>
    </row>
    <row r="243" spans="1:6" s="11" customFormat="1" ht="99.95" customHeight="1" x14ac:dyDescent="0.25">
      <c r="A243" s="18" t="s">
        <v>294</v>
      </c>
      <c r="B243" s="51" t="s">
        <v>173</v>
      </c>
      <c r="C243" s="17" t="s">
        <v>456</v>
      </c>
      <c r="D243" s="16"/>
      <c r="E243" s="15">
        <v>20600000</v>
      </c>
      <c r="F243" s="10">
        <f t="shared" si="3"/>
        <v>3134081179.9200058</v>
      </c>
    </row>
    <row r="244" spans="1:6" s="11" customFormat="1" ht="99.95" customHeight="1" x14ac:dyDescent="0.25">
      <c r="A244" s="18" t="s">
        <v>294</v>
      </c>
      <c r="B244" s="51" t="s">
        <v>173</v>
      </c>
      <c r="C244" s="17" t="s">
        <v>456</v>
      </c>
      <c r="D244" s="16"/>
      <c r="E244" s="15">
        <v>46350000</v>
      </c>
      <c r="F244" s="10">
        <f t="shared" si="3"/>
        <v>3087731179.9200058</v>
      </c>
    </row>
    <row r="245" spans="1:6" s="11" customFormat="1" ht="99.95" customHeight="1" x14ac:dyDescent="0.25">
      <c r="A245" s="18" t="s">
        <v>294</v>
      </c>
      <c r="B245" s="51" t="s">
        <v>173</v>
      </c>
      <c r="C245" s="17" t="s">
        <v>456</v>
      </c>
      <c r="D245" s="16"/>
      <c r="E245" s="15">
        <v>56650000</v>
      </c>
      <c r="F245" s="10">
        <f t="shared" si="3"/>
        <v>3031081179.9200058</v>
      </c>
    </row>
    <row r="246" spans="1:6" s="11" customFormat="1" ht="99.95" customHeight="1" x14ac:dyDescent="0.25">
      <c r="A246" s="18" t="s">
        <v>294</v>
      </c>
      <c r="B246" s="51" t="s">
        <v>173</v>
      </c>
      <c r="C246" s="17" t="s">
        <v>456</v>
      </c>
      <c r="D246" s="16"/>
      <c r="E246" s="15">
        <v>30900000</v>
      </c>
      <c r="F246" s="10">
        <f t="shared" si="3"/>
        <v>3000181179.9200058</v>
      </c>
    </row>
    <row r="247" spans="1:6" s="11" customFormat="1" ht="99.95" customHeight="1" x14ac:dyDescent="0.25">
      <c r="A247" s="18" t="s">
        <v>294</v>
      </c>
      <c r="B247" s="51" t="s">
        <v>173</v>
      </c>
      <c r="C247" s="17" t="s">
        <v>456</v>
      </c>
      <c r="D247" s="16"/>
      <c r="E247" s="15">
        <v>30900000</v>
      </c>
      <c r="F247" s="10">
        <f t="shared" si="3"/>
        <v>2969281179.9200058</v>
      </c>
    </row>
    <row r="248" spans="1:6" s="11" customFormat="1" ht="99.95" customHeight="1" x14ac:dyDescent="0.25">
      <c r="A248" s="18" t="s">
        <v>294</v>
      </c>
      <c r="B248" s="51" t="s">
        <v>173</v>
      </c>
      <c r="C248" s="17" t="s">
        <v>456</v>
      </c>
      <c r="D248" s="16"/>
      <c r="E248" s="15">
        <v>15450000</v>
      </c>
      <c r="F248" s="10">
        <f t="shared" si="3"/>
        <v>2953831179.9200058</v>
      </c>
    </row>
    <row r="249" spans="1:6" s="11" customFormat="1" ht="99.95" customHeight="1" x14ac:dyDescent="0.25">
      <c r="A249" s="18" t="s">
        <v>294</v>
      </c>
      <c r="B249" s="51" t="s">
        <v>173</v>
      </c>
      <c r="C249" s="17" t="s">
        <v>456</v>
      </c>
      <c r="D249" s="16"/>
      <c r="E249" s="15">
        <v>15450000</v>
      </c>
      <c r="F249" s="10">
        <f t="shared" si="3"/>
        <v>2938381179.9200058</v>
      </c>
    </row>
    <row r="250" spans="1:6" s="11" customFormat="1" ht="99.95" customHeight="1" x14ac:dyDescent="0.25">
      <c r="A250" s="18" t="s">
        <v>294</v>
      </c>
      <c r="B250" s="51" t="s">
        <v>173</v>
      </c>
      <c r="C250" s="17" t="s">
        <v>456</v>
      </c>
      <c r="D250" s="16"/>
      <c r="E250" s="15">
        <v>10300000</v>
      </c>
      <c r="F250" s="10">
        <f t="shared" si="3"/>
        <v>2928081179.9200058</v>
      </c>
    </row>
    <row r="251" spans="1:6" s="11" customFormat="1" ht="99.95" customHeight="1" x14ac:dyDescent="0.25">
      <c r="A251" s="18" t="s">
        <v>294</v>
      </c>
      <c r="B251" s="51" t="s">
        <v>173</v>
      </c>
      <c r="C251" s="17" t="s">
        <v>456</v>
      </c>
      <c r="D251" s="16"/>
      <c r="E251" s="15">
        <v>30900000</v>
      </c>
      <c r="F251" s="10">
        <f t="shared" si="3"/>
        <v>2897181179.9200058</v>
      </c>
    </row>
    <row r="252" spans="1:6" s="11" customFormat="1" ht="99.95" customHeight="1" x14ac:dyDescent="0.25">
      <c r="A252" s="18" t="s">
        <v>294</v>
      </c>
      <c r="B252" s="51" t="s">
        <v>173</v>
      </c>
      <c r="C252" s="17" t="s">
        <v>456</v>
      </c>
      <c r="D252" s="16"/>
      <c r="E252" s="15">
        <v>25750000</v>
      </c>
      <c r="F252" s="10">
        <f t="shared" si="3"/>
        <v>2871431179.9200058</v>
      </c>
    </row>
    <row r="253" spans="1:6" s="11" customFormat="1" ht="99.95" customHeight="1" x14ac:dyDescent="0.25">
      <c r="A253" s="18" t="s">
        <v>294</v>
      </c>
      <c r="B253" s="51" t="s">
        <v>174</v>
      </c>
      <c r="C253" s="17" t="s">
        <v>457</v>
      </c>
      <c r="D253" s="16"/>
      <c r="E253" s="15">
        <v>50000000</v>
      </c>
      <c r="F253" s="10">
        <f t="shared" si="3"/>
        <v>2821431179.9200058</v>
      </c>
    </row>
    <row r="254" spans="1:6" s="11" customFormat="1" ht="99.95" customHeight="1" x14ac:dyDescent="0.25">
      <c r="A254" s="18" t="s">
        <v>294</v>
      </c>
      <c r="B254" s="51" t="s">
        <v>174</v>
      </c>
      <c r="C254" s="17" t="s">
        <v>457</v>
      </c>
      <c r="D254" s="16"/>
      <c r="E254" s="15">
        <v>7917509.5499999998</v>
      </c>
      <c r="F254" s="10">
        <f t="shared" si="3"/>
        <v>2813513670.3700056</v>
      </c>
    </row>
    <row r="255" spans="1:6" s="11" customFormat="1" ht="99.95" customHeight="1" x14ac:dyDescent="0.25">
      <c r="A255" s="18" t="s">
        <v>294</v>
      </c>
      <c r="B255" s="51" t="s">
        <v>175</v>
      </c>
      <c r="C255" s="17" t="s">
        <v>458</v>
      </c>
      <c r="D255" s="16"/>
      <c r="E255" s="15">
        <v>8000000</v>
      </c>
      <c r="F255" s="10">
        <f t="shared" si="3"/>
        <v>2805513670.3700056</v>
      </c>
    </row>
    <row r="256" spans="1:6" s="11" customFormat="1" ht="99.95" customHeight="1" x14ac:dyDescent="0.25">
      <c r="A256" s="18" t="s">
        <v>294</v>
      </c>
      <c r="B256" s="51" t="s">
        <v>175</v>
      </c>
      <c r="C256" s="17" t="s">
        <v>458</v>
      </c>
      <c r="D256" s="16"/>
      <c r="E256" s="15">
        <v>34000000</v>
      </c>
      <c r="F256" s="10">
        <f t="shared" si="3"/>
        <v>2771513670.3700056</v>
      </c>
    </row>
    <row r="257" spans="1:6" s="11" customFormat="1" ht="99.95" customHeight="1" x14ac:dyDescent="0.25">
      <c r="A257" s="18" t="s">
        <v>294</v>
      </c>
      <c r="B257" s="51" t="s">
        <v>175</v>
      </c>
      <c r="C257" s="17" t="s">
        <v>458</v>
      </c>
      <c r="D257" s="16"/>
      <c r="E257" s="15">
        <v>39000000</v>
      </c>
      <c r="F257" s="10">
        <f t="shared" si="3"/>
        <v>2732513670.3700056</v>
      </c>
    </row>
    <row r="258" spans="1:6" s="11" customFormat="1" ht="99.95" customHeight="1" x14ac:dyDescent="0.25">
      <c r="A258" s="18" t="s">
        <v>294</v>
      </c>
      <c r="B258" s="51" t="s">
        <v>175</v>
      </c>
      <c r="C258" s="17" t="s">
        <v>458</v>
      </c>
      <c r="D258" s="16"/>
      <c r="E258" s="15">
        <v>22000000</v>
      </c>
      <c r="F258" s="10">
        <f t="shared" si="3"/>
        <v>2710513670.3700056</v>
      </c>
    </row>
    <row r="259" spans="1:6" s="11" customFormat="1" ht="99.95" customHeight="1" x14ac:dyDescent="0.25">
      <c r="A259" s="18" t="s">
        <v>294</v>
      </c>
      <c r="B259" s="51" t="s">
        <v>175</v>
      </c>
      <c r="C259" s="17" t="s">
        <v>458</v>
      </c>
      <c r="D259" s="16"/>
      <c r="E259" s="15">
        <v>30000000</v>
      </c>
      <c r="F259" s="10">
        <f t="shared" si="3"/>
        <v>2680513670.3700056</v>
      </c>
    </row>
    <row r="260" spans="1:6" s="11" customFormat="1" ht="99.95" customHeight="1" x14ac:dyDescent="0.25">
      <c r="A260" s="18" t="s">
        <v>294</v>
      </c>
      <c r="B260" s="51" t="s">
        <v>175</v>
      </c>
      <c r="C260" s="17" t="s">
        <v>458</v>
      </c>
      <c r="D260" s="16"/>
      <c r="E260" s="15">
        <v>6042515.79</v>
      </c>
      <c r="F260" s="10">
        <f t="shared" si="3"/>
        <v>2674471154.5800056</v>
      </c>
    </row>
    <row r="261" spans="1:6" s="11" customFormat="1" ht="99.95" customHeight="1" x14ac:dyDescent="0.25">
      <c r="A261" s="18" t="s">
        <v>294</v>
      </c>
      <c r="B261" s="51" t="s">
        <v>175</v>
      </c>
      <c r="C261" s="17" t="s">
        <v>458</v>
      </c>
      <c r="D261" s="16"/>
      <c r="E261" s="15">
        <v>10000000</v>
      </c>
      <c r="F261" s="10">
        <f t="shared" si="3"/>
        <v>2664471154.5800056</v>
      </c>
    </row>
    <row r="262" spans="1:6" s="11" customFormat="1" ht="99.95" customHeight="1" x14ac:dyDescent="0.25">
      <c r="A262" s="18" t="s">
        <v>294</v>
      </c>
      <c r="B262" s="51" t="s">
        <v>175</v>
      </c>
      <c r="C262" s="17" t="s">
        <v>458</v>
      </c>
      <c r="D262" s="16"/>
      <c r="E262" s="15">
        <v>8311000</v>
      </c>
      <c r="F262" s="10">
        <f t="shared" si="3"/>
        <v>2656160154.5800056</v>
      </c>
    </row>
    <row r="263" spans="1:6" s="11" customFormat="1" ht="99.95" customHeight="1" x14ac:dyDescent="0.25">
      <c r="A263" s="18" t="s">
        <v>294</v>
      </c>
      <c r="B263" s="51" t="s">
        <v>175</v>
      </c>
      <c r="C263" s="17" t="s">
        <v>458</v>
      </c>
      <c r="D263" s="16"/>
      <c r="E263" s="15">
        <v>16351109.029999999</v>
      </c>
      <c r="F263" s="10">
        <f t="shared" si="3"/>
        <v>2639809045.5500054</v>
      </c>
    </row>
    <row r="264" spans="1:6" s="11" customFormat="1" ht="99.95" customHeight="1" x14ac:dyDescent="0.25">
      <c r="A264" s="18" t="s">
        <v>294</v>
      </c>
      <c r="B264" s="51" t="s">
        <v>175</v>
      </c>
      <c r="C264" s="17" t="s">
        <v>458</v>
      </c>
      <c r="D264" s="16"/>
      <c r="E264" s="15">
        <v>8731000</v>
      </c>
      <c r="F264" s="10">
        <f t="shared" si="3"/>
        <v>2631078045.5500054</v>
      </c>
    </row>
    <row r="265" spans="1:6" s="11" customFormat="1" ht="99.95" customHeight="1" x14ac:dyDescent="0.25">
      <c r="A265" s="18" t="s">
        <v>294</v>
      </c>
      <c r="B265" s="51" t="s">
        <v>175</v>
      </c>
      <c r="C265" s="17" t="s">
        <v>458</v>
      </c>
      <c r="D265" s="16"/>
      <c r="E265" s="15">
        <v>10523000</v>
      </c>
      <c r="F265" s="10">
        <f t="shared" si="3"/>
        <v>2620555045.5500054</v>
      </c>
    </row>
    <row r="266" spans="1:6" s="11" customFormat="1" ht="99.95" customHeight="1" x14ac:dyDescent="0.25">
      <c r="A266" s="18" t="s">
        <v>294</v>
      </c>
      <c r="B266" s="51" t="s">
        <v>175</v>
      </c>
      <c r="C266" s="17" t="s">
        <v>458</v>
      </c>
      <c r="D266" s="16"/>
      <c r="E266" s="15">
        <v>26595975</v>
      </c>
      <c r="F266" s="10">
        <f t="shared" si="3"/>
        <v>2593959070.5500054</v>
      </c>
    </row>
    <row r="267" spans="1:6" s="11" customFormat="1" ht="99.95" customHeight="1" x14ac:dyDescent="0.25">
      <c r="A267" s="18" t="s">
        <v>294</v>
      </c>
      <c r="B267" s="51" t="s">
        <v>175</v>
      </c>
      <c r="C267" s="17" t="s">
        <v>458</v>
      </c>
      <c r="D267" s="16"/>
      <c r="E267" s="15">
        <v>8844444</v>
      </c>
      <c r="F267" s="10">
        <f t="shared" si="3"/>
        <v>2585114626.5500054</v>
      </c>
    </row>
    <row r="268" spans="1:6" s="11" customFormat="1" ht="99.95" customHeight="1" x14ac:dyDescent="0.25">
      <c r="A268" s="18" t="s">
        <v>295</v>
      </c>
      <c r="B268" s="51" t="s">
        <v>176</v>
      </c>
      <c r="C268" s="17" t="s">
        <v>459</v>
      </c>
      <c r="D268" s="16"/>
      <c r="E268" s="15">
        <v>65483262.490000002</v>
      </c>
      <c r="F268" s="10">
        <f t="shared" si="3"/>
        <v>2519631364.0600057</v>
      </c>
    </row>
    <row r="269" spans="1:6" s="11" customFormat="1" ht="99.95" customHeight="1" x14ac:dyDescent="0.25">
      <c r="A269" s="18" t="s">
        <v>295</v>
      </c>
      <c r="B269" s="51" t="s">
        <v>176</v>
      </c>
      <c r="C269" s="17" t="s">
        <v>459</v>
      </c>
      <c r="D269" s="16"/>
      <c r="E269" s="15">
        <v>4621719.0599999996</v>
      </c>
      <c r="F269" s="10">
        <f t="shared" si="3"/>
        <v>2515009645.0000057</v>
      </c>
    </row>
    <row r="270" spans="1:6" s="11" customFormat="1" ht="99.95" customHeight="1" x14ac:dyDescent="0.25">
      <c r="A270" s="18" t="s">
        <v>295</v>
      </c>
      <c r="B270" s="51" t="s">
        <v>176</v>
      </c>
      <c r="C270" s="17" t="s">
        <v>459</v>
      </c>
      <c r="D270" s="16"/>
      <c r="E270" s="15">
        <v>4649311.6900000004</v>
      </c>
      <c r="F270" s="10">
        <f t="shared" si="3"/>
        <v>2510360333.3100057</v>
      </c>
    </row>
    <row r="271" spans="1:6" s="11" customFormat="1" ht="99.95" customHeight="1" x14ac:dyDescent="0.25">
      <c r="A271" s="18" t="s">
        <v>295</v>
      </c>
      <c r="B271" s="51" t="s">
        <v>176</v>
      </c>
      <c r="C271" s="17" t="s">
        <v>459</v>
      </c>
      <c r="D271" s="16"/>
      <c r="E271" s="15">
        <v>817488.48</v>
      </c>
      <c r="F271" s="10">
        <f t="shared" si="3"/>
        <v>2509542844.8300056</v>
      </c>
    </row>
    <row r="272" spans="1:6" s="11" customFormat="1" ht="99.95" customHeight="1" x14ac:dyDescent="0.25">
      <c r="A272" s="18" t="s">
        <v>295</v>
      </c>
      <c r="B272" s="51" t="s">
        <v>177</v>
      </c>
      <c r="C272" s="17" t="s">
        <v>460</v>
      </c>
      <c r="D272" s="16"/>
      <c r="E272" s="15">
        <v>40216736.200000003</v>
      </c>
      <c r="F272" s="10">
        <f t="shared" si="3"/>
        <v>2469326108.6300058</v>
      </c>
    </row>
    <row r="273" spans="1:6" s="11" customFormat="1" ht="99.95" customHeight="1" x14ac:dyDescent="0.25">
      <c r="A273" s="18" t="s">
        <v>295</v>
      </c>
      <c r="B273" s="51" t="s">
        <v>178</v>
      </c>
      <c r="C273" s="17" t="s">
        <v>461</v>
      </c>
      <c r="D273" s="16"/>
      <c r="E273" s="15">
        <v>2164708.69</v>
      </c>
      <c r="F273" s="10">
        <f t="shared" si="3"/>
        <v>2467161399.9400058</v>
      </c>
    </row>
    <row r="274" spans="1:6" s="11" customFormat="1" ht="99.95" customHeight="1" x14ac:dyDescent="0.25">
      <c r="A274" s="18" t="s">
        <v>295</v>
      </c>
      <c r="B274" s="51" t="s">
        <v>178</v>
      </c>
      <c r="C274" s="17" t="s">
        <v>461</v>
      </c>
      <c r="D274" s="16"/>
      <c r="E274" s="15">
        <v>3000000</v>
      </c>
      <c r="F274" s="10">
        <f t="shared" si="3"/>
        <v>2464161399.9400058</v>
      </c>
    </row>
    <row r="275" spans="1:6" s="11" customFormat="1" ht="99.95" customHeight="1" x14ac:dyDescent="0.25">
      <c r="A275" s="18" t="s">
        <v>295</v>
      </c>
      <c r="B275" s="51" t="s">
        <v>178</v>
      </c>
      <c r="C275" s="17" t="s">
        <v>461</v>
      </c>
      <c r="D275" s="16"/>
      <c r="E275" s="15">
        <v>1000000</v>
      </c>
      <c r="F275" s="10">
        <f t="shared" ref="F275:F338" si="4">+F274-E275</f>
        <v>2463161399.9400058</v>
      </c>
    </row>
    <row r="276" spans="1:6" s="11" customFormat="1" ht="99.95" customHeight="1" x14ac:dyDescent="0.25">
      <c r="A276" s="18" t="s">
        <v>295</v>
      </c>
      <c r="B276" s="51" t="s">
        <v>179</v>
      </c>
      <c r="C276" s="17" t="s">
        <v>462</v>
      </c>
      <c r="D276" s="16"/>
      <c r="E276" s="15">
        <v>3180832.27</v>
      </c>
      <c r="F276" s="10">
        <f t="shared" si="4"/>
        <v>2459980567.6700058</v>
      </c>
    </row>
    <row r="277" spans="1:6" s="11" customFormat="1" ht="99.95" customHeight="1" x14ac:dyDescent="0.25">
      <c r="A277" s="18" t="s">
        <v>295</v>
      </c>
      <c r="B277" s="51" t="s">
        <v>179</v>
      </c>
      <c r="C277" s="17" t="s">
        <v>462</v>
      </c>
      <c r="D277" s="16"/>
      <c r="E277" s="15">
        <v>5800000</v>
      </c>
      <c r="F277" s="10">
        <f t="shared" si="4"/>
        <v>2454180567.6700058</v>
      </c>
    </row>
    <row r="278" spans="1:6" s="11" customFormat="1" ht="99.95" customHeight="1" x14ac:dyDescent="0.25">
      <c r="A278" s="18" t="s">
        <v>295</v>
      </c>
      <c r="B278" s="51" t="s">
        <v>179</v>
      </c>
      <c r="C278" s="17" t="s">
        <v>462</v>
      </c>
      <c r="D278" s="16"/>
      <c r="E278" s="15">
        <v>3600000</v>
      </c>
      <c r="F278" s="10">
        <f t="shared" si="4"/>
        <v>2450580567.6700058</v>
      </c>
    </row>
    <row r="279" spans="1:6" s="11" customFormat="1" ht="99.95" customHeight="1" x14ac:dyDescent="0.25">
      <c r="A279" s="18" t="s">
        <v>295</v>
      </c>
      <c r="B279" s="51" t="s">
        <v>179</v>
      </c>
      <c r="C279" s="17" t="s">
        <v>462</v>
      </c>
      <c r="D279" s="16"/>
      <c r="E279" s="15">
        <v>3800000</v>
      </c>
      <c r="F279" s="10">
        <f t="shared" si="4"/>
        <v>2446780567.6700058</v>
      </c>
    </row>
    <row r="280" spans="1:6" s="11" customFormat="1" ht="99.95" customHeight="1" x14ac:dyDescent="0.25">
      <c r="A280" s="18" t="s">
        <v>295</v>
      </c>
      <c r="B280" s="51" t="s">
        <v>180</v>
      </c>
      <c r="C280" s="17" t="s">
        <v>463</v>
      </c>
      <c r="D280" s="16"/>
      <c r="E280" s="15">
        <v>21745930</v>
      </c>
      <c r="F280" s="10">
        <f t="shared" si="4"/>
        <v>2425034637.6700058</v>
      </c>
    </row>
    <row r="281" spans="1:6" s="11" customFormat="1" ht="99.95" customHeight="1" x14ac:dyDescent="0.25">
      <c r="A281" s="18" t="s">
        <v>295</v>
      </c>
      <c r="B281" s="51" t="s">
        <v>180</v>
      </c>
      <c r="C281" s="17" t="s">
        <v>463</v>
      </c>
      <c r="D281" s="16"/>
      <c r="E281" s="15">
        <v>10000000</v>
      </c>
      <c r="F281" s="10">
        <f t="shared" si="4"/>
        <v>2415034637.6700058</v>
      </c>
    </row>
    <row r="282" spans="1:6" s="11" customFormat="1" ht="99.95" customHeight="1" x14ac:dyDescent="0.25">
      <c r="A282" s="18" t="s">
        <v>295</v>
      </c>
      <c r="B282" s="51" t="s">
        <v>180</v>
      </c>
      <c r="C282" s="17" t="s">
        <v>463</v>
      </c>
      <c r="D282" s="16"/>
      <c r="E282" s="15">
        <v>5000000</v>
      </c>
      <c r="F282" s="10">
        <f t="shared" si="4"/>
        <v>2410034637.6700058</v>
      </c>
    </row>
    <row r="283" spans="1:6" s="11" customFormat="1" ht="99.95" customHeight="1" x14ac:dyDescent="0.25">
      <c r="A283" s="18" t="s">
        <v>295</v>
      </c>
      <c r="B283" s="51" t="s">
        <v>181</v>
      </c>
      <c r="C283" s="17" t="s">
        <v>464</v>
      </c>
      <c r="D283" s="16"/>
      <c r="E283" s="15">
        <v>5900000</v>
      </c>
      <c r="F283" s="10">
        <f t="shared" si="4"/>
        <v>2404134637.6700058</v>
      </c>
    </row>
    <row r="284" spans="1:6" s="11" customFormat="1" ht="99.95" customHeight="1" x14ac:dyDescent="0.25">
      <c r="A284" s="18" t="s">
        <v>295</v>
      </c>
      <c r="B284" s="51" t="s">
        <v>181</v>
      </c>
      <c r="C284" s="17" t="s">
        <v>464</v>
      </c>
      <c r="D284" s="16"/>
      <c r="E284" s="15">
        <v>446620.59</v>
      </c>
      <c r="F284" s="10">
        <f t="shared" si="4"/>
        <v>2403688017.0800056</v>
      </c>
    </row>
    <row r="285" spans="1:6" s="11" customFormat="1" ht="99.95" customHeight="1" x14ac:dyDescent="0.25">
      <c r="A285" s="18" t="s">
        <v>295</v>
      </c>
      <c r="B285" s="51" t="s">
        <v>181</v>
      </c>
      <c r="C285" s="17" t="s">
        <v>464</v>
      </c>
      <c r="D285" s="16"/>
      <c r="E285" s="15">
        <v>5100000</v>
      </c>
      <c r="F285" s="10">
        <f t="shared" si="4"/>
        <v>2398588017.0800056</v>
      </c>
    </row>
    <row r="286" spans="1:6" s="11" customFormat="1" ht="99.95" customHeight="1" x14ac:dyDescent="0.25">
      <c r="A286" s="18" t="s">
        <v>295</v>
      </c>
      <c r="B286" s="51" t="s">
        <v>182</v>
      </c>
      <c r="C286" s="17" t="s">
        <v>465</v>
      </c>
      <c r="D286" s="16"/>
      <c r="E286" s="15">
        <v>14610637.83</v>
      </c>
      <c r="F286" s="10">
        <f t="shared" si="4"/>
        <v>2383977379.2500057</v>
      </c>
    </row>
    <row r="287" spans="1:6" s="11" customFormat="1" ht="99.95" customHeight="1" x14ac:dyDescent="0.25">
      <c r="A287" s="18" t="s">
        <v>295</v>
      </c>
      <c r="B287" s="51" t="s">
        <v>183</v>
      </c>
      <c r="C287" s="17" t="s">
        <v>466</v>
      </c>
      <c r="D287" s="16"/>
      <c r="E287" s="15">
        <v>3000000</v>
      </c>
      <c r="F287" s="10">
        <f t="shared" si="4"/>
        <v>2380977379.2500057</v>
      </c>
    </row>
    <row r="288" spans="1:6" s="11" customFormat="1" ht="99.95" customHeight="1" x14ac:dyDescent="0.25">
      <c r="A288" s="18" t="s">
        <v>295</v>
      </c>
      <c r="B288" s="51" t="s">
        <v>183</v>
      </c>
      <c r="C288" s="17" t="s">
        <v>466</v>
      </c>
      <c r="D288" s="16"/>
      <c r="E288" s="15">
        <v>4748707.5999999996</v>
      </c>
      <c r="F288" s="10">
        <f t="shared" si="4"/>
        <v>2376228671.6500058</v>
      </c>
    </row>
    <row r="289" spans="1:6" s="11" customFormat="1" ht="99.95" customHeight="1" x14ac:dyDescent="0.25">
      <c r="A289" s="18" t="s">
        <v>295</v>
      </c>
      <c r="B289" s="51" t="s">
        <v>184</v>
      </c>
      <c r="C289" s="17" t="s">
        <v>467</v>
      </c>
      <c r="D289" s="16"/>
      <c r="E289" s="15">
        <v>963781.15</v>
      </c>
      <c r="F289" s="10">
        <f t="shared" si="4"/>
        <v>2375264890.5000057</v>
      </c>
    </row>
    <row r="290" spans="1:6" s="11" customFormat="1" ht="99.95" customHeight="1" x14ac:dyDescent="0.25">
      <c r="A290" s="18" t="s">
        <v>295</v>
      </c>
      <c r="B290" s="51" t="s">
        <v>184</v>
      </c>
      <c r="C290" s="17" t="s">
        <v>467</v>
      </c>
      <c r="D290" s="16"/>
      <c r="E290" s="15">
        <v>12000000</v>
      </c>
      <c r="F290" s="10">
        <f t="shared" si="4"/>
        <v>2363264890.5000057</v>
      </c>
    </row>
    <row r="291" spans="1:6" s="11" customFormat="1" ht="99.95" customHeight="1" x14ac:dyDescent="0.25">
      <c r="A291" s="18" t="s">
        <v>295</v>
      </c>
      <c r="B291" s="51" t="s">
        <v>184</v>
      </c>
      <c r="C291" s="17" t="s">
        <v>467</v>
      </c>
      <c r="D291" s="16"/>
      <c r="E291" s="15">
        <v>5150000</v>
      </c>
      <c r="F291" s="10">
        <f t="shared" si="4"/>
        <v>2358114890.5000057</v>
      </c>
    </row>
    <row r="292" spans="1:6" s="11" customFormat="1" ht="99.95" customHeight="1" x14ac:dyDescent="0.25">
      <c r="A292" s="18" t="s">
        <v>295</v>
      </c>
      <c r="B292" s="51" t="s">
        <v>184</v>
      </c>
      <c r="C292" s="17" t="s">
        <v>467</v>
      </c>
      <c r="D292" s="16"/>
      <c r="E292" s="15">
        <v>5150000</v>
      </c>
      <c r="F292" s="10">
        <f t="shared" si="4"/>
        <v>2352964890.5000057</v>
      </c>
    </row>
    <row r="293" spans="1:6" s="11" customFormat="1" ht="99.95" customHeight="1" x14ac:dyDescent="0.25">
      <c r="A293" s="18" t="s">
        <v>295</v>
      </c>
      <c r="B293" s="51" t="s">
        <v>184</v>
      </c>
      <c r="C293" s="17" t="s">
        <v>467</v>
      </c>
      <c r="D293" s="16"/>
      <c r="E293" s="15">
        <v>15450000</v>
      </c>
      <c r="F293" s="10">
        <f t="shared" si="4"/>
        <v>2337514890.5000057</v>
      </c>
    </row>
    <row r="294" spans="1:6" s="11" customFormat="1" ht="99.95" customHeight="1" x14ac:dyDescent="0.25">
      <c r="A294" s="18" t="s">
        <v>295</v>
      </c>
      <c r="B294" s="51" t="s">
        <v>184</v>
      </c>
      <c r="C294" s="17" t="s">
        <v>467</v>
      </c>
      <c r="D294" s="16"/>
      <c r="E294" s="15">
        <v>15450000</v>
      </c>
      <c r="F294" s="10">
        <f t="shared" si="4"/>
        <v>2322064890.5000057</v>
      </c>
    </row>
    <row r="295" spans="1:6" s="11" customFormat="1" ht="99.95" customHeight="1" x14ac:dyDescent="0.25">
      <c r="A295" s="18" t="s">
        <v>295</v>
      </c>
      <c r="B295" s="51" t="s">
        <v>184</v>
      </c>
      <c r="C295" s="17" t="s">
        <v>467</v>
      </c>
      <c r="D295" s="16"/>
      <c r="E295" s="15">
        <v>10300000</v>
      </c>
      <c r="F295" s="10">
        <f t="shared" si="4"/>
        <v>2311764890.5000057</v>
      </c>
    </row>
    <row r="296" spans="1:6" s="11" customFormat="1" ht="99.95" customHeight="1" x14ac:dyDescent="0.25">
      <c r="A296" s="18" t="s">
        <v>295</v>
      </c>
      <c r="B296" s="51" t="s">
        <v>184</v>
      </c>
      <c r="C296" s="17" t="s">
        <v>467</v>
      </c>
      <c r="D296" s="16"/>
      <c r="E296" s="15">
        <v>10300000</v>
      </c>
      <c r="F296" s="10">
        <f t="shared" si="4"/>
        <v>2301464890.5000057</v>
      </c>
    </row>
    <row r="297" spans="1:6" s="11" customFormat="1" ht="99.95" customHeight="1" x14ac:dyDescent="0.25">
      <c r="A297" s="18" t="s">
        <v>295</v>
      </c>
      <c r="B297" s="51" t="s">
        <v>184</v>
      </c>
      <c r="C297" s="17" t="s">
        <v>467</v>
      </c>
      <c r="D297" s="16"/>
      <c r="E297" s="15">
        <v>5150000</v>
      </c>
      <c r="F297" s="10">
        <f t="shared" si="4"/>
        <v>2296314890.5000057</v>
      </c>
    </row>
    <row r="298" spans="1:6" s="11" customFormat="1" ht="99.95" customHeight="1" x14ac:dyDescent="0.25">
      <c r="A298" s="18" t="s">
        <v>295</v>
      </c>
      <c r="B298" s="51" t="s">
        <v>184</v>
      </c>
      <c r="C298" s="17" t="s">
        <v>467</v>
      </c>
      <c r="D298" s="16"/>
      <c r="E298" s="15">
        <v>5150000</v>
      </c>
      <c r="F298" s="10">
        <f t="shared" si="4"/>
        <v>2291164890.5000057</v>
      </c>
    </row>
    <row r="299" spans="1:6" s="11" customFormat="1" ht="99.95" customHeight="1" x14ac:dyDescent="0.25">
      <c r="A299" s="18" t="s">
        <v>295</v>
      </c>
      <c r="B299" s="51" t="s">
        <v>184</v>
      </c>
      <c r="C299" s="17" t="s">
        <v>467</v>
      </c>
      <c r="D299" s="16"/>
      <c r="E299" s="15">
        <v>5150000</v>
      </c>
      <c r="F299" s="10">
        <f t="shared" si="4"/>
        <v>2286014890.5000057</v>
      </c>
    </row>
    <row r="300" spans="1:6" s="11" customFormat="1" ht="99.95" customHeight="1" x14ac:dyDescent="0.25">
      <c r="A300" s="18" t="s">
        <v>295</v>
      </c>
      <c r="B300" s="51" t="s">
        <v>184</v>
      </c>
      <c r="C300" s="17" t="s">
        <v>467</v>
      </c>
      <c r="D300" s="16"/>
      <c r="E300" s="15">
        <v>10300000</v>
      </c>
      <c r="F300" s="10">
        <f t="shared" si="4"/>
        <v>2275714890.5000057</v>
      </c>
    </row>
    <row r="301" spans="1:6" s="11" customFormat="1" ht="99.95" customHeight="1" x14ac:dyDescent="0.25">
      <c r="A301" s="18" t="s">
        <v>295</v>
      </c>
      <c r="B301" s="51" t="s">
        <v>184</v>
      </c>
      <c r="C301" s="17" t="s">
        <v>467</v>
      </c>
      <c r="D301" s="16"/>
      <c r="E301" s="15">
        <v>5150000</v>
      </c>
      <c r="F301" s="10">
        <f t="shared" si="4"/>
        <v>2270564890.5000057</v>
      </c>
    </row>
    <row r="302" spans="1:6" s="11" customFormat="1" ht="99.95" customHeight="1" x14ac:dyDescent="0.25">
      <c r="A302" s="18" t="s">
        <v>295</v>
      </c>
      <c r="B302" s="51" t="s">
        <v>184</v>
      </c>
      <c r="C302" s="17" t="s">
        <v>467</v>
      </c>
      <c r="D302" s="16"/>
      <c r="E302" s="15">
        <v>5150000</v>
      </c>
      <c r="F302" s="10">
        <f t="shared" si="4"/>
        <v>2265414890.5000057</v>
      </c>
    </row>
    <row r="303" spans="1:6" s="11" customFormat="1" ht="99.95" customHeight="1" x14ac:dyDescent="0.25">
      <c r="A303" s="18" t="s">
        <v>295</v>
      </c>
      <c r="B303" s="51" t="s">
        <v>184</v>
      </c>
      <c r="C303" s="17" t="s">
        <v>467</v>
      </c>
      <c r="D303" s="16"/>
      <c r="E303" s="15">
        <v>5150000</v>
      </c>
      <c r="F303" s="10">
        <f t="shared" si="4"/>
        <v>2260264890.5000057</v>
      </c>
    </row>
    <row r="304" spans="1:6" s="11" customFormat="1" ht="99.95" customHeight="1" x14ac:dyDescent="0.25">
      <c r="A304" s="18" t="s">
        <v>296</v>
      </c>
      <c r="B304" s="51" t="s">
        <v>185</v>
      </c>
      <c r="C304" s="17" t="s">
        <v>468</v>
      </c>
      <c r="D304" s="16"/>
      <c r="E304" s="15">
        <v>15161641.26</v>
      </c>
      <c r="F304" s="10">
        <f t="shared" si="4"/>
        <v>2245103249.2400055</v>
      </c>
    </row>
    <row r="305" spans="1:6" s="11" customFormat="1" ht="99.95" customHeight="1" x14ac:dyDescent="0.25">
      <c r="A305" s="18" t="s">
        <v>296</v>
      </c>
      <c r="B305" s="51" t="s">
        <v>186</v>
      </c>
      <c r="C305" s="17" t="s">
        <v>469</v>
      </c>
      <c r="D305" s="16"/>
      <c r="E305" s="15">
        <v>2089921.52</v>
      </c>
      <c r="F305" s="10">
        <f t="shared" si="4"/>
        <v>2243013327.7200055</v>
      </c>
    </row>
    <row r="306" spans="1:6" s="11" customFormat="1" ht="99.95" customHeight="1" x14ac:dyDescent="0.25">
      <c r="A306" s="18" t="s">
        <v>296</v>
      </c>
      <c r="B306" s="51" t="s">
        <v>187</v>
      </c>
      <c r="C306" s="17" t="s">
        <v>470</v>
      </c>
      <c r="D306" s="16"/>
      <c r="E306" s="15">
        <v>3000</v>
      </c>
      <c r="F306" s="10">
        <f t="shared" si="4"/>
        <v>2243010327.7200055</v>
      </c>
    </row>
    <row r="307" spans="1:6" s="11" customFormat="1" ht="99.95" customHeight="1" x14ac:dyDescent="0.25">
      <c r="A307" s="18" t="s">
        <v>296</v>
      </c>
      <c r="B307" s="51" t="s">
        <v>188</v>
      </c>
      <c r="C307" s="17" t="s">
        <v>471</v>
      </c>
      <c r="D307" s="16"/>
      <c r="E307" s="15">
        <v>900</v>
      </c>
      <c r="F307" s="10">
        <f t="shared" si="4"/>
        <v>2243009427.7200055</v>
      </c>
    </row>
    <row r="308" spans="1:6" s="11" customFormat="1" ht="99.95" customHeight="1" x14ac:dyDescent="0.25">
      <c r="A308" s="18" t="s">
        <v>296</v>
      </c>
      <c r="B308" s="51" t="s">
        <v>189</v>
      </c>
      <c r="C308" s="17" t="s">
        <v>472</v>
      </c>
      <c r="D308" s="16"/>
      <c r="E308" s="15">
        <v>1634604.77</v>
      </c>
      <c r="F308" s="10">
        <f t="shared" si="4"/>
        <v>2241374822.9500055</v>
      </c>
    </row>
    <row r="309" spans="1:6" s="11" customFormat="1" ht="99.95" customHeight="1" x14ac:dyDescent="0.25">
      <c r="A309" s="18" t="s">
        <v>296</v>
      </c>
      <c r="B309" s="51" t="s">
        <v>190</v>
      </c>
      <c r="C309" s="17" t="s">
        <v>473</v>
      </c>
      <c r="D309" s="16"/>
      <c r="E309" s="15">
        <v>154732</v>
      </c>
      <c r="F309" s="10">
        <f t="shared" si="4"/>
        <v>2241220090.9500055</v>
      </c>
    </row>
    <row r="310" spans="1:6" s="11" customFormat="1" ht="99.95" customHeight="1" x14ac:dyDescent="0.25">
      <c r="A310" s="18" t="s">
        <v>296</v>
      </c>
      <c r="B310" s="51" t="s">
        <v>191</v>
      </c>
      <c r="C310" s="17" t="s">
        <v>474</v>
      </c>
      <c r="D310" s="16"/>
      <c r="E310" s="15">
        <v>267529.23</v>
      </c>
      <c r="F310" s="10">
        <f t="shared" si="4"/>
        <v>2240952561.7200055</v>
      </c>
    </row>
    <row r="311" spans="1:6" s="11" customFormat="1" ht="99.95" customHeight="1" x14ac:dyDescent="0.25">
      <c r="A311" s="18" t="s">
        <v>296</v>
      </c>
      <c r="B311" s="51" t="s">
        <v>192</v>
      </c>
      <c r="C311" s="17" t="s">
        <v>475</v>
      </c>
      <c r="D311" s="16"/>
      <c r="E311" s="15">
        <v>35400</v>
      </c>
      <c r="F311" s="10">
        <f t="shared" si="4"/>
        <v>2240917161.7200055</v>
      </c>
    </row>
    <row r="312" spans="1:6" s="11" customFormat="1" ht="99.95" customHeight="1" x14ac:dyDescent="0.25">
      <c r="A312" s="18" t="s">
        <v>296</v>
      </c>
      <c r="B312" s="51" t="s">
        <v>193</v>
      </c>
      <c r="C312" s="17" t="s">
        <v>476</v>
      </c>
      <c r="D312" s="16"/>
      <c r="E312" s="15">
        <v>63353.4</v>
      </c>
      <c r="F312" s="10">
        <f t="shared" si="4"/>
        <v>2240853808.3200054</v>
      </c>
    </row>
    <row r="313" spans="1:6" s="11" customFormat="1" ht="99.95" customHeight="1" x14ac:dyDescent="0.25">
      <c r="A313" s="18" t="s">
        <v>296</v>
      </c>
      <c r="B313" s="51" t="s">
        <v>194</v>
      </c>
      <c r="C313" s="17" t="s">
        <v>477</v>
      </c>
      <c r="D313" s="16"/>
      <c r="E313" s="15">
        <v>559910</v>
      </c>
      <c r="F313" s="10">
        <f t="shared" si="4"/>
        <v>2240293898.3200054</v>
      </c>
    </row>
    <row r="314" spans="1:6" s="11" customFormat="1" ht="99.95" customHeight="1" x14ac:dyDescent="0.25">
      <c r="A314" s="18" t="s">
        <v>296</v>
      </c>
      <c r="B314" s="51" t="s">
        <v>195</v>
      </c>
      <c r="C314" s="17" t="s">
        <v>478</v>
      </c>
      <c r="D314" s="16"/>
      <c r="E314" s="15">
        <v>559910</v>
      </c>
      <c r="F314" s="10">
        <f t="shared" si="4"/>
        <v>2239733988.3200054</v>
      </c>
    </row>
    <row r="315" spans="1:6" s="11" customFormat="1" ht="99.95" customHeight="1" x14ac:dyDescent="0.25">
      <c r="A315" s="18" t="s">
        <v>296</v>
      </c>
      <c r="B315" s="51" t="s">
        <v>196</v>
      </c>
      <c r="C315" s="17" t="s">
        <v>479</v>
      </c>
      <c r="D315" s="16"/>
      <c r="E315" s="15">
        <v>1026600</v>
      </c>
      <c r="F315" s="10">
        <f t="shared" si="4"/>
        <v>2238707388.3200054</v>
      </c>
    </row>
    <row r="316" spans="1:6" s="11" customFormat="1" ht="99.95" customHeight="1" x14ac:dyDescent="0.25">
      <c r="A316" s="18" t="s">
        <v>296</v>
      </c>
      <c r="B316" s="51" t="s">
        <v>197</v>
      </c>
      <c r="C316" s="17" t="s">
        <v>480</v>
      </c>
      <c r="D316" s="16"/>
      <c r="E316" s="15">
        <v>862606.02</v>
      </c>
      <c r="F316" s="10">
        <f t="shared" si="4"/>
        <v>2237844782.3000054</v>
      </c>
    </row>
    <row r="317" spans="1:6" s="11" customFormat="1" ht="99.95" customHeight="1" x14ac:dyDescent="0.25">
      <c r="A317" s="18" t="s">
        <v>296</v>
      </c>
      <c r="B317" s="51" t="s">
        <v>198</v>
      </c>
      <c r="C317" s="17" t="s">
        <v>481</v>
      </c>
      <c r="D317" s="16"/>
      <c r="E317" s="15">
        <v>862606.02</v>
      </c>
      <c r="F317" s="10">
        <f t="shared" si="4"/>
        <v>2236982176.2800055</v>
      </c>
    </row>
    <row r="318" spans="1:6" s="11" customFormat="1" ht="99.95" customHeight="1" x14ac:dyDescent="0.25">
      <c r="A318" s="18" t="s">
        <v>296</v>
      </c>
      <c r="B318" s="51" t="s">
        <v>199</v>
      </c>
      <c r="C318" s="17" t="s">
        <v>482</v>
      </c>
      <c r="D318" s="16"/>
      <c r="E318" s="15">
        <v>862606.02</v>
      </c>
      <c r="F318" s="10">
        <f t="shared" si="4"/>
        <v>2236119570.2600055</v>
      </c>
    </row>
    <row r="319" spans="1:6" s="11" customFormat="1" ht="99.95" customHeight="1" x14ac:dyDescent="0.25">
      <c r="A319" s="18" t="s">
        <v>297</v>
      </c>
      <c r="B319" s="51" t="s">
        <v>200</v>
      </c>
      <c r="C319" s="17" t="s">
        <v>483</v>
      </c>
      <c r="D319" s="16"/>
      <c r="E319" s="15">
        <v>2035000</v>
      </c>
      <c r="F319" s="10">
        <f t="shared" si="4"/>
        <v>2234084570.2600055</v>
      </c>
    </row>
    <row r="320" spans="1:6" s="11" customFormat="1" ht="99.95" customHeight="1" x14ac:dyDescent="0.25">
      <c r="A320" s="18" t="s">
        <v>297</v>
      </c>
      <c r="B320" s="51" t="s">
        <v>201</v>
      </c>
      <c r="C320" s="17" t="s">
        <v>484</v>
      </c>
      <c r="D320" s="16"/>
      <c r="E320" s="15">
        <v>7440.4</v>
      </c>
      <c r="F320" s="10">
        <f t="shared" si="4"/>
        <v>2234077129.8600054</v>
      </c>
    </row>
    <row r="321" spans="1:6" s="11" customFormat="1" ht="99.95" customHeight="1" x14ac:dyDescent="0.25">
      <c r="A321" s="18" t="s">
        <v>297</v>
      </c>
      <c r="B321" s="51" t="s">
        <v>201</v>
      </c>
      <c r="C321" s="17" t="s">
        <v>484</v>
      </c>
      <c r="D321" s="16"/>
      <c r="E321" s="15">
        <v>384272.4</v>
      </c>
      <c r="F321" s="10">
        <f t="shared" si="4"/>
        <v>2233692857.4600053</v>
      </c>
    </row>
    <row r="322" spans="1:6" s="11" customFormat="1" ht="99.95" customHeight="1" x14ac:dyDescent="0.25">
      <c r="A322" s="18" t="s">
        <v>297</v>
      </c>
      <c r="B322" s="51" t="s">
        <v>202</v>
      </c>
      <c r="C322" s="17" t="s">
        <v>485</v>
      </c>
      <c r="D322" s="16"/>
      <c r="E322" s="15">
        <v>465000</v>
      </c>
      <c r="F322" s="10">
        <f t="shared" si="4"/>
        <v>2233227857.4600053</v>
      </c>
    </row>
    <row r="323" spans="1:6" s="11" customFormat="1" ht="99.95" customHeight="1" x14ac:dyDescent="0.25">
      <c r="A323" s="18" t="s">
        <v>297</v>
      </c>
      <c r="B323" s="51" t="s">
        <v>203</v>
      </c>
      <c r="C323" s="17" t="s">
        <v>486</v>
      </c>
      <c r="D323" s="16"/>
      <c r="E323" s="15">
        <v>1745633</v>
      </c>
      <c r="F323" s="10">
        <f t="shared" si="4"/>
        <v>2231482224.4600053</v>
      </c>
    </row>
    <row r="324" spans="1:6" s="11" customFormat="1" ht="99.95" customHeight="1" x14ac:dyDescent="0.25">
      <c r="A324" s="18" t="s">
        <v>297</v>
      </c>
      <c r="B324" s="51" t="s">
        <v>204</v>
      </c>
      <c r="C324" s="17" t="s">
        <v>487</v>
      </c>
      <c r="D324" s="16"/>
      <c r="E324" s="15">
        <v>1047607.78</v>
      </c>
      <c r="F324" s="10">
        <f t="shared" si="4"/>
        <v>2230434616.6800051</v>
      </c>
    </row>
    <row r="325" spans="1:6" s="11" customFormat="1" ht="99.95" customHeight="1" x14ac:dyDescent="0.25">
      <c r="A325" s="18" t="s">
        <v>297</v>
      </c>
      <c r="B325" s="51" t="s">
        <v>205</v>
      </c>
      <c r="C325" s="17" t="s">
        <v>488</v>
      </c>
      <c r="D325" s="16"/>
      <c r="E325" s="15">
        <v>35400</v>
      </c>
      <c r="F325" s="10">
        <f t="shared" si="4"/>
        <v>2230399216.6800051</v>
      </c>
    </row>
    <row r="326" spans="1:6" s="11" customFormat="1" ht="99.95" customHeight="1" x14ac:dyDescent="0.25">
      <c r="A326" s="18" t="s">
        <v>297</v>
      </c>
      <c r="B326" s="51" t="s">
        <v>206</v>
      </c>
      <c r="C326" s="17" t="s">
        <v>489</v>
      </c>
      <c r="D326" s="16"/>
      <c r="E326" s="15">
        <v>584992.19999999995</v>
      </c>
      <c r="F326" s="10">
        <f t="shared" si="4"/>
        <v>2229814224.4800053</v>
      </c>
    </row>
    <row r="327" spans="1:6" s="11" customFormat="1" ht="99.95" customHeight="1" x14ac:dyDescent="0.25">
      <c r="A327" s="18" t="s">
        <v>297</v>
      </c>
      <c r="B327" s="51" t="s">
        <v>207</v>
      </c>
      <c r="C327" s="17" t="s">
        <v>490</v>
      </c>
      <c r="D327" s="16"/>
      <c r="E327" s="15">
        <v>9000000</v>
      </c>
      <c r="F327" s="10">
        <f t="shared" si="4"/>
        <v>2220814224.4800053</v>
      </c>
    </row>
    <row r="328" spans="1:6" s="11" customFormat="1" ht="99.95" customHeight="1" x14ac:dyDescent="0.25">
      <c r="A328" s="18" t="s">
        <v>297</v>
      </c>
      <c r="B328" s="51" t="s">
        <v>208</v>
      </c>
      <c r="C328" s="17" t="s">
        <v>491</v>
      </c>
      <c r="D328" s="16"/>
      <c r="E328" s="15">
        <v>1278622.6399999999</v>
      </c>
      <c r="F328" s="10">
        <f t="shared" si="4"/>
        <v>2219535601.8400054</v>
      </c>
    </row>
    <row r="329" spans="1:6" s="11" customFormat="1" ht="99.95" customHeight="1" x14ac:dyDescent="0.25">
      <c r="A329" s="18" t="s">
        <v>297</v>
      </c>
      <c r="B329" s="51" t="s">
        <v>209</v>
      </c>
      <c r="C329" s="17" t="s">
        <v>492</v>
      </c>
      <c r="D329" s="16"/>
      <c r="E329" s="15">
        <v>38454012.189999998</v>
      </c>
      <c r="F329" s="10">
        <f t="shared" si="4"/>
        <v>2181081589.6500053</v>
      </c>
    </row>
    <row r="330" spans="1:6" s="11" customFormat="1" ht="99.95" customHeight="1" x14ac:dyDescent="0.25">
      <c r="A330" s="18" t="s">
        <v>297</v>
      </c>
      <c r="B330" s="51" t="s">
        <v>209</v>
      </c>
      <c r="C330" s="17" t="s">
        <v>492</v>
      </c>
      <c r="D330" s="16"/>
      <c r="E330" s="15">
        <v>9118709.3000000007</v>
      </c>
      <c r="F330" s="10">
        <f t="shared" si="4"/>
        <v>2171962880.3500051</v>
      </c>
    </row>
    <row r="331" spans="1:6" s="11" customFormat="1" ht="99.95" customHeight="1" x14ac:dyDescent="0.25">
      <c r="A331" s="18" t="s">
        <v>297</v>
      </c>
      <c r="B331" s="51" t="s">
        <v>210</v>
      </c>
      <c r="C331" s="17" t="s">
        <v>493</v>
      </c>
      <c r="D331" s="16"/>
      <c r="E331" s="15">
        <v>26816159.73</v>
      </c>
      <c r="F331" s="10">
        <f t="shared" si="4"/>
        <v>2145146720.6200051</v>
      </c>
    </row>
    <row r="332" spans="1:6" s="11" customFormat="1" ht="99.95" customHeight="1" x14ac:dyDescent="0.25">
      <c r="A332" s="18" t="s">
        <v>298</v>
      </c>
      <c r="B332" s="51" t="s">
        <v>211</v>
      </c>
      <c r="C332" s="17" t="s">
        <v>494</v>
      </c>
      <c r="D332" s="16"/>
      <c r="E332" s="15">
        <v>177000</v>
      </c>
      <c r="F332" s="10">
        <f t="shared" si="4"/>
        <v>2144969720.6200051</v>
      </c>
    </row>
    <row r="333" spans="1:6" s="11" customFormat="1" ht="99.95" customHeight="1" x14ac:dyDescent="0.25">
      <c r="A333" s="18" t="s">
        <v>298</v>
      </c>
      <c r="B333" s="51" t="s">
        <v>212</v>
      </c>
      <c r="C333" s="17" t="s">
        <v>495</v>
      </c>
      <c r="D333" s="16"/>
      <c r="E333" s="15">
        <v>13000000</v>
      </c>
      <c r="F333" s="10">
        <f t="shared" si="4"/>
        <v>2131969720.6200051</v>
      </c>
    </row>
    <row r="334" spans="1:6" s="11" customFormat="1" ht="99.95" customHeight="1" x14ac:dyDescent="0.25">
      <c r="A334" s="18" t="s">
        <v>298</v>
      </c>
      <c r="B334" s="51" t="s">
        <v>213</v>
      </c>
      <c r="C334" s="17" t="s">
        <v>496</v>
      </c>
      <c r="D334" s="16"/>
      <c r="E334" s="15">
        <v>900000</v>
      </c>
      <c r="F334" s="10">
        <f t="shared" si="4"/>
        <v>2131069720.6200051</v>
      </c>
    </row>
    <row r="335" spans="1:6" s="11" customFormat="1" ht="99.95" customHeight="1" x14ac:dyDescent="0.25">
      <c r="A335" s="18" t="s">
        <v>298</v>
      </c>
      <c r="B335" s="51" t="s">
        <v>214</v>
      </c>
      <c r="C335" s="17" t="s">
        <v>497</v>
      </c>
      <c r="D335" s="16"/>
      <c r="E335" s="15">
        <v>4300000</v>
      </c>
      <c r="F335" s="10">
        <f t="shared" si="4"/>
        <v>2126769720.6200051</v>
      </c>
    </row>
    <row r="336" spans="1:6" s="11" customFormat="1" ht="99.95" customHeight="1" x14ac:dyDescent="0.25">
      <c r="A336" s="18" t="s">
        <v>298</v>
      </c>
      <c r="B336" s="51" t="s">
        <v>215</v>
      </c>
      <c r="C336" s="17" t="s">
        <v>498</v>
      </c>
      <c r="D336" s="16"/>
      <c r="E336" s="15">
        <v>311992</v>
      </c>
      <c r="F336" s="10">
        <f t="shared" si="4"/>
        <v>2126457728.6200051</v>
      </c>
    </row>
    <row r="337" spans="1:6" s="11" customFormat="1" ht="99.95" customHeight="1" x14ac:dyDescent="0.25">
      <c r="A337" s="18" t="s">
        <v>299</v>
      </c>
      <c r="B337" s="51" t="s">
        <v>216</v>
      </c>
      <c r="C337" s="17" t="s">
        <v>499</v>
      </c>
      <c r="D337" s="16"/>
      <c r="E337" s="15">
        <v>650500</v>
      </c>
      <c r="F337" s="10">
        <f t="shared" si="4"/>
        <v>2125807228.6200051</v>
      </c>
    </row>
    <row r="338" spans="1:6" s="11" customFormat="1" ht="99.95" customHeight="1" x14ac:dyDescent="0.25">
      <c r="A338" s="18" t="s">
        <v>300</v>
      </c>
      <c r="B338" s="51" t="s">
        <v>217</v>
      </c>
      <c r="C338" s="17" t="s">
        <v>500</v>
      </c>
      <c r="D338" s="16"/>
      <c r="E338" s="15">
        <v>166750</v>
      </c>
      <c r="F338" s="10">
        <f t="shared" si="4"/>
        <v>2125640478.6200051</v>
      </c>
    </row>
    <row r="339" spans="1:6" s="11" customFormat="1" ht="99.95" customHeight="1" x14ac:dyDescent="0.25">
      <c r="A339" s="18" t="s">
        <v>300</v>
      </c>
      <c r="B339" s="51" t="s">
        <v>218</v>
      </c>
      <c r="C339" s="17" t="s">
        <v>501</v>
      </c>
      <c r="D339" s="16"/>
      <c r="E339" s="15">
        <v>47815.24</v>
      </c>
      <c r="F339" s="10">
        <f t="shared" ref="F339:F402" si="5">+F338-E339</f>
        <v>2125592663.3800051</v>
      </c>
    </row>
    <row r="340" spans="1:6" s="11" customFormat="1" ht="99.95" customHeight="1" x14ac:dyDescent="0.25">
      <c r="A340" s="18" t="s">
        <v>300</v>
      </c>
      <c r="B340" s="51" t="s">
        <v>219</v>
      </c>
      <c r="C340" s="17" t="s">
        <v>502</v>
      </c>
      <c r="D340" s="16"/>
      <c r="E340" s="15">
        <v>102576.47</v>
      </c>
      <c r="F340" s="10">
        <f t="shared" si="5"/>
        <v>2125490086.9100051</v>
      </c>
    </row>
    <row r="341" spans="1:6" s="11" customFormat="1" ht="99.95" customHeight="1" x14ac:dyDescent="0.25">
      <c r="A341" s="18" t="s">
        <v>300</v>
      </c>
      <c r="B341" s="51" t="s">
        <v>220</v>
      </c>
      <c r="C341" s="17" t="s">
        <v>503</v>
      </c>
      <c r="D341" s="16"/>
      <c r="E341" s="15">
        <v>420000</v>
      </c>
      <c r="F341" s="10">
        <f t="shared" si="5"/>
        <v>2125070086.9100051</v>
      </c>
    </row>
    <row r="342" spans="1:6" s="11" customFormat="1" ht="99.95" customHeight="1" x14ac:dyDescent="0.25">
      <c r="A342" s="18" t="s">
        <v>300</v>
      </c>
      <c r="B342" s="51" t="s">
        <v>221</v>
      </c>
      <c r="C342" s="17" t="s">
        <v>504</v>
      </c>
      <c r="D342" s="16"/>
      <c r="E342" s="15">
        <v>74675.81</v>
      </c>
      <c r="F342" s="10">
        <f t="shared" si="5"/>
        <v>2124995411.1000051</v>
      </c>
    </row>
    <row r="343" spans="1:6" s="11" customFormat="1" ht="99.95" customHeight="1" x14ac:dyDescent="0.25">
      <c r="A343" s="18" t="s">
        <v>300</v>
      </c>
      <c r="B343" s="51" t="s">
        <v>222</v>
      </c>
      <c r="C343" s="17" t="s">
        <v>505</v>
      </c>
      <c r="D343" s="16"/>
      <c r="E343" s="15">
        <v>159905.21</v>
      </c>
      <c r="F343" s="10">
        <f t="shared" si="5"/>
        <v>2124835505.8900051</v>
      </c>
    </row>
    <row r="344" spans="1:6" s="11" customFormat="1" ht="99.95" customHeight="1" x14ac:dyDescent="0.25">
      <c r="A344" s="18" t="s">
        <v>300</v>
      </c>
      <c r="B344" s="51" t="s">
        <v>223</v>
      </c>
      <c r="C344" s="17" t="s">
        <v>506</v>
      </c>
      <c r="D344" s="16"/>
      <c r="E344" s="15">
        <v>5238528.58</v>
      </c>
      <c r="F344" s="10">
        <f t="shared" si="5"/>
        <v>2119596977.3100052</v>
      </c>
    </row>
    <row r="345" spans="1:6" s="11" customFormat="1" ht="99.95" customHeight="1" x14ac:dyDescent="0.25">
      <c r="A345" s="18" t="s">
        <v>300</v>
      </c>
      <c r="B345" s="51" t="s">
        <v>224</v>
      </c>
      <c r="C345" s="17" t="s">
        <v>507</v>
      </c>
      <c r="D345" s="16"/>
      <c r="E345" s="15">
        <v>10308480</v>
      </c>
      <c r="F345" s="10">
        <f t="shared" si="5"/>
        <v>2109288497.3100052</v>
      </c>
    </row>
    <row r="346" spans="1:6" s="11" customFormat="1" ht="99.95" customHeight="1" x14ac:dyDescent="0.25">
      <c r="A346" s="18" t="s">
        <v>300</v>
      </c>
      <c r="B346" s="51" t="s">
        <v>225</v>
      </c>
      <c r="C346" s="17" t="s">
        <v>508</v>
      </c>
      <c r="D346" s="16"/>
      <c r="E346" s="15">
        <v>4667624.54</v>
      </c>
      <c r="F346" s="10">
        <f t="shared" si="5"/>
        <v>2104620872.7700052</v>
      </c>
    </row>
    <row r="347" spans="1:6" s="11" customFormat="1" ht="99.95" customHeight="1" x14ac:dyDescent="0.25">
      <c r="A347" s="18" t="s">
        <v>300</v>
      </c>
      <c r="B347" s="51" t="s">
        <v>226</v>
      </c>
      <c r="C347" s="17" t="s">
        <v>509</v>
      </c>
      <c r="D347" s="16"/>
      <c r="E347" s="15">
        <v>13497.92</v>
      </c>
      <c r="F347" s="10">
        <f t="shared" si="5"/>
        <v>2104607374.8500051</v>
      </c>
    </row>
    <row r="348" spans="1:6" s="11" customFormat="1" ht="99.95" customHeight="1" x14ac:dyDescent="0.25">
      <c r="A348" s="18" t="s">
        <v>300</v>
      </c>
      <c r="B348" s="51" t="s">
        <v>227</v>
      </c>
      <c r="C348" s="17" t="s">
        <v>510</v>
      </c>
      <c r="D348" s="16"/>
      <c r="E348" s="15">
        <v>88720.65</v>
      </c>
      <c r="F348" s="10">
        <f t="shared" si="5"/>
        <v>2104518654.2000051</v>
      </c>
    </row>
    <row r="349" spans="1:6" s="11" customFormat="1" ht="99.95" customHeight="1" x14ac:dyDescent="0.25">
      <c r="A349" s="18" t="s">
        <v>300</v>
      </c>
      <c r="B349" s="51" t="s">
        <v>228</v>
      </c>
      <c r="C349" s="17" t="s">
        <v>509</v>
      </c>
      <c r="D349" s="16"/>
      <c r="E349" s="15">
        <v>235979.93</v>
      </c>
      <c r="F349" s="10">
        <f t="shared" si="5"/>
        <v>2104282674.270005</v>
      </c>
    </row>
    <row r="350" spans="1:6" s="11" customFormat="1" ht="99.95" customHeight="1" x14ac:dyDescent="0.25">
      <c r="A350" s="18" t="s">
        <v>300</v>
      </c>
      <c r="B350" s="51" t="s">
        <v>229</v>
      </c>
      <c r="C350" s="17" t="s">
        <v>511</v>
      </c>
      <c r="D350" s="16"/>
      <c r="E350" s="15">
        <v>33566092.810000002</v>
      </c>
      <c r="F350" s="10">
        <f t="shared" si="5"/>
        <v>2070716581.460005</v>
      </c>
    </row>
    <row r="351" spans="1:6" s="11" customFormat="1" ht="99.95" customHeight="1" x14ac:dyDescent="0.25">
      <c r="A351" s="18" t="s">
        <v>300</v>
      </c>
      <c r="B351" s="51" t="s">
        <v>230</v>
      </c>
      <c r="C351" s="17" t="s">
        <v>512</v>
      </c>
      <c r="D351" s="16"/>
      <c r="E351" s="15">
        <v>52855.99</v>
      </c>
      <c r="F351" s="10">
        <f t="shared" si="5"/>
        <v>2070663725.470005</v>
      </c>
    </row>
    <row r="352" spans="1:6" s="11" customFormat="1" ht="99.95" customHeight="1" x14ac:dyDescent="0.25">
      <c r="A352" s="18" t="s">
        <v>300</v>
      </c>
      <c r="B352" s="51" t="s">
        <v>231</v>
      </c>
      <c r="C352" s="17" t="s">
        <v>513</v>
      </c>
      <c r="D352" s="16"/>
      <c r="E352" s="15">
        <v>455384.4</v>
      </c>
      <c r="F352" s="10">
        <f t="shared" si="5"/>
        <v>2070208341.0700049</v>
      </c>
    </row>
    <row r="353" spans="1:6" s="11" customFormat="1" ht="99.95" customHeight="1" x14ac:dyDescent="0.25">
      <c r="A353" s="18" t="s">
        <v>300</v>
      </c>
      <c r="B353" s="51" t="s">
        <v>232</v>
      </c>
      <c r="C353" s="17" t="s">
        <v>514</v>
      </c>
      <c r="D353" s="16"/>
      <c r="E353" s="15">
        <v>240000</v>
      </c>
      <c r="F353" s="10">
        <f t="shared" si="5"/>
        <v>2069968341.0700049</v>
      </c>
    </row>
    <row r="354" spans="1:6" s="11" customFormat="1" ht="99.95" customHeight="1" x14ac:dyDescent="0.25">
      <c r="A354" s="18" t="s">
        <v>301</v>
      </c>
      <c r="B354" s="51" t="s">
        <v>233</v>
      </c>
      <c r="C354" s="17" t="s">
        <v>515</v>
      </c>
      <c r="D354" s="16"/>
      <c r="E354" s="15">
        <v>212750</v>
      </c>
      <c r="F354" s="10">
        <f t="shared" si="5"/>
        <v>2069755591.0700049</v>
      </c>
    </row>
    <row r="355" spans="1:6" s="11" customFormat="1" ht="99.95" customHeight="1" x14ac:dyDescent="0.25">
      <c r="A355" s="18" t="s">
        <v>301</v>
      </c>
      <c r="B355" s="51" t="s">
        <v>234</v>
      </c>
      <c r="C355" s="17" t="s">
        <v>516</v>
      </c>
      <c r="D355" s="16"/>
      <c r="E355" s="15">
        <v>105969528.06</v>
      </c>
      <c r="F355" s="10">
        <f t="shared" si="5"/>
        <v>1963786063.010005</v>
      </c>
    </row>
    <row r="356" spans="1:6" s="11" customFormat="1" ht="99.95" customHeight="1" x14ac:dyDescent="0.25">
      <c r="A356" s="18" t="s">
        <v>301</v>
      </c>
      <c r="B356" s="51" t="s">
        <v>235</v>
      </c>
      <c r="C356" s="17" t="s">
        <v>517</v>
      </c>
      <c r="D356" s="16"/>
      <c r="E356" s="15">
        <v>7913173.5999999996</v>
      </c>
      <c r="F356" s="10">
        <f t="shared" si="5"/>
        <v>1955872889.4100051</v>
      </c>
    </row>
    <row r="357" spans="1:6" s="11" customFormat="1" ht="99.95" customHeight="1" x14ac:dyDescent="0.25">
      <c r="A357" s="18" t="s">
        <v>301</v>
      </c>
      <c r="B357" s="51" t="s">
        <v>236</v>
      </c>
      <c r="C357" s="17" t="s">
        <v>518</v>
      </c>
      <c r="D357" s="16"/>
      <c r="E357" s="15">
        <v>1413772.47</v>
      </c>
      <c r="F357" s="10">
        <f t="shared" si="5"/>
        <v>1954459116.9400051</v>
      </c>
    </row>
    <row r="358" spans="1:6" s="11" customFormat="1" ht="99.95" customHeight="1" x14ac:dyDescent="0.25">
      <c r="A358" s="18" t="s">
        <v>302</v>
      </c>
      <c r="B358" s="51" t="s">
        <v>237</v>
      </c>
      <c r="C358" s="17" t="s">
        <v>519</v>
      </c>
      <c r="D358" s="16"/>
      <c r="E358" s="15">
        <v>117266.72</v>
      </c>
      <c r="F358" s="10">
        <f t="shared" si="5"/>
        <v>1954341850.220005</v>
      </c>
    </row>
    <row r="359" spans="1:6" s="11" customFormat="1" ht="99.95" customHeight="1" x14ac:dyDescent="0.25">
      <c r="A359" s="18" t="s">
        <v>302</v>
      </c>
      <c r="B359" s="51" t="s">
        <v>237</v>
      </c>
      <c r="C359" s="17" t="s">
        <v>519</v>
      </c>
      <c r="D359" s="16"/>
      <c r="E359" s="15">
        <v>8314.2099999999991</v>
      </c>
      <c r="F359" s="10">
        <f t="shared" si="5"/>
        <v>1954333536.010005</v>
      </c>
    </row>
    <row r="360" spans="1:6" s="11" customFormat="1" ht="99.95" customHeight="1" x14ac:dyDescent="0.25">
      <c r="A360" s="18" t="s">
        <v>302</v>
      </c>
      <c r="B360" s="51" t="s">
        <v>237</v>
      </c>
      <c r="C360" s="17" t="s">
        <v>519</v>
      </c>
      <c r="D360" s="16"/>
      <c r="E360" s="15">
        <v>8325.94</v>
      </c>
      <c r="F360" s="10">
        <f t="shared" si="5"/>
        <v>1954325210.0700049</v>
      </c>
    </row>
    <row r="361" spans="1:6" s="11" customFormat="1" ht="99.95" customHeight="1" x14ac:dyDescent="0.25">
      <c r="A361" s="18" t="s">
        <v>302</v>
      </c>
      <c r="B361" s="51" t="s">
        <v>237</v>
      </c>
      <c r="C361" s="17" t="s">
        <v>519</v>
      </c>
      <c r="D361" s="16"/>
      <c r="E361" s="15">
        <v>1524.47</v>
      </c>
      <c r="F361" s="10">
        <f t="shared" si="5"/>
        <v>1954323685.6000049</v>
      </c>
    </row>
    <row r="362" spans="1:6" s="11" customFormat="1" ht="99.95" customHeight="1" x14ac:dyDescent="0.25">
      <c r="A362" s="18" t="s">
        <v>302</v>
      </c>
      <c r="B362" s="51" t="s">
        <v>238</v>
      </c>
      <c r="C362" s="17" t="s">
        <v>520</v>
      </c>
      <c r="D362" s="16"/>
      <c r="E362" s="15">
        <v>14900481.6</v>
      </c>
      <c r="F362" s="10">
        <f t="shared" si="5"/>
        <v>1939423204.000005</v>
      </c>
    </row>
    <row r="363" spans="1:6" s="11" customFormat="1" ht="99.95" customHeight="1" x14ac:dyDescent="0.25">
      <c r="A363" s="18" t="s">
        <v>302</v>
      </c>
      <c r="B363" s="51" t="s">
        <v>239</v>
      </c>
      <c r="C363" s="17" t="s">
        <v>521</v>
      </c>
      <c r="D363" s="16"/>
      <c r="E363" s="15">
        <v>38466.720000000001</v>
      </c>
      <c r="F363" s="10">
        <f t="shared" si="5"/>
        <v>1939384737.280005</v>
      </c>
    </row>
    <row r="364" spans="1:6" s="11" customFormat="1" ht="99.95" customHeight="1" x14ac:dyDescent="0.25">
      <c r="A364" s="18" t="s">
        <v>302</v>
      </c>
      <c r="B364" s="51" t="s">
        <v>239</v>
      </c>
      <c r="C364" s="17" t="s">
        <v>521</v>
      </c>
      <c r="D364" s="16"/>
      <c r="E364" s="15">
        <v>2727.29</v>
      </c>
      <c r="F364" s="10">
        <f t="shared" si="5"/>
        <v>1939382009.990005</v>
      </c>
    </row>
    <row r="365" spans="1:6" s="11" customFormat="1" ht="99.95" customHeight="1" x14ac:dyDescent="0.25">
      <c r="A365" s="18" t="s">
        <v>302</v>
      </c>
      <c r="B365" s="51" t="s">
        <v>239</v>
      </c>
      <c r="C365" s="17" t="s">
        <v>521</v>
      </c>
      <c r="D365" s="16"/>
      <c r="E365" s="15">
        <v>2731.14</v>
      </c>
      <c r="F365" s="10">
        <f t="shared" si="5"/>
        <v>1939379278.8500049</v>
      </c>
    </row>
    <row r="366" spans="1:6" s="11" customFormat="1" ht="99.95" customHeight="1" x14ac:dyDescent="0.25">
      <c r="A366" s="18" t="s">
        <v>302</v>
      </c>
      <c r="B366" s="51" t="s">
        <v>239</v>
      </c>
      <c r="C366" s="17" t="s">
        <v>521</v>
      </c>
      <c r="D366" s="16"/>
      <c r="E366" s="15">
        <v>500.07</v>
      </c>
      <c r="F366" s="10">
        <f t="shared" si="5"/>
        <v>1939378778.780005</v>
      </c>
    </row>
    <row r="367" spans="1:6" s="11" customFormat="1" ht="99.95" customHeight="1" x14ac:dyDescent="0.25">
      <c r="A367" s="18" t="s">
        <v>302</v>
      </c>
      <c r="B367" s="51" t="s">
        <v>240</v>
      </c>
      <c r="C367" s="17" t="s">
        <v>522</v>
      </c>
      <c r="D367" s="16"/>
      <c r="E367" s="15">
        <v>45000</v>
      </c>
      <c r="F367" s="10">
        <f t="shared" si="5"/>
        <v>1939333778.780005</v>
      </c>
    </row>
    <row r="368" spans="1:6" s="11" customFormat="1" ht="99.95" customHeight="1" x14ac:dyDescent="0.25">
      <c r="A368" s="18" t="s">
        <v>302</v>
      </c>
      <c r="B368" s="51" t="s">
        <v>240</v>
      </c>
      <c r="C368" s="17" t="s">
        <v>522</v>
      </c>
      <c r="D368" s="16"/>
      <c r="E368" s="15">
        <v>3190.5</v>
      </c>
      <c r="F368" s="10">
        <f t="shared" si="5"/>
        <v>1939330588.280005</v>
      </c>
    </row>
    <row r="369" spans="1:6" s="11" customFormat="1" ht="99.95" customHeight="1" x14ac:dyDescent="0.25">
      <c r="A369" s="18" t="s">
        <v>302</v>
      </c>
      <c r="B369" s="51" t="s">
        <v>240</v>
      </c>
      <c r="C369" s="17" t="s">
        <v>522</v>
      </c>
      <c r="D369" s="16"/>
      <c r="E369" s="15">
        <v>3195</v>
      </c>
      <c r="F369" s="10">
        <f t="shared" si="5"/>
        <v>1939327393.280005</v>
      </c>
    </row>
    <row r="370" spans="1:6" s="11" customFormat="1" ht="99.95" customHeight="1" x14ac:dyDescent="0.25">
      <c r="A370" s="18" t="s">
        <v>302</v>
      </c>
      <c r="B370" s="51" t="s">
        <v>240</v>
      </c>
      <c r="C370" s="17" t="s">
        <v>522</v>
      </c>
      <c r="D370" s="16"/>
      <c r="E370" s="15">
        <v>585</v>
      </c>
      <c r="F370" s="10">
        <f t="shared" si="5"/>
        <v>1939326808.280005</v>
      </c>
    </row>
    <row r="371" spans="1:6" s="11" customFormat="1" ht="99.95" customHeight="1" x14ac:dyDescent="0.25">
      <c r="A371" s="18" t="s">
        <v>302</v>
      </c>
      <c r="B371" s="51" t="s">
        <v>241</v>
      </c>
      <c r="C371" s="17" t="s">
        <v>523</v>
      </c>
      <c r="D371" s="16"/>
      <c r="E371" s="15">
        <v>60000</v>
      </c>
      <c r="F371" s="10">
        <f t="shared" si="5"/>
        <v>1939266808.280005</v>
      </c>
    </row>
    <row r="372" spans="1:6" s="11" customFormat="1" ht="99.95" customHeight="1" x14ac:dyDescent="0.25">
      <c r="A372" s="18" t="s">
        <v>302</v>
      </c>
      <c r="B372" s="51" t="s">
        <v>241</v>
      </c>
      <c r="C372" s="17" t="s">
        <v>523</v>
      </c>
      <c r="D372" s="16"/>
      <c r="E372" s="15">
        <v>4260</v>
      </c>
      <c r="F372" s="10">
        <f t="shared" si="5"/>
        <v>1939262548.280005</v>
      </c>
    </row>
    <row r="373" spans="1:6" s="11" customFormat="1" ht="99.95" customHeight="1" x14ac:dyDescent="0.25">
      <c r="A373" s="18" t="s">
        <v>302</v>
      </c>
      <c r="B373" s="51" t="s">
        <v>241</v>
      </c>
      <c r="C373" s="17" t="s">
        <v>523</v>
      </c>
      <c r="D373" s="16"/>
      <c r="E373" s="15">
        <v>4254</v>
      </c>
      <c r="F373" s="10">
        <f t="shared" si="5"/>
        <v>1939258294.280005</v>
      </c>
    </row>
    <row r="374" spans="1:6" s="11" customFormat="1" ht="99.95" customHeight="1" x14ac:dyDescent="0.25">
      <c r="A374" s="18" t="s">
        <v>302</v>
      </c>
      <c r="B374" s="51" t="s">
        <v>241</v>
      </c>
      <c r="C374" s="17" t="s">
        <v>523</v>
      </c>
      <c r="D374" s="16"/>
      <c r="E374" s="15">
        <v>780</v>
      </c>
      <c r="F374" s="10">
        <f t="shared" si="5"/>
        <v>1939257514.280005</v>
      </c>
    </row>
    <row r="375" spans="1:6" s="11" customFormat="1" ht="99.95" customHeight="1" x14ac:dyDescent="0.25">
      <c r="A375" s="18" t="s">
        <v>302</v>
      </c>
      <c r="B375" s="51" t="s">
        <v>242</v>
      </c>
      <c r="C375" s="17" t="s">
        <v>524</v>
      </c>
      <c r="D375" s="16"/>
      <c r="E375" s="15">
        <v>46000</v>
      </c>
      <c r="F375" s="10">
        <f t="shared" si="5"/>
        <v>1939211514.280005</v>
      </c>
    </row>
    <row r="376" spans="1:6" s="11" customFormat="1" ht="99.95" customHeight="1" x14ac:dyDescent="0.25">
      <c r="A376" s="18" t="s">
        <v>302</v>
      </c>
      <c r="B376" s="51" t="s">
        <v>242</v>
      </c>
      <c r="C376" s="17" t="s">
        <v>524</v>
      </c>
      <c r="D376" s="16"/>
      <c r="E376" s="15">
        <v>3266</v>
      </c>
      <c r="F376" s="10">
        <f t="shared" si="5"/>
        <v>1939208248.280005</v>
      </c>
    </row>
    <row r="377" spans="1:6" s="11" customFormat="1" ht="99.95" customHeight="1" x14ac:dyDescent="0.25">
      <c r="A377" s="18" t="s">
        <v>302</v>
      </c>
      <c r="B377" s="51" t="s">
        <v>242</v>
      </c>
      <c r="C377" s="17" t="s">
        <v>524</v>
      </c>
      <c r="D377" s="16"/>
      <c r="E377" s="15">
        <v>3261.4</v>
      </c>
      <c r="F377" s="10">
        <f t="shared" si="5"/>
        <v>1939204986.8800049</v>
      </c>
    </row>
    <row r="378" spans="1:6" s="11" customFormat="1" ht="99.95" customHeight="1" x14ac:dyDescent="0.25">
      <c r="A378" s="18" t="s">
        <v>302</v>
      </c>
      <c r="B378" s="51" t="s">
        <v>242</v>
      </c>
      <c r="C378" s="17" t="s">
        <v>524</v>
      </c>
      <c r="D378" s="16"/>
      <c r="E378" s="15">
        <v>598</v>
      </c>
      <c r="F378" s="10">
        <f t="shared" si="5"/>
        <v>1939204388.8800049</v>
      </c>
    </row>
    <row r="379" spans="1:6" s="11" customFormat="1" ht="99.95" customHeight="1" x14ac:dyDescent="0.25">
      <c r="A379" s="18" t="s">
        <v>302</v>
      </c>
      <c r="B379" s="51" t="s">
        <v>243</v>
      </c>
      <c r="C379" s="17" t="s">
        <v>525</v>
      </c>
      <c r="D379" s="16"/>
      <c r="E379" s="15">
        <v>472000</v>
      </c>
      <c r="F379" s="10">
        <f t="shared" si="5"/>
        <v>1938732388.8800049</v>
      </c>
    </row>
    <row r="380" spans="1:6" s="11" customFormat="1" ht="99.95" customHeight="1" x14ac:dyDescent="0.25">
      <c r="A380" s="18" t="s">
        <v>302</v>
      </c>
      <c r="B380" s="51" t="s">
        <v>244</v>
      </c>
      <c r="C380" s="17" t="s">
        <v>526</v>
      </c>
      <c r="D380" s="16"/>
      <c r="E380" s="15">
        <v>10000000</v>
      </c>
      <c r="F380" s="10">
        <f t="shared" si="5"/>
        <v>1928732388.8800049</v>
      </c>
    </row>
    <row r="381" spans="1:6" s="11" customFormat="1" ht="99.95" customHeight="1" x14ac:dyDescent="0.25">
      <c r="A381" s="18" t="s">
        <v>303</v>
      </c>
      <c r="B381" s="51" t="s">
        <v>245</v>
      </c>
      <c r="C381" s="17" t="s">
        <v>527</v>
      </c>
      <c r="D381" s="16"/>
      <c r="E381" s="15">
        <v>576000</v>
      </c>
      <c r="F381" s="10">
        <f t="shared" si="5"/>
        <v>1928156388.8800049</v>
      </c>
    </row>
    <row r="382" spans="1:6" s="11" customFormat="1" ht="99.95" customHeight="1" x14ac:dyDescent="0.25">
      <c r="A382" s="18" t="s">
        <v>303</v>
      </c>
      <c r="B382" s="51" t="s">
        <v>245</v>
      </c>
      <c r="C382" s="17" t="s">
        <v>527</v>
      </c>
      <c r="D382" s="16"/>
      <c r="E382" s="15">
        <v>40838.400000000001</v>
      </c>
      <c r="F382" s="10">
        <f t="shared" si="5"/>
        <v>1928115550.4800048</v>
      </c>
    </row>
    <row r="383" spans="1:6" s="11" customFormat="1" ht="99.95" customHeight="1" x14ac:dyDescent="0.25">
      <c r="A383" s="18" t="s">
        <v>303</v>
      </c>
      <c r="B383" s="51" t="s">
        <v>245</v>
      </c>
      <c r="C383" s="17" t="s">
        <v>527</v>
      </c>
      <c r="D383" s="16"/>
      <c r="E383" s="15">
        <v>40896</v>
      </c>
      <c r="F383" s="10">
        <f t="shared" si="5"/>
        <v>1928074654.4800048</v>
      </c>
    </row>
    <row r="384" spans="1:6" s="11" customFormat="1" ht="99.95" customHeight="1" x14ac:dyDescent="0.25">
      <c r="A384" s="18" t="s">
        <v>303</v>
      </c>
      <c r="B384" s="51" t="s">
        <v>245</v>
      </c>
      <c r="C384" s="17" t="s">
        <v>527</v>
      </c>
      <c r="D384" s="16"/>
      <c r="E384" s="15">
        <v>7488</v>
      </c>
      <c r="F384" s="10">
        <f t="shared" si="5"/>
        <v>1928067166.4800048</v>
      </c>
    </row>
    <row r="385" spans="1:6" s="11" customFormat="1" ht="99.95" customHeight="1" x14ac:dyDescent="0.25">
      <c r="A385" s="18" t="s">
        <v>303</v>
      </c>
      <c r="B385" s="51" t="s">
        <v>246</v>
      </c>
      <c r="C385" s="17" t="s">
        <v>528</v>
      </c>
      <c r="D385" s="16"/>
      <c r="E385" s="15">
        <v>1278800</v>
      </c>
      <c r="F385" s="10">
        <f t="shared" si="5"/>
        <v>1926788366.4800048</v>
      </c>
    </row>
    <row r="386" spans="1:6" s="11" customFormat="1" ht="99.95" customHeight="1" x14ac:dyDescent="0.25">
      <c r="A386" s="18" t="s">
        <v>303</v>
      </c>
      <c r="B386" s="51" t="s">
        <v>247</v>
      </c>
      <c r="C386" s="17" t="s">
        <v>528</v>
      </c>
      <c r="D386" s="16"/>
      <c r="E386" s="15">
        <v>160000</v>
      </c>
      <c r="F386" s="10">
        <f t="shared" si="5"/>
        <v>1926628366.4800048</v>
      </c>
    </row>
    <row r="387" spans="1:6" s="11" customFormat="1" ht="99.95" customHeight="1" x14ac:dyDescent="0.25">
      <c r="A387" s="18" t="s">
        <v>303</v>
      </c>
      <c r="B387" s="51" t="s">
        <v>248</v>
      </c>
      <c r="C387" s="17" t="s">
        <v>528</v>
      </c>
      <c r="D387" s="16"/>
      <c r="E387" s="15">
        <v>900300</v>
      </c>
      <c r="F387" s="10">
        <f t="shared" si="5"/>
        <v>1925728066.4800048</v>
      </c>
    </row>
    <row r="388" spans="1:6" s="11" customFormat="1" ht="99.95" customHeight="1" x14ac:dyDescent="0.25">
      <c r="A388" s="18" t="s">
        <v>303</v>
      </c>
      <c r="B388" s="51" t="s">
        <v>249</v>
      </c>
      <c r="C388" s="17" t="s">
        <v>528</v>
      </c>
      <c r="D388" s="16"/>
      <c r="E388" s="15">
        <v>220000</v>
      </c>
      <c r="F388" s="10">
        <f t="shared" si="5"/>
        <v>1925508066.4800048</v>
      </c>
    </row>
    <row r="389" spans="1:6" s="11" customFormat="1" ht="99.95" customHeight="1" x14ac:dyDescent="0.25">
      <c r="A389" s="18" t="s">
        <v>303</v>
      </c>
      <c r="B389" s="51" t="s">
        <v>250</v>
      </c>
      <c r="C389" s="17" t="s">
        <v>326</v>
      </c>
      <c r="D389" s="16"/>
      <c r="E389" s="15">
        <v>788694.06</v>
      </c>
      <c r="F389" s="10">
        <f t="shared" si="5"/>
        <v>1924719372.4200048</v>
      </c>
    </row>
    <row r="390" spans="1:6" s="11" customFormat="1" ht="99.95" customHeight="1" x14ac:dyDescent="0.25">
      <c r="A390" s="18" t="s">
        <v>303</v>
      </c>
      <c r="B390" s="51" t="s">
        <v>251</v>
      </c>
      <c r="C390" s="17" t="s">
        <v>326</v>
      </c>
      <c r="D390" s="16"/>
      <c r="E390" s="15">
        <v>214637.71</v>
      </c>
      <c r="F390" s="10">
        <f t="shared" si="5"/>
        <v>1924504734.7100048</v>
      </c>
    </row>
    <row r="391" spans="1:6" s="11" customFormat="1" ht="99.95" customHeight="1" x14ac:dyDescent="0.25">
      <c r="A391" s="18" t="s">
        <v>303</v>
      </c>
      <c r="B391" s="51" t="s">
        <v>252</v>
      </c>
      <c r="C391" s="17" t="s">
        <v>326</v>
      </c>
      <c r="D391" s="16"/>
      <c r="E391" s="15">
        <v>320373.78000000003</v>
      </c>
      <c r="F391" s="10">
        <f t="shared" si="5"/>
        <v>1924184360.9300048</v>
      </c>
    </row>
    <row r="392" spans="1:6" s="11" customFormat="1" ht="99.95" customHeight="1" x14ac:dyDescent="0.25">
      <c r="A392" s="18" t="s">
        <v>303</v>
      </c>
      <c r="B392" s="51" t="s">
        <v>253</v>
      </c>
      <c r="C392" s="17" t="s">
        <v>326</v>
      </c>
      <c r="D392" s="16"/>
      <c r="E392" s="15">
        <v>178587.89</v>
      </c>
      <c r="F392" s="10">
        <f t="shared" si="5"/>
        <v>1924005773.0400047</v>
      </c>
    </row>
    <row r="393" spans="1:6" s="11" customFormat="1" ht="99.95" customHeight="1" x14ac:dyDescent="0.25">
      <c r="A393" s="18" t="s">
        <v>303</v>
      </c>
      <c r="B393" s="51" t="s">
        <v>254</v>
      </c>
      <c r="C393" s="17" t="s">
        <v>326</v>
      </c>
      <c r="D393" s="16"/>
      <c r="E393" s="15">
        <v>13844.02</v>
      </c>
      <c r="F393" s="10">
        <f t="shared" si="5"/>
        <v>1923991929.0200047</v>
      </c>
    </row>
    <row r="394" spans="1:6" s="11" customFormat="1" ht="99.95" customHeight="1" x14ac:dyDescent="0.25">
      <c r="A394" s="18" t="s">
        <v>303</v>
      </c>
      <c r="B394" s="51" t="s">
        <v>255</v>
      </c>
      <c r="C394" s="17" t="s">
        <v>326</v>
      </c>
      <c r="D394" s="16"/>
      <c r="E394" s="15">
        <v>717711.13</v>
      </c>
      <c r="F394" s="10">
        <f t="shared" si="5"/>
        <v>1923274217.8900046</v>
      </c>
    </row>
    <row r="395" spans="1:6" s="11" customFormat="1" ht="99.95" customHeight="1" x14ac:dyDescent="0.25">
      <c r="A395" s="18" t="s">
        <v>303</v>
      </c>
      <c r="B395" s="51" t="s">
        <v>256</v>
      </c>
      <c r="C395" s="17" t="s">
        <v>326</v>
      </c>
      <c r="D395" s="16"/>
      <c r="E395" s="15">
        <v>197692.64</v>
      </c>
      <c r="F395" s="10">
        <f t="shared" si="5"/>
        <v>1923076525.2500045</v>
      </c>
    </row>
    <row r="396" spans="1:6" s="11" customFormat="1" ht="99.95" customHeight="1" x14ac:dyDescent="0.25">
      <c r="A396" s="18" t="s">
        <v>303</v>
      </c>
      <c r="B396" s="51" t="s">
        <v>257</v>
      </c>
      <c r="C396" s="17" t="s">
        <v>529</v>
      </c>
      <c r="D396" s="16"/>
      <c r="E396" s="12">
        <v>542092.67000000004</v>
      </c>
      <c r="F396" s="10">
        <f t="shared" si="5"/>
        <v>1922534432.5800045</v>
      </c>
    </row>
    <row r="397" spans="1:6" s="11" customFormat="1" ht="99.95" customHeight="1" x14ac:dyDescent="0.25">
      <c r="A397" s="18" t="s">
        <v>303</v>
      </c>
      <c r="B397" s="51" t="s">
        <v>258</v>
      </c>
      <c r="C397" s="17" t="s">
        <v>530</v>
      </c>
      <c r="D397" s="10"/>
      <c r="E397" s="12">
        <v>3467152.73</v>
      </c>
      <c r="F397" s="10">
        <f t="shared" si="5"/>
        <v>1919067279.8500044</v>
      </c>
    </row>
    <row r="398" spans="1:6" ht="99.95" customHeight="1" x14ac:dyDescent="0.2">
      <c r="A398" s="18" t="s">
        <v>303</v>
      </c>
      <c r="B398" s="51" t="s">
        <v>258</v>
      </c>
      <c r="C398" s="17" t="s">
        <v>530</v>
      </c>
      <c r="D398" s="9"/>
      <c r="E398" s="8">
        <v>409599.11</v>
      </c>
      <c r="F398" s="10">
        <f t="shared" si="5"/>
        <v>1918657680.7400045</v>
      </c>
    </row>
    <row r="399" spans="1:6" ht="99.95" customHeight="1" x14ac:dyDescent="0.2">
      <c r="A399" s="18" t="s">
        <v>303</v>
      </c>
      <c r="B399" s="51" t="s">
        <v>259</v>
      </c>
      <c r="C399" s="17" t="s">
        <v>531</v>
      </c>
      <c r="D399" s="9"/>
      <c r="E399" s="8">
        <v>4953.2700000000004</v>
      </c>
      <c r="F399" s="10">
        <f t="shared" si="5"/>
        <v>1918652727.4700046</v>
      </c>
    </row>
    <row r="400" spans="1:6" ht="99.95" customHeight="1" x14ac:dyDescent="0.2">
      <c r="A400" s="18" t="s">
        <v>304</v>
      </c>
      <c r="B400" s="51" t="s">
        <v>260</v>
      </c>
      <c r="C400" s="17" t="s">
        <v>532</v>
      </c>
      <c r="D400" s="9"/>
      <c r="E400" s="8">
        <v>143420507.83000001</v>
      </c>
      <c r="F400" s="10">
        <f t="shared" si="5"/>
        <v>1775232219.6400046</v>
      </c>
    </row>
    <row r="401" spans="1:6" ht="99.95" customHeight="1" x14ac:dyDescent="0.2">
      <c r="A401" s="18" t="s">
        <v>304</v>
      </c>
      <c r="B401" s="51" t="s">
        <v>261</v>
      </c>
      <c r="C401" s="17" t="s">
        <v>533</v>
      </c>
      <c r="D401" s="9"/>
      <c r="E401" s="8">
        <v>18491523.170000002</v>
      </c>
      <c r="F401" s="10">
        <f t="shared" si="5"/>
        <v>1756740696.4700046</v>
      </c>
    </row>
    <row r="402" spans="1:6" ht="99.95" customHeight="1" x14ac:dyDescent="0.2">
      <c r="A402" s="18" t="s">
        <v>304</v>
      </c>
      <c r="B402" s="51" t="s">
        <v>262</v>
      </c>
      <c r="C402" s="17" t="s">
        <v>534</v>
      </c>
      <c r="D402" s="9"/>
      <c r="E402" s="8">
        <v>45000</v>
      </c>
      <c r="F402" s="10">
        <f t="shared" si="5"/>
        <v>1756695696.4700046</v>
      </c>
    </row>
    <row r="403" spans="1:6" ht="99.95" customHeight="1" x14ac:dyDescent="0.2">
      <c r="A403" s="18" t="s">
        <v>304</v>
      </c>
      <c r="B403" s="51" t="s">
        <v>263</v>
      </c>
      <c r="C403" s="17" t="s">
        <v>535</v>
      </c>
      <c r="D403" s="9"/>
      <c r="E403" s="8">
        <v>590000</v>
      </c>
      <c r="F403" s="10">
        <f t="shared" ref="F403:F451" si="6">+F402-E403</f>
        <v>1756105696.4700046</v>
      </c>
    </row>
    <row r="404" spans="1:6" ht="99.95" customHeight="1" x14ac:dyDescent="0.2">
      <c r="A404" s="18" t="s">
        <v>304</v>
      </c>
      <c r="B404" s="51" t="s">
        <v>264</v>
      </c>
      <c r="C404" s="17" t="s">
        <v>536</v>
      </c>
      <c r="D404" s="9"/>
      <c r="E404" s="8">
        <v>2000000</v>
      </c>
      <c r="F404" s="10">
        <f t="shared" si="6"/>
        <v>1754105696.4700046</v>
      </c>
    </row>
    <row r="405" spans="1:6" ht="99.95" customHeight="1" x14ac:dyDescent="0.2">
      <c r="A405" s="18" t="s">
        <v>304</v>
      </c>
      <c r="B405" s="51" t="s">
        <v>265</v>
      </c>
      <c r="C405" s="17" t="s">
        <v>537</v>
      </c>
      <c r="D405" s="9"/>
      <c r="E405" s="8">
        <v>106200</v>
      </c>
      <c r="F405" s="10">
        <f t="shared" si="6"/>
        <v>1753999496.4700046</v>
      </c>
    </row>
    <row r="406" spans="1:6" ht="99.95" customHeight="1" x14ac:dyDescent="0.2">
      <c r="A406" s="18" t="s">
        <v>304</v>
      </c>
      <c r="B406" s="51" t="s">
        <v>266</v>
      </c>
      <c r="C406" s="17" t="s">
        <v>538</v>
      </c>
      <c r="D406" s="9"/>
      <c r="E406" s="8">
        <v>1062000</v>
      </c>
      <c r="F406" s="10">
        <f t="shared" si="6"/>
        <v>1752937496.4700046</v>
      </c>
    </row>
    <row r="407" spans="1:6" ht="99.95" customHeight="1" x14ac:dyDescent="0.2">
      <c r="A407" s="18" t="s">
        <v>304</v>
      </c>
      <c r="B407" s="51" t="s">
        <v>267</v>
      </c>
      <c r="C407" s="17" t="s">
        <v>539</v>
      </c>
      <c r="D407" s="9"/>
      <c r="E407" s="8">
        <v>3975346.28</v>
      </c>
      <c r="F407" s="10">
        <f t="shared" si="6"/>
        <v>1748962150.1900046</v>
      </c>
    </row>
    <row r="408" spans="1:6" ht="99.95" customHeight="1" x14ac:dyDescent="0.2">
      <c r="A408" s="18" t="s">
        <v>304</v>
      </c>
      <c r="B408" s="51" t="s">
        <v>268</v>
      </c>
      <c r="C408" s="17" t="s">
        <v>540</v>
      </c>
      <c r="D408" s="9"/>
      <c r="E408" s="8">
        <v>160000</v>
      </c>
      <c r="F408" s="10">
        <f t="shared" si="6"/>
        <v>1748802150.1900046</v>
      </c>
    </row>
    <row r="409" spans="1:6" ht="99.95" customHeight="1" x14ac:dyDescent="0.2">
      <c r="A409" s="18" t="s">
        <v>304</v>
      </c>
      <c r="B409" s="51" t="s">
        <v>268</v>
      </c>
      <c r="C409" s="17" t="s">
        <v>540</v>
      </c>
      <c r="D409" s="9"/>
      <c r="E409" s="8">
        <v>11360</v>
      </c>
      <c r="F409" s="10">
        <f t="shared" si="6"/>
        <v>1748790790.1900046</v>
      </c>
    </row>
    <row r="410" spans="1:6" ht="99.95" customHeight="1" x14ac:dyDescent="0.2">
      <c r="A410" s="18" t="s">
        <v>304</v>
      </c>
      <c r="B410" s="51" t="s">
        <v>268</v>
      </c>
      <c r="C410" s="17" t="s">
        <v>540</v>
      </c>
      <c r="D410" s="9"/>
      <c r="E410" s="8">
        <v>11344</v>
      </c>
      <c r="F410" s="10">
        <f t="shared" si="6"/>
        <v>1748779446.1900046</v>
      </c>
    </row>
    <row r="411" spans="1:6" ht="99.95" customHeight="1" x14ac:dyDescent="0.2">
      <c r="A411" s="18" t="s">
        <v>304</v>
      </c>
      <c r="B411" s="51" t="s">
        <v>268</v>
      </c>
      <c r="C411" s="17" t="s">
        <v>540</v>
      </c>
      <c r="D411" s="9"/>
      <c r="E411" s="8">
        <v>845.65</v>
      </c>
      <c r="F411" s="10">
        <f t="shared" si="6"/>
        <v>1748778600.5400045</v>
      </c>
    </row>
    <row r="412" spans="1:6" ht="99.95" customHeight="1" x14ac:dyDescent="0.2">
      <c r="A412" s="18" t="s">
        <v>304</v>
      </c>
      <c r="B412" s="51" t="s">
        <v>269</v>
      </c>
      <c r="C412" s="17" t="s">
        <v>541</v>
      </c>
      <c r="D412" s="9"/>
      <c r="E412" s="8">
        <v>12500000</v>
      </c>
      <c r="F412" s="10">
        <f t="shared" si="6"/>
        <v>1736278600.5400045</v>
      </c>
    </row>
    <row r="413" spans="1:6" ht="99.95" customHeight="1" x14ac:dyDescent="0.2">
      <c r="A413" s="18" t="s">
        <v>304</v>
      </c>
      <c r="B413" s="51" t="s">
        <v>270</v>
      </c>
      <c r="C413" s="17" t="s">
        <v>542</v>
      </c>
      <c r="D413" s="9"/>
      <c r="E413" s="8">
        <v>586000</v>
      </c>
      <c r="F413" s="10">
        <f t="shared" si="6"/>
        <v>1735692600.5400045</v>
      </c>
    </row>
    <row r="414" spans="1:6" ht="99.95" customHeight="1" x14ac:dyDescent="0.2">
      <c r="A414" s="18" t="s">
        <v>304</v>
      </c>
      <c r="B414" s="51" t="s">
        <v>270</v>
      </c>
      <c r="C414" s="17" t="s">
        <v>542</v>
      </c>
      <c r="D414" s="9"/>
      <c r="E414" s="8">
        <v>3000000</v>
      </c>
      <c r="F414" s="10">
        <f t="shared" si="6"/>
        <v>1732692600.5400045</v>
      </c>
    </row>
    <row r="415" spans="1:6" ht="99.95" customHeight="1" x14ac:dyDescent="0.2">
      <c r="A415" s="18" t="s">
        <v>304</v>
      </c>
      <c r="B415" s="51" t="s">
        <v>270</v>
      </c>
      <c r="C415" s="17" t="s">
        <v>542</v>
      </c>
      <c r="D415" s="9"/>
      <c r="E415" s="8">
        <v>586945.61</v>
      </c>
      <c r="F415" s="10">
        <f t="shared" si="6"/>
        <v>1732105654.9300046</v>
      </c>
    </row>
    <row r="416" spans="1:6" ht="99.95" customHeight="1" x14ac:dyDescent="0.2">
      <c r="A416" s="18" t="s">
        <v>304</v>
      </c>
      <c r="B416" s="51" t="s">
        <v>270</v>
      </c>
      <c r="C416" s="17" t="s">
        <v>542</v>
      </c>
      <c r="D416" s="9"/>
      <c r="E416" s="8">
        <v>23000000</v>
      </c>
      <c r="F416" s="10">
        <f t="shared" si="6"/>
        <v>1709105654.9300046</v>
      </c>
    </row>
    <row r="417" spans="1:6" ht="99.95" customHeight="1" x14ac:dyDescent="0.2">
      <c r="A417" s="18" t="s">
        <v>304</v>
      </c>
      <c r="B417" s="51" t="s">
        <v>271</v>
      </c>
      <c r="C417" s="17" t="s">
        <v>543</v>
      </c>
      <c r="D417" s="9"/>
      <c r="E417" s="8">
        <v>10000000</v>
      </c>
      <c r="F417" s="10">
        <f t="shared" si="6"/>
        <v>1699105654.9300046</v>
      </c>
    </row>
    <row r="418" spans="1:6" ht="99.95" customHeight="1" x14ac:dyDescent="0.2">
      <c r="A418" s="18" t="s">
        <v>304</v>
      </c>
      <c r="B418" s="51" t="s">
        <v>272</v>
      </c>
      <c r="C418" s="17" t="s">
        <v>544</v>
      </c>
      <c r="D418" s="9"/>
      <c r="E418" s="8">
        <v>3800000</v>
      </c>
      <c r="F418" s="10">
        <f t="shared" si="6"/>
        <v>1695305654.9300046</v>
      </c>
    </row>
    <row r="419" spans="1:6" ht="99.95" customHeight="1" x14ac:dyDescent="0.2">
      <c r="A419" s="18" t="s">
        <v>304</v>
      </c>
      <c r="B419" s="51" t="s">
        <v>272</v>
      </c>
      <c r="C419" s="17" t="s">
        <v>544</v>
      </c>
      <c r="D419" s="9"/>
      <c r="E419" s="8">
        <v>1900000</v>
      </c>
      <c r="F419" s="10">
        <f t="shared" si="6"/>
        <v>1693405654.9300046</v>
      </c>
    </row>
    <row r="420" spans="1:6" ht="99.95" customHeight="1" x14ac:dyDescent="0.2">
      <c r="A420" s="18" t="s">
        <v>304</v>
      </c>
      <c r="B420" s="51" t="s">
        <v>272</v>
      </c>
      <c r="C420" s="17" t="s">
        <v>544</v>
      </c>
      <c r="D420" s="9"/>
      <c r="E420" s="8">
        <v>1600000</v>
      </c>
      <c r="F420" s="10">
        <f t="shared" si="6"/>
        <v>1691805654.9300046</v>
      </c>
    </row>
    <row r="421" spans="1:6" ht="99.95" customHeight="1" x14ac:dyDescent="0.2">
      <c r="A421" s="18" t="s">
        <v>304</v>
      </c>
      <c r="B421" s="51" t="s">
        <v>272</v>
      </c>
      <c r="C421" s="17" t="s">
        <v>544</v>
      </c>
      <c r="D421" s="9"/>
      <c r="E421" s="8">
        <v>2700000</v>
      </c>
      <c r="F421" s="10">
        <f t="shared" si="6"/>
        <v>1689105654.9300046</v>
      </c>
    </row>
    <row r="422" spans="1:6" ht="99.95" customHeight="1" x14ac:dyDescent="0.2">
      <c r="A422" s="18" t="s">
        <v>304</v>
      </c>
      <c r="B422" s="51" t="s">
        <v>273</v>
      </c>
      <c r="C422" s="17" t="s">
        <v>545</v>
      </c>
      <c r="D422" s="9"/>
      <c r="E422" s="8">
        <v>187814860.22</v>
      </c>
      <c r="F422" s="10">
        <f t="shared" si="6"/>
        <v>1501290794.7100046</v>
      </c>
    </row>
    <row r="423" spans="1:6" ht="99.95" customHeight="1" x14ac:dyDescent="0.2">
      <c r="A423" s="18" t="s">
        <v>304</v>
      </c>
      <c r="B423" s="51" t="s">
        <v>274</v>
      </c>
      <c r="C423" s="17" t="s">
        <v>546</v>
      </c>
      <c r="D423" s="9"/>
      <c r="E423" s="8">
        <v>15000000</v>
      </c>
      <c r="F423" s="10">
        <f t="shared" si="6"/>
        <v>1486290794.7100046</v>
      </c>
    </row>
    <row r="424" spans="1:6" ht="99.95" customHeight="1" x14ac:dyDescent="0.2">
      <c r="A424" s="18" t="s">
        <v>304</v>
      </c>
      <c r="B424" s="51" t="s">
        <v>275</v>
      </c>
      <c r="C424" s="17" t="s">
        <v>547</v>
      </c>
      <c r="D424" s="9"/>
      <c r="E424" s="8">
        <v>25000000</v>
      </c>
      <c r="F424" s="10">
        <f t="shared" si="6"/>
        <v>1461290794.7100046</v>
      </c>
    </row>
    <row r="425" spans="1:6" ht="99.95" customHeight="1" x14ac:dyDescent="0.2">
      <c r="A425" s="18" t="s">
        <v>304</v>
      </c>
      <c r="B425" s="51" t="s">
        <v>275</v>
      </c>
      <c r="C425" s="17" t="s">
        <v>547</v>
      </c>
      <c r="D425" s="9"/>
      <c r="E425" s="8">
        <v>25000000</v>
      </c>
      <c r="F425" s="10">
        <f t="shared" si="6"/>
        <v>1436290794.7100046</v>
      </c>
    </row>
    <row r="426" spans="1:6" ht="99.95" customHeight="1" x14ac:dyDescent="0.2">
      <c r="A426" s="18" t="s">
        <v>304</v>
      </c>
      <c r="B426" s="51" t="s">
        <v>275</v>
      </c>
      <c r="C426" s="17" t="s">
        <v>547</v>
      </c>
      <c r="D426" s="9"/>
      <c r="E426" s="8">
        <v>25000000</v>
      </c>
      <c r="F426" s="10">
        <f t="shared" si="6"/>
        <v>1411290794.7100046</v>
      </c>
    </row>
    <row r="427" spans="1:6" ht="99.95" customHeight="1" x14ac:dyDescent="0.2">
      <c r="A427" s="18" t="s">
        <v>304</v>
      </c>
      <c r="B427" s="51" t="s">
        <v>275</v>
      </c>
      <c r="C427" s="17" t="s">
        <v>547</v>
      </c>
      <c r="D427" s="9"/>
      <c r="E427" s="8">
        <v>25000000</v>
      </c>
      <c r="F427" s="10">
        <f t="shared" si="6"/>
        <v>1386290794.7100046</v>
      </c>
    </row>
    <row r="428" spans="1:6" ht="99.95" customHeight="1" x14ac:dyDescent="0.2">
      <c r="A428" s="18" t="s">
        <v>304</v>
      </c>
      <c r="B428" s="51" t="s">
        <v>275</v>
      </c>
      <c r="C428" s="17" t="s">
        <v>547</v>
      </c>
      <c r="D428" s="9"/>
      <c r="E428" s="8">
        <v>25000000</v>
      </c>
      <c r="F428" s="10">
        <f t="shared" si="6"/>
        <v>1361290794.7100046</v>
      </c>
    </row>
    <row r="429" spans="1:6" ht="99.95" customHeight="1" x14ac:dyDescent="0.2">
      <c r="A429" s="18" t="s">
        <v>304</v>
      </c>
      <c r="B429" s="51" t="s">
        <v>275</v>
      </c>
      <c r="C429" s="17" t="s">
        <v>547</v>
      </c>
      <c r="D429" s="9"/>
      <c r="E429" s="8">
        <v>25000000</v>
      </c>
      <c r="F429" s="10">
        <f t="shared" si="6"/>
        <v>1336290794.7100046</v>
      </c>
    </row>
    <row r="430" spans="1:6" ht="99.95" customHeight="1" x14ac:dyDescent="0.2">
      <c r="A430" s="18" t="s">
        <v>304</v>
      </c>
      <c r="B430" s="51" t="s">
        <v>275</v>
      </c>
      <c r="C430" s="17" t="s">
        <v>547</v>
      </c>
      <c r="D430" s="9"/>
      <c r="E430" s="8">
        <v>25000000</v>
      </c>
      <c r="F430" s="10">
        <f t="shared" si="6"/>
        <v>1311290794.7100046</v>
      </c>
    </row>
    <row r="431" spans="1:6" ht="99.95" customHeight="1" x14ac:dyDescent="0.2">
      <c r="A431" s="18" t="s">
        <v>304</v>
      </c>
      <c r="B431" s="51" t="s">
        <v>275</v>
      </c>
      <c r="C431" s="17" t="s">
        <v>547</v>
      </c>
      <c r="D431" s="9"/>
      <c r="E431" s="8">
        <v>25000000</v>
      </c>
      <c r="F431" s="10">
        <f t="shared" si="6"/>
        <v>1286290794.7100046</v>
      </c>
    </row>
    <row r="432" spans="1:6" ht="99.95" customHeight="1" x14ac:dyDescent="0.2">
      <c r="A432" s="18" t="s">
        <v>304</v>
      </c>
      <c r="B432" s="51" t="s">
        <v>276</v>
      </c>
      <c r="C432" s="17" t="s">
        <v>548</v>
      </c>
      <c r="D432" s="9"/>
      <c r="E432" s="8">
        <v>13862318.369999999</v>
      </c>
      <c r="F432" s="10">
        <f t="shared" si="6"/>
        <v>1272428476.3400047</v>
      </c>
    </row>
    <row r="433" spans="1:6" ht="99.95" customHeight="1" x14ac:dyDescent="0.2">
      <c r="A433" s="18" t="s">
        <v>304</v>
      </c>
      <c r="B433" s="51" t="s">
        <v>277</v>
      </c>
      <c r="C433" s="17" t="s">
        <v>549</v>
      </c>
      <c r="D433" s="9"/>
      <c r="E433" s="8">
        <v>180000</v>
      </c>
      <c r="F433" s="10">
        <f t="shared" si="6"/>
        <v>1272248476.3400047</v>
      </c>
    </row>
    <row r="434" spans="1:6" ht="99.95" customHeight="1" x14ac:dyDescent="0.2">
      <c r="A434" s="18" t="s">
        <v>304</v>
      </c>
      <c r="B434" s="51" t="s">
        <v>278</v>
      </c>
      <c r="C434" s="17" t="s">
        <v>550</v>
      </c>
      <c r="D434" s="9"/>
      <c r="E434" s="8">
        <v>9970365.8000000007</v>
      </c>
      <c r="F434" s="10">
        <f t="shared" si="6"/>
        <v>1262278110.5400047</v>
      </c>
    </row>
    <row r="435" spans="1:6" ht="99.95" customHeight="1" x14ac:dyDescent="0.2">
      <c r="A435" s="18" t="s">
        <v>304</v>
      </c>
      <c r="B435" s="51" t="s">
        <v>279</v>
      </c>
      <c r="C435" s="17" t="s">
        <v>551</v>
      </c>
      <c r="D435" s="9"/>
      <c r="E435" s="8">
        <v>2808259.59</v>
      </c>
      <c r="F435" s="10">
        <f t="shared" si="6"/>
        <v>1259469850.9500048</v>
      </c>
    </row>
    <row r="436" spans="1:6" ht="99.95" customHeight="1" x14ac:dyDescent="0.2">
      <c r="A436" s="18" t="s">
        <v>304</v>
      </c>
      <c r="B436" s="51" t="s">
        <v>280</v>
      </c>
      <c r="C436" s="17" t="s">
        <v>552</v>
      </c>
      <c r="D436" s="9"/>
      <c r="E436" s="8">
        <v>13000000</v>
      </c>
      <c r="F436" s="10">
        <f t="shared" si="6"/>
        <v>1246469850.9500048</v>
      </c>
    </row>
    <row r="437" spans="1:6" ht="99.95" customHeight="1" x14ac:dyDescent="0.2">
      <c r="A437" s="18" t="s">
        <v>304</v>
      </c>
      <c r="B437" s="51" t="s">
        <v>280</v>
      </c>
      <c r="C437" s="17" t="s">
        <v>552</v>
      </c>
      <c r="D437" s="9"/>
      <c r="E437" s="8">
        <v>2000000</v>
      </c>
      <c r="F437" s="10">
        <f t="shared" si="6"/>
        <v>1244469850.9500048</v>
      </c>
    </row>
    <row r="438" spans="1:6" ht="99.95" customHeight="1" x14ac:dyDescent="0.2">
      <c r="A438" s="18" t="s">
        <v>304</v>
      </c>
      <c r="B438" s="51" t="s">
        <v>280</v>
      </c>
      <c r="C438" s="17" t="s">
        <v>552</v>
      </c>
      <c r="D438" s="9"/>
      <c r="E438" s="8">
        <v>1494648.68</v>
      </c>
      <c r="F438" s="10">
        <f t="shared" si="6"/>
        <v>1242975202.2700047</v>
      </c>
    </row>
    <row r="439" spans="1:6" ht="99.95" customHeight="1" x14ac:dyDescent="0.2">
      <c r="A439" s="18" t="s">
        <v>304</v>
      </c>
      <c r="B439" s="51" t="s">
        <v>281</v>
      </c>
      <c r="C439" s="17" t="s">
        <v>553</v>
      </c>
      <c r="D439" s="9"/>
      <c r="E439" s="8">
        <v>5569546.5300000003</v>
      </c>
      <c r="F439" s="10">
        <f t="shared" si="6"/>
        <v>1237405655.7400048</v>
      </c>
    </row>
    <row r="440" spans="1:6" ht="99.95" customHeight="1" x14ac:dyDescent="0.2">
      <c r="A440" s="18" t="s">
        <v>304</v>
      </c>
      <c r="B440" s="51" t="s">
        <v>282</v>
      </c>
      <c r="C440" s="17" t="s">
        <v>554</v>
      </c>
      <c r="D440" s="9"/>
      <c r="E440" s="8">
        <v>5000000</v>
      </c>
      <c r="F440" s="10">
        <f t="shared" si="6"/>
        <v>1232405655.7400048</v>
      </c>
    </row>
    <row r="441" spans="1:6" ht="99.95" customHeight="1" x14ac:dyDescent="0.2">
      <c r="A441" s="18" t="s">
        <v>304</v>
      </c>
      <c r="B441" s="51" t="s">
        <v>283</v>
      </c>
      <c r="C441" s="17" t="s">
        <v>555</v>
      </c>
      <c r="D441" s="9"/>
      <c r="E441" s="8">
        <v>6450000</v>
      </c>
      <c r="F441" s="10">
        <f t="shared" si="6"/>
        <v>1225955655.7400048</v>
      </c>
    </row>
    <row r="442" spans="1:6" ht="99.95" customHeight="1" x14ac:dyDescent="0.2">
      <c r="A442" s="18" t="s">
        <v>304</v>
      </c>
      <c r="B442" s="51" t="s">
        <v>283</v>
      </c>
      <c r="C442" s="17" t="s">
        <v>555</v>
      </c>
      <c r="D442" s="9"/>
      <c r="E442" s="8">
        <v>1950000</v>
      </c>
      <c r="F442" s="10">
        <f t="shared" si="6"/>
        <v>1224005655.7400048</v>
      </c>
    </row>
    <row r="443" spans="1:6" ht="99.95" customHeight="1" x14ac:dyDescent="0.2">
      <c r="A443" s="18" t="s">
        <v>304</v>
      </c>
      <c r="B443" s="51" t="s">
        <v>283</v>
      </c>
      <c r="C443" s="17" t="s">
        <v>555</v>
      </c>
      <c r="D443" s="9"/>
      <c r="E443" s="8">
        <v>2850000</v>
      </c>
      <c r="F443" s="10">
        <f t="shared" si="6"/>
        <v>1221155655.7400048</v>
      </c>
    </row>
    <row r="444" spans="1:6" ht="99.95" customHeight="1" x14ac:dyDescent="0.2">
      <c r="A444" s="18" t="s">
        <v>304</v>
      </c>
      <c r="B444" s="51" t="s">
        <v>283</v>
      </c>
      <c r="C444" s="17" t="s">
        <v>555</v>
      </c>
      <c r="D444" s="9"/>
      <c r="E444" s="8">
        <v>3750000</v>
      </c>
      <c r="F444" s="10">
        <f t="shared" si="6"/>
        <v>1217405655.7400048</v>
      </c>
    </row>
    <row r="445" spans="1:6" ht="99.95" customHeight="1" x14ac:dyDescent="0.2">
      <c r="A445" s="18" t="s">
        <v>304</v>
      </c>
      <c r="B445" s="51" t="s">
        <v>284</v>
      </c>
      <c r="C445" s="17" t="s">
        <v>556</v>
      </c>
      <c r="D445" s="9"/>
      <c r="E445" s="8">
        <v>8000000</v>
      </c>
      <c r="F445" s="10">
        <f t="shared" si="6"/>
        <v>1209405655.7400048</v>
      </c>
    </row>
    <row r="446" spans="1:6" ht="99.95" customHeight="1" x14ac:dyDescent="0.2">
      <c r="A446" s="18" t="s">
        <v>304</v>
      </c>
      <c r="B446" s="51" t="s">
        <v>284</v>
      </c>
      <c r="C446" s="17" t="s">
        <v>556</v>
      </c>
      <c r="D446" s="9"/>
      <c r="E446" s="8">
        <v>7000000</v>
      </c>
      <c r="F446" s="10">
        <f t="shared" si="6"/>
        <v>1202405655.7400048</v>
      </c>
    </row>
    <row r="447" spans="1:6" ht="99.95" customHeight="1" x14ac:dyDescent="0.2">
      <c r="A447" s="18" t="s">
        <v>304</v>
      </c>
      <c r="B447" s="51" t="s">
        <v>284</v>
      </c>
      <c r="C447" s="17" t="s">
        <v>556</v>
      </c>
      <c r="D447" s="9"/>
      <c r="E447" s="8">
        <v>18000000</v>
      </c>
      <c r="F447" s="10">
        <f t="shared" si="6"/>
        <v>1184405655.7400048</v>
      </c>
    </row>
    <row r="448" spans="1:6" ht="99.95" customHeight="1" x14ac:dyDescent="0.2">
      <c r="A448" s="18" t="s">
        <v>304</v>
      </c>
      <c r="B448" s="51" t="s">
        <v>284</v>
      </c>
      <c r="C448" s="17" t="s">
        <v>556</v>
      </c>
      <c r="D448" s="9"/>
      <c r="E448" s="8">
        <v>10000000</v>
      </c>
      <c r="F448" s="10">
        <f t="shared" si="6"/>
        <v>1174405655.7400048</v>
      </c>
    </row>
    <row r="449" spans="1:6" ht="99.95" customHeight="1" x14ac:dyDescent="0.2">
      <c r="A449" s="18" t="s">
        <v>304</v>
      </c>
      <c r="B449" s="51" t="s">
        <v>285</v>
      </c>
      <c r="C449" s="17" t="s">
        <v>557</v>
      </c>
      <c r="D449" s="9"/>
      <c r="E449" s="8">
        <v>21548926.329999998</v>
      </c>
      <c r="F449" s="10">
        <f t="shared" si="6"/>
        <v>1152856729.4100049</v>
      </c>
    </row>
    <row r="450" spans="1:6" ht="99.95" customHeight="1" x14ac:dyDescent="0.2">
      <c r="A450" s="18" t="s">
        <v>304</v>
      </c>
      <c r="B450" s="51" t="s">
        <v>286</v>
      </c>
      <c r="C450" s="17" t="s">
        <v>558</v>
      </c>
      <c r="D450" s="9"/>
      <c r="E450" s="8">
        <v>790800</v>
      </c>
      <c r="F450" s="10">
        <f t="shared" si="6"/>
        <v>1152065929.4100049</v>
      </c>
    </row>
    <row r="451" spans="1:6" ht="99.95" customHeight="1" x14ac:dyDescent="0.2">
      <c r="A451" s="18" t="s">
        <v>304</v>
      </c>
      <c r="B451" s="51" t="s">
        <v>286</v>
      </c>
      <c r="C451" s="17" t="s">
        <v>558</v>
      </c>
      <c r="D451" s="9"/>
      <c r="E451" s="8">
        <v>8159071.5999999996</v>
      </c>
      <c r="F451" s="10">
        <f t="shared" si="6"/>
        <v>1143906857.8100049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ignoredErrors>
    <ignoredError sqref="B18:B45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2023-05-04T21:09:54Z</dcterms:created>
  <dcterms:modified xsi:type="dcterms:W3CDTF">2023-05-08T14:58:27Z</dcterms:modified>
</cp:coreProperties>
</file>