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524F351B-2CEF-4073-876C-A5F45BE1BF9D}" xr6:coauthVersionLast="47" xr6:coauthVersionMax="47" xr10:uidLastSave="{00000000-0000-0000-0000-000000000000}"/>
  <bookViews>
    <workbookView xWindow="-120" yWindow="-120" windowWidth="29040" windowHeight="15720" xr2:uid="{B7B62E54-29DB-49C9-8524-901D3C2B05F8}"/>
  </bookViews>
  <sheets>
    <sheet name="INGRESOS Y GASTOS  (" sheetId="1" r:id="rId1"/>
  </sheets>
  <definedNames>
    <definedName name="_xlnm._FilterDatabase" localSheetId="0" hidden="1">'INGRESOS Y GASTOS  ('!#REF!</definedName>
    <definedName name="Print_Area" localSheetId="0">'INGRESOS Y GASTOS  ('!$A$1:$F$406</definedName>
    <definedName name="Print_Titles" localSheetId="0">'INGRESOS Y GASTOS  ('!$1:$12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</calcChain>
</file>

<file path=xl/sharedStrings.xml><?xml version="1.0" encoding="utf-8"?>
<sst xmlns="http://schemas.openxmlformats.org/spreadsheetml/2006/main" count="1186" uniqueCount="524">
  <si>
    <t>PAGO INDEMNIZACION A EX-EMPLEADOS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</si>
  <si>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</si>
  <si>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</si>
  <si>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</si>
  <si>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</si>
  <si>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</si>
  <si>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</si>
  <si>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</si>
  <si>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</si>
  <si>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</si>
  <si>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</si>
  <si>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</si>
  <si>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</si>
  <si>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9322</t>
  </si>
  <si>
    <t>9324</t>
  </si>
  <si>
    <t>9326</t>
  </si>
  <si>
    <t>9328</t>
  </si>
  <si>
    <t>9337</t>
  </si>
  <si>
    <t>9339</t>
  </si>
  <si>
    <t>9343</t>
  </si>
  <si>
    <t>9345</t>
  </si>
  <si>
    <t>9346</t>
  </si>
  <si>
    <t>9347</t>
  </si>
  <si>
    <t>9348</t>
  </si>
  <si>
    <t>9350</t>
  </si>
  <si>
    <t>9352</t>
  </si>
  <si>
    <t>9361</t>
  </si>
  <si>
    <t>9363</t>
  </si>
  <si>
    <t>9368</t>
  </si>
  <si>
    <t>9370</t>
  </si>
  <si>
    <t>9371</t>
  </si>
  <si>
    <t>9373</t>
  </si>
  <si>
    <t>9375</t>
  </si>
  <si>
    <t>9378</t>
  </si>
  <si>
    <t>9380</t>
  </si>
  <si>
    <t>9382</t>
  </si>
  <si>
    <t>9384</t>
  </si>
  <si>
    <t>9386</t>
  </si>
  <si>
    <t>9388</t>
  </si>
  <si>
    <t>9390</t>
  </si>
  <si>
    <t>9397</t>
  </si>
  <si>
    <t>9398</t>
  </si>
  <si>
    <t>9400</t>
  </si>
  <si>
    <t>9408</t>
  </si>
  <si>
    <t>9411</t>
  </si>
  <si>
    <t>9417</t>
  </si>
  <si>
    <t>9421</t>
  </si>
  <si>
    <t>9424</t>
  </si>
  <si>
    <t>9427</t>
  </si>
  <si>
    <t>9428</t>
  </si>
  <si>
    <t>9434</t>
  </si>
  <si>
    <t>9435</t>
  </si>
  <si>
    <t>9453</t>
  </si>
  <si>
    <t>9455</t>
  </si>
  <si>
    <t>9457</t>
  </si>
  <si>
    <t>9458</t>
  </si>
  <si>
    <t>9460</t>
  </si>
  <si>
    <t>9462</t>
  </si>
  <si>
    <t>9465</t>
  </si>
  <si>
    <t>9471</t>
  </si>
  <si>
    <t>9472</t>
  </si>
  <si>
    <t>9473</t>
  </si>
  <si>
    <t>9477</t>
  </si>
  <si>
    <t>9478</t>
  </si>
  <si>
    <t>9479</t>
  </si>
  <si>
    <t>9499</t>
  </si>
  <si>
    <t>9509</t>
  </si>
  <si>
    <t>9521</t>
  </si>
  <si>
    <t>9523</t>
  </si>
  <si>
    <t>9524</t>
  </si>
  <si>
    <t>9526</t>
  </si>
  <si>
    <t>9529</t>
  </si>
  <si>
    <t>9531</t>
  </si>
  <si>
    <t>9536</t>
  </si>
  <si>
    <t>9551</t>
  </si>
  <si>
    <t>9554</t>
  </si>
  <si>
    <t>9558</t>
  </si>
  <si>
    <t>9563</t>
  </si>
  <si>
    <t>9568</t>
  </si>
  <si>
    <t>9570</t>
  </si>
  <si>
    <t>9571</t>
  </si>
  <si>
    <t>9575</t>
  </si>
  <si>
    <t>9578</t>
  </si>
  <si>
    <t>9580</t>
  </si>
  <si>
    <t>9583</t>
  </si>
  <si>
    <t>9585</t>
  </si>
  <si>
    <t>9590</t>
  </si>
  <si>
    <t>9592</t>
  </si>
  <si>
    <t>9596</t>
  </si>
  <si>
    <t>9618</t>
  </si>
  <si>
    <t>9623</t>
  </si>
  <si>
    <t>9627</t>
  </si>
  <si>
    <t>9638</t>
  </si>
  <si>
    <t>9644</t>
  </si>
  <si>
    <t>9645</t>
  </si>
  <si>
    <t>9656</t>
  </si>
  <si>
    <t>9658</t>
  </si>
  <si>
    <t>9659</t>
  </si>
  <si>
    <t>9665</t>
  </si>
  <si>
    <t>9669</t>
  </si>
  <si>
    <t>9672</t>
  </si>
  <si>
    <t>9673</t>
  </si>
  <si>
    <t>9677</t>
  </si>
  <si>
    <t>9679</t>
  </si>
  <si>
    <t>9689</t>
  </si>
  <si>
    <t>9695</t>
  </si>
  <si>
    <t>9697</t>
  </si>
  <si>
    <t>9707</t>
  </si>
  <si>
    <t>9708</t>
  </si>
  <si>
    <t>9713</t>
  </si>
  <si>
    <t>9720</t>
  </si>
  <si>
    <t>9721</t>
  </si>
  <si>
    <t>9722</t>
  </si>
  <si>
    <t>9734</t>
  </si>
  <si>
    <t>9735</t>
  </si>
  <si>
    <t>9750</t>
  </si>
  <si>
    <t>9751</t>
  </si>
  <si>
    <t>9752</t>
  </si>
  <si>
    <t>9765</t>
  </si>
  <si>
    <t>9778</t>
  </si>
  <si>
    <t>9781</t>
  </si>
  <si>
    <t>9782</t>
  </si>
  <si>
    <t>9785</t>
  </si>
  <si>
    <t>9787</t>
  </si>
  <si>
    <t>9788</t>
  </si>
  <si>
    <t>9789</t>
  </si>
  <si>
    <t>9792</t>
  </si>
  <si>
    <t>9796</t>
  </si>
  <si>
    <t>9818</t>
  </si>
  <si>
    <t>9822</t>
  </si>
  <si>
    <t>9843</t>
  </si>
  <si>
    <t>9845</t>
  </si>
  <si>
    <t>9847</t>
  </si>
  <si>
    <t>9860</t>
  </si>
  <si>
    <t>9862</t>
  </si>
  <si>
    <t>9868</t>
  </si>
  <si>
    <t>9870</t>
  </si>
  <si>
    <t>9873</t>
  </si>
  <si>
    <t>9875</t>
  </si>
  <si>
    <t>9889</t>
  </si>
  <si>
    <t>9890</t>
  </si>
  <si>
    <t>9892</t>
  </si>
  <si>
    <t>9894</t>
  </si>
  <si>
    <t>9895</t>
  </si>
  <si>
    <t>9898</t>
  </si>
  <si>
    <t>9904</t>
  </si>
  <si>
    <t>9913</t>
  </si>
  <si>
    <t>9915</t>
  </si>
  <si>
    <t>9916</t>
  </si>
  <si>
    <t>9920</t>
  </si>
  <si>
    <t>9922</t>
  </si>
  <si>
    <t>9924</t>
  </si>
  <si>
    <t>9925</t>
  </si>
  <si>
    <t>9937</t>
  </si>
  <si>
    <t>9939</t>
  </si>
  <si>
    <t>9941</t>
  </si>
  <si>
    <t>9943</t>
  </si>
  <si>
    <t>9945</t>
  </si>
  <si>
    <t>9947</t>
  </si>
  <si>
    <t>9949</t>
  </si>
  <si>
    <t>9951</t>
  </si>
  <si>
    <t>9953</t>
  </si>
  <si>
    <t>9955</t>
  </si>
  <si>
    <t>9957</t>
  </si>
  <si>
    <t>9959</t>
  </si>
  <si>
    <t>9961</t>
  </si>
  <si>
    <t>9963</t>
  </si>
  <si>
    <t>9965</t>
  </si>
  <si>
    <t>9967</t>
  </si>
  <si>
    <t>9969</t>
  </si>
  <si>
    <t>9971</t>
  </si>
  <si>
    <t>9973</t>
  </si>
  <si>
    <t>9975</t>
  </si>
  <si>
    <t>9977</t>
  </si>
  <si>
    <t>9979</t>
  </si>
  <si>
    <t>9981</t>
  </si>
  <si>
    <t>9983</t>
  </si>
  <si>
    <t>9985</t>
  </si>
  <si>
    <t>9987</t>
  </si>
  <si>
    <t>9989</t>
  </si>
  <si>
    <t>9991</t>
  </si>
  <si>
    <t>9993</t>
  </si>
  <si>
    <t>9995</t>
  </si>
  <si>
    <t>9998</t>
  </si>
  <si>
    <t>10000</t>
  </si>
  <si>
    <t>10002</t>
  </si>
  <si>
    <t>10005</t>
  </si>
  <si>
    <t>10007</t>
  </si>
  <si>
    <t>10009</t>
  </si>
  <si>
    <t>10011</t>
  </si>
  <si>
    <t>10013</t>
  </si>
  <si>
    <t>10015</t>
  </si>
  <si>
    <t>10017</t>
  </si>
  <si>
    <t>10019</t>
  </si>
  <si>
    <t>10021</t>
  </si>
  <si>
    <t>10023</t>
  </si>
  <si>
    <t>10025</t>
  </si>
  <si>
    <t>10027</t>
  </si>
  <si>
    <t>10029</t>
  </si>
  <si>
    <t>10036</t>
  </si>
  <si>
    <t>10038</t>
  </si>
  <si>
    <t>10041</t>
  </si>
  <si>
    <t>10042</t>
  </si>
  <si>
    <t>10044</t>
  </si>
  <si>
    <t>10046</t>
  </si>
  <si>
    <t>10050</t>
  </si>
  <si>
    <t>10052</t>
  </si>
  <si>
    <t>10054</t>
  </si>
  <si>
    <t>10056</t>
  </si>
  <si>
    <t>10058</t>
  </si>
  <si>
    <t>10060</t>
  </si>
  <si>
    <t>10061</t>
  </si>
  <si>
    <t>10139</t>
  </si>
  <si>
    <t>10159</t>
  </si>
  <si>
    <t>10160</t>
  </si>
  <si>
    <t>10161</t>
  </si>
  <si>
    <t>10184</t>
  </si>
  <si>
    <t>10200</t>
  </si>
  <si>
    <t>10202</t>
  </si>
  <si>
    <t>10217</t>
  </si>
  <si>
    <t>10219</t>
  </si>
  <si>
    <t>10222</t>
  </si>
  <si>
    <t>10224</t>
  </si>
  <si>
    <t>10226</t>
  </si>
  <si>
    <t>10228</t>
  </si>
  <si>
    <t>10230</t>
  </si>
  <si>
    <t>10233</t>
  </si>
  <si>
    <t>10241</t>
  </si>
  <si>
    <t>10243</t>
  </si>
  <si>
    <t>10250</t>
  </si>
  <si>
    <t>10252</t>
  </si>
  <si>
    <t>10254</t>
  </si>
  <si>
    <t>10256</t>
  </si>
  <si>
    <t>10261</t>
  </si>
  <si>
    <t>10263</t>
  </si>
  <si>
    <t>10265</t>
  </si>
  <si>
    <t>10285</t>
  </si>
  <si>
    <t>10289</t>
  </si>
  <si>
    <t>10291</t>
  </si>
  <si>
    <t>10318</t>
  </si>
  <si>
    <t>10324</t>
  </si>
  <si>
    <t>10328</t>
  </si>
  <si>
    <t>10332</t>
  </si>
  <si>
    <t>10333</t>
  </si>
  <si>
    <t>10337</t>
  </si>
  <si>
    <t>10339</t>
  </si>
  <si>
    <t>10340</t>
  </si>
  <si>
    <t>10351</t>
  </si>
  <si>
    <t>10355</t>
  </si>
  <si>
    <t>10364</t>
  </si>
  <si>
    <t>10371</t>
  </si>
  <si>
    <t>10374</t>
  </si>
  <si>
    <t>10375</t>
  </si>
  <si>
    <t>10377</t>
  </si>
  <si>
    <t>10380</t>
  </si>
  <si>
    <t>10386</t>
  </si>
  <si>
    <t>10392</t>
  </si>
  <si>
    <t>10394</t>
  </si>
  <si>
    <t>10399</t>
  </si>
  <si>
    <t>10409</t>
  </si>
  <si>
    <t>10426</t>
  </si>
  <si>
    <t>10431</t>
  </si>
  <si>
    <t>10449</t>
  </si>
  <si>
    <t>10493</t>
  </si>
  <si>
    <t>PAGO SENTENCIA No.0030-1642-2023, A EX-JORNALEROS DE ESTE MOPC</t>
  </si>
  <si>
    <t>PAGO JORNALEROS (JUNIO 2023) PAVIMENTACIÓN VIAL DE ESTE MOPC</t>
  </si>
  <si>
    <t>PAGO HORAS EXTRAS (JUNIO-2023) A PERSONAL DE LA DIRECCION DE SUPERVISION Y FISCALIZACION DE ESTE MOPC</t>
  </si>
  <si>
    <t>SERVS.D/LEGALIZ. EN EL ACTO DE PROPS. DE OFERTAS TECS. (SOBRE A), PROC.COMP.D/PRECIOS ADQ.D/EQS.HIDRALICOS, S/F.NCF B1500000200. (PROC. No.MOPC-CCC-CP-2023-0012). Y LEG.D/15 CONTS. D/EXP.,01 ACUERDO D/SERV. Y 01 D/COOPERAC.INT.S/F NCF B1500000195.</t>
  </si>
  <si>
    <t>PAGO MANTENIMIENTO PREVENTIVO CAMIONETAS MITSUBISHI L200 PARA USO DEL MOPC, SEGUN FACTURAS NCF: ANEXAS (PROCESO No. MOPC-CCC-PEEX-2021-0004).</t>
  </si>
  <si>
    <t>PAGO MANTENIMIENTO PREVENTIVO DE CAMIONETAS MAZDA, PARA USO DEL MOPC, SEGUN FACTURAS NCF DETALLADAS EN ANEXOS. (PROCESO No. MOPC-CCC-PEEX-2021-0004).</t>
  </si>
  <si>
    <t>PAGO A JORNALEROS (JULIO-2023) PERSONA DE LA DIRECCION GRAL OPERACIONES Y MANTENIMIENTO VIAL (CORREDORES Y PAISAJISMO) DE ESTE MOPC</t>
  </si>
  <si>
    <t>PAGO SERVICIOS DE MANTENIMIENTO PREVENTIVO PARA CAMIONETAS ISUZU MODELO DIMAX, PARA USO DEL MOPC, SEGUN FACTS. NCF B1500003496, 3498, 3522, 3525, (PROCESO No. MOPC-CCC-PEEX-2021-0004).</t>
  </si>
  <si>
    <t>PAGO SERVICIOS LEGALIZACION DE VEINTE (20) CARTAS COMPROMISO, (SEGUN FACTURA NCF: B1500000015).</t>
  </si>
  <si>
    <t>PAGO SERVICIO ENERGÍA ELÉCTRICA  A ESTE MOPC, CORRESPONDIENTE A PERIODOS DESCRITOS EN FACTURAS ANEXAS NCF: B1500275538, 6664, 6309, 5978, 7223, 7359 Y 7654</t>
  </si>
  <si>
    <t>PAGO A JORNALEROS (JULIO-2023) PERSONA DE LA DIRECCION GENERAL DE PROGRAMAS SOCIALES Y COMUNITARIOS DE ESTE MOPC|</t>
  </si>
  <si>
    <t>PAGO SERVS. DE PUBLICIDAD DEL MOPC, COLOCACION DE BANNER EN EL DIGITAL WWW.PRESENCIADIGITALRD.NET, CORRESP. A LOS MESES MARZO, ABRIL Y MAYO 2023, PROC. MOPC-CCC-PEPB-2023-0001, (S/FACT. NCF: B1500000051).</t>
  </si>
  <si>
    <t>PAGO SEGURIDAD SOCIAL AL PERSONAL MILITAR D/EJERCITO, ARMADA Y FUERZA  AÉREA D/LA R.D.,QUE FUERON INGRESADOS A INSTITUCIONES CASTRENSES, P/PRESTAR SERVICIOS EN L/PATRULLAS DE CARRETERAS, PROG. DE PROTECCIÓN Y ASISTENCIA VIAL D/MOPC, MES DE JULIO /2023.</t>
  </si>
  <si>
    <t>7MO. ABONO AL APORTE PARA LA CONSTRUCCIÓN DE LA CASA HOGAR SACERDOTAL CARDENAL BERAS, SEGÚN CONVENIO #547-2019, ADENDUM II #184-2023.</t>
  </si>
  <si>
    <t>SALDO CONVENIO FIRMADO, PARA LA REPARACION Y  REMOZAMIENTO AL HOSPITAL CATOLICO MATERNO INFANTIL SAGRADO CORAZON, AMP., REP. Y REMOZAM. DE LA CASA D/LA JUVENTUD; CONST. PARROQUIA NUESTRA SRA. D/LA ALTAGRACIA, PROV. S.P.M.; S/CONVENIO No.332-2021 Y ANEXOS</t>
  </si>
  <si>
    <t>SALDO CONVENIO FIRMADO, PARA LA CONSTRUCCIÓN DE LA PRIMERA ETAPA DE LOS EDIFICIOS DEL CENTRO DE FORMACIÓN INTEGRAL JUVENTUD Y FAMILIA (CEFIJUFA - CIBAO), DE LA DIOCESIS DE LA VEGA, SEGUN CONVENIO No.363-2021  (ADENDA I.#160-2023) Y ANEXOS</t>
  </si>
  <si>
    <t>PAGO A JORNALEROS (JUNIO-2023) PERSONA DE LA DIRECCION DE PAVIMENTACION VIAL (INGENIEROS) DE ESTE MOPC</t>
  </si>
  <si>
    <t>PAGO A JORNALEROS (JUNIO-2023) PERSONAL DE LA DIRECCION DE PAVIMENTACION VIAL (CHOFERES) DE ESTE MOPC</t>
  </si>
  <si>
    <t>PAGO HORAS EXTRAS (MAYO-2023) A PERSONAL DIVISION DE OPERACIONES DE PAVIMENTACION REGIONAL NORTE DE ESTE MOPC</t>
  </si>
  <si>
    <t>PAGO HORAS EXTRAS (JUNIO-2023) A PERSONAL DEL DEPARTAMENTO DE MAYORDOMIA DE ESTE MOPC</t>
  </si>
  <si>
    <t>PAGO HORAS EXTRAS (JUNIO-2023) A PERSONAL DE LA DIRECCION DE PLANTA FISICA DE ESTE MOPC</t>
  </si>
  <si>
    <t>SUMINISTRO AGUA POTABLE EN LA DIRECCION PROVINCIAL MOPC, SANTIAGO CORRESP. AL MES DE JUNIO 2023.</t>
  </si>
  <si>
    <t>PAGO HORAS EXTRAS (JUNIO-2023) A PERSONAL DE PLANIFICACION Y REG. TECNICA DE ESTE MOPC</t>
  </si>
  <si>
    <t>PAGO SERVICIO ENERGÍA ELÉCTRICA  A ESTE MOPC, CORRESPONDIENTE A PERIODOS DESCRITOS EN FACTURAS ANEXAS NCF: B1500369257, 69350, 69379, 69298, 70339, 69273, 69162, 69381, 70320, 69384 ,46566, 52739, 65649, 70324, 69221, 69250, 69264, 69254, 70326, Y 70298</t>
  </si>
  <si>
    <t>PAGO HORAS EXTRAS (JUNIO-2023) A PERSONAL DE INFRAESTRUCTURA VIAL DE ESTE MOPC</t>
  </si>
  <si>
    <t>PAGO SERVICIOS DE ELECTRICIDAD DEL MOPC, CORRESPONDIENTE AL PERIODO DESCRITO EN LAS FACTURAS NCF: ANEXAS. (EN VARIAS PROVINCIAS).</t>
  </si>
  <si>
    <t>PAGO PROPORCIÓN DE LAS FACTS. NCF B1500028211, 8533  Y PAGOS FACTS. NCF B1500028195, 8534, COBERTURA DE SEGUROS FUNCIONARIOS DE PRIMER NIVEL, MESES JUNIO Y JULIO  2023, ASUMIDA POR EL MOPC,</t>
  </si>
  <si>
    <t>PAGO SERVICIOS MODEM DE INTERNET, CUENTA No.735902097, SEGÚN FACTURA NCF E450000014070, CORRESPONDIENTE AL MES DE JUNIO 2023.</t>
  </si>
  <si>
    <t>PAGO CIRCUITO DE INTERNET SIMETRICO DEDICADO 1 GBPS PARA USO DEL MOPC, SEGUN FACTURA NCF B1500000185, CORRESPONDIENTE AL MES DE JULIO 2023.</t>
  </si>
  <si>
    <t>PAGO SERVICIOS ADMINISTRADOS PARA CONECTIVIDAD INALAMBRICA DEL MOPC, CORRESP. A JULIO 2023, SEGUN FACTURA NCF B1500000186.</t>
  </si>
  <si>
    <t>PAGO SERVICIOS DE CONFIGURACION Y PUESTA EN MARCHA DE LA INFRAESTRUCTURA  (SERVIDORES) EN NUBE DEL MOPC, CORRESPONDIENTE AL MES DE JULIO 2023, SEGUN FACTURA NCF B1500000187.</t>
  </si>
  <si>
    <t>PAGO A JORNALEROS (JULIO-2023) PERSONAL MANTENIMIENTO VIAL (GRAN SANTO DOMINGO) DE ESTE MOPC</t>
  </si>
  <si>
    <t>PAGO A JORNALEROS (JUNIO-2023) PERSONAL DE LA DIRECCION DE PAVIMENTACION VIAL (INGENIEROS) DE ESTE MOPC</t>
  </si>
  <si>
    <t>PAGO A JORNALEROS (JULIO-2023) PERSONAL PEON CAMINERO (SANCHEZ RAMIREZ) DE ESTE MOPC</t>
  </si>
  <si>
    <t>PAGO SERVICIOS SUMINISTRADO RECOLECCION DE RESIDUOS SOLIDOS, CORRESPONDIENTE AL MES DE JULIO 2023, SEGUN FACTURAS NCF B1500043910, 44126, 44127, 44129, 44132, 44130, 44118 Y 44119.</t>
  </si>
  <si>
    <t>PAGO FACTURA INALAMBRICAS APLICADA A LA CUENTA No. 702156743, CORRESP. A JUNIO 2023, SEGUN FACTURA NCF E450000013468.</t>
  </si>
  <si>
    <t>PAGO FACTURA PROGRAMA ASISTENCIA VIAL E INTERNET DE 1 GBPS CON 8 IP+ REDUNDANCIA PARA USO DEL MOPC, CUENTA 9232363, CORREP. A JULIO 2023, SEGUN FACTURA NCF B1500052331.</t>
  </si>
  <si>
    <t>RENOVACIÓN SEGUROS VEHÍCULOS, MAQUINARIAS Y EQUIPOS DEL MOPC, AÑO 2023; PÓLIZA No.2-2-502-0006512, S/FACT. NCF: B1500039641, $57,155,229.48 ABONO, LIB.6959 (-) 5ta. CUOTA DE ACUERDO $7,960,617.65, PEND X PAGAR $23,881,852.98</t>
  </si>
  <si>
    <t>PAGO POR SERVICIOS DE TELÉFONOS (ALAMBRICAS)  S/FACTURA, NCF: E450000013743, CORRESPONDIENTE MES DE JUNIO 2023, PARA SER APLICADO A LA CUENTA  713644407.</t>
  </si>
  <si>
    <t>PAGO SUMINISTRADOS SERVICIOS DE AGUA POTABLE CORRESPONDIENTE AL MES DE JULIO 2023, SEGUN FACTURAS NCF B1500121514, 121526, 121504, 120924, 120936, 121260, 121505, 121501, 121516, 121500 Y 121502.</t>
  </si>
  <si>
    <t>PAGO FACTURA CUENTA TABLETAS PARA USO DEL MOPC, APLICADO A LA CUENTA No. 88110496, CORRESPONDIENTE A JULIO 2023, SEGUN FACTURA NCF B1500052183.</t>
  </si>
  <si>
    <t>PAGO HORAS EXTRAS (JUNIO-2023) A PERSONAL DE LA DIRECCION DE PROTOCOLO Y EVENTOS DE ESTE MOPC</t>
  </si>
  <si>
    <t>PAGO HORAS EXTRAS (MAYO-2023) A PERSONAL SECCION DE CONTROL DE BIENES (ACTIVOS FIJOS) DE ESTE MOPC</t>
  </si>
  <si>
    <t>PAGO A JORNALEROS (JULIO-2023) PERSONAL PEON CAMINERO (PROVINCIA DAJABON) DE ESTE MOPC</t>
  </si>
  <si>
    <t>PAGO SERVICIO DE INTERNET SIMÉTRICO 1GB, CIRCUITO No. 7008773, USADO PARA REDUNDANCIA DEL MOPC, SEGÚN FACT. ANEXA NCF B1500004592, MES DE JULIO 2023.</t>
  </si>
  <si>
    <t>PAGO SERVICIOS POR GPS INSTALADO A LOS VEHICULOS DE ASISTENCIA VIAL DE LA COMISION MILITAR, PARA APLICAR CTA. #88468433, SEGUN NCF B1500052188, MES JULIO 2023</t>
  </si>
  <si>
    <t>PAGO SERVICIOS DE  FLOTAS PARA APLICAR CUENTA # 87994789, CORRESP. AL MES DE JULIO 2023. SEGÚN FACTURA ANEXA NCF: B1500052178</t>
  </si>
  <si>
    <t>PAGO SERVICIOS DE AGUA POTABLE A ESTE MOPC, CORRESPONDIENTES A LOS MESES MAYO Y JULIO 2023; (SEGÚN FACTURAS  ANEXAS NCF: B1500115125, Y B1500121607)</t>
  </si>
  <si>
    <t>PAGO SERVICIOS SUMINISTRADOS DE AGUA POTABLE A ESTE MOPC, CORRESPONDIENTE AL MES DE JUNIO 2023, SEGÚN FACTURAS ANEXAS  NCF B1500303076, 3106, 3130, 4307, 3190, 4323, 3206, 3213, 7281, 3231, 3519, 3517, 4033, Y 3182</t>
  </si>
  <si>
    <t>PAGO SERVICIOS DE AGUA POTABLE SUMINISTRADO A ESTE MOPC (CORAAPPLATA), CORRESPONDIENTE  AL MES DE JULIO 2023., SEGÚN FACTURA  NCF. B1500022635</t>
  </si>
  <si>
    <t>PAGO A JORNALEROS (JULIO-2023) PERSONAL DE ALMACEN DE ESTE MOPC</t>
  </si>
  <si>
    <t>ADQUISICION DE SEÑALETICAS ADHESIVAS, PARA USO DE LA DIRECCION DE RIESGOS Y EMERGENCIA DE ESTE MOPC, PROCESO No.MOPC-CCC-CP-2022-0007, (SEGUN FACT. NCF: B1500000137).</t>
  </si>
  <si>
    <t>PAGO PUBLICIDAD INSTITUCIONAL EN EL DIGITAL WWW.ACTUALIDADDIARIARD.COM, CORRESP. A LOS MESES MARZO, ABRIL Y MAYO 2023, PROCESO MOPC-CCC-PEPB-2023-0021, (S/FACT. NCF: B1500000214).</t>
  </si>
  <si>
    <t>PAGO PUBLICIDAD INSTITUCIONAL EN EL PROGRAMA "POLITICAS PUBLICAS, CORRESP. A LOS MESES ABRIL Y MAYO 2023, PROCESO MOPC-CCC-PEPB-2023-0013, (S/FACT. NCF: B1500000177).</t>
  </si>
  <si>
    <t>PAGO COLOCACION DE PUBLICIDAD DEL MOPC, EN EL DIGITAL " NOTICIAS SIN POSES RD", CORRESP. A LOS MESES DE MARZO , ABRIL Y MAYO-2023, S/FACT. NCF:B1500000031 (MOPC-CCC-PEPB-2023-0021)</t>
  </si>
  <si>
    <t>PAGO COLOCACION DE PUBLICIDAD DEL MOPC, EN EL PROGRAMA " DE FRENTE A LA VERDAD", CORRESP. A LOS MESES DE MAYO Y JUNIO-2023, S/FACT. NCF:B1500000190 (MOPC-CCC-PEPB-2023-0016)</t>
  </si>
  <si>
    <t>PAGO COLOCACION DE PUBLICIDAD DEL MOPC, EN EL  DIGITAL " EL PERIODISTA", CORRESP.  AL MES DE MAYO-2023, S/FACT. NCF:B1500000247 (MOPC-CCC-PEPB-2023-0015)</t>
  </si>
  <si>
    <t>PAGO PUBLICIDAD INSTITUCIONAL EN EL PROGRAMA "ALGO MAS QUE VIVIR, CORRESP. A LOS MESES ABRIL Y MAYO 2023, PROCESO MOPC-CCC-PEPB-2023-0005, (S/FACT. NCF: B1500000105 Y 106).</t>
  </si>
  <si>
    <t>PAGO ADQUISICIÓN (GASOLINA EXCELLIUM Y DIÉSEL EXCELLIUM), PARA USO DE ESTE MOPC, SEGÚN FACTS. ANEXAS NCF: B1500147690, 7691, 7756, Y 7757</t>
  </si>
  <si>
    <t>TRANSFERENCIA CORRIENTE A CII-VIVIENDAS INC., PAGO NOMINA DE DICHA INSTITUCIÓN, CORRESPONDIENTE AL MES DE AGOSTO 2023</t>
  </si>
  <si>
    <t>TRANSFERENCIA CORRIENTE A CII-VIVIENDAS INC., GASTOS OPERACIONALES DE DICHA INSTITUCIÓN, CORRESPONDIENTE AL MES DE AGOSTO 2023</t>
  </si>
  <si>
    <t>TRANSFERENCIA CORRIENTE A INTRANT PARA CUBRIR  PAGO DE NOMINA DE DICHA INSTITUCIÓN, CORRESPONDIENTE AL MES DE AGOSTO-2023.</t>
  </si>
  <si>
    <t>PAGO COLOCACION DE PUBLICIDAD DEL MOPC, EN PROGRAMACION REGULAR DEL CANAL CASCARA TV, CORRESP. AL PERIODO DEL 11/05/2023 AL 10/06/2023, PROCESO MOPC-CCC-PEPB-2023-0012, (S/FACT. NCF: B1500000066).</t>
  </si>
  <si>
    <t>PAGO SERVS. CAPACITACION DE 45 COLABS. DEL MOPC, (WORKSHOP "ALINEACION ESTRATEGICA ENTRE EL POA Y LOS ACUERDOS DE DESEMPEÑO"), PROC. MOPC-CCC-PEPU-2023-0005, (S/FACT. NCF: B1500000069).</t>
  </si>
  <si>
    <t>TRANSFERENCIA CORRIENTE A INTRANT PARA CUBRIR  GASTOS OPERACIONALES DICHA INSTITUCIÓN, CORRESPONDIENTE AL MES DE AGOSTO-2023.</t>
  </si>
  <si>
    <t>PAGO PUBLICIDAD INSTITUCIONAL EN EL PROGRAMA "DEPORTIVAS DEL MOMENTO, CORRESP. A LOS MESES MARZO, ABRIL Y MAYO 2023, PROCESO MOPC-CCC-PEPB-2023-0003, (S/FACT. NCF: B1500000002).</t>
  </si>
  <si>
    <t>PAGO ADQUISICIÓN DE (GASOLINA PREMIUM Y GASOIL OPTIMO), PARA USO DE ESTE MOPC,(SEGÚN FACTS. ANEXAS NCF: B1500045420, 5437, 5438, 7773, 7774, 7780, 7813, 7814 Y 7815)</t>
  </si>
  <si>
    <t>TRANSFERENCIA DE CAPITAL  A INTRANT PARA  COMPRA  EQUIPOS DE TECNOLOGÍA DE DICHA  INSTITUCIÓN, CORRESPONDIENTE AL MES DE AGOSTO-2023.</t>
  </si>
  <si>
    <t>PAGO COLOCACION DE PUBLICIDAD DEL MOPC, EN EL PROGRAMA "EN COMPLICIDAD CON JACQUELINE RAMOS" CORRESP. DEL PERIODO 10/05/23 AL 10/06/2023, (MOPC-CCC-PEPB-2023-0012, (S/FACT. NCF:B1500000144).</t>
  </si>
  <si>
    <t>TRANSFERENCIA CORRIENTE A INPOSDOM PARA CUBRIR PAGO  NOMINA  DE DICHA INSTITUCIÓN, CORRESPONDIENTE AL MES DE  AGOSTO 2023.</t>
  </si>
  <si>
    <t>TRANSFERENCIA CORRIENTE A INPOSDOM PARA CUBRIR GASTOS OPERACIONALES  DE DICHA INSTITUCIÓN, CORRESPONDIENTE AL MES DE  AGOSTO 2023.</t>
  </si>
  <si>
    <t>ABONO A C/CONT. (ACTO 633-2021) OTORG. X SEDEINSA, SA, TRABS. ASFALTADO Y ACOND. D/LA CARRETERA NAGUA -CABRERA-RIO SAN JUAN-GASPAR HERNANDEZ-PUERTO PLATA, PROV. MARIA. T. SCHEZ., DAÑOS OCAS. VAGUADAS MES DE ABRIL-2012, (PXP. C/C.$289,886,544.75)</t>
  </si>
  <si>
    <t>PAGO DE APORTE EXTRAORDINARIO, PARA CUBRIR COMPROMISOS DE DICHA INSTITUCIÓN, CORRESP. AL  MES DE AGOSTO DEL 2023.</t>
  </si>
  <si>
    <t>PAGO A JORNALEROS (JULIO-2023) PERSONAL DRENAJE PLUVIAL DE ESTE MOPC</t>
  </si>
  <si>
    <t>PAGO A JORNALEROS (JULIO-2023) PERSONAL PASO A DESNIVEL DE ESTE MOPC</t>
  </si>
  <si>
    <t>PAGO PUBLICIDAD INSTITUCIONAL  A TRAVES DEL PROGRAMA "CARAMBA" CORRESPONDIENTE A LOS MESES MARZO, ABRIL Y MAYO 2023, PROCESO MOPC-CCC-PEPB-2023-0014, (SEGUN FACT. NCF: B1500000034, 0035 Y 0036).</t>
  </si>
  <si>
    <t>PAGO A JORNALEROS (JULIO-2023) PERSONAL DE PLANTA FISICA DE ESTE MOPC</t>
  </si>
  <si>
    <t>TRABAJOS DE "INSTALACION DE BARANDAS DE SEGURIDAD, SUS ACCESORIOS Y DISPOSITIVOS DE SEGURIDAD EN LA REGION ESTE, LOTE- 5" (VALOR AV. INIC. $32,761,664.54 (-) 1ER. AB. $16,380,832.27 S/LIB.4387 (-) ESTE PAGO SALDA) (CONT. 1441-2022)</t>
  </si>
  <si>
    <t>TRABAJOS DE APLICACION DE SEÑALIZACION HORIZONTAL EN PINTURA TERMOPLASTICA A NIVEL NACIONAL, REGION ESTE, LOTE 6, (PAGO AVANCE INICIAL).</t>
  </si>
  <si>
    <t>TRABAJOS DE INSTALACION DE BARANDAS DE SEGURIDAD, SUS ACCESORIOS Y DISPOSITIVOS DE SEGURIDAD EN LA REGION SUR, LOTE 3, (AV. INIC. $32,468,618.77; (-) 1ER. ABONO S/LIB. 8889; ESTE PAGO SALDA).</t>
  </si>
  <si>
    <t>PAGO PUBLICIDAD INSTITUCIONAL EN EL DIGITAL WWW.ELCARIBE.COM.DO, DURANTE LOS MESES ABRIL, MAYO Y JUNIO 2023, PROCESO MOPC-CCC-PEPB-2023-0017; (S/FACT. NCF: B1500004930).</t>
  </si>
  <si>
    <t>TRABAJOS DE APLICACION DE SEÑALIZACION HORIZONTAL EN PINTURA  DE TRAFICO A NIVEL NACIONAL, REGION SUR II, LOTE 4, (PAGO AVANCE INICIAL).</t>
  </si>
  <si>
    <t>TRABAJOS DE RECONSTRUCCIÓN DE LAS CALLES EN EL RESIDENCIAL ELIO FRANCO, MUNIC. SANTO DOMINGO NORTE, LOTE-05, ITEM I, (PAGO COMPLETIVO AVANCE S/ADD. I No.1522-2022 DEL CONT. No. 697-2021).</t>
  </si>
  <si>
    <t>TRABAJOS DE APLICACION DE SEÑALIZACION HORIZONTAL EN PINTURA DE TRAFICO A NIVEL NACIONAL, LOTE-7, REGION GRAN SANTO DOMINGO Y D.N. (PAGO AVANCE INICIAL $6,218,554.00)</t>
  </si>
  <si>
    <t>PAGO A JORNALEROS (JULIO-2023) PERSONAL DE SEÑALIZACION VIAL DE ESTE MOPC</t>
  </si>
  <si>
    <t>TRABAJOS DE CONSTRUCCION DE LA  AVENIDA CIRCUNVALACION DE LOS ALCARRIZOS CON SUS RAMALES Y ENLACES NUEVO CAMINO, SANTO DOMINGO OESTE; (VALOR CUB. No.06, NCF: B1500000024 $224,047,215.54; (-) ESTE ABONO; PXP.$144,047,215.54).</t>
  </si>
  <si>
    <t>TRABS. ASFALTADO Y ACONDIC. CARRET. NAGUA -CABRERA-RIO SAN JUAN-GASPAR HERNANDEZ-PTO. PTA., PROV. MARIA TRINIDAD SANCHEZ, DAÑOS OCAS. DIVS. VAGUADAS ABRIL-2012, (CUB.13 NCF: B1500000004 $161,220,895.60;  (-) ESTE AB.; PXP. $137,396,895.60).</t>
  </si>
  <si>
    <t>PAGO POR REINTEGRO CHEQUE SUELDO (JULIO-2023) A PERSONAL DE ESTE MOPC</t>
  </si>
  <si>
    <t>PAGO POR REINTEGRO DE CHEQUE (JULIO-2023), COMPENSACION SEG. MILITAR DE ESTE MOPC</t>
  </si>
  <si>
    <t>TRABAJOS DE OBRAS VIALES Y HORMIGON ASFALTICO CALIENTE A NIVEL NACIONAL-ZONA B. REGION SUR I, PROVS. SAN CRISTOBAL, PERAVIA, SAN JOSE DE OCOA, AZUA Y SAN JUAN, LOTE 12, (AVANCE INIC. $42,000,000.00; (-) 1ER. ABONO S/LIB.238; ESTE PAGO SALDA).</t>
  </si>
  <si>
    <t>PAGO HORAS EXTRAS (JUNIO-2023) A PERSONAL DE PAVIMENTACION VIAL DE ESTE MOPC</t>
  </si>
  <si>
    <t>TRABAJOS DE APLICACION DE SEÑALIZACION HORIZONTAL EN PINTURA  DE TRAFICO A NIVEL NACIONAL, REGION ESTE I, LOTE 5, (PAGO AVANCE INICIAL).</t>
  </si>
  <si>
    <t>PAGO SERVICIO ENERGÍA ELÉCTRICA  A ESTE MOPC, CORRESPONDIENTE A PERIODOS DESCRITOS EN FACTURAS ANEXAS NCF: B1500280467, 2657, 1330, 1004, 1823, 2124,  Y 2465,</t>
  </si>
  <si>
    <t>PAGO SERVICIO ENERGÍA ELÉCTRICA  A ESTE MOPC, CORRESPONDIENTE A PERIODOS DESCRITOS EN FACTS ANEXAS NCF: B1500389491, B1500390860, 2071,4271, 4433, 4549, 4571, 1192, 0879, 4222, 2333, 4370, 3050, 3472, 4117, 0858, 0894, 0900, 3823, 0831, 4719, 0902, Y 0605</t>
  </si>
  <si>
    <t>PAGO PLAN DE SALUD INTERNACIONAL DEL SEÑOR MINISTRO DE ESTE MOPC, POLIZA No.30-93-016383, CORRESP. A JULIO Y AGOSTO-2023, SEGUN FACTS. NCF:B1500028320 Y 8665, (US$715.20  A LA TASA DEL DÍA $56.6977).</t>
  </si>
  <si>
    <t>PAGO SERVS. DE CAPACITACION DE 4 COLABORADORES DEL MOPC, EN EL  "III SEMINARIO INTERAMERICANO SOBRE HERRAMIENTAS, DESTREZAS Y HABILIDADES DEL FUNC. PUB. MODERNO" PROCESO  MOPC-CCC-PEPU-2023-0004, (S/FACT. NCF B1500000235).</t>
  </si>
  <si>
    <t>PAGO 20% DE AVANCE DEL MONTO TOTAL, S/CONT. #266-2023, POR SERVICIOS DE MANTENIMIENTO Y OPERACION DEL PUENTE FLOTANTE SOBRE EL RIO OZAMA (PROC. No. MOPC-CCC-PEEX-2023-0001)</t>
  </si>
  <si>
    <t>PAGO SERVICIO DE ALQUILER DE IMPRESORAS PARA USO EN DIFTES. DEPTOS. DEL MOPC, PROCESO MOPC-CCC-LPN-2021-0037, (PAGO FACT. NCF: B1500006444; (-) $40,808.78 DEL 20% DE AMORTIZACION).</t>
  </si>
  <si>
    <t>PAGO SERVICIOS MODEM DE INTERNET, CUENTA No.735902097, SEGÚN FACTURA NCF E450000016646, CORRESPONDIENTE AL MES DE JULIO 2023.</t>
  </si>
  <si>
    <t>PAGO SERVICIOS SUMINISTRADOS DE AGUA POTABLE A ESTE MOPC, CORRESPONDIENTE AL MES DE JULIO-2023, SEGÚN FACTURAS ANEXAS  NCF B1500307888, 7922, 7945, 7895, 8028, 8054, 8060, 8070, 8359, 8373, 9098, 7997, B1500312143, Y 2147</t>
  </si>
  <si>
    <t>PAGO SERVICIOS SUMINISTRADOS DE AGUA POTABLE A ESTE MOPC, CORRESPONDIENTE AL MES DE AGOSTO 2023. (SEGUN FACT. ANEXA NCF: B1500121793)</t>
  </si>
  <si>
    <t>PAGO SERVICIOS SUMINISTRADO RECOLECCIÓN DE RESIDUOS SÓLIDOS, CORRESPONDIENTE AL MES DE AGOSTO 2023, SEGÚN FACTURAS NCF B1500044686,  4902, 4903, 4905, 4908, 4906, 4894, Y 4895</t>
  </si>
  <si>
    <t>PAGO SERVICIOS DE NOTARIZACION EN EL PROCESO DE URGENCIA MOPC-MAE-PEUR-2023-0001, (SOBRE A Y B), ACTO No. 08-2023 D/F 06/06/2023, SEGUN FACTURA NCF B1500000122.</t>
  </si>
  <si>
    <t>PAGO SERVICIOS DE NOTARIZACION EN EL PROC. DE LICITACION PUBLICA NACIONAL, MOPC-CCC-LPN-2023-0001, PROPUESTA TECNICA (SOBRE A), ACTO No. 369/2023 DE FECHA 21/06/2023. SEGUN FACTURA NCF B1500000469.</t>
  </si>
  <si>
    <t>PAGO SERVICIOS POR LEGALIZACION DE NUEVE (9) ACUERDOS DE SERVICIOS , PROGRAMA PEON CAMINERO EN PROVINCIAS DEL PAIS. SEGUN FACTURA NCF B1500000329.</t>
  </si>
  <si>
    <t>PAGO SERVICIOS DE NOTARIZACION EN EL PROCESO DE LICITACION PUBLICA NACIONAL, MOPC-CCC-LPN-2023-0001, PROPUESTA ECONOMICA (SOBRE B), ACTO No. 429-2023 D/F 21/7/2023, SEGUN FACTURA No. B1500000474.</t>
  </si>
  <si>
    <t>PAGO CUB.2, NCF.B1500000074 Y AB. A CUB.3,NCF.B1500000075, PXP 13,140,956.41; P/TRABS. D/OBRAS VIALES Y H.A.C. A NIVEL NACIONAL, REG. NORTE ESTE, PROV. MONSEÑOR NOUEL, SANCHEZ RAMIREZ, ESPAILLAT, DUARTE, HNAS. MIRABAL, M. T. SANCHEZ Y SAMANA, F-4, LOTE 28</t>
  </si>
  <si>
    <t>PAGO HORAS EXTRAS (JULIO-2023) A PERSONAL DE LA DIRECCION FINANCIERA DE ESTE MOPC</t>
  </si>
  <si>
    <t>PAGO SERVICIOS COMO NOTARIO ACTUANTE EN LOS ACTOS, APERTURA DE LAS OFERTAS ECONOMICAS, PROCESO PRESTAMO BID No.5282/OC-DR-SDO-03-2022, S/FACTS. NCF: B1500000301 Y 0302).</t>
  </si>
  <si>
    <t>PAGO SERVICIOS DE LEGALIZACION ACTA DE COMPROBACION Y VERIFICACION CON TRASLADO DE NOTARIO P/LA  APERTURA D/LAS OFERTAS ECONOMICAS, PROC. No. MOPC-CCC-CP-2023-0013,  (S/FACT. NCF: B1500000046).</t>
  </si>
  <si>
    <t>PAGO SERVICIOS DE NOTARIZACION EN LA RECEPCION Y APERTURA DE LAS OFERTAS ECONOMICAS, PROCESO MOPC-CCC-CP-2023-0012, (S/FACT. NCF: B1500000410).</t>
  </si>
  <si>
    <t>PAGO SERVICIOS COMO NOTARIO ACTUANTE EN LOS ACTOS DE: RECEPCION Y APERTURA DE LAS OFERTAS TECNICAS Y ECONOMICAS, PROCESO MOPC-CCC-LPN-2023-0002, (S/FACTS. NCF: B1500000300 Y  0303).</t>
  </si>
  <si>
    <t>PAGO POR SERVICIOS COMO NOTARIO EN LA LEGALIZACION DE TRES (3) ACUERDOS DE SERVICIOS Y ONCE (11) CARTAS DE COMPROMISOS, (S/FACT. NCF: B1500000109).</t>
  </si>
  <si>
    <t>ADQUISICION DE 200 KITS DE HERRAMIENTAS PARA USO DE LA COMISION MILITAR Y POLICIAL DE ESTE MOPC, PROCESO MOPC-CCC-LPN-2022-0026, (S/FACT. NCF: B1500000035).</t>
  </si>
  <si>
    <t>P/ADQUISICION DE BOTAS DE LLUVIA Y BOTAS DE COMBATE MILITAR, PARA LABORES DE AUXILIO Y RESCATE DURANTE LAS TORRENCIALES LLUVIAS DEL 4 DE NOV/2022, PROC. MOPC-MAE-PEEN-2022-0023, (S/FACT. NCF: B1500000066).</t>
  </si>
  <si>
    <t>PAGO ADQUISICION DE CORDONES 3/4 PARA CARNETS, PARA USO DE LOS COLABORADORES DE ESTE MOPC, PROCESO MOPC-DAF-CM-2022-0030, (S/FACT. NCF: B1500001224).</t>
  </si>
  <si>
    <t>PAGO ADQUISICION KITS DE HERRAMIENTAS MECANICAS PARA SER UTILIZADOS EN LA LABOR DE AUXILIO Y RESCATE  DURANTE LAS TORRENCIALES LLUVIAS DEL 4 DE NOV.2022, PROCESO MOPC-MAE-PEEN-2022-0023, (S/FACT. NCF: B1500000144).</t>
  </si>
  <si>
    <t>PAGO A JORNALEROS (JULIO-2023) PERSONAL PROVINCIALES DE ESTE MOPC</t>
  </si>
  <si>
    <t>PAGO ADQUISICION DE PRODUCTOS DE LIMPIEZA PARA USO DE ESTE MOPC, PROCESO MOPC-CCC-LPN-2022-0032, (SEGUN FACT. NCF: B1500003087).</t>
  </si>
  <si>
    <t>PAGO RENOVACION ANUAL DE LA SUSCRIPCION EN EL PERIODICO EL NACIONAL, (EJEMPLARES DISTRIBUIDO EN DIFERENTES DEPARTAMENTOS DEL MOPC) CORRESP. AL PERIODO DEL 22/05/2023 AL 21/05/2024, S/FACT.NCF:B1500003412 (MOPC-UC-CD-2023-0002)</t>
  </si>
  <si>
    <t>P/SERVICIOS DE CAPACITACION EN "XI CONGRESO INTERAMERICANO DE GESTION ESTRATEGICA DE RECURSOS HUMANOS EN ADMINISTRACIONES PUBLICAS MODERNAS", DONDE PARTICIPARON OCHO (8) COLABS. D/MOPC., EN BOGOTA COLOMBIA  S/FACT. NCF:B1500000234 (MOPC-CCC-PEPU-2023-0003</t>
  </si>
  <si>
    <t>PAGO PROPORCIÓN DE FACT. NCF No.B1500009088 PÓLIZA COBERTURA PLANES COMPLEMENTARIOS, (FUNCIONARIOS DE PRIMER NIVEL PARA  SER ASUMIDA POR ESTE MOPC), CORRESP. AL MES DE AGOSTO 2023.</t>
  </si>
  <si>
    <t>PAGO POR REINTEGRO DE CHEQUE SUELDO (JULIO-2023) PERSONAL DE ESTE MOPC</t>
  </si>
  <si>
    <t>PAGO POR REINTEGRO DE CHEQUE COMPENSACION SEG. (JULIO-2023) PERSONAL MILITAR DE ESTE MOPC</t>
  </si>
  <si>
    <t>PAGO SERVICIOS DE ALQUILER DE IMPRESORAS, PARA USO EN LOS DIFERENTES DEPARTAMENTOS DEL MOPC., S/FACTS. NCF:B1500006445, B1500006512 (MOPC-CCC-LPN-2021-0037)</t>
  </si>
  <si>
    <t>PAGO CONTRATACION POR LOS SERVICIOS DE CATERING, PARA EVENTOS REALIZADOS EN ESTE MOPC., S/FACT. NCF:B1500000262 (MOPC-DAF-CM-2022-0043)</t>
  </si>
  <si>
    <t>PAGO RENOVACIÓN DE LA PÓLIZA No. 2-2-502-0270321, (VEHÍCULOS DE MOTOR FLOTILLAS) QUE AMPARA LOS VEHÍCULOS PARA FINES DE TRANSPORTE PROPIEDAD DE ESTE MOPC  CORRESP. PERIODO 16/04/2023 AL 16/04/2024, SEGÚN FACT.. NCF. B1500041378</t>
  </si>
  <si>
    <t>PAGO PÓLIZA No.2-2-112-0041982 DE ACCIDENTES PERSONALES COLECTIVOS DE LOS JORNALEROS DE ESTE MOPC, SEGÚN FACTURAS NCF:B1500041416 Y B1500041636.</t>
  </si>
  <si>
    <t>PAGO SERVICIOS DE MANTENIMIENTO PREVENTIVO DE CAMIONETAS NISSAN, PROCESO No. MOPC-CCC-PEEX-2021-0004, (SEGUN FACTS. NCF: B1500025316, 25342 Y 25361,).</t>
  </si>
  <si>
    <t>PAGO PROPORCIÓN DE FACT. NCF No.B1500028880,  Y PAGO FACT. NCF: B1500028881, PÓLIZA COBERTURA PLANES COMPLEMENTARIOS, (FUNCIONARIOS DE PRIMER NIVEL, PARA  SER ASUMIDA POR MOPC) CORRESP. AL MES DE AGOSTO 2023</t>
  </si>
  <si>
    <t>P/ADQUISICION DE EQUIPOS PESADOS PARA USO D/LA DIRECCION DE EQUIPOS Y TRANSP.,PROC. MOPC-CCC-LPN-2022-0024, (VAL. FACT. NCF: B1500000241 $39,825,504.00; (-) ESTE ABONO; (-) 20% AMORTIZ. $7,965,100.80; PXP. $19,860,403.20).</t>
  </si>
  <si>
    <t>PAGO RENOVACIÓN DE LA PÓLIZA No.2-2-201-0064435, (POLIZA DE INCENDIO Y LINEAS ALIADAS (BÁSICA), TERMINAL DE AUTOBUSES DEL ESTE) PERIODO 29/08/2023 HASTA 29/08/2024, SEGÚN FACTURA ANEXA,  NCF: B1500042974</t>
  </si>
  <si>
    <t>PAGO CUB.#04, FACT. NCF.B1500000107, POR TRABAJOS DE CONSTRUCCION NUEVO PUENTE SOBRE RIO CAMU, COMUNIDAD DE SABANETA, MUNICIPIO CONCEPCION DE LA VEGA, PROV. LA VEGA.</t>
  </si>
  <si>
    <t>PAGO PÓLIZA  COLECTIVA DE VIDA No.2-2-102-0003141, DE LOS EMPLEADOS DE ESTE MOPC, CORRESPONDIENTE A LOS MESES JUNIO Y JULIO 2023, SEGÚN FACTS. ANEXAS NCF: B1500042127 Y 2723</t>
  </si>
  <si>
    <t>TRABAJOS DE CONSTRUCCION DE LA CALLE DE CHIRINO, MONTE PLATA, LOTE-04, ITEM I (PAGO AVANCE INICIAL S/ADENDA II No.112-2023, CONTRATO BASE No.246-2021 $2,670,896.77)</t>
  </si>
  <si>
    <t>PAGO POR INCLUSIÓN DE VEHÍCULOS (CAMIONETAS) EN LA PÓLIZA  No. 2-2-502-0270321 QUE AMPARA LOS VEHÍCULOS PARA FINES DE TRANSPORTE PROPIEDAD DE ESTE MOPC, SEGÚN FACT. ANEXA NCF: B1500043109, CORRESP. AL PERIODO DEL 13/07/2023  HASTA 16/04/2024</t>
  </si>
  <si>
    <t>PAGO COLOCACION DE PUBLICIDAD A ESTE MOPC, EN EL DIGITAL WWW.ORIENTEINFORMATIVO. COM" CORRESP. A LOS MESES DE ABRIL Y MAYO-2023, S/FACT. NCF:B1500000022 (MOPC-CCC-PEPB-2023-0021)</t>
  </si>
  <si>
    <t>AB. C/C. ACTOS Nos.483-22, SUST. POR EL 372-23, OTORG. X  CONSTRUCCIONES PROVISAT, SRL, TRABS. VARIOS MUNIC. MOCA, PROVS. ESPAILLAT, JARABACOA Y LA VEGA, X  LLUVIAS  OCT. Y NOV./16. (AB.CUB.05 NCF: B1500000053; PXP. 10,784,455.72; PXP.C/C. 128,062,556.33)</t>
  </si>
  <si>
    <t>PAGO ADQUISICIÓN (GASOLINA EXCELLIUM Y DIÉSEL EXCELLIUM), PARA USO DE ESTE MOPC, SEGÚN FACTS. ANEXAS NCF :B1500147719, 7720, 7721, 7722, 7717,7718, Y 7723</t>
  </si>
  <si>
    <t>PAGO COMPENSACION SEGURIDAD (AGOSTO-2023) A PERSONAL SEG. MILITAR (ASPIRANTE) DE ESTE MOPC</t>
  </si>
  <si>
    <t>PAGO COMPENSACION SERGURIDAD (AGOSTO-2023) A PERSONAL SEGURIDAD MILITAR DE ESTE MOPC</t>
  </si>
  <si>
    <t>PAGO POR REINTEGRO DE CHEQUE, VIATICOS (MAYO-2023) A PERSONAL DE ESTE MOPC</t>
  </si>
  <si>
    <t>PAGO VIATICOS (FEBRERO-2023) A PERSONAL DE LA DIRECCION GENERAL DE PROYECTOS DE ESTE MOPC</t>
  </si>
  <si>
    <t>PAGO VIATICOS (MARZO-2023) A PERSONAL DE LA DIRECCION GENERAL DE SUPERVISION Y FISCALIZACION DE OBRAS</t>
  </si>
  <si>
    <t>PAGO VIATICOS (MARZO-2023) A PERSONAL DE LA DIRECCION GENERAL DE GERENCIA DE PREYECTOS DE ESTE MOPC</t>
  </si>
  <si>
    <t>PAGO VIATICOS (MARZO-2023) A PERSONAL DE LA DIRECCION GENERAL EQUIPO Y TRANSPORTE DE ESTE MOPC</t>
  </si>
  <si>
    <t>PAGO VIATICOS (ABRIL-2023) A PERSONAL DE LA DIRECCION DE PROGRAMAS SOCIALES Y COMUNITARIOS (SAN FRANCISCO) DE ESTE MOPC</t>
  </si>
  <si>
    <t>PAGO VIATICOS (ABRIL-2023) A PERSONAL DIRECCION DE MANTENIMIENTO DE PUENTES DE ESTE MOPC|</t>
  </si>
  <si>
    <t>PAGO VIATICOS (ABRIL-2023) A PERSONAL DE LA DIRECCION GRAL. DE EQUIPO Y TRANSPORTE (DEPTO. DE OPERACIONES)</t>
  </si>
  <si>
    <t>PAGO VIATICOS (MAYO-2023) A PERS. DE OBRAS PUBLICAS CON LA GENTE, DIRECCION GENERAL DE EQUIPO Y TRANSPORTE DE ESTE MOPC</t>
  </si>
  <si>
    <t>PAGO VIATICOS (MAYO-2023) A PERSONAL DE LA DIRECCION GENERAL DE EQUIPO Y TRANSPORTE</t>
  </si>
  <si>
    <t>PAGO VIATICOS (MAYO-2023) A PERSONAL DE DIFERENTES DEPARTAMENTOS DE ESTE MOPC</t>
  </si>
  <si>
    <t>PAGO VIATICOS (MAYO-2023) A PERSONAL DE LA DIRECCION GENERAL DE SUPERVISION Y FISCALIZACION DE OBRAS (INGENIEROS) DE ESTE MOPC</t>
  </si>
  <si>
    <t>PAGO VIATICOS (JUNIO-2023) A PERSONAL DE LA DIRECCION GENERAL DE ASISTENCIA Y PROT. VIAL (OPERATIVO MEDICO) DE ESTE MOPC</t>
  </si>
  <si>
    <t>PAGO VIATICOS (JUNIO-2023) A PERSONAL DE LA DIRECCION DE PAVIMENTACION VIAL DE ESTE MOPC</t>
  </si>
  <si>
    <t>PAGO VIATICOS (JUNIO-2023) A PERSONAL DE LA DIRECCION GENERAL DE ASISTENCIA Y PROTECCION VIAL DE ESTE MOPC</t>
  </si>
  <si>
    <t>PAGO VIATICOS (JUNIO-2023) A PERSONAL DE OBRAS PUBLICAS CON LA GENTE (SAN JUAN), PROGRAMA SOCIAL Y COMUNITARIO DE ESTE MOPC</t>
  </si>
  <si>
    <t>PAGO VIATICOS (JUNIO-2023) A PERSONAL DE DIFERENTES DEPARTAMENTOS DE ESTE MOPC</t>
  </si>
  <si>
    <t>PAGO VIATICOS (JUNIO-2023) A PERSONAL DIR. S.V. PROGRAMA OBRAS PUBLICAS CON LA GENTE (PROVINCIA SAN JUAN) DE ESTE MOPC</t>
  </si>
  <si>
    <t>PAGO VIATICOS (JUNIO-2023) A PERSONAL DE LA DIRECCION TECNICA DE ESTE MOPC</t>
  </si>
  <si>
    <t>PAGO VIATICOS (JUNIO-2023) A PERSONAL DE OBRAS PUBLICAS CON LA GENTE, DIRECCION DE PLANTA FISICA</t>
  </si>
  <si>
    <t>PAGO VIATICOS (JUNIO-2023) A PERSONAL DE LA DIRECCION GENERAL DE EDIFICACIONES DE ESTE MOPC</t>
  </si>
  <si>
    <t>PAGO VIATICOS (JUNIO-2023) A PERSONAL DE LA DIVISION DE COMUNICACION Y EQUIPOS DE RADIO DE ESTE MOPC</t>
  </si>
  <si>
    <t>PAGO VIATICOS (JUNIO-2023) A PERSONAL DE LA DIRECCION DE MANTENIMIENTO VIAL (OFICINA COORD. FIDEICOMISO RD VIAL)</t>
  </si>
  <si>
    <t>PAGO VIATICOS (JUNIO-2023) DIRECCION DE OPERACIONES DE LA OFICINA FIDEICOMISO RD VIAL DE ESTE MOPC</t>
  </si>
  <si>
    <t>PAGO VIATICOS (JUNIO-2023) DIRECCION GENERAL DE SUPERVISION Y FISCALIZACION OBRAS (TOPOGRAFIA) DE ESTE MOPC</t>
  </si>
  <si>
    <t>PAGO VIATICOS (JUNIO-2023) A PERSONAL DE LA DIRECCION DE SUPERVISION Y FISCALIZACION DE OBRAS</t>
  </si>
  <si>
    <t>PAGO VIATICOS (JUNIO-2023) A PERSONAL DE LA DIRECCION DE SUPERVISION Y FISCALIZACION DE ESTE MOPC</t>
  </si>
  <si>
    <t>PAGO VIATICOS (JUNIO-2023) A PERSONAL DE LA DIRECCION GENERAL DE EQUIPOS Y TRANSPORTE DE ESTE MOPC</t>
  </si>
  <si>
    <t>PAGO VIATICOS (JUNIO-2023) DIRECCION DE PAVIMENTACION VIAL (PASANTES) DE ESTE MOPC</t>
  </si>
  <si>
    <t>PAGO VIATICOS (JUNIO-2023) A PERSONAL DE LA DIRECCION GENERAL DE EQUIPOS Y TRANSPORTE (COMBUSTIBLE) DE ESTE MOPC</t>
  </si>
  <si>
    <t>PAGO VIATICOS (JULIO-2023) A PERSONAL DE DIFERENTES DEPARTAMENTOS DE ESTE MOPC</t>
  </si>
  <si>
    <t>PAGO VIATICOS (JUNIO-2023) A PERSONAL DE LA DIRECCION GENERAL DE PROTECCION Y ASISTENCIA VIAL DE ESTE MOPC</t>
  </si>
  <si>
    <t>PAGO SUELDO (AGOSTO-2023) A PERSONAL FIJO PROG.11 DE ESTE MOPC</t>
  </si>
  <si>
    <t>PAGO SUELDO (AGOSTO-2023) A PERSONAL FIJO PROG.19</t>
  </si>
  <si>
    <t>PAGO SUELDO (AGOSTO-2023) A PERSONAL (CARACTER EVENTUAL) GRATIFICACION POR PASANTIA DE ESTE MOPC</t>
  </si>
  <si>
    <t>PAGO DIFERENCIA SALARIAL (AGOSTO-2023) A PERSONAL FIJO EN CARGO DE CARRERA DE ESTE MOPC</t>
  </si>
  <si>
    <t>TRANSFERENCIA CORRIENTE A INAVI PARA CUBRIR PAGO DE NOMINA  DE DICHA INSTITUCIÓN, CORRESPONDIENTE AL MES DE AGOSTO 2023.</t>
  </si>
  <si>
    <t>PAGO COMPENSACION SEGURIDAD (AGOSTO-2023) A PERSONAL SEG. MILITAR (SEDE CENTRAL) DE ESTE MOPC</t>
  </si>
  <si>
    <t>PAGO COMPENSACION SEGURIDAD (AGOSTO-2023) A PERSONAL SEG. MILITAR (GRADUADO) DE ESTE MOPC</t>
  </si>
  <si>
    <t>TRANSFERENCIA CORRIENTE A INAVI, PARA GASTOS OPERACIONALES DICHA INSTITUCIÓN, CORRESPONDIENTE AL MES DE AGOSTO 2023.</t>
  </si>
  <si>
    <t>PAGO SUELDO (AGOSTO-2023) A PERSONAL EN TRAMITE PARA PENSION DE ESTE MOPC</t>
  </si>
  <si>
    <t>PAGO SUELDO (AGOSTO-2023) A PERSONAL FIJO PROG.01 DE ESTE MOPC</t>
  </si>
  <si>
    <t>PAGO VIATICOS (JUNIO-2023) DIRECCION GENERAL DE COORDINACION REGIONAL DE ESTE MOPC</t>
  </si>
  <si>
    <t>PAGO VIATICOS (MAYO-2023) DIVISION DE OPERACIONES DE PAVIMENTACION REGIONAR NORTE DE ESTE MOPC</t>
  </si>
  <si>
    <t>PAGO VIATICOS (JULIO 2023) DIRECCION GRAL ADMINISTRATIVA Y FINANCIERA DE ESTE MOPC</t>
  </si>
  <si>
    <t>PAGO VIATICOS (JUNIO-2023) DIRECCION GENERAL DE EQUIPOS Y TRANSPORTE DE ESTE MOPC</t>
  </si>
  <si>
    <t>PAGO SUELDO (AGOSTO-2023) A PERSONAL FIJO PROG.17 DE ESTE MOPC</t>
  </si>
  <si>
    <t>PAGO SUELDO (AGOSTO-2023) A EMPLEADOS TEMPORALES DE ESTE MINISTERIO</t>
  </si>
  <si>
    <t>SUMINISTRO Y TRANSPORTE DE H.A.C., PARA BACHEO (PAGO FACTS, #s.OP-11, 24, 25 ,NCF:B1500000079, 0074,0075) Y FACT. #OP-27, NCF:B1500000076 $16,784,047.51 (-) ESTE AB. $13,239,485.43 PEND. X PAGAR $3,544,562.08</t>
  </si>
  <si>
    <t>PAGO POR ADQUISICION SERVICIOS DE TRANSPORTE SEIS (6) AUTOBUSES DE 50 PASAJEROS, UTILIZADOS PARA TRANSPORTAR EL PERSONAL DEL MOPC, CORRESP. AL MES DE JUNIO/2023, (SEGUN FACT. NCF: B1500000053).</t>
  </si>
  <si>
    <t>AB. ACUERDO ENTRE GRENYHAN Y MOPC Y ESTA CEDE A REFIDOMSA, C/CARGO A  SALDO CUB.8, NCF.B1500000107 Y AB. A CUB.9, NCF.B1500000108; TRABS. D/RECONST. T/CARRET. LA YAGUIZA-LOS ZANCONES-LOS CACAOS-SAN FCO. DE MACORIS, (CONT. 248-2006)PXP CUB.9 $19.697,219.01</t>
  </si>
  <si>
    <t>PAGO C/C OTORG. POR GRENYHAN,SRL, P/TRABAJOS DE RECONSTRUCCION TRAMO DE CARRET. LA YAGUIZA-LOS ZANCONES-LOS CACAOS-SAN FRANCISCO DE MACORIS, PROV. DUARTE (CONTRATO No.248-2006), C/CARGO AB. A CUB.08, FACT. NCF.B1500000107, $12,980,000.00, PXP 4,644,121.09</t>
  </si>
  <si>
    <t>PGO. DEDUCC. REF. A C/CRED.(ACTO 216-2023) OTORG. A FERNANDO LANGA &amp; ASOCS. Y DEL ACUERDO ENTRE GRENYHAN Y EL MOPC P/P A REFIDOMSA;C/CARGO A P/CUB.8 Y AB. CUB.9, NCF.B1500000107 Y 108, RECONST. T/CARRET. LA YAGUIZA-LOS ZANCONES-LOS CACAOS-SAN FCO. MACORIS</t>
  </si>
  <si>
    <t>PAGO COLOCACIÓN DE PUBLICIDAD DEL MOPC, EN LA PLATAFORMA DIGITAL WWW.NOTICIASSIN.COM Y EN CANAL DE YOUTUBE (INCLUYE  BANNERS, CUÑAS Y POSTEO EN REDES SOCIALES) CORRESP. NOVIEMBRE Y DICIEMBRE 2022, SEGUN FACTS. NCF: B1500000409 Y B1500000410</t>
  </si>
  <si>
    <t>PAGO VIATICOS (JUNIO-2023) A PERSONAL DE LA DIRECCION DE JURIDICA DE ESTE MOPC</t>
  </si>
  <si>
    <t>PAGO VIATICOS (JULIO-2023) A PERSONAL DE LA DIRECCION DE JURIDICA DE ESTE MOPC</t>
  </si>
  <si>
    <t>PAGO A JORNALEROS (MAYO-2023) PERSONAL EQUIPO Y TRANSPORTE DE ESTE MOPC</t>
  </si>
  <si>
    <t>PAGO A JORNALEROS (JULIO-2023) PERSONAL MANTENIMIENTO PLANTA FISICA DE ESTE MOPC</t>
  </si>
  <si>
    <t>PAGO HORAS EXTRAS (JULIO-2023) A PERSONAL DE PRESUPUESTO FINANCIERO DE ESTE MOPC</t>
  </si>
  <si>
    <t>PAGO HORAS EXTRAS (JULIO-2023) A PERSONAL DE LA DIRECCION GENERAL ADMINISTRATIVA Y FINANCIERA DE ESTE MOPC</t>
  </si>
  <si>
    <t>PAGO HORAS EXTRAS (JULIO-2023) A PERSONAL DEL DESPACHO DEL MINISTRO DE ESTE MOPC</t>
  </si>
  <si>
    <t>PAGO A JORNALEROS (AGOSTO-2023) PERSONAL PEON CAMINERO (LA ALTAGRACIA) DE ESTE MOPC</t>
  </si>
  <si>
    <t>PAGO A JORNALEROS (JULIO-2023) PERSONAL DE BACHEO DE ESTE MOPC</t>
  </si>
  <si>
    <t>PAGO A JORNALEROS (AGOSTO-2023) PERSONAL DE CORREDORES Y PAISAJISMO DE ESTE MOPC</t>
  </si>
  <si>
    <t>SALDO A CESIÓN DE CRÉDITO OTORGADA POR D INNOVA RELACIONES PUBLICAS Y PRODUCCIÓN, SRL (ACTO #17/2023),C/CARGO A FACTURA NCF.B1500000069, P/ADQ. DE VINILES PARA USO DIRECCIÓN SEÑALIZACION VIAL DE MOPC, PROCESO No. MOPC-CCC-LPN-2022-0009.</t>
  </si>
  <si>
    <t>PAGO A JORNALEROS (AGOSTO-2023) PERSONAL PEON CAMINERO (EL SEIBO)</t>
  </si>
  <si>
    <t>PAGO A JORNALEROS (AGOSTO-2023) PERSONAL PEON CAMINERO (HATO MAYOR)</t>
  </si>
  <si>
    <t>PAGO A JORNALEROS (JULIO-2023) PERSONAL DE LAS GALERAS DE ESTE MOPC</t>
  </si>
  <si>
    <t>PAGO A JORNALEROS (JULIO-2023) PERSONAL PROGRAMA SOCIALES (LA ALTAGRACIA) DE ESTE MOPC</t>
  </si>
  <si>
    <t>PAGO HORAS EXTRAS (JULIO-2023) A PERSONAL DE COMUNICACION Y PRENSA DE ESTE MOPC</t>
  </si>
  <si>
    <t>PAGO HORAS EXTRAS (JULIO-2023) A PERSONAL DEL DEPARTAMENTO DE NOMINAS DE ESTE MOPC</t>
  </si>
  <si>
    <t>PAGO HORAS EXTRAS (JULIO-2023) A PERSONAL DE REVISION Y ANALISIS DE ESTE MOPC</t>
  </si>
  <si>
    <t>PAGO SUELDO RETROACTIVO (JULIO-2023) A EMPLEADOS TEMPORALES DE ESTE MOPC</t>
  </si>
  <si>
    <t>PAGO HORAS EXTRAS (JULIO-2023) A PERSONAL DE CONTABILIDAD GENERAL DE ESTE MOPC</t>
  </si>
  <si>
    <t>PAGO HORAS EXTRAS (JULIO-2023) A PERSONAL DEL DESPACHO DE ESTE MOPC</t>
  </si>
  <si>
    <t>PAGO A JORNALEROS (JULIO-2023) PERSONAL COLONIA EL CEDRO DE ESTE MOPC</t>
  </si>
  <si>
    <t>PAGO A JORNALEROS (JULIO-2023) PERSONAL DE EL CORAL-VERON DE ESTE MOPC</t>
  </si>
  <si>
    <t>PAGO COLOCACION DE PUBLICIDAD DEL MOPC, EN EL DIGITAL "WWW.LISTINDIARIO.COM.DO", CORRESP. AL MES DE ABRIL/2023, PROCESO MOPC-CCC-PEPB-2022-0049, (S/FACT. NCF: B1500008446.</t>
  </si>
  <si>
    <t>PAGO COLOCACION  PUBLICIDAD INSTITUCIONAL DEL MOPC EN LA PROGRAMACION DE TELERADIO AMERICA, SEGUN FACTURA NCF B1500000943, CORRESP. AL MES DE ENERO 2023. (PROCESO No. MOPC-CCC-PEPB-2022-0034).</t>
  </si>
  <si>
    <t>PAGO SUSCRIPCION ANUAL EN PERIODICO DE CIRCULACION NACIONAL "EL CARIBE", CORRESP. AL PERIODO DEL 04/10/2022 AL 03/10/2023, PROCESO MOPC-UC-CD-2022-0010, (S/FACT. NCF: B1500004507).</t>
  </si>
  <si>
    <t>PAGO COLOCACION PUBLICIDAD EN EL PERIODICO EL NACIONAL, SEGUN FACTURA NCF B1500003196. (PROCESO No.MOPC-CCC- LPN-2022-0018), EN LAS EDICIONES DEL 14 Y 15 DE JULIO DEL 2022.</t>
  </si>
  <si>
    <t>PAGO COLOCACION DE PUBLICIDAD DEL MOPC, EN LA PROGRAMACION REGULAR DE CADENA DE NOTICIAS RADIO, CORRESP. A LOS MESES DICIEMBRE/2022 Y ENERO/2023, MOPC-CCC-PEPB-2022-0030, (S/FACTS. NCF:B1500000775, Y 0776).</t>
  </si>
  <si>
    <t>PAGO COLOCACION DE PUBLICIDAD INSTITUCIONAL "OBRAS ENTREGADAS EN DOS AÑOS DE GESTION"  EN LA EDICION DEL 22 DE DICIEMBRE/2022, PROCESO MOPC-CCC-PEPB-2021-0073, (S/FACT. NCF: B1500004582).</t>
  </si>
  <si>
    <t>PAGO COLOCACION DE PUBLICIDAD INSTITUCIONAL EN LOS PROGRAMAS DEL "GRUPO SIN", CORRESP. AL PERIODO DEL 8 DE ENERO AL 8 DE MARZO 2023, PROCESO MOPC-CCC-PEPB- 2022-0050, (S/FACTS. NCF: B1500003189 Y 3190).</t>
  </si>
  <si>
    <t>PAGO POR COLOCACIÓN DE PUBLICACIÓN "OBRAS ENTREGADAS EN DOS AÑOS DE GESTIÓN"; PROCESO MOPC-CCC-PEPB-2021-0073, SEGÚN FACT. NCF B1500005927</t>
  </si>
  <si>
    <t>PAGO COLOCACION  PUBLICIDAD DEL MOPC, EN LA PROGRAMACION REGULAR DE TELEANTILLAS, SEGUN FACTURAS NCF B1500001173, 1174 Y 1175. (PROCESO No. MOPC-CCC-PEPB-2022-0058).PERIODO COMPRENDIDO 15/11/22 AL 14/02/23.</t>
  </si>
  <si>
    <t>PAGO COLOCACION DE PUBLICIDAD DEL MOPC, EN EL PROGRAMA "PROCESO" CORRESP. AL PERIODO DEL 15/11/2022 AL 15/02/2023, PROCESO MOPC-CCC-PEPB-2022-0047, (VALOR FACT. NCF: B1500000397 $885,000.00; (-) ESTE ABONO; PXP. $485,000.00).</t>
  </si>
  <si>
    <t>PAGO COLOCACION DE PUBLICIDAD DEL MOPC, EN LA PROGRAMACION REGULAR DE COLOR VISION, CORRESP. AL PERIODO DEL 24/12/2022 AL 24/01/2023, PROCESO MOPC-CCC-PEPB-2022-0048, (VALOR FACT. NCF: B1500003192 $2,524,964.00; (-) ESTE ABONO; PXP. $1,262,482.00).</t>
  </si>
  <si>
    <t>PAGO COLOCACION DE PUBLICIDAD DEL MOPC, OBRAS ENTREGADAS EN LOS DOS AÑOS DE GESTION, EN EL PERIODICO EL CARIBE, EN LA EDICION DEL 22/12/2022, PROCESO MOPC-CCC-PEPB-2021-0073, (VALOR FACT. NCF: B1500004505 $1,125,248.00; (-) ESTE ABONO; PXP. $725,248.00).</t>
  </si>
  <si>
    <t>P/COLOCACION DE PUBLICIDAD EN DIVERSOS PROGRAMAS QUE SE TRANSMITEN POR CDN CANAL 37, CORRESP. AL PERIODO DEL 09/11/2022 AL 09/01/2023, PROCESO MOPC-CCC-PEPB-2022-0043, (VALOR FACT. NCF: B1500002099 $4,602,000.00 (-) ESTE ABONO; PXP. $2,302,000.00).</t>
  </si>
  <si>
    <t>PAGO POR COLOCACIÓN DE PUBLICACIÓN "OBRAS ENTREGADAS EN DOS AÑOS DE GESTIÓN"; PROCESO MOPC-CCC-PEPB-2021-0073, SEGÚN FACT. NCF B1500007992</t>
  </si>
  <si>
    <t>PAGO COLOCACIÓN DE PUBLICIDAD DEL MOPC EN EL PORTAL WEB.WWW.N.COM.DO, DURANTE EL MES DE MARZO 2023, PROCESO MOPC-CCC-PEPB-2022-0004, FACTURA ANEXA NCF B1500000472</t>
  </si>
  <si>
    <t>PAGO SUELDO RETROACTIVO (JULIO-2023) A PERSONAL EN TRAMITE PRA PENSION DE ESTE MOPC</t>
  </si>
  <si>
    <t>PAGO SUELDO RETROACTIVO (JUNIO-2023) A PERSONAL EN TRAMITE PARA PENSION DE ESTE MOPC</t>
  </si>
  <si>
    <t>PAGO SUELDO RETROACTIVO (JUNIO-2023) A EMPLEADO TEMPORAL DE ESTE MOPC</t>
  </si>
  <si>
    <t>AB. A CESION DE CRED.(ACTO 453-2023) OTORG. X GRUPO MILOMAR, SRL, C/CARGO AB. CUB.7, NCF.B1500000255; TRABS. DE CONSTRUCC. OBRAS COMPLEMENTARIAS Y MODULO E DEL CENTRO DE ATENCION INTEGRAL P/LA DISCAPACIDAD (CAID), STO. DGO. ESTE, PXP CUB.7, $2,311,997.70</t>
  </si>
  <si>
    <t>PAGO DEDUCCIONES  REF. AB. C/C OTORG. A BANDEX, SRL; C//CARGO AB. CUB.07, NCF.B1500000255, POR TRABAJOS DE CONSTRUCCION DE OBRAS COMPLEMENTARIAS Y MODULO E DEL CENTRO DE ATENCION INTEGRAL PARA LA DISCAPACIDAD (CAID), SANTO DOMINGO ESTE; PXP 2,311,997.70.</t>
  </si>
  <si>
    <t>PAGO HORAS EXTRAS (JULIO-2023) A PERSONAL DEMANTENIMIENTO PLANTA FISICA DE ESTE MOPC</t>
  </si>
  <si>
    <t>PAGO ADQUISICIÓN DE (GASOLINA PREMIUM Y GASOIL OPTIMO), PARA USO DE ESTE MOPC, SEGÚN FACTS. ANEXA NCF: B1500045405, 5403, 7905, 7907, 7908, 7837, 7838, 7893, 7894, 7926, 7927, 7928, 7953, 7954, Y 7955</t>
  </si>
  <si>
    <t>PAGO AVANCE INICIAL PARA LA TERMINACION DEL PUENTE SOBRE EL RIO CAMU, SABANETA  DE CANGREJOS, QUE COMUNICA LOS MUNICIPIOS VILLA MONTELLANO Y SOSUA, PROV. PUERTO PLATA.</t>
  </si>
  <si>
    <t>01/08/2023</t>
  </si>
  <si>
    <t>02/08/2023</t>
  </si>
  <si>
    <t>03/08/2023</t>
  </si>
  <si>
    <t>04/08/2023</t>
  </si>
  <si>
    <t>07/08/2023</t>
  </si>
  <si>
    <t>08/08/2023</t>
  </si>
  <si>
    <t>09/08/2023</t>
  </si>
  <si>
    <t>10/08/2023</t>
  </si>
  <si>
    <t>11/08/2023</t>
  </si>
  <si>
    <t>14/08/2023</t>
  </si>
  <si>
    <t>15/08/2023</t>
  </si>
  <si>
    <t>21/08/2023</t>
  </si>
  <si>
    <t>22/08/2023</t>
  </si>
  <si>
    <t>24/08/2023</t>
  </si>
  <si>
    <t>25/08/2023</t>
  </si>
  <si>
    <t>28/08/2023</t>
  </si>
  <si>
    <t>29/08/2023</t>
  </si>
  <si>
    <t>30/08/2023</t>
  </si>
  <si>
    <t>Relación de Ingresos y Gastos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</si>
</sst>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indexed="8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18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0" fontId="2" fillId="0" borderId="0" xfId="2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3" applyFont="1" applyFill="1" applyBorder="1" applyAlignment="1">
      <alignment horizontal="center" vertical="center" wrapText="1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6" fillId="0" borderId="1" xfId="2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 wrapText="1"/>
    </xf>
    <xf numFmtId="15" fontId="4" fillId="0" borderId="1" xfId="0" applyNumberFormat="1" applyFont="1" applyBorder="1" applyAlignment="1">
      <alignment horizontal="center"/>
    </xf>
    <xf numFmtId="43" fontId="14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horizontal="right"/>
    </xf>
    <xf numFmtId="43" fontId="16" fillId="0" borderId="1" xfId="1" applyFont="1" applyBorder="1" applyAlignment="1">
      <alignment horizontal="right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532A08DA-9013-4C5D-BB6C-FB31709888D2}"/>
    <cellStyle name="Normal" xfId="0" builtinId="0"/>
    <cellStyle name="Normal 2" xfId="2" xr:uid="{4FAFFD78-0BC9-4A26-9156-0990F01AF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0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92753FE4-FA26-446D-9233-99B271832A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52B7-98CC-4351-84F2-22FF516A65C5}">
  <dimension ref="A1:G508"/>
  <sheetViews>
    <sheetView tabSelected="1" view="pageBreakPreview" zoomScale="60" zoomScaleNormal="80" workbookViewId="0">
      <selection activeCell="M112" sqref="M112"/>
    </sheetView>
  </sheetViews>
  <sheetFormatPr baseColWidth="10" defaultColWidth="9.140625" defaultRowHeight="99.95" customHeight="1" x14ac:dyDescent="0.2"/>
  <cols>
    <col min="1" max="1" width="19.14062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8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8" t="s">
        <v>12</v>
      </c>
      <c r="B4" s="59"/>
      <c r="C4" s="59"/>
      <c r="D4" s="59"/>
      <c r="E4" s="59"/>
      <c r="F4" s="60"/>
    </row>
    <row r="5" spans="1:7" ht="24.95" customHeight="1" x14ac:dyDescent="0.2">
      <c r="A5" s="58"/>
      <c r="B5" s="59"/>
      <c r="C5" s="59"/>
      <c r="D5" s="59"/>
      <c r="E5" s="59"/>
      <c r="F5" s="60"/>
    </row>
    <row r="6" spans="1:7" ht="24.95" customHeight="1" x14ac:dyDescent="0.25">
      <c r="A6" s="61" t="s">
        <v>11</v>
      </c>
      <c r="B6" s="62"/>
      <c r="C6" s="62"/>
      <c r="D6" s="62"/>
      <c r="E6" s="62"/>
      <c r="F6" s="63"/>
    </row>
    <row r="7" spans="1:7" ht="24.95" customHeight="1" x14ac:dyDescent="0.25">
      <c r="A7" s="64" t="s">
        <v>523</v>
      </c>
      <c r="B7" s="65"/>
      <c r="C7" s="65"/>
      <c r="D7" s="65"/>
      <c r="E7" s="65"/>
      <c r="F7" s="66"/>
    </row>
    <row r="8" spans="1:7" s="14" customFormat="1" ht="24.95" customHeight="1" x14ac:dyDescent="0.25">
      <c r="A8" s="46"/>
      <c r="B8" s="44"/>
      <c r="C8" s="45"/>
      <c r="D8" s="44"/>
      <c r="E8" s="43"/>
      <c r="F8" s="42"/>
    </row>
    <row r="9" spans="1:7" s="14" customFormat="1" ht="24.95" customHeight="1" thickBot="1" x14ac:dyDescent="0.25">
      <c r="A9" s="41"/>
      <c r="B9" s="40"/>
      <c r="C9" s="39"/>
      <c r="D9" s="38"/>
      <c r="E9" s="37"/>
      <c r="F9" s="36"/>
    </row>
    <row r="10" spans="1:7" s="14" customFormat="1" ht="50.1" customHeight="1" x14ac:dyDescent="0.25">
      <c r="A10" s="35"/>
      <c r="B10" s="34"/>
      <c r="C10" s="33"/>
      <c r="D10" s="32" t="s">
        <v>10</v>
      </c>
      <c r="E10" s="32"/>
      <c r="F10" s="31">
        <v>1202437733.1800091</v>
      </c>
      <c r="G10" s="30"/>
    </row>
    <row r="11" spans="1:7" s="14" customFormat="1" ht="50.1" customHeight="1" x14ac:dyDescent="0.25">
      <c r="A11" s="29" t="s">
        <v>9</v>
      </c>
      <c r="B11" s="28"/>
      <c r="C11" s="27"/>
      <c r="D11" s="25"/>
      <c r="E11" s="26"/>
      <c r="F11" s="25"/>
    </row>
    <row r="12" spans="1:7" s="14" customFormat="1" ht="50.1" customHeight="1" x14ac:dyDescent="0.25">
      <c r="A12" s="23"/>
      <c r="B12" s="23" t="s">
        <v>8</v>
      </c>
      <c r="C12" s="23" t="s">
        <v>7</v>
      </c>
      <c r="D12" s="23" t="s">
        <v>6</v>
      </c>
      <c r="E12" s="24" t="s">
        <v>5</v>
      </c>
      <c r="F12" s="23" t="s">
        <v>4</v>
      </c>
    </row>
    <row r="13" spans="1:7" s="14" customFormat="1" ht="99.95" customHeight="1" x14ac:dyDescent="0.2">
      <c r="A13" s="19">
        <v>45138</v>
      </c>
      <c r="B13" s="18"/>
      <c r="C13" s="17" t="s">
        <v>3</v>
      </c>
      <c r="D13" s="22"/>
      <c r="E13" s="15"/>
      <c r="F13" s="22">
        <f>+F10</f>
        <v>1202437733.1800091</v>
      </c>
    </row>
    <row r="14" spans="1:7" s="14" customFormat="1" ht="99.95" customHeight="1" x14ac:dyDescent="0.2">
      <c r="A14" s="19">
        <v>45139</v>
      </c>
      <c r="B14" s="18"/>
      <c r="C14" s="17" t="s">
        <v>2</v>
      </c>
      <c r="D14" s="21">
        <v>860200461.03999996</v>
      </c>
      <c r="E14" s="55"/>
      <c r="F14" s="7">
        <f>+F13+D14</f>
        <v>2062638194.2200091</v>
      </c>
      <c r="G14" s="20"/>
    </row>
    <row r="15" spans="1:7" s="14" customFormat="1" ht="99.95" customHeight="1" x14ac:dyDescent="0.2">
      <c r="A15" s="19">
        <v>45139</v>
      </c>
      <c r="B15" s="18"/>
      <c r="C15" s="17" t="s">
        <v>1</v>
      </c>
      <c r="D15" s="16">
        <v>154233333.32999998</v>
      </c>
      <c r="E15" s="55"/>
      <c r="F15" s="7">
        <f>+F14+D15-E15</f>
        <v>2216871527.5500093</v>
      </c>
    </row>
    <row r="16" spans="1:7" s="14" customFormat="1" ht="99.95" customHeight="1" x14ac:dyDescent="0.2">
      <c r="A16" s="54" t="s">
        <v>505</v>
      </c>
      <c r="B16" s="52" t="s">
        <v>13</v>
      </c>
      <c r="C16" s="53" t="s">
        <v>264</v>
      </c>
      <c r="D16" s="16"/>
      <c r="E16" s="56">
        <v>1000000</v>
      </c>
      <c r="F16" s="7">
        <f>+F15-E16</f>
        <v>2215871527.5500093</v>
      </c>
    </row>
    <row r="17" spans="1:6" s="14" customFormat="1" ht="99.95" customHeight="1" x14ac:dyDescent="0.25">
      <c r="A17" s="54" t="s">
        <v>505</v>
      </c>
      <c r="B17" s="52" t="s">
        <v>14</v>
      </c>
      <c r="C17" s="53" t="s">
        <v>265</v>
      </c>
      <c r="D17" s="16"/>
      <c r="E17" s="57">
        <v>6112555.1299999999</v>
      </c>
      <c r="F17" s="7">
        <f t="shared" ref="F17:F80" si="0">+F16-E17</f>
        <v>2209758972.4200091</v>
      </c>
    </row>
    <row r="18" spans="1:6" s="14" customFormat="1" ht="99.95" customHeight="1" x14ac:dyDescent="0.25">
      <c r="A18" s="54" t="s">
        <v>505</v>
      </c>
      <c r="B18" s="52" t="s">
        <v>15</v>
      </c>
      <c r="C18" s="53" t="s">
        <v>266</v>
      </c>
      <c r="D18" s="16"/>
      <c r="E18" s="57">
        <v>241498.71</v>
      </c>
      <c r="F18" s="7">
        <f t="shared" si="0"/>
        <v>2209517473.7100091</v>
      </c>
    </row>
    <row r="19" spans="1:6" s="14" customFormat="1" ht="99.95" customHeight="1" x14ac:dyDescent="0.25">
      <c r="A19" s="54" t="s">
        <v>505</v>
      </c>
      <c r="B19" s="52" t="s">
        <v>16</v>
      </c>
      <c r="C19" s="53" t="s">
        <v>267</v>
      </c>
      <c r="D19" s="16"/>
      <c r="E19" s="57">
        <v>129800</v>
      </c>
      <c r="F19" s="7">
        <f t="shared" si="0"/>
        <v>2209387673.7100091</v>
      </c>
    </row>
    <row r="20" spans="1:6" s="14" customFormat="1" ht="99.95" customHeight="1" x14ac:dyDescent="0.25">
      <c r="A20" s="54" t="s">
        <v>505</v>
      </c>
      <c r="B20" s="52" t="s">
        <v>17</v>
      </c>
      <c r="C20" s="53" t="s">
        <v>268</v>
      </c>
      <c r="D20" s="16"/>
      <c r="E20" s="57">
        <v>161657.70000000001</v>
      </c>
      <c r="F20" s="7">
        <f t="shared" si="0"/>
        <v>2209226016.0100093</v>
      </c>
    </row>
    <row r="21" spans="1:6" s="14" customFormat="1" ht="99.95" customHeight="1" x14ac:dyDescent="0.25">
      <c r="A21" s="54" t="s">
        <v>505</v>
      </c>
      <c r="B21" s="52" t="s">
        <v>18</v>
      </c>
      <c r="C21" s="53" t="s">
        <v>269</v>
      </c>
      <c r="D21" s="16"/>
      <c r="E21" s="57">
        <v>177669.29</v>
      </c>
      <c r="F21" s="7">
        <f t="shared" si="0"/>
        <v>2209048346.7200093</v>
      </c>
    </row>
    <row r="22" spans="1:6" s="14" customFormat="1" ht="99.95" customHeight="1" x14ac:dyDescent="0.25">
      <c r="A22" s="54" t="s">
        <v>505</v>
      </c>
      <c r="B22" s="52" t="s">
        <v>19</v>
      </c>
      <c r="C22" s="53" t="s">
        <v>0</v>
      </c>
      <c r="D22" s="16"/>
      <c r="E22" s="57">
        <v>742800</v>
      </c>
      <c r="F22" s="7">
        <f t="shared" si="0"/>
        <v>2208305546.7200093</v>
      </c>
    </row>
    <row r="23" spans="1:6" s="14" customFormat="1" ht="99.95" customHeight="1" x14ac:dyDescent="0.25">
      <c r="A23" s="54" t="s">
        <v>505</v>
      </c>
      <c r="B23" s="52" t="s">
        <v>20</v>
      </c>
      <c r="C23" s="53" t="s">
        <v>270</v>
      </c>
      <c r="D23" s="16"/>
      <c r="E23" s="57">
        <v>4574692.34</v>
      </c>
      <c r="F23" s="7">
        <f t="shared" si="0"/>
        <v>2203730854.3800092</v>
      </c>
    </row>
    <row r="24" spans="1:6" s="14" customFormat="1" ht="99.95" customHeight="1" x14ac:dyDescent="0.25">
      <c r="A24" s="54" t="s">
        <v>505</v>
      </c>
      <c r="B24" s="52" t="s">
        <v>21</v>
      </c>
      <c r="C24" s="53" t="s">
        <v>271</v>
      </c>
      <c r="D24" s="16"/>
      <c r="E24" s="57">
        <v>35144.79</v>
      </c>
      <c r="F24" s="7">
        <f t="shared" si="0"/>
        <v>2203695709.5900092</v>
      </c>
    </row>
    <row r="25" spans="1:6" s="14" customFormat="1" ht="99.95" customHeight="1" x14ac:dyDescent="0.25">
      <c r="A25" s="54" t="s">
        <v>505</v>
      </c>
      <c r="B25" s="52" t="s">
        <v>22</v>
      </c>
      <c r="C25" s="53" t="s">
        <v>272</v>
      </c>
      <c r="D25" s="16"/>
      <c r="E25" s="57">
        <v>118000</v>
      </c>
      <c r="F25" s="7">
        <f t="shared" si="0"/>
        <v>2203577709.5900092</v>
      </c>
    </row>
    <row r="26" spans="1:6" s="14" customFormat="1" ht="99.95" customHeight="1" x14ac:dyDescent="0.25">
      <c r="A26" s="54" t="s">
        <v>505</v>
      </c>
      <c r="B26" s="52" t="s">
        <v>23</v>
      </c>
      <c r="C26" s="53" t="s">
        <v>273</v>
      </c>
      <c r="D26" s="16"/>
      <c r="E26" s="57">
        <v>12412.08</v>
      </c>
      <c r="F26" s="7">
        <f t="shared" si="0"/>
        <v>2203565297.5100093</v>
      </c>
    </row>
    <row r="27" spans="1:6" s="14" customFormat="1" ht="99.95" customHeight="1" x14ac:dyDescent="0.25">
      <c r="A27" s="54" t="s">
        <v>505</v>
      </c>
      <c r="B27" s="52" t="s">
        <v>24</v>
      </c>
      <c r="C27" s="53" t="s">
        <v>0</v>
      </c>
      <c r="D27" s="16"/>
      <c r="E27" s="57">
        <v>920000</v>
      </c>
      <c r="F27" s="7">
        <f t="shared" si="0"/>
        <v>2202645297.5100093</v>
      </c>
    </row>
    <row r="28" spans="1:6" s="14" customFormat="1" ht="99.95" customHeight="1" x14ac:dyDescent="0.25">
      <c r="A28" s="54" t="s">
        <v>505</v>
      </c>
      <c r="B28" s="52" t="s">
        <v>25</v>
      </c>
      <c r="C28" s="53" t="s">
        <v>274</v>
      </c>
      <c r="D28" s="16"/>
      <c r="E28" s="57">
        <v>8889692.3000000007</v>
      </c>
      <c r="F28" s="7">
        <f t="shared" si="0"/>
        <v>2193755605.2100091</v>
      </c>
    </row>
    <row r="29" spans="1:6" s="14" customFormat="1" ht="99.95" customHeight="1" x14ac:dyDescent="0.25">
      <c r="A29" s="54" t="s">
        <v>505</v>
      </c>
      <c r="B29" s="52" t="s">
        <v>26</v>
      </c>
      <c r="C29" s="53" t="s">
        <v>275</v>
      </c>
      <c r="D29" s="16"/>
      <c r="E29" s="57">
        <v>106200</v>
      </c>
      <c r="F29" s="7">
        <f t="shared" si="0"/>
        <v>2193649405.2100091</v>
      </c>
    </row>
    <row r="30" spans="1:6" s="14" customFormat="1" ht="99.95" customHeight="1" x14ac:dyDescent="0.25">
      <c r="A30" s="54" t="s">
        <v>505</v>
      </c>
      <c r="B30" s="52" t="s">
        <v>27</v>
      </c>
      <c r="C30" s="53" t="s">
        <v>276</v>
      </c>
      <c r="D30" s="16"/>
      <c r="E30" s="57">
        <v>3323807.35</v>
      </c>
      <c r="F30" s="7">
        <f t="shared" si="0"/>
        <v>2190325597.8600092</v>
      </c>
    </row>
    <row r="31" spans="1:6" s="14" customFormat="1" ht="99.95" customHeight="1" x14ac:dyDescent="0.25">
      <c r="A31" s="54" t="s">
        <v>505</v>
      </c>
      <c r="B31" s="52" t="s">
        <v>27</v>
      </c>
      <c r="C31" s="53" t="s">
        <v>276</v>
      </c>
      <c r="D31" s="16"/>
      <c r="E31" s="57">
        <v>392805.25</v>
      </c>
      <c r="F31" s="7">
        <f t="shared" si="0"/>
        <v>2189932792.6100092</v>
      </c>
    </row>
    <row r="32" spans="1:6" s="14" customFormat="1" ht="99.95" customHeight="1" x14ac:dyDescent="0.25">
      <c r="A32" s="54" t="s">
        <v>505</v>
      </c>
      <c r="B32" s="52" t="s">
        <v>28</v>
      </c>
      <c r="C32" s="53" t="s">
        <v>277</v>
      </c>
      <c r="D32" s="16"/>
      <c r="E32" s="57">
        <v>7529485.71</v>
      </c>
      <c r="F32" s="7">
        <f t="shared" si="0"/>
        <v>2182403306.9000092</v>
      </c>
    </row>
    <row r="33" spans="1:6" s="14" customFormat="1" ht="99.95" customHeight="1" x14ac:dyDescent="0.25">
      <c r="A33" s="54" t="s">
        <v>505</v>
      </c>
      <c r="B33" s="52" t="s">
        <v>29</v>
      </c>
      <c r="C33" s="53" t="s">
        <v>278</v>
      </c>
      <c r="D33" s="16"/>
      <c r="E33" s="57">
        <v>7058000</v>
      </c>
      <c r="F33" s="7">
        <f t="shared" si="0"/>
        <v>2175345306.9000092</v>
      </c>
    </row>
    <row r="34" spans="1:6" s="14" customFormat="1" ht="99.95" customHeight="1" x14ac:dyDescent="0.25">
      <c r="A34" s="54" t="s">
        <v>505</v>
      </c>
      <c r="B34" s="52" t="s">
        <v>30</v>
      </c>
      <c r="C34" s="53" t="s">
        <v>279</v>
      </c>
      <c r="D34" s="16"/>
      <c r="E34" s="57">
        <v>2289064</v>
      </c>
      <c r="F34" s="7">
        <f t="shared" si="0"/>
        <v>2173056242.9000092</v>
      </c>
    </row>
    <row r="35" spans="1:6" s="14" customFormat="1" ht="99.95" customHeight="1" x14ac:dyDescent="0.25">
      <c r="A35" s="54" t="s">
        <v>505</v>
      </c>
      <c r="B35" s="52" t="s">
        <v>31</v>
      </c>
      <c r="C35" s="53" t="s">
        <v>280</v>
      </c>
      <c r="D35" s="16"/>
      <c r="E35" s="57">
        <v>962622.71</v>
      </c>
      <c r="F35" s="7">
        <f t="shared" si="0"/>
        <v>2172093620.1900091</v>
      </c>
    </row>
    <row r="36" spans="1:6" s="14" customFormat="1" ht="99.95" customHeight="1" x14ac:dyDescent="0.25">
      <c r="A36" s="54" t="s">
        <v>505</v>
      </c>
      <c r="B36" s="52" t="s">
        <v>32</v>
      </c>
      <c r="C36" s="53" t="s">
        <v>281</v>
      </c>
      <c r="D36" s="16"/>
      <c r="E36" s="57">
        <v>1011354.3</v>
      </c>
      <c r="F36" s="7">
        <f t="shared" si="0"/>
        <v>2171082265.8900089</v>
      </c>
    </row>
    <row r="37" spans="1:6" s="14" customFormat="1" ht="99.95" customHeight="1" x14ac:dyDescent="0.25">
      <c r="A37" s="54" t="s">
        <v>505</v>
      </c>
      <c r="B37" s="52" t="s">
        <v>33</v>
      </c>
      <c r="C37" s="53" t="s">
        <v>282</v>
      </c>
      <c r="D37" s="16"/>
      <c r="E37" s="57">
        <v>48642.97</v>
      </c>
      <c r="F37" s="7">
        <f t="shared" si="0"/>
        <v>2171033622.9200091</v>
      </c>
    </row>
    <row r="38" spans="1:6" s="14" customFormat="1" ht="99.95" customHeight="1" x14ac:dyDescent="0.25">
      <c r="A38" s="54" t="s">
        <v>505</v>
      </c>
      <c r="B38" s="52" t="s">
        <v>34</v>
      </c>
      <c r="C38" s="53" t="s">
        <v>283</v>
      </c>
      <c r="D38" s="16"/>
      <c r="E38" s="57">
        <v>40430</v>
      </c>
      <c r="F38" s="7">
        <f t="shared" si="0"/>
        <v>2170993192.9200091</v>
      </c>
    </row>
    <row r="39" spans="1:6" s="14" customFormat="1" ht="99.95" customHeight="1" x14ac:dyDescent="0.25">
      <c r="A39" s="54" t="s">
        <v>505</v>
      </c>
      <c r="B39" s="52" t="s">
        <v>35</v>
      </c>
      <c r="C39" s="53" t="s">
        <v>284</v>
      </c>
      <c r="D39" s="16"/>
      <c r="E39" s="57">
        <v>53916.35</v>
      </c>
      <c r="F39" s="7">
        <f t="shared" si="0"/>
        <v>2170939276.5700092</v>
      </c>
    </row>
    <row r="40" spans="1:6" s="14" customFormat="1" ht="99.95" customHeight="1" x14ac:dyDescent="0.25">
      <c r="A40" s="54" t="s">
        <v>505</v>
      </c>
      <c r="B40" s="52" t="s">
        <v>36</v>
      </c>
      <c r="C40" s="53" t="s">
        <v>285</v>
      </c>
      <c r="D40" s="16"/>
      <c r="E40" s="57">
        <v>28039</v>
      </c>
      <c r="F40" s="7">
        <f t="shared" si="0"/>
        <v>2170911237.5700092</v>
      </c>
    </row>
    <row r="41" spans="1:6" s="14" customFormat="1" ht="99.95" customHeight="1" x14ac:dyDescent="0.25">
      <c r="A41" s="54" t="s">
        <v>505</v>
      </c>
      <c r="B41" s="52" t="s">
        <v>37</v>
      </c>
      <c r="C41" s="53" t="s">
        <v>286</v>
      </c>
      <c r="D41" s="16"/>
      <c r="E41" s="57">
        <v>234703.52</v>
      </c>
      <c r="F41" s="7">
        <f t="shared" si="0"/>
        <v>2170676534.0500093</v>
      </c>
    </row>
    <row r="42" spans="1:6" s="14" customFormat="1" ht="99.95" customHeight="1" x14ac:dyDescent="0.25">
      <c r="A42" s="54" t="s">
        <v>505</v>
      </c>
      <c r="B42" s="52" t="s">
        <v>38</v>
      </c>
      <c r="C42" s="53" t="s">
        <v>287</v>
      </c>
      <c r="D42" s="16"/>
      <c r="E42" s="57">
        <v>368690.86</v>
      </c>
      <c r="F42" s="7">
        <f t="shared" si="0"/>
        <v>2170307843.1900091</v>
      </c>
    </row>
    <row r="43" spans="1:6" s="14" customFormat="1" ht="99.95" customHeight="1" x14ac:dyDescent="0.25">
      <c r="A43" s="54" t="s">
        <v>505</v>
      </c>
      <c r="B43" s="52" t="s">
        <v>39</v>
      </c>
      <c r="C43" s="53" t="s">
        <v>288</v>
      </c>
      <c r="D43" s="16"/>
      <c r="E43" s="57">
        <v>74351.83</v>
      </c>
      <c r="F43" s="7">
        <f t="shared" si="0"/>
        <v>2170233491.3600092</v>
      </c>
    </row>
    <row r="44" spans="1:6" s="14" customFormat="1" ht="99.95" customHeight="1" x14ac:dyDescent="0.25">
      <c r="A44" s="54" t="s">
        <v>505</v>
      </c>
      <c r="B44" s="52" t="s">
        <v>40</v>
      </c>
      <c r="C44" s="53" t="s">
        <v>289</v>
      </c>
      <c r="D44" s="16"/>
      <c r="E44" s="57">
        <v>4180972.57</v>
      </c>
      <c r="F44" s="7">
        <f t="shared" si="0"/>
        <v>2166052518.790009</v>
      </c>
    </row>
    <row r="45" spans="1:6" s="14" customFormat="1" ht="99.95" customHeight="1" x14ac:dyDescent="0.25">
      <c r="A45" s="54" t="s">
        <v>505</v>
      </c>
      <c r="B45" s="52" t="s">
        <v>41</v>
      </c>
      <c r="C45" s="53" t="s">
        <v>290</v>
      </c>
      <c r="D45" s="16"/>
      <c r="E45" s="57">
        <v>2468997.9500000002</v>
      </c>
      <c r="F45" s="7">
        <f t="shared" si="0"/>
        <v>2163583520.8400092</v>
      </c>
    </row>
    <row r="46" spans="1:6" s="14" customFormat="1" ht="99.95" customHeight="1" x14ac:dyDescent="0.25">
      <c r="A46" s="54" t="s">
        <v>505</v>
      </c>
      <c r="B46" s="52" t="s">
        <v>42</v>
      </c>
      <c r="C46" s="53" t="s">
        <v>291</v>
      </c>
      <c r="D46" s="16"/>
      <c r="E46" s="57">
        <v>96219.43</v>
      </c>
      <c r="F46" s="7">
        <f t="shared" si="0"/>
        <v>2163487301.4100094</v>
      </c>
    </row>
    <row r="47" spans="1:6" s="14" customFormat="1" ht="99.95" customHeight="1" x14ac:dyDescent="0.25">
      <c r="A47" s="54" t="s">
        <v>506</v>
      </c>
      <c r="B47" s="52" t="s">
        <v>43</v>
      </c>
      <c r="C47" s="53" t="s">
        <v>292</v>
      </c>
      <c r="D47" s="16"/>
      <c r="E47" s="57">
        <v>520000</v>
      </c>
      <c r="F47" s="7">
        <f t="shared" si="0"/>
        <v>2162967301.4100094</v>
      </c>
    </row>
    <row r="48" spans="1:6" s="14" customFormat="1" ht="99.95" customHeight="1" x14ac:dyDescent="0.25">
      <c r="A48" s="54" t="s">
        <v>506</v>
      </c>
      <c r="B48" s="52" t="s">
        <v>44</v>
      </c>
      <c r="C48" s="53" t="s">
        <v>293</v>
      </c>
      <c r="D48" s="16"/>
      <c r="E48" s="57">
        <v>991200</v>
      </c>
      <c r="F48" s="7">
        <f t="shared" si="0"/>
        <v>2161976101.4100094</v>
      </c>
    </row>
    <row r="49" spans="1:6" s="14" customFormat="1" ht="99.95" customHeight="1" x14ac:dyDescent="0.25">
      <c r="A49" s="54" t="s">
        <v>506</v>
      </c>
      <c r="B49" s="52" t="s">
        <v>45</v>
      </c>
      <c r="C49" s="53" t="s">
        <v>294</v>
      </c>
      <c r="D49" s="16"/>
      <c r="E49" s="57">
        <v>1026600</v>
      </c>
      <c r="F49" s="7">
        <f t="shared" si="0"/>
        <v>2160949501.4100094</v>
      </c>
    </row>
    <row r="50" spans="1:6" s="14" customFormat="1" ht="99.95" customHeight="1" x14ac:dyDescent="0.25">
      <c r="A50" s="54" t="s">
        <v>506</v>
      </c>
      <c r="B50" s="52" t="s">
        <v>46</v>
      </c>
      <c r="C50" s="53" t="s">
        <v>295</v>
      </c>
      <c r="D50" s="16"/>
      <c r="E50" s="57">
        <v>9538038.4700000007</v>
      </c>
      <c r="F50" s="7">
        <f t="shared" si="0"/>
        <v>2151411462.9400096</v>
      </c>
    </row>
    <row r="51" spans="1:6" s="14" customFormat="1" ht="99.95" customHeight="1" x14ac:dyDescent="0.25">
      <c r="A51" s="54" t="s">
        <v>506</v>
      </c>
      <c r="B51" s="52" t="s">
        <v>47</v>
      </c>
      <c r="C51" s="53" t="s">
        <v>296</v>
      </c>
      <c r="D51" s="16"/>
      <c r="E51" s="57">
        <v>1578832.2</v>
      </c>
      <c r="F51" s="7">
        <f t="shared" si="0"/>
        <v>2149832630.7400098</v>
      </c>
    </row>
    <row r="52" spans="1:6" s="14" customFormat="1" ht="99.95" customHeight="1" x14ac:dyDescent="0.25">
      <c r="A52" s="54" t="s">
        <v>506</v>
      </c>
      <c r="B52" s="52" t="s">
        <v>48</v>
      </c>
      <c r="C52" s="53" t="s">
        <v>297</v>
      </c>
      <c r="D52" s="16"/>
      <c r="E52" s="57">
        <v>612000</v>
      </c>
      <c r="F52" s="7">
        <f t="shared" si="0"/>
        <v>2149220630.7400098</v>
      </c>
    </row>
    <row r="53" spans="1:6" s="14" customFormat="1" ht="99.95" customHeight="1" x14ac:dyDescent="0.25">
      <c r="A53" s="54" t="s">
        <v>506</v>
      </c>
      <c r="B53" s="52" t="s">
        <v>49</v>
      </c>
      <c r="C53" s="53" t="s">
        <v>298</v>
      </c>
      <c r="D53" s="16"/>
      <c r="E53" s="57">
        <v>54088</v>
      </c>
      <c r="F53" s="7">
        <f t="shared" si="0"/>
        <v>2149166542.7400098</v>
      </c>
    </row>
    <row r="54" spans="1:6" s="14" customFormat="1" ht="99.95" customHeight="1" x14ac:dyDescent="0.25">
      <c r="A54" s="54" t="s">
        <v>506</v>
      </c>
      <c r="B54" s="52" t="s">
        <v>50</v>
      </c>
      <c r="C54" s="53" t="s">
        <v>299</v>
      </c>
      <c r="D54" s="16"/>
      <c r="E54" s="57">
        <v>608996.48</v>
      </c>
      <c r="F54" s="7">
        <f t="shared" si="0"/>
        <v>2148557546.2600098</v>
      </c>
    </row>
    <row r="55" spans="1:6" s="14" customFormat="1" ht="99.95" customHeight="1" x14ac:dyDescent="0.25">
      <c r="A55" s="54" t="s">
        <v>506</v>
      </c>
      <c r="B55" s="52" t="s">
        <v>51</v>
      </c>
      <c r="C55" s="53" t="s">
        <v>300</v>
      </c>
      <c r="D55" s="16"/>
      <c r="E55" s="57">
        <v>479835.18</v>
      </c>
      <c r="F55" s="7">
        <f t="shared" si="0"/>
        <v>2148077711.0800099</v>
      </c>
    </row>
    <row r="56" spans="1:6" s="14" customFormat="1" ht="99.95" customHeight="1" x14ac:dyDescent="0.25">
      <c r="A56" s="54" t="s">
        <v>506</v>
      </c>
      <c r="B56" s="52" t="s">
        <v>52</v>
      </c>
      <c r="C56" s="53" t="s">
        <v>301</v>
      </c>
      <c r="D56" s="16"/>
      <c r="E56" s="57">
        <v>7960617.6500000004</v>
      </c>
      <c r="F56" s="7">
        <f t="shared" si="0"/>
        <v>2140117093.4300098</v>
      </c>
    </row>
    <row r="57" spans="1:6" s="14" customFormat="1" ht="99.95" customHeight="1" x14ac:dyDescent="0.25">
      <c r="A57" s="54" t="s">
        <v>506</v>
      </c>
      <c r="B57" s="52" t="s">
        <v>53</v>
      </c>
      <c r="C57" s="53" t="s">
        <v>302</v>
      </c>
      <c r="D57" s="16"/>
      <c r="E57" s="57">
        <v>1558902.6</v>
      </c>
      <c r="F57" s="7">
        <f t="shared" si="0"/>
        <v>2138558190.8300099</v>
      </c>
    </row>
    <row r="58" spans="1:6" s="14" customFormat="1" ht="99.95" customHeight="1" x14ac:dyDescent="0.25">
      <c r="A58" s="54" t="s">
        <v>506</v>
      </c>
      <c r="B58" s="52" t="s">
        <v>54</v>
      </c>
      <c r="C58" s="53" t="s">
        <v>303</v>
      </c>
      <c r="D58" s="16"/>
      <c r="E58" s="57">
        <v>154732</v>
      </c>
      <c r="F58" s="7">
        <f t="shared" si="0"/>
        <v>2138403458.8300099</v>
      </c>
    </row>
    <row r="59" spans="1:6" s="14" customFormat="1" ht="99.95" customHeight="1" x14ac:dyDescent="0.25">
      <c r="A59" s="54" t="s">
        <v>506</v>
      </c>
      <c r="B59" s="52" t="s">
        <v>55</v>
      </c>
      <c r="C59" s="53" t="s">
        <v>304</v>
      </c>
      <c r="D59" s="16"/>
      <c r="E59" s="57">
        <v>700256.06</v>
      </c>
      <c r="F59" s="7">
        <f t="shared" si="0"/>
        <v>2137703202.77001</v>
      </c>
    </row>
    <row r="60" spans="1:6" s="14" customFormat="1" ht="99.95" customHeight="1" x14ac:dyDescent="0.25">
      <c r="A60" s="54" t="s">
        <v>506</v>
      </c>
      <c r="B60" s="52" t="s">
        <v>56</v>
      </c>
      <c r="C60" s="53" t="s">
        <v>305</v>
      </c>
      <c r="D60" s="16"/>
      <c r="E60" s="57">
        <v>40218.870000000003</v>
      </c>
      <c r="F60" s="7">
        <f t="shared" si="0"/>
        <v>2137662983.9000101</v>
      </c>
    </row>
    <row r="61" spans="1:6" s="14" customFormat="1" ht="99.95" customHeight="1" x14ac:dyDescent="0.25">
      <c r="A61" s="54" t="s">
        <v>506</v>
      </c>
      <c r="B61" s="52" t="s">
        <v>57</v>
      </c>
      <c r="C61" s="53" t="s">
        <v>306</v>
      </c>
      <c r="D61" s="16"/>
      <c r="E61" s="57">
        <v>68766.69</v>
      </c>
      <c r="F61" s="7">
        <f t="shared" si="0"/>
        <v>2137594217.2100101</v>
      </c>
    </row>
    <row r="62" spans="1:6" s="14" customFormat="1" ht="99.95" customHeight="1" x14ac:dyDescent="0.25">
      <c r="A62" s="54" t="s">
        <v>506</v>
      </c>
      <c r="B62" s="52" t="s">
        <v>58</v>
      </c>
      <c r="C62" s="53" t="s">
        <v>307</v>
      </c>
      <c r="D62" s="16"/>
      <c r="E62" s="57">
        <v>684000</v>
      </c>
      <c r="F62" s="7">
        <f t="shared" si="0"/>
        <v>2136910217.2100101</v>
      </c>
    </row>
    <row r="63" spans="1:6" s="14" customFormat="1" ht="99.95" customHeight="1" x14ac:dyDescent="0.25">
      <c r="A63" s="54" t="s">
        <v>506</v>
      </c>
      <c r="B63" s="52" t="s">
        <v>59</v>
      </c>
      <c r="C63" s="53" t="s">
        <v>308</v>
      </c>
      <c r="D63" s="16"/>
      <c r="E63" s="57">
        <v>559910</v>
      </c>
      <c r="F63" s="7">
        <f t="shared" si="0"/>
        <v>2136350307.2100101</v>
      </c>
    </row>
    <row r="64" spans="1:6" s="14" customFormat="1" ht="99.95" customHeight="1" x14ac:dyDescent="0.25">
      <c r="A64" s="54" t="s">
        <v>506</v>
      </c>
      <c r="B64" s="52" t="s">
        <v>60</v>
      </c>
      <c r="C64" s="53" t="s">
        <v>309</v>
      </c>
      <c r="D64" s="16"/>
      <c r="E64" s="57">
        <v>788052.2</v>
      </c>
      <c r="F64" s="7">
        <f t="shared" si="0"/>
        <v>2135562255.01001</v>
      </c>
    </row>
    <row r="65" spans="1:6" s="14" customFormat="1" ht="99.95" customHeight="1" x14ac:dyDescent="0.25">
      <c r="A65" s="54" t="s">
        <v>506</v>
      </c>
      <c r="B65" s="52" t="s">
        <v>61</v>
      </c>
      <c r="C65" s="53" t="s">
        <v>310</v>
      </c>
      <c r="D65" s="16"/>
      <c r="E65" s="57">
        <v>5204470.92</v>
      </c>
      <c r="F65" s="7">
        <f t="shared" si="0"/>
        <v>2130357784.0900099</v>
      </c>
    </row>
    <row r="66" spans="1:6" s="14" customFormat="1" ht="99.95" customHeight="1" x14ac:dyDescent="0.25">
      <c r="A66" s="54" t="s">
        <v>506</v>
      </c>
      <c r="B66" s="52" t="s">
        <v>62</v>
      </c>
      <c r="C66" s="53" t="s">
        <v>311</v>
      </c>
      <c r="D66" s="16"/>
      <c r="E66" s="57">
        <v>6000</v>
      </c>
      <c r="F66" s="7">
        <f t="shared" si="0"/>
        <v>2130351784.0900099</v>
      </c>
    </row>
    <row r="67" spans="1:6" s="14" customFormat="1" ht="99.95" customHeight="1" x14ac:dyDescent="0.25">
      <c r="A67" s="54" t="s">
        <v>506</v>
      </c>
      <c r="B67" s="52" t="s">
        <v>63</v>
      </c>
      <c r="C67" s="53" t="s">
        <v>312</v>
      </c>
      <c r="D67" s="16"/>
      <c r="E67" s="57">
        <v>9240</v>
      </c>
      <c r="F67" s="7">
        <f t="shared" si="0"/>
        <v>2130342544.0900099</v>
      </c>
    </row>
    <row r="68" spans="1:6" s="14" customFormat="1" ht="99.95" customHeight="1" x14ac:dyDescent="0.25">
      <c r="A68" s="54" t="s">
        <v>506</v>
      </c>
      <c r="B68" s="52" t="s">
        <v>64</v>
      </c>
      <c r="C68" s="53" t="s">
        <v>313</v>
      </c>
      <c r="D68" s="16"/>
      <c r="E68" s="57">
        <v>900</v>
      </c>
      <c r="F68" s="7">
        <f t="shared" si="0"/>
        <v>2130341644.0900099</v>
      </c>
    </row>
    <row r="69" spans="1:6" s="14" customFormat="1" ht="99.95" customHeight="1" x14ac:dyDescent="0.25">
      <c r="A69" s="54" t="s">
        <v>507</v>
      </c>
      <c r="B69" s="52" t="s">
        <v>65</v>
      </c>
      <c r="C69" s="53" t="s">
        <v>314</v>
      </c>
      <c r="D69" s="16"/>
      <c r="E69" s="57">
        <v>240000</v>
      </c>
      <c r="F69" s="7">
        <f t="shared" si="0"/>
        <v>2130101644.0900099</v>
      </c>
    </row>
    <row r="70" spans="1:6" s="14" customFormat="1" ht="99.95" customHeight="1" x14ac:dyDescent="0.25">
      <c r="A70" s="54" t="s">
        <v>507</v>
      </c>
      <c r="B70" s="52" t="s">
        <v>66</v>
      </c>
      <c r="C70" s="53" t="s">
        <v>315</v>
      </c>
      <c r="D70" s="16"/>
      <c r="E70" s="57">
        <v>1508307.86</v>
      </c>
      <c r="F70" s="7">
        <f t="shared" si="0"/>
        <v>2128593336.23001</v>
      </c>
    </row>
    <row r="71" spans="1:6" s="14" customFormat="1" ht="99.95" customHeight="1" x14ac:dyDescent="0.25">
      <c r="A71" s="54" t="s">
        <v>507</v>
      </c>
      <c r="B71" s="52" t="s">
        <v>67</v>
      </c>
      <c r="C71" s="53" t="s">
        <v>316</v>
      </c>
      <c r="D71" s="16"/>
      <c r="E71" s="57">
        <v>141600</v>
      </c>
      <c r="F71" s="7">
        <f t="shared" si="0"/>
        <v>2128451736.23001</v>
      </c>
    </row>
    <row r="72" spans="1:6" s="14" customFormat="1" ht="99.95" customHeight="1" x14ac:dyDescent="0.25">
      <c r="A72" s="54" t="s">
        <v>507</v>
      </c>
      <c r="B72" s="52" t="s">
        <v>68</v>
      </c>
      <c r="C72" s="53" t="s">
        <v>317</v>
      </c>
      <c r="D72" s="16"/>
      <c r="E72" s="57">
        <v>236000</v>
      </c>
      <c r="F72" s="7">
        <f t="shared" si="0"/>
        <v>2128215736.23001</v>
      </c>
    </row>
    <row r="73" spans="1:6" s="14" customFormat="1" ht="99.95" customHeight="1" x14ac:dyDescent="0.25">
      <c r="A73" s="54" t="s">
        <v>507</v>
      </c>
      <c r="B73" s="52" t="s">
        <v>69</v>
      </c>
      <c r="C73" s="53" t="s">
        <v>318</v>
      </c>
      <c r="D73" s="16"/>
      <c r="E73" s="57">
        <v>106200</v>
      </c>
      <c r="F73" s="7">
        <f t="shared" si="0"/>
        <v>2128109536.23001</v>
      </c>
    </row>
    <row r="74" spans="1:6" s="14" customFormat="1" ht="99.95" customHeight="1" x14ac:dyDescent="0.25">
      <c r="A74" s="54" t="s">
        <v>507</v>
      </c>
      <c r="B74" s="52" t="s">
        <v>70</v>
      </c>
      <c r="C74" s="53" t="s">
        <v>319</v>
      </c>
      <c r="D74" s="16"/>
      <c r="E74" s="57">
        <v>94400</v>
      </c>
      <c r="F74" s="7">
        <f t="shared" si="0"/>
        <v>2128015136.23001</v>
      </c>
    </row>
    <row r="75" spans="1:6" s="14" customFormat="1" ht="99.95" customHeight="1" x14ac:dyDescent="0.25">
      <c r="A75" s="54" t="s">
        <v>507</v>
      </c>
      <c r="B75" s="52" t="s">
        <v>71</v>
      </c>
      <c r="C75" s="53" t="s">
        <v>320</v>
      </c>
      <c r="D75" s="16"/>
      <c r="E75" s="57">
        <v>59000</v>
      </c>
      <c r="F75" s="7">
        <f t="shared" si="0"/>
        <v>2127956136.23001</v>
      </c>
    </row>
    <row r="76" spans="1:6" s="14" customFormat="1" ht="99.95" customHeight="1" x14ac:dyDescent="0.25">
      <c r="A76" s="54" t="s">
        <v>507</v>
      </c>
      <c r="B76" s="52" t="s">
        <v>72</v>
      </c>
      <c r="C76" s="53" t="s">
        <v>321</v>
      </c>
      <c r="D76" s="16"/>
      <c r="E76" s="57">
        <v>94400</v>
      </c>
      <c r="F76" s="7">
        <f t="shared" si="0"/>
        <v>2127861736.23001</v>
      </c>
    </row>
    <row r="77" spans="1:6" s="14" customFormat="1" ht="99.95" customHeight="1" x14ac:dyDescent="0.25">
      <c r="A77" s="54" t="s">
        <v>507</v>
      </c>
      <c r="B77" s="52" t="s">
        <v>73</v>
      </c>
      <c r="C77" s="53" t="s">
        <v>322</v>
      </c>
      <c r="D77" s="16"/>
      <c r="E77" s="57">
        <v>793800</v>
      </c>
      <c r="F77" s="7">
        <f t="shared" si="0"/>
        <v>2127067936.23001</v>
      </c>
    </row>
    <row r="78" spans="1:6" s="14" customFormat="1" ht="99.95" customHeight="1" x14ac:dyDescent="0.25">
      <c r="A78" s="54" t="s">
        <v>507</v>
      </c>
      <c r="B78" s="52" t="s">
        <v>73</v>
      </c>
      <c r="C78" s="53" t="s">
        <v>322</v>
      </c>
      <c r="D78" s="16"/>
      <c r="E78" s="57">
        <v>7599600</v>
      </c>
      <c r="F78" s="7">
        <f t="shared" si="0"/>
        <v>2119468336.23001</v>
      </c>
    </row>
    <row r="79" spans="1:6" s="14" customFormat="1" ht="99.95" customHeight="1" x14ac:dyDescent="0.25">
      <c r="A79" s="54" t="s">
        <v>508</v>
      </c>
      <c r="B79" s="52" t="s">
        <v>74</v>
      </c>
      <c r="C79" s="53" t="s">
        <v>323</v>
      </c>
      <c r="D79" s="16"/>
      <c r="E79" s="57">
        <v>114876</v>
      </c>
      <c r="F79" s="7">
        <f t="shared" si="0"/>
        <v>2119353460.23001</v>
      </c>
    </row>
    <row r="80" spans="1:6" s="14" customFormat="1" ht="99.95" customHeight="1" x14ac:dyDescent="0.25">
      <c r="A80" s="54" t="s">
        <v>508</v>
      </c>
      <c r="B80" s="52" t="s">
        <v>75</v>
      </c>
      <c r="C80" s="53" t="s">
        <v>324</v>
      </c>
      <c r="D80" s="16"/>
      <c r="E80" s="57">
        <v>20986</v>
      </c>
      <c r="F80" s="7">
        <f t="shared" si="0"/>
        <v>2119332474.23001</v>
      </c>
    </row>
    <row r="81" spans="1:6" s="14" customFormat="1" ht="99.95" customHeight="1" x14ac:dyDescent="0.25">
      <c r="A81" s="54" t="s">
        <v>508</v>
      </c>
      <c r="B81" s="52" t="s">
        <v>76</v>
      </c>
      <c r="C81" s="53" t="s">
        <v>325</v>
      </c>
      <c r="D81" s="16"/>
      <c r="E81" s="57">
        <v>56355772.240000002</v>
      </c>
      <c r="F81" s="7">
        <f t="shared" ref="F81:F144" si="1">+F80-E81</f>
        <v>2062976701.99001</v>
      </c>
    </row>
    <row r="82" spans="1:6" s="14" customFormat="1" ht="99.95" customHeight="1" x14ac:dyDescent="0.25">
      <c r="A82" s="54" t="s">
        <v>508</v>
      </c>
      <c r="B82" s="52" t="s">
        <v>77</v>
      </c>
      <c r="C82" s="53" t="s">
        <v>326</v>
      </c>
      <c r="D82" s="16"/>
      <c r="E82" s="57">
        <v>59000</v>
      </c>
      <c r="F82" s="7">
        <f t="shared" si="1"/>
        <v>2062917701.99001</v>
      </c>
    </row>
    <row r="83" spans="1:6" s="14" customFormat="1" ht="99.95" customHeight="1" x14ac:dyDescent="0.25">
      <c r="A83" s="54" t="s">
        <v>508</v>
      </c>
      <c r="B83" s="52" t="s">
        <v>78</v>
      </c>
      <c r="C83" s="53" t="s">
        <v>327</v>
      </c>
      <c r="D83" s="16"/>
      <c r="E83" s="57">
        <v>660000</v>
      </c>
      <c r="F83" s="7">
        <f t="shared" si="1"/>
        <v>2062257701.99001</v>
      </c>
    </row>
    <row r="84" spans="1:6" s="14" customFormat="1" ht="99.95" customHeight="1" x14ac:dyDescent="0.25">
      <c r="A84" s="54" t="s">
        <v>508</v>
      </c>
      <c r="B84" s="52" t="s">
        <v>79</v>
      </c>
      <c r="C84" s="53" t="s">
        <v>328</v>
      </c>
      <c r="D84" s="16"/>
      <c r="E84" s="57">
        <v>1409115</v>
      </c>
      <c r="F84" s="7">
        <f t="shared" si="1"/>
        <v>2060848586.99001</v>
      </c>
    </row>
    <row r="85" spans="1:6" s="14" customFormat="1" ht="99.95" customHeight="1" x14ac:dyDescent="0.25">
      <c r="A85" s="54" t="s">
        <v>508</v>
      </c>
      <c r="B85" s="52" t="s">
        <v>80</v>
      </c>
      <c r="C85" s="53" t="s">
        <v>329</v>
      </c>
      <c r="D85" s="16"/>
      <c r="E85" s="57">
        <v>106200</v>
      </c>
      <c r="F85" s="7">
        <f t="shared" si="1"/>
        <v>2060742386.99001</v>
      </c>
    </row>
    <row r="86" spans="1:6" s="14" customFormat="1" ht="99.95" customHeight="1" x14ac:dyDescent="0.25">
      <c r="A86" s="54" t="s">
        <v>508</v>
      </c>
      <c r="B86" s="52" t="s">
        <v>81</v>
      </c>
      <c r="C86" s="53" t="s">
        <v>330</v>
      </c>
      <c r="D86" s="16"/>
      <c r="E86" s="57">
        <v>2624400</v>
      </c>
      <c r="F86" s="7">
        <f t="shared" si="1"/>
        <v>2058117986.99001</v>
      </c>
    </row>
    <row r="87" spans="1:6" s="14" customFormat="1" ht="99.95" customHeight="1" x14ac:dyDescent="0.25">
      <c r="A87" s="54" t="s">
        <v>508</v>
      </c>
      <c r="B87" s="52" t="s">
        <v>81</v>
      </c>
      <c r="C87" s="53" t="s">
        <v>330</v>
      </c>
      <c r="D87" s="16"/>
      <c r="E87" s="57">
        <v>17545400</v>
      </c>
      <c r="F87" s="7">
        <f t="shared" si="1"/>
        <v>2040572586.99001</v>
      </c>
    </row>
    <row r="88" spans="1:6" s="14" customFormat="1" ht="99.95" customHeight="1" x14ac:dyDescent="0.25">
      <c r="A88" s="54" t="s">
        <v>508</v>
      </c>
      <c r="B88" s="52" t="s">
        <v>82</v>
      </c>
      <c r="C88" s="53" t="s">
        <v>331</v>
      </c>
      <c r="D88" s="16"/>
      <c r="E88" s="57">
        <v>5750000</v>
      </c>
      <c r="F88" s="7">
        <f t="shared" si="1"/>
        <v>2034822586.99001</v>
      </c>
    </row>
    <row r="89" spans="1:6" s="14" customFormat="1" ht="99.95" customHeight="1" x14ac:dyDescent="0.25">
      <c r="A89" s="54" t="s">
        <v>508</v>
      </c>
      <c r="B89" s="52" t="s">
        <v>83</v>
      </c>
      <c r="C89" s="53" t="s">
        <v>332</v>
      </c>
      <c r="D89" s="16"/>
      <c r="E89" s="57">
        <v>70800</v>
      </c>
      <c r="F89" s="7">
        <f t="shared" si="1"/>
        <v>2034751786.99001</v>
      </c>
    </row>
    <row r="90" spans="1:6" s="14" customFormat="1" ht="99.95" customHeight="1" x14ac:dyDescent="0.25">
      <c r="A90" s="54" t="s">
        <v>508</v>
      </c>
      <c r="B90" s="52" t="s">
        <v>84</v>
      </c>
      <c r="C90" s="53" t="s">
        <v>333</v>
      </c>
      <c r="D90" s="16"/>
      <c r="E90" s="57">
        <v>21109660.98</v>
      </c>
      <c r="F90" s="7">
        <f t="shared" si="1"/>
        <v>2013642126.01001</v>
      </c>
    </row>
    <row r="91" spans="1:6" s="14" customFormat="1" ht="99.95" customHeight="1" x14ac:dyDescent="0.25">
      <c r="A91" s="54" t="s">
        <v>508</v>
      </c>
      <c r="B91" s="52" t="s">
        <v>85</v>
      </c>
      <c r="C91" s="53" t="s">
        <v>334</v>
      </c>
      <c r="D91" s="16"/>
      <c r="E91" s="57">
        <v>3313415.94</v>
      </c>
      <c r="F91" s="7">
        <f t="shared" si="1"/>
        <v>2010328710.0700099</v>
      </c>
    </row>
    <row r="92" spans="1:6" s="14" customFormat="1" ht="99.95" customHeight="1" x14ac:dyDescent="0.25">
      <c r="A92" s="54" t="s">
        <v>508</v>
      </c>
      <c r="B92" s="52" t="s">
        <v>86</v>
      </c>
      <c r="C92" s="53" t="s">
        <v>335</v>
      </c>
      <c r="D92" s="16"/>
      <c r="E92" s="57">
        <v>1987671.75</v>
      </c>
      <c r="F92" s="7">
        <f t="shared" si="1"/>
        <v>2008341038.3200099</v>
      </c>
    </row>
    <row r="93" spans="1:6" s="14" customFormat="1" ht="99.95" customHeight="1" x14ac:dyDescent="0.25">
      <c r="A93" s="54" t="s">
        <v>508</v>
      </c>
      <c r="B93" s="52" t="s">
        <v>86</v>
      </c>
      <c r="C93" s="53" t="s">
        <v>335</v>
      </c>
      <c r="D93" s="16"/>
      <c r="E93" s="57">
        <v>2831456.25</v>
      </c>
      <c r="F93" s="7">
        <f t="shared" si="1"/>
        <v>2005509582.0700099</v>
      </c>
    </row>
    <row r="94" spans="1:6" s="14" customFormat="1" ht="99.95" customHeight="1" x14ac:dyDescent="0.25">
      <c r="A94" s="54" t="s">
        <v>508</v>
      </c>
      <c r="B94" s="52" t="s">
        <v>86</v>
      </c>
      <c r="C94" s="53" t="s">
        <v>335</v>
      </c>
      <c r="D94" s="16"/>
      <c r="E94" s="57">
        <v>4286315</v>
      </c>
      <c r="F94" s="7">
        <f t="shared" si="1"/>
        <v>2001223267.0700099</v>
      </c>
    </row>
    <row r="95" spans="1:6" s="14" customFormat="1" ht="99.95" customHeight="1" x14ac:dyDescent="0.25">
      <c r="A95" s="54" t="s">
        <v>508</v>
      </c>
      <c r="B95" s="52" t="s">
        <v>86</v>
      </c>
      <c r="C95" s="53" t="s">
        <v>335</v>
      </c>
      <c r="D95" s="16"/>
      <c r="E95" s="57">
        <v>4277293.5</v>
      </c>
      <c r="F95" s="7">
        <f t="shared" si="1"/>
        <v>1996945973.5700099</v>
      </c>
    </row>
    <row r="96" spans="1:6" s="14" customFormat="1" ht="99.95" customHeight="1" x14ac:dyDescent="0.25">
      <c r="A96" s="54" t="s">
        <v>508</v>
      </c>
      <c r="B96" s="52" t="s">
        <v>86</v>
      </c>
      <c r="C96" s="53" t="s">
        <v>335</v>
      </c>
      <c r="D96" s="16"/>
      <c r="E96" s="57">
        <v>2307465</v>
      </c>
      <c r="F96" s="7">
        <f t="shared" si="1"/>
        <v>1994638508.5700099</v>
      </c>
    </row>
    <row r="97" spans="1:6" s="14" customFormat="1" ht="99.95" customHeight="1" x14ac:dyDescent="0.25">
      <c r="A97" s="54" t="s">
        <v>508</v>
      </c>
      <c r="B97" s="52" t="s">
        <v>86</v>
      </c>
      <c r="C97" s="53" t="s">
        <v>335</v>
      </c>
      <c r="D97" s="16"/>
      <c r="E97" s="57">
        <v>1172223.6499999999</v>
      </c>
      <c r="F97" s="7">
        <f t="shared" si="1"/>
        <v>1993466284.9200099</v>
      </c>
    </row>
    <row r="98" spans="1:6" s="14" customFormat="1" ht="99.95" customHeight="1" x14ac:dyDescent="0.25">
      <c r="A98" s="54" t="s">
        <v>508</v>
      </c>
      <c r="B98" s="52" t="s">
        <v>86</v>
      </c>
      <c r="C98" s="53" t="s">
        <v>335</v>
      </c>
      <c r="D98" s="16"/>
      <c r="E98" s="57">
        <v>3148452.2</v>
      </c>
      <c r="F98" s="7">
        <f t="shared" si="1"/>
        <v>1990317832.7200098</v>
      </c>
    </row>
    <row r="99" spans="1:6" s="14" customFormat="1" ht="99.95" customHeight="1" x14ac:dyDescent="0.25">
      <c r="A99" s="54" t="s">
        <v>508</v>
      </c>
      <c r="B99" s="52" t="s">
        <v>86</v>
      </c>
      <c r="C99" s="53" t="s">
        <v>335</v>
      </c>
      <c r="D99" s="16"/>
      <c r="E99" s="57">
        <v>1976329.2</v>
      </c>
      <c r="F99" s="7">
        <f t="shared" si="1"/>
        <v>1988341503.5200098</v>
      </c>
    </row>
    <row r="100" spans="1:6" s="14" customFormat="1" ht="99.95" customHeight="1" x14ac:dyDescent="0.25">
      <c r="A100" s="54" t="s">
        <v>508</v>
      </c>
      <c r="B100" s="52" t="s">
        <v>86</v>
      </c>
      <c r="C100" s="53" t="s">
        <v>335</v>
      </c>
      <c r="D100" s="16"/>
      <c r="E100" s="57">
        <v>3472675</v>
      </c>
      <c r="F100" s="7">
        <f t="shared" si="1"/>
        <v>1984868828.5200098</v>
      </c>
    </row>
    <row r="101" spans="1:6" s="14" customFormat="1" ht="99.95" customHeight="1" x14ac:dyDescent="0.25">
      <c r="A101" s="54" t="s">
        <v>508</v>
      </c>
      <c r="B101" s="52" t="s">
        <v>86</v>
      </c>
      <c r="C101" s="53" t="s">
        <v>335</v>
      </c>
      <c r="D101" s="16"/>
      <c r="E101" s="57">
        <v>4323988.24</v>
      </c>
      <c r="F101" s="7">
        <f t="shared" si="1"/>
        <v>1980544840.2800097</v>
      </c>
    </row>
    <row r="102" spans="1:6" s="14" customFormat="1" ht="99.95" customHeight="1" x14ac:dyDescent="0.25">
      <c r="A102" s="54" t="s">
        <v>508</v>
      </c>
      <c r="B102" s="52" t="s">
        <v>86</v>
      </c>
      <c r="C102" s="53" t="s">
        <v>335</v>
      </c>
      <c r="D102" s="16"/>
      <c r="E102" s="57">
        <v>1902862.97</v>
      </c>
      <c r="F102" s="7">
        <f t="shared" si="1"/>
        <v>1978641977.3100097</v>
      </c>
    </row>
    <row r="103" spans="1:6" s="14" customFormat="1" ht="99.95" customHeight="1" x14ac:dyDescent="0.25">
      <c r="A103" s="54" t="s">
        <v>508</v>
      </c>
      <c r="B103" s="52" t="s">
        <v>86</v>
      </c>
      <c r="C103" s="53" t="s">
        <v>335</v>
      </c>
      <c r="D103" s="16"/>
      <c r="E103" s="57">
        <v>4870826.34</v>
      </c>
      <c r="F103" s="7">
        <f t="shared" si="1"/>
        <v>1973771150.9700098</v>
      </c>
    </row>
    <row r="104" spans="1:6" s="14" customFormat="1" ht="99.95" customHeight="1" x14ac:dyDescent="0.25">
      <c r="A104" s="54" t="s">
        <v>508</v>
      </c>
      <c r="B104" s="52" t="s">
        <v>86</v>
      </c>
      <c r="C104" s="53" t="s">
        <v>335</v>
      </c>
      <c r="D104" s="16"/>
      <c r="E104" s="57">
        <v>2990672</v>
      </c>
      <c r="F104" s="7">
        <f t="shared" si="1"/>
        <v>1970780478.9700098</v>
      </c>
    </row>
    <row r="105" spans="1:6" s="14" customFormat="1" ht="99.95" customHeight="1" x14ac:dyDescent="0.25">
      <c r="A105" s="54" t="s">
        <v>508</v>
      </c>
      <c r="B105" s="52" t="s">
        <v>86</v>
      </c>
      <c r="C105" s="53" t="s">
        <v>335</v>
      </c>
      <c r="D105" s="16"/>
      <c r="E105" s="57">
        <v>3248274</v>
      </c>
      <c r="F105" s="7">
        <f t="shared" si="1"/>
        <v>1967532204.9700098</v>
      </c>
    </row>
    <row r="106" spans="1:6" s="14" customFormat="1" ht="99.95" customHeight="1" x14ac:dyDescent="0.25">
      <c r="A106" s="54" t="s">
        <v>508</v>
      </c>
      <c r="B106" s="52" t="s">
        <v>86</v>
      </c>
      <c r="C106" s="53" t="s">
        <v>335</v>
      </c>
      <c r="D106" s="16"/>
      <c r="E106" s="57">
        <v>3685996.8</v>
      </c>
      <c r="F106" s="7">
        <f t="shared" si="1"/>
        <v>1963846208.1700099</v>
      </c>
    </row>
    <row r="107" spans="1:6" s="14" customFormat="1" ht="99.95" customHeight="1" x14ac:dyDescent="0.25">
      <c r="A107" s="54" t="s">
        <v>508</v>
      </c>
      <c r="B107" s="52" t="s">
        <v>86</v>
      </c>
      <c r="C107" s="53" t="s">
        <v>335</v>
      </c>
      <c r="D107" s="16"/>
      <c r="E107" s="57">
        <v>3471540</v>
      </c>
      <c r="F107" s="7">
        <f t="shared" si="1"/>
        <v>1960374668.1700099</v>
      </c>
    </row>
    <row r="108" spans="1:6" s="14" customFormat="1" ht="99.95" customHeight="1" x14ac:dyDescent="0.25">
      <c r="A108" s="54" t="s">
        <v>508</v>
      </c>
      <c r="B108" s="52" t="s">
        <v>86</v>
      </c>
      <c r="C108" s="53" t="s">
        <v>335</v>
      </c>
      <c r="D108" s="16"/>
      <c r="E108" s="57">
        <v>2042694</v>
      </c>
      <c r="F108" s="7">
        <f t="shared" si="1"/>
        <v>1958331974.1700099</v>
      </c>
    </row>
    <row r="109" spans="1:6" s="14" customFormat="1" ht="99.95" customHeight="1" x14ac:dyDescent="0.25">
      <c r="A109" s="54" t="s">
        <v>508</v>
      </c>
      <c r="B109" s="52" t="s">
        <v>87</v>
      </c>
      <c r="C109" s="53" t="s">
        <v>336</v>
      </c>
      <c r="D109" s="16"/>
      <c r="E109" s="57">
        <v>3500000</v>
      </c>
      <c r="F109" s="7">
        <f t="shared" si="1"/>
        <v>1954831974.1700099</v>
      </c>
    </row>
    <row r="110" spans="1:6" s="14" customFormat="1" ht="99.95" customHeight="1" x14ac:dyDescent="0.25">
      <c r="A110" s="54" t="s">
        <v>509</v>
      </c>
      <c r="B110" s="52" t="s">
        <v>88</v>
      </c>
      <c r="C110" s="53" t="s">
        <v>337</v>
      </c>
      <c r="D110" s="16"/>
      <c r="E110" s="57">
        <v>1269106.98</v>
      </c>
      <c r="F110" s="7">
        <f t="shared" si="1"/>
        <v>1953562867.1900098</v>
      </c>
    </row>
    <row r="111" spans="1:6" s="14" customFormat="1" ht="99.95" customHeight="1" x14ac:dyDescent="0.25">
      <c r="A111" s="54" t="s">
        <v>509</v>
      </c>
      <c r="B111" s="52" t="s">
        <v>89</v>
      </c>
      <c r="C111" s="53" t="s">
        <v>338</v>
      </c>
      <c r="D111" s="16"/>
      <c r="E111" s="57">
        <v>4348954.08</v>
      </c>
      <c r="F111" s="7">
        <f t="shared" si="1"/>
        <v>1949213913.1100099</v>
      </c>
    </row>
    <row r="112" spans="1:6" s="14" customFormat="1" ht="99.95" customHeight="1" x14ac:dyDescent="0.25">
      <c r="A112" s="54" t="s">
        <v>509</v>
      </c>
      <c r="B112" s="52" t="s">
        <v>90</v>
      </c>
      <c r="C112" s="53" t="s">
        <v>339</v>
      </c>
      <c r="D112" s="16"/>
      <c r="E112" s="57">
        <v>53100</v>
      </c>
      <c r="F112" s="7">
        <f t="shared" si="1"/>
        <v>1949160813.1100099</v>
      </c>
    </row>
    <row r="113" spans="1:6" s="14" customFormat="1" ht="99.95" customHeight="1" x14ac:dyDescent="0.25">
      <c r="A113" s="54" t="s">
        <v>510</v>
      </c>
      <c r="B113" s="52" t="s">
        <v>91</v>
      </c>
      <c r="C113" s="53" t="s">
        <v>340</v>
      </c>
      <c r="D113" s="16"/>
      <c r="E113" s="57">
        <v>472500</v>
      </c>
      <c r="F113" s="7">
        <f t="shared" si="1"/>
        <v>1948688313.1100099</v>
      </c>
    </row>
    <row r="114" spans="1:6" s="14" customFormat="1" ht="99.95" customHeight="1" x14ac:dyDescent="0.25">
      <c r="A114" s="54" t="s">
        <v>510</v>
      </c>
      <c r="B114" s="52" t="s">
        <v>92</v>
      </c>
      <c r="C114" s="53" t="s">
        <v>341</v>
      </c>
      <c r="D114" s="16"/>
      <c r="E114" s="57">
        <v>1992535</v>
      </c>
      <c r="F114" s="7">
        <f t="shared" si="1"/>
        <v>1946695778.1100099</v>
      </c>
    </row>
    <row r="115" spans="1:6" s="14" customFormat="1" ht="99.95" customHeight="1" x14ac:dyDescent="0.25">
      <c r="A115" s="54" t="s">
        <v>510</v>
      </c>
      <c r="B115" s="52" t="s">
        <v>92</v>
      </c>
      <c r="C115" s="53" t="s">
        <v>341</v>
      </c>
      <c r="D115" s="16"/>
      <c r="E115" s="57">
        <v>6762096.8700000001</v>
      </c>
      <c r="F115" s="7">
        <f t="shared" si="1"/>
        <v>1939933681.24001</v>
      </c>
    </row>
    <row r="116" spans="1:6" s="14" customFormat="1" ht="99.95" customHeight="1" x14ac:dyDescent="0.25">
      <c r="A116" s="54" t="s">
        <v>510</v>
      </c>
      <c r="B116" s="52" t="s">
        <v>92</v>
      </c>
      <c r="C116" s="53" t="s">
        <v>341</v>
      </c>
      <c r="D116" s="16"/>
      <c r="E116" s="57">
        <v>1965150</v>
      </c>
      <c r="F116" s="7">
        <f t="shared" si="1"/>
        <v>1937968531.24001</v>
      </c>
    </row>
    <row r="117" spans="1:6" s="14" customFormat="1" ht="99.95" customHeight="1" x14ac:dyDescent="0.25">
      <c r="A117" s="54" t="s">
        <v>510</v>
      </c>
      <c r="B117" s="52" t="s">
        <v>92</v>
      </c>
      <c r="C117" s="53" t="s">
        <v>341</v>
      </c>
      <c r="D117" s="16"/>
      <c r="E117" s="57">
        <v>836426</v>
      </c>
      <c r="F117" s="7">
        <f t="shared" si="1"/>
        <v>1937132105.24001</v>
      </c>
    </row>
    <row r="118" spans="1:6" s="14" customFormat="1" ht="99.95" customHeight="1" x14ac:dyDescent="0.25">
      <c r="A118" s="54" t="s">
        <v>510</v>
      </c>
      <c r="B118" s="52" t="s">
        <v>92</v>
      </c>
      <c r="C118" s="53" t="s">
        <v>341</v>
      </c>
      <c r="D118" s="16"/>
      <c r="E118" s="57">
        <v>1014648.4</v>
      </c>
      <c r="F118" s="7">
        <f t="shared" si="1"/>
        <v>1936117456.8400099</v>
      </c>
    </row>
    <row r="119" spans="1:6" s="14" customFormat="1" ht="99.95" customHeight="1" x14ac:dyDescent="0.25">
      <c r="A119" s="54" t="s">
        <v>510</v>
      </c>
      <c r="B119" s="52" t="s">
        <v>92</v>
      </c>
      <c r="C119" s="53" t="s">
        <v>341</v>
      </c>
      <c r="D119" s="16"/>
      <c r="E119" s="57">
        <v>936264</v>
      </c>
      <c r="F119" s="7">
        <f t="shared" si="1"/>
        <v>1935181192.8400099</v>
      </c>
    </row>
    <row r="120" spans="1:6" s="14" customFormat="1" ht="99.95" customHeight="1" x14ac:dyDescent="0.25">
      <c r="A120" s="54" t="s">
        <v>510</v>
      </c>
      <c r="B120" s="52" t="s">
        <v>92</v>
      </c>
      <c r="C120" s="53" t="s">
        <v>341</v>
      </c>
      <c r="D120" s="16"/>
      <c r="E120" s="57">
        <v>1178462</v>
      </c>
      <c r="F120" s="7">
        <f t="shared" si="1"/>
        <v>1934002730.8400099</v>
      </c>
    </row>
    <row r="121" spans="1:6" s="14" customFormat="1" ht="99.95" customHeight="1" x14ac:dyDescent="0.25">
      <c r="A121" s="54" t="s">
        <v>510</v>
      </c>
      <c r="B121" s="52" t="s">
        <v>92</v>
      </c>
      <c r="C121" s="53" t="s">
        <v>341</v>
      </c>
      <c r="D121" s="16"/>
      <c r="E121" s="57">
        <v>847625</v>
      </c>
      <c r="F121" s="7">
        <f t="shared" si="1"/>
        <v>1933155105.8400099</v>
      </c>
    </row>
    <row r="122" spans="1:6" s="14" customFormat="1" ht="99.95" customHeight="1" x14ac:dyDescent="0.25">
      <c r="A122" s="54" t="s">
        <v>510</v>
      </c>
      <c r="B122" s="52" t="s">
        <v>92</v>
      </c>
      <c r="C122" s="53" t="s">
        <v>341</v>
      </c>
      <c r="D122" s="16"/>
      <c r="E122" s="57">
        <v>847625</v>
      </c>
      <c r="F122" s="7">
        <f t="shared" si="1"/>
        <v>1932307480.8400099</v>
      </c>
    </row>
    <row r="123" spans="1:6" s="14" customFormat="1" ht="99.95" customHeight="1" x14ac:dyDescent="0.25">
      <c r="A123" s="54" t="s">
        <v>510</v>
      </c>
      <c r="B123" s="52" t="s">
        <v>93</v>
      </c>
      <c r="C123" s="53" t="s">
        <v>342</v>
      </c>
      <c r="D123" s="16"/>
      <c r="E123" s="57">
        <v>1482903.08</v>
      </c>
      <c r="F123" s="7">
        <f t="shared" si="1"/>
        <v>1930824577.76001</v>
      </c>
    </row>
    <row r="124" spans="1:6" s="14" customFormat="1" ht="99.95" customHeight="1" x14ac:dyDescent="0.25">
      <c r="A124" s="54" t="s">
        <v>510</v>
      </c>
      <c r="B124" s="52" t="s">
        <v>93</v>
      </c>
      <c r="C124" s="53" t="s">
        <v>342</v>
      </c>
      <c r="D124" s="16"/>
      <c r="E124" s="57">
        <v>10000000</v>
      </c>
      <c r="F124" s="7">
        <f t="shared" si="1"/>
        <v>1920824577.76001</v>
      </c>
    </row>
    <row r="125" spans="1:6" s="14" customFormat="1" ht="99.95" customHeight="1" x14ac:dyDescent="0.25">
      <c r="A125" s="54" t="s">
        <v>510</v>
      </c>
      <c r="B125" s="52" t="s">
        <v>94</v>
      </c>
      <c r="C125" s="53" t="s">
        <v>343</v>
      </c>
      <c r="D125" s="16"/>
      <c r="E125" s="57">
        <v>5000000</v>
      </c>
      <c r="F125" s="7">
        <f t="shared" si="1"/>
        <v>1915824577.76001</v>
      </c>
    </row>
    <row r="126" spans="1:6" s="14" customFormat="1" ht="99.95" customHeight="1" x14ac:dyDescent="0.25">
      <c r="A126" s="54" t="s">
        <v>510</v>
      </c>
      <c r="B126" s="52" t="s">
        <v>94</v>
      </c>
      <c r="C126" s="53" t="s">
        <v>343</v>
      </c>
      <c r="D126" s="16"/>
      <c r="E126" s="57">
        <v>5000000</v>
      </c>
      <c r="F126" s="7">
        <f t="shared" si="1"/>
        <v>1910824577.76001</v>
      </c>
    </row>
    <row r="127" spans="1:6" s="14" customFormat="1" ht="99.95" customHeight="1" x14ac:dyDescent="0.25">
      <c r="A127" s="54" t="s">
        <v>510</v>
      </c>
      <c r="B127" s="52" t="s">
        <v>94</v>
      </c>
      <c r="C127" s="53" t="s">
        <v>343</v>
      </c>
      <c r="D127" s="16"/>
      <c r="E127" s="57">
        <v>6234309.3799999999</v>
      </c>
      <c r="F127" s="7">
        <f t="shared" si="1"/>
        <v>1904590268.3800099</v>
      </c>
    </row>
    <row r="128" spans="1:6" s="14" customFormat="1" ht="99.95" customHeight="1" x14ac:dyDescent="0.25">
      <c r="A128" s="54" t="s">
        <v>510</v>
      </c>
      <c r="B128" s="52" t="s">
        <v>95</v>
      </c>
      <c r="C128" s="53" t="s">
        <v>344</v>
      </c>
      <c r="D128" s="16"/>
      <c r="E128" s="57">
        <v>212400</v>
      </c>
      <c r="F128" s="7">
        <f t="shared" si="1"/>
        <v>1904377868.3800099</v>
      </c>
    </row>
    <row r="129" spans="1:6" s="14" customFormat="1" ht="99.95" customHeight="1" x14ac:dyDescent="0.25">
      <c r="A129" s="54" t="s">
        <v>510</v>
      </c>
      <c r="B129" s="52" t="s">
        <v>96</v>
      </c>
      <c r="C129" s="53" t="s">
        <v>345</v>
      </c>
      <c r="D129" s="16"/>
      <c r="E129" s="57">
        <v>6809505.4900000002</v>
      </c>
      <c r="F129" s="7">
        <f t="shared" si="1"/>
        <v>1897568362.8900099</v>
      </c>
    </row>
    <row r="130" spans="1:6" s="14" customFormat="1" ht="99.95" customHeight="1" x14ac:dyDescent="0.25">
      <c r="A130" s="54" t="s">
        <v>510</v>
      </c>
      <c r="B130" s="52" t="s">
        <v>97</v>
      </c>
      <c r="C130" s="53" t="s">
        <v>346</v>
      </c>
      <c r="D130" s="16"/>
      <c r="E130" s="57">
        <v>1455644.38</v>
      </c>
      <c r="F130" s="7">
        <f t="shared" si="1"/>
        <v>1896112718.5100098</v>
      </c>
    </row>
    <row r="131" spans="1:6" s="14" customFormat="1" ht="99.95" customHeight="1" x14ac:dyDescent="0.25">
      <c r="A131" s="54" t="s">
        <v>510</v>
      </c>
      <c r="B131" s="52" t="s">
        <v>98</v>
      </c>
      <c r="C131" s="53" t="s">
        <v>347</v>
      </c>
      <c r="D131" s="16"/>
      <c r="E131" s="57">
        <v>1457000</v>
      </c>
      <c r="F131" s="7">
        <f t="shared" si="1"/>
        <v>1894655718.5100098</v>
      </c>
    </row>
    <row r="132" spans="1:6" s="14" customFormat="1" ht="99.95" customHeight="1" x14ac:dyDescent="0.25">
      <c r="A132" s="54" t="s">
        <v>510</v>
      </c>
      <c r="B132" s="52" t="s">
        <v>98</v>
      </c>
      <c r="C132" s="53" t="s">
        <v>347</v>
      </c>
      <c r="D132" s="16"/>
      <c r="E132" s="57">
        <v>1827000</v>
      </c>
      <c r="F132" s="7">
        <f t="shared" si="1"/>
        <v>1892828718.5100098</v>
      </c>
    </row>
    <row r="133" spans="1:6" s="14" customFormat="1" ht="99.95" customHeight="1" x14ac:dyDescent="0.25">
      <c r="A133" s="54" t="s">
        <v>510</v>
      </c>
      <c r="B133" s="52" t="s">
        <v>98</v>
      </c>
      <c r="C133" s="53" t="s">
        <v>347</v>
      </c>
      <c r="D133" s="16"/>
      <c r="E133" s="57">
        <v>1044000</v>
      </c>
      <c r="F133" s="7">
        <f t="shared" si="1"/>
        <v>1891784718.5100098</v>
      </c>
    </row>
    <row r="134" spans="1:6" s="14" customFormat="1" ht="99.95" customHeight="1" x14ac:dyDescent="0.25">
      <c r="A134" s="54" t="s">
        <v>510</v>
      </c>
      <c r="B134" s="52" t="s">
        <v>98</v>
      </c>
      <c r="C134" s="53" t="s">
        <v>347</v>
      </c>
      <c r="D134" s="16"/>
      <c r="E134" s="57">
        <v>1890554</v>
      </c>
      <c r="F134" s="7">
        <f t="shared" si="1"/>
        <v>1889894164.5100098</v>
      </c>
    </row>
    <row r="135" spans="1:6" s="14" customFormat="1" ht="99.95" customHeight="1" x14ac:dyDescent="0.25">
      <c r="A135" s="54" t="s">
        <v>510</v>
      </c>
      <c r="B135" s="52" t="s">
        <v>99</v>
      </c>
      <c r="C135" s="53" t="s">
        <v>348</v>
      </c>
      <c r="D135" s="16"/>
      <c r="E135" s="57">
        <v>1717800</v>
      </c>
      <c r="F135" s="7">
        <f t="shared" si="1"/>
        <v>1888176364.5100098</v>
      </c>
    </row>
    <row r="136" spans="1:6" s="14" customFormat="1" ht="99.95" customHeight="1" x14ac:dyDescent="0.25">
      <c r="A136" s="54" t="s">
        <v>510</v>
      </c>
      <c r="B136" s="52" t="s">
        <v>100</v>
      </c>
      <c r="C136" s="53" t="s">
        <v>349</v>
      </c>
      <c r="D136" s="16"/>
      <c r="E136" s="57">
        <v>80000000</v>
      </c>
      <c r="F136" s="7">
        <f t="shared" si="1"/>
        <v>1808176364.5100098</v>
      </c>
    </row>
    <row r="137" spans="1:6" s="14" customFormat="1" ht="99.95" customHeight="1" x14ac:dyDescent="0.25">
      <c r="A137" s="54" t="s">
        <v>510</v>
      </c>
      <c r="B137" s="52" t="s">
        <v>101</v>
      </c>
      <c r="C137" s="53" t="s">
        <v>350</v>
      </c>
      <c r="D137" s="16"/>
      <c r="E137" s="57">
        <v>1253296</v>
      </c>
      <c r="F137" s="7">
        <f t="shared" si="1"/>
        <v>1806923068.5100098</v>
      </c>
    </row>
    <row r="138" spans="1:6" s="14" customFormat="1" ht="99.95" customHeight="1" x14ac:dyDescent="0.25">
      <c r="A138" s="54" t="s">
        <v>510</v>
      </c>
      <c r="B138" s="52" t="s">
        <v>101</v>
      </c>
      <c r="C138" s="53" t="s">
        <v>350</v>
      </c>
      <c r="D138" s="16"/>
      <c r="E138" s="57">
        <v>1286910</v>
      </c>
      <c r="F138" s="7">
        <f t="shared" si="1"/>
        <v>1805636158.5100098</v>
      </c>
    </row>
    <row r="139" spans="1:6" s="14" customFormat="1" ht="99.95" customHeight="1" x14ac:dyDescent="0.25">
      <c r="A139" s="54" t="s">
        <v>510</v>
      </c>
      <c r="B139" s="52" t="s">
        <v>101</v>
      </c>
      <c r="C139" s="53" t="s">
        <v>350</v>
      </c>
      <c r="D139" s="16"/>
      <c r="E139" s="57">
        <v>978278</v>
      </c>
      <c r="F139" s="7">
        <f t="shared" si="1"/>
        <v>1804657880.5100098</v>
      </c>
    </row>
    <row r="140" spans="1:6" s="14" customFormat="1" ht="99.95" customHeight="1" x14ac:dyDescent="0.25">
      <c r="A140" s="54" t="s">
        <v>510</v>
      </c>
      <c r="B140" s="52" t="s">
        <v>101</v>
      </c>
      <c r="C140" s="53" t="s">
        <v>350</v>
      </c>
      <c r="D140" s="16"/>
      <c r="E140" s="57">
        <v>1523400</v>
      </c>
      <c r="F140" s="7">
        <f t="shared" si="1"/>
        <v>1803134480.5100098</v>
      </c>
    </row>
    <row r="141" spans="1:6" s="14" customFormat="1" ht="99.95" customHeight="1" x14ac:dyDescent="0.25">
      <c r="A141" s="54" t="s">
        <v>510</v>
      </c>
      <c r="B141" s="52" t="s">
        <v>101</v>
      </c>
      <c r="C141" s="53" t="s">
        <v>350</v>
      </c>
      <c r="D141" s="16"/>
      <c r="E141" s="57">
        <v>148240</v>
      </c>
      <c r="F141" s="7">
        <f t="shared" si="1"/>
        <v>1802986240.5100098</v>
      </c>
    </row>
    <row r="142" spans="1:6" s="14" customFormat="1" ht="99.95" customHeight="1" x14ac:dyDescent="0.25">
      <c r="A142" s="54" t="s">
        <v>510</v>
      </c>
      <c r="B142" s="52" t="s">
        <v>101</v>
      </c>
      <c r="C142" s="53" t="s">
        <v>350</v>
      </c>
      <c r="D142" s="16"/>
      <c r="E142" s="57">
        <v>987207</v>
      </c>
      <c r="F142" s="7">
        <f t="shared" si="1"/>
        <v>1801999033.5100098</v>
      </c>
    </row>
    <row r="143" spans="1:6" s="14" customFormat="1" ht="99.95" customHeight="1" x14ac:dyDescent="0.25">
      <c r="A143" s="54" t="s">
        <v>510</v>
      </c>
      <c r="B143" s="52" t="s">
        <v>101</v>
      </c>
      <c r="C143" s="53" t="s">
        <v>350</v>
      </c>
      <c r="D143" s="16"/>
      <c r="E143" s="57">
        <v>59538</v>
      </c>
      <c r="F143" s="7">
        <f t="shared" si="1"/>
        <v>1801939495.5100098</v>
      </c>
    </row>
    <row r="144" spans="1:6" s="14" customFormat="1" ht="99.95" customHeight="1" x14ac:dyDescent="0.25">
      <c r="A144" s="54" t="s">
        <v>510</v>
      </c>
      <c r="B144" s="52" t="s">
        <v>101</v>
      </c>
      <c r="C144" s="53" t="s">
        <v>350</v>
      </c>
      <c r="D144" s="16"/>
      <c r="E144" s="57">
        <v>314664</v>
      </c>
      <c r="F144" s="7">
        <f t="shared" si="1"/>
        <v>1801624831.5100098</v>
      </c>
    </row>
    <row r="145" spans="1:6" s="14" customFormat="1" ht="99.95" customHeight="1" x14ac:dyDescent="0.25">
      <c r="A145" s="54" t="s">
        <v>510</v>
      </c>
      <c r="B145" s="52" t="s">
        <v>101</v>
      </c>
      <c r="C145" s="53" t="s">
        <v>350</v>
      </c>
      <c r="D145" s="16"/>
      <c r="E145" s="57">
        <v>526355</v>
      </c>
      <c r="F145" s="7">
        <f t="shared" ref="F145:F208" si="2">+F144-E145</f>
        <v>1801098476.5100098</v>
      </c>
    </row>
    <row r="146" spans="1:6" s="14" customFormat="1" ht="99.95" customHeight="1" x14ac:dyDescent="0.25">
      <c r="A146" s="54" t="s">
        <v>510</v>
      </c>
      <c r="B146" s="52" t="s">
        <v>101</v>
      </c>
      <c r="C146" s="53" t="s">
        <v>350</v>
      </c>
      <c r="D146" s="16"/>
      <c r="E146" s="57">
        <v>567473</v>
      </c>
      <c r="F146" s="7">
        <f t="shared" si="2"/>
        <v>1800531003.5100098</v>
      </c>
    </row>
    <row r="147" spans="1:6" s="14" customFormat="1" ht="99.95" customHeight="1" x14ac:dyDescent="0.25">
      <c r="A147" s="54" t="s">
        <v>510</v>
      </c>
      <c r="B147" s="52" t="s">
        <v>101</v>
      </c>
      <c r="C147" s="53" t="s">
        <v>350</v>
      </c>
      <c r="D147" s="16"/>
      <c r="E147" s="57">
        <v>42087</v>
      </c>
      <c r="F147" s="7">
        <f t="shared" si="2"/>
        <v>1800488916.5100098</v>
      </c>
    </row>
    <row r="148" spans="1:6" s="14" customFormat="1" ht="99.95" customHeight="1" x14ac:dyDescent="0.25">
      <c r="A148" s="54" t="s">
        <v>510</v>
      </c>
      <c r="B148" s="52" t="s">
        <v>101</v>
      </c>
      <c r="C148" s="53" t="s">
        <v>350</v>
      </c>
      <c r="D148" s="16"/>
      <c r="E148" s="57">
        <v>780001</v>
      </c>
      <c r="F148" s="7">
        <f t="shared" si="2"/>
        <v>1799708915.5100098</v>
      </c>
    </row>
    <row r="149" spans="1:6" s="14" customFormat="1" ht="99.95" customHeight="1" x14ac:dyDescent="0.25">
      <c r="A149" s="54" t="s">
        <v>510</v>
      </c>
      <c r="B149" s="52" t="s">
        <v>101</v>
      </c>
      <c r="C149" s="53" t="s">
        <v>350</v>
      </c>
      <c r="D149" s="16"/>
      <c r="E149" s="57">
        <v>48865</v>
      </c>
      <c r="F149" s="7">
        <f t="shared" si="2"/>
        <v>1799660050.5100098</v>
      </c>
    </row>
    <row r="150" spans="1:6" s="14" customFormat="1" ht="99.95" customHeight="1" x14ac:dyDescent="0.25">
      <c r="A150" s="54" t="s">
        <v>510</v>
      </c>
      <c r="B150" s="52" t="s">
        <v>101</v>
      </c>
      <c r="C150" s="53" t="s">
        <v>350</v>
      </c>
      <c r="D150" s="16"/>
      <c r="E150" s="57">
        <v>520878</v>
      </c>
      <c r="F150" s="7">
        <f t="shared" si="2"/>
        <v>1799139172.5100098</v>
      </c>
    </row>
    <row r="151" spans="1:6" s="14" customFormat="1" ht="99.95" customHeight="1" x14ac:dyDescent="0.25">
      <c r="A151" s="54" t="s">
        <v>510</v>
      </c>
      <c r="B151" s="52" t="s">
        <v>101</v>
      </c>
      <c r="C151" s="53" t="s">
        <v>350</v>
      </c>
      <c r="D151" s="16"/>
      <c r="E151" s="57">
        <v>152721</v>
      </c>
      <c r="F151" s="7">
        <f t="shared" si="2"/>
        <v>1798986451.5100098</v>
      </c>
    </row>
    <row r="152" spans="1:6" s="14" customFormat="1" ht="99.95" customHeight="1" x14ac:dyDescent="0.25">
      <c r="A152" s="54" t="s">
        <v>510</v>
      </c>
      <c r="B152" s="52" t="s">
        <v>101</v>
      </c>
      <c r="C152" s="53" t="s">
        <v>350</v>
      </c>
      <c r="D152" s="16"/>
      <c r="E152" s="57">
        <v>50476</v>
      </c>
      <c r="F152" s="7">
        <f t="shared" si="2"/>
        <v>1798935975.5100098</v>
      </c>
    </row>
    <row r="153" spans="1:6" s="14" customFormat="1" ht="99.95" customHeight="1" x14ac:dyDescent="0.25">
      <c r="A153" s="54" t="s">
        <v>510</v>
      </c>
      <c r="B153" s="52" t="s">
        <v>101</v>
      </c>
      <c r="C153" s="53" t="s">
        <v>350</v>
      </c>
      <c r="D153" s="16"/>
      <c r="E153" s="57">
        <v>944465</v>
      </c>
      <c r="F153" s="7">
        <f t="shared" si="2"/>
        <v>1797991510.5100098</v>
      </c>
    </row>
    <row r="154" spans="1:6" s="14" customFormat="1" ht="99.95" customHeight="1" x14ac:dyDescent="0.25">
      <c r="A154" s="54" t="s">
        <v>510</v>
      </c>
      <c r="B154" s="52" t="s">
        <v>101</v>
      </c>
      <c r="C154" s="53" t="s">
        <v>350</v>
      </c>
      <c r="D154" s="16"/>
      <c r="E154" s="57">
        <v>1514704</v>
      </c>
      <c r="F154" s="7">
        <f t="shared" si="2"/>
        <v>1796476806.5100098</v>
      </c>
    </row>
    <row r="155" spans="1:6" s="14" customFormat="1" ht="99.95" customHeight="1" x14ac:dyDescent="0.25">
      <c r="A155" s="54" t="s">
        <v>510</v>
      </c>
      <c r="B155" s="52" t="s">
        <v>101</v>
      </c>
      <c r="C155" s="53" t="s">
        <v>350</v>
      </c>
      <c r="D155" s="16"/>
      <c r="E155" s="57">
        <v>838598</v>
      </c>
      <c r="F155" s="7">
        <f t="shared" si="2"/>
        <v>1795638208.5100098</v>
      </c>
    </row>
    <row r="156" spans="1:6" s="14" customFormat="1" ht="99.95" customHeight="1" x14ac:dyDescent="0.25">
      <c r="A156" s="54" t="s">
        <v>510</v>
      </c>
      <c r="B156" s="52" t="s">
        <v>101</v>
      </c>
      <c r="C156" s="53" t="s">
        <v>350</v>
      </c>
      <c r="D156" s="16"/>
      <c r="E156" s="57">
        <v>284672</v>
      </c>
      <c r="F156" s="7">
        <f t="shared" si="2"/>
        <v>1795353536.5100098</v>
      </c>
    </row>
    <row r="157" spans="1:6" s="14" customFormat="1" ht="99.95" customHeight="1" x14ac:dyDescent="0.25">
      <c r="A157" s="54" t="s">
        <v>510</v>
      </c>
      <c r="B157" s="52" t="s">
        <v>101</v>
      </c>
      <c r="C157" s="53" t="s">
        <v>350</v>
      </c>
      <c r="D157" s="16"/>
      <c r="E157" s="57">
        <v>419653</v>
      </c>
      <c r="F157" s="7">
        <f t="shared" si="2"/>
        <v>1794933883.5100098</v>
      </c>
    </row>
    <row r="158" spans="1:6" s="14" customFormat="1" ht="99.95" customHeight="1" x14ac:dyDescent="0.25">
      <c r="A158" s="54" t="s">
        <v>510</v>
      </c>
      <c r="B158" s="52" t="s">
        <v>101</v>
      </c>
      <c r="C158" s="53" t="s">
        <v>350</v>
      </c>
      <c r="D158" s="16"/>
      <c r="E158" s="57">
        <v>170600</v>
      </c>
      <c r="F158" s="7">
        <f t="shared" si="2"/>
        <v>1794763283.5100098</v>
      </c>
    </row>
    <row r="159" spans="1:6" s="14" customFormat="1" ht="99.95" customHeight="1" x14ac:dyDescent="0.25">
      <c r="A159" s="54" t="s">
        <v>510</v>
      </c>
      <c r="B159" s="52" t="s">
        <v>101</v>
      </c>
      <c r="C159" s="53" t="s">
        <v>350</v>
      </c>
      <c r="D159" s="16"/>
      <c r="E159" s="57">
        <v>698880</v>
      </c>
      <c r="F159" s="7">
        <f t="shared" si="2"/>
        <v>1794064403.5100098</v>
      </c>
    </row>
    <row r="160" spans="1:6" s="14" customFormat="1" ht="99.95" customHeight="1" x14ac:dyDescent="0.25">
      <c r="A160" s="54" t="s">
        <v>510</v>
      </c>
      <c r="B160" s="52" t="s">
        <v>101</v>
      </c>
      <c r="C160" s="53" t="s">
        <v>350</v>
      </c>
      <c r="D160" s="16"/>
      <c r="E160" s="57">
        <v>1419274</v>
      </c>
      <c r="F160" s="7">
        <f t="shared" si="2"/>
        <v>1792645129.5100098</v>
      </c>
    </row>
    <row r="161" spans="1:6" s="14" customFormat="1" ht="99.95" customHeight="1" x14ac:dyDescent="0.25">
      <c r="A161" s="54" t="s">
        <v>510</v>
      </c>
      <c r="B161" s="52" t="s">
        <v>101</v>
      </c>
      <c r="C161" s="53" t="s">
        <v>350</v>
      </c>
      <c r="D161" s="16"/>
      <c r="E161" s="57">
        <v>991715</v>
      </c>
      <c r="F161" s="7">
        <f t="shared" si="2"/>
        <v>1791653414.5100098</v>
      </c>
    </row>
    <row r="162" spans="1:6" s="14" customFormat="1" ht="99.95" customHeight="1" x14ac:dyDescent="0.25">
      <c r="A162" s="54" t="s">
        <v>510</v>
      </c>
      <c r="B162" s="52" t="s">
        <v>101</v>
      </c>
      <c r="C162" s="53" t="s">
        <v>350</v>
      </c>
      <c r="D162" s="16"/>
      <c r="E162" s="57">
        <v>938412</v>
      </c>
      <c r="F162" s="7">
        <f t="shared" si="2"/>
        <v>1790715002.5100098</v>
      </c>
    </row>
    <row r="163" spans="1:6" s="14" customFormat="1" ht="99.95" customHeight="1" x14ac:dyDescent="0.25">
      <c r="A163" s="54" t="s">
        <v>510</v>
      </c>
      <c r="B163" s="52" t="s">
        <v>101</v>
      </c>
      <c r="C163" s="53" t="s">
        <v>350</v>
      </c>
      <c r="D163" s="16"/>
      <c r="E163" s="57">
        <v>311410</v>
      </c>
      <c r="F163" s="7">
        <f t="shared" si="2"/>
        <v>1790403592.5100098</v>
      </c>
    </row>
    <row r="164" spans="1:6" s="14" customFormat="1" ht="99.95" customHeight="1" x14ac:dyDescent="0.25">
      <c r="A164" s="54" t="s">
        <v>510</v>
      </c>
      <c r="B164" s="52" t="s">
        <v>101</v>
      </c>
      <c r="C164" s="53" t="s">
        <v>350</v>
      </c>
      <c r="D164" s="16"/>
      <c r="E164" s="57">
        <v>307704</v>
      </c>
      <c r="F164" s="7">
        <f t="shared" si="2"/>
        <v>1790095888.5100098</v>
      </c>
    </row>
    <row r="165" spans="1:6" s="14" customFormat="1" ht="99.95" customHeight="1" x14ac:dyDescent="0.25">
      <c r="A165" s="54" t="s">
        <v>510</v>
      </c>
      <c r="B165" s="52" t="s">
        <v>101</v>
      </c>
      <c r="C165" s="53" t="s">
        <v>350</v>
      </c>
      <c r="D165" s="16"/>
      <c r="E165" s="57">
        <v>589722</v>
      </c>
      <c r="F165" s="7">
        <f t="shared" si="2"/>
        <v>1789506166.5100098</v>
      </c>
    </row>
    <row r="166" spans="1:6" s="14" customFormat="1" ht="99.95" customHeight="1" x14ac:dyDescent="0.25">
      <c r="A166" s="54" t="s">
        <v>510</v>
      </c>
      <c r="B166" s="52" t="s">
        <v>101</v>
      </c>
      <c r="C166" s="53" t="s">
        <v>350</v>
      </c>
      <c r="D166" s="16"/>
      <c r="E166" s="57">
        <v>1755900</v>
      </c>
      <c r="F166" s="7">
        <f t="shared" si="2"/>
        <v>1787750266.5100098</v>
      </c>
    </row>
    <row r="167" spans="1:6" s="14" customFormat="1" ht="99.95" customHeight="1" x14ac:dyDescent="0.25">
      <c r="A167" s="54" t="s">
        <v>510</v>
      </c>
      <c r="B167" s="52" t="s">
        <v>101</v>
      </c>
      <c r="C167" s="53" t="s">
        <v>350</v>
      </c>
      <c r="D167" s="16"/>
      <c r="E167" s="57">
        <v>99372</v>
      </c>
      <c r="F167" s="7">
        <f t="shared" si="2"/>
        <v>1787650894.5100098</v>
      </c>
    </row>
    <row r="168" spans="1:6" s="14" customFormat="1" ht="99.95" customHeight="1" x14ac:dyDescent="0.25">
      <c r="A168" s="54" t="s">
        <v>510</v>
      </c>
      <c r="B168" s="52" t="s">
        <v>101</v>
      </c>
      <c r="C168" s="53" t="s">
        <v>350</v>
      </c>
      <c r="D168" s="16"/>
      <c r="E168" s="57">
        <v>116091</v>
      </c>
      <c r="F168" s="7">
        <f t="shared" si="2"/>
        <v>1787534803.5100098</v>
      </c>
    </row>
    <row r="169" spans="1:6" s="14" customFormat="1" ht="99.95" customHeight="1" x14ac:dyDescent="0.25">
      <c r="A169" s="54" t="s">
        <v>510</v>
      </c>
      <c r="B169" s="52" t="s">
        <v>101</v>
      </c>
      <c r="C169" s="53" t="s">
        <v>350</v>
      </c>
      <c r="D169" s="16"/>
      <c r="E169" s="57">
        <v>433663</v>
      </c>
      <c r="F169" s="7">
        <f t="shared" si="2"/>
        <v>1787101140.5100098</v>
      </c>
    </row>
    <row r="170" spans="1:6" s="14" customFormat="1" ht="99.95" customHeight="1" x14ac:dyDescent="0.25">
      <c r="A170" s="54" t="s">
        <v>510</v>
      </c>
      <c r="B170" s="52" t="s">
        <v>101</v>
      </c>
      <c r="C170" s="53" t="s">
        <v>350</v>
      </c>
      <c r="D170" s="16"/>
      <c r="E170" s="57">
        <v>246128</v>
      </c>
      <c r="F170" s="7">
        <f t="shared" si="2"/>
        <v>1786855012.5100098</v>
      </c>
    </row>
    <row r="171" spans="1:6" s="14" customFormat="1" ht="99.95" customHeight="1" x14ac:dyDescent="0.25">
      <c r="A171" s="54" t="s">
        <v>510</v>
      </c>
      <c r="B171" s="52" t="s">
        <v>101</v>
      </c>
      <c r="C171" s="53" t="s">
        <v>350</v>
      </c>
      <c r="D171" s="16"/>
      <c r="E171" s="57">
        <v>326200</v>
      </c>
      <c r="F171" s="7">
        <f t="shared" si="2"/>
        <v>1786528812.5100098</v>
      </c>
    </row>
    <row r="172" spans="1:6" s="14" customFormat="1" ht="99.95" customHeight="1" x14ac:dyDescent="0.25">
      <c r="A172" s="54" t="s">
        <v>510</v>
      </c>
      <c r="B172" s="52" t="s">
        <v>101</v>
      </c>
      <c r="C172" s="53" t="s">
        <v>350</v>
      </c>
      <c r="D172" s="16"/>
      <c r="E172" s="57">
        <v>55700</v>
      </c>
      <c r="F172" s="7">
        <f t="shared" si="2"/>
        <v>1786473112.5100098</v>
      </c>
    </row>
    <row r="173" spans="1:6" s="14" customFormat="1" ht="99.95" customHeight="1" x14ac:dyDescent="0.25">
      <c r="A173" s="54" t="s">
        <v>510</v>
      </c>
      <c r="B173" s="52" t="s">
        <v>101</v>
      </c>
      <c r="C173" s="53" t="s">
        <v>350</v>
      </c>
      <c r="D173" s="16"/>
      <c r="E173" s="57">
        <v>238375</v>
      </c>
      <c r="F173" s="7">
        <f t="shared" si="2"/>
        <v>1786234737.5100098</v>
      </c>
    </row>
    <row r="174" spans="1:6" s="14" customFormat="1" ht="99.95" customHeight="1" x14ac:dyDescent="0.25">
      <c r="A174" s="54" t="s">
        <v>510</v>
      </c>
      <c r="B174" s="52" t="s">
        <v>101</v>
      </c>
      <c r="C174" s="53" t="s">
        <v>350</v>
      </c>
      <c r="D174" s="16"/>
      <c r="E174" s="57">
        <v>263745</v>
      </c>
      <c r="F174" s="7">
        <f t="shared" si="2"/>
        <v>1785970992.5100098</v>
      </c>
    </row>
    <row r="175" spans="1:6" s="14" customFormat="1" ht="99.95" customHeight="1" x14ac:dyDescent="0.25">
      <c r="A175" s="54" t="s">
        <v>510</v>
      </c>
      <c r="B175" s="52" t="s">
        <v>101</v>
      </c>
      <c r="C175" s="53" t="s">
        <v>350</v>
      </c>
      <c r="D175" s="16"/>
      <c r="E175" s="57">
        <v>216439</v>
      </c>
      <c r="F175" s="7">
        <f t="shared" si="2"/>
        <v>1785754553.5100098</v>
      </c>
    </row>
    <row r="176" spans="1:6" s="14" customFormat="1" ht="99.95" customHeight="1" x14ac:dyDescent="0.25">
      <c r="A176" s="54" t="s">
        <v>510</v>
      </c>
      <c r="B176" s="52" t="s">
        <v>101</v>
      </c>
      <c r="C176" s="53" t="s">
        <v>350</v>
      </c>
      <c r="D176" s="16"/>
      <c r="E176" s="57">
        <v>149184</v>
      </c>
      <c r="F176" s="7">
        <f t="shared" si="2"/>
        <v>1785605369.5100098</v>
      </c>
    </row>
    <row r="177" spans="1:6" s="14" customFormat="1" ht="99.95" customHeight="1" x14ac:dyDescent="0.25">
      <c r="A177" s="54" t="s">
        <v>510</v>
      </c>
      <c r="B177" s="52" t="s">
        <v>101</v>
      </c>
      <c r="C177" s="53" t="s">
        <v>350</v>
      </c>
      <c r="D177" s="16"/>
      <c r="E177" s="57">
        <v>357901</v>
      </c>
      <c r="F177" s="7">
        <f t="shared" si="2"/>
        <v>1785247468.5100098</v>
      </c>
    </row>
    <row r="178" spans="1:6" s="14" customFormat="1" ht="99.95" customHeight="1" x14ac:dyDescent="0.25">
      <c r="A178" s="54" t="s">
        <v>510</v>
      </c>
      <c r="B178" s="52" t="s">
        <v>101</v>
      </c>
      <c r="C178" s="53" t="s">
        <v>350</v>
      </c>
      <c r="D178" s="16"/>
      <c r="E178" s="57">
        <v>101000</v>
      </c>
      <c r="F178" s="7">
        <f t="shared" si="2"/>
        <v>1785146468.5100098</v>
      </c>
    </row>
    <row r="179" spans="1:6" s="14" customFormat="1" ht="99.95" customHeight="1" x14ac:dyDescent="0.25">
      <c r="A179" s="54" t="s">
        <v>510</v>
      </c>
      <c r="B179" s="52" t="s">
        <v>101</v>
      </c>
      <c r="C179" s="53" t="s">
        <v>350</v>
      </c>
      <c r="D179" s="16"/>
      <c r="E179" s="57">
        <v>93436</v>
      </c>
      <c r="F179" s="7">
        <f t="shared" si="2"/>
        <v>1785053032.5100098</v>
      </c>
    </row>
    <row r="180" spans="1:6" s="14" customFormat="1" ht="99.95" customHeight="1" x14ac:dyDescent="0.25">
      <c r="A180" s="54" t="s">
        <v>510</v>
      </c>
      <c r="B180" s="52" t="s">
        <v>101</v>
      </c>
      <c r="C180" s="53" t="s">
        <v>350</v>
      </c>
      <c r="D180" s="16"/>
      <c r="E180" s="57">
        <v>413478</v>
      </c>
      <c r="F180" s="7">
        <f t="shared" si="2"/>
        <v>1784639554.5100098</v>
      </c>
    </row>
    <row r="181" spans="1:6" s="14" customFormat="1" ht="99.95" customHeight="1" x14ac:dyDescent="0.25">
      <c r="A181" s="54" t="s">
        <v>510</v>
      </c>
      <c r="B181" s="52" t="s">
        <v>101</v>
      </c>
      <c r="C181" s="53" t="s">
        <v>350</v>
      </c>
      <c r="D181" s="16"/>
      <c r="E181" s="57">
        <v>258478</v>
      </c>
      <c r="F181" s="7">
        <f t="shared" si="2"/>
        <v>1784381076.5100098</v>
      </c>
    </row>
    <row r="182" spans="1:6" s="14" customFormat="1" ht="99.95" customHeight="1" x14ac:dyDescent="0.25">
      <c r="A182" s="54" t="s">
        <v>510</v>
      </c>
      <c r="B182" s="52" t="s">
        <v>101</v>
      </c>
      <c r="C182" s="53" t="s">
        <v>350</v>
      </c>
      <c r="D182" s="16"/>
      <c r="E182" s="57">
        <v>28712</v>
      </c>
      <c r="F182" s="7">
        <f t="shared" si="2"/>
        <v>1784352364.5100098</v>
      </c>
    </row>
    <row r="183" spans="1:6" s="14" customFormat="1" ht="99.95" customHeight="1" x14ac:dyDescent="0.25">
      <c r="A183" s="54" t="s">
        <v>511</v>
      </c>
      <c r="B183" s="52" t="s">
        <v>102</v>
      </c>
      <c r="C183" s="53" t="s">
        <v>351</v>
      </c>
      <c r="D183" s="16"/>
      <c r="E183" s="57">
        <v>16042.27</v>
      </c>
      <c r="F183" s="7">
        <f t="shared" si="2"/>
        <v>1784336322.2400098</v>
      </c>
    </row>
    <row r="184" spans="1:6" s="14" customFormat="1" ht="99.95" customHeight="1" x14ac:dyDescent="0.25">
      <c r="A184" s="54" t="s">
        <v>511</v>
      </c>
      <c r="B184" s="52" t="s">
        <v>103</v>
      </c>
      <c r="C184" s="53" t="s">
        <v>352</v>
      </c>
      <c r="D184" s="16"/>
      <c r="E184" s="57">
        <v>17999.900000000001</v>
      </c>
      <c r="F184" s="7">
        <f t="shared" si="2"/>
        <v>1784318322.3400097</v>
      </c>
    </row>
    <row r="185" spans="1:6" s="14" customFormat="1" ht="99.95" customHeight="1" x14ac:dyDescent="0.25">
      <c r="A185" s="54" t="s">
        <v>511</v>
      </c>
      <c r="B185" s="52" t="s">
        <v>104</v>
      </c>
      <c r="C185" s="53" t="s">
        <v>353</v>
      </c>
      <c r="D185" s="16"/>
      <c r="E185" s="57">
        <v>1000000</v>
      </c>
      <c r="F185" s="7">
        <f t="shared" si="2"/>
        <v>1783318322.3400097</v>
      </c>
    </row>
    <row r="186" spans="1:6" s="14" customFormat="1" ht="99.95" customHeight="1" x14ac:dyDescent="0.25">
      <c r="A186" s="54" t="s">
        <v>511</v>
      </c>
      <c r="B186" s="52" t="s">
        <v>104</v>
      </c>
      <c r="C186" s="53" t="s">
        <v>353</v>
      </c>
      <c r="D186" s="16"/>
      <c r="E186" s="57">
        <v>1833000</v>
      </c>
      <c r="F186" s="7">
        <f t="shared" si="2"/>
        <v>1781485322.3400097</v>
      </c>
    </row>
    <row r="187" spans="1:6" s="14" customFormat="1" ht="99.95" customHeight="1" x14ac:dyDescent="0.25">
      <c r="A187" s="54" t="s">
        <v>511</v>
      </c>
      <c r="B187" s="52" t="s">
        <v>104</v>
      </c>
      <c r="C187" s="53" t="s">
        <v>353</v>
      </c>
      <c r="D187" s="16"/>
      <c r="E187" s="57">
        <v>1604000</v>
      </c>
      <c r="F187" s="7">
        <f t="shared" si="2"/>
        <v>1779881322.3400097</v>
      </c>
    </row>
    <row r="188" spans="1:6" s="14" customFormat="1" ht="99.95" customHeight="1" x14ac:dyDescent="0.25">
      <c r="A188" s="54" t="s">
        <v>511</v>
      </c>
      <c r="B188" s="52" t="s">
        <v>104</v>
      </c>
      <c r="C188" s="53" t="s">
        <v>353</v>
      </c>
      <c r="D188" s="16"/>
      <c r="E188" s="57">
        <v>2530000</v>
      </c>
      <c r="F188" s="7">
        <f t="shared" si="2"/>
        <v>1777351322.3400097</v>
      </c>
    </row>
    <row r="189" spans="1:6" s="14" customFormat="1" ht="99.95" customHeight="1" x14ac:dyDescent="0.25">
      <c r="A189" s="54" t="s">
        <v>511</v>
      </c>
      <c r="B189" s="52" t="s">
        <v>104</v>
      </c>
      <c r="C189" s="53" t="s">
        <v>353</v>
      </c>
      <c r="D189" s="16"/>
      <c r="E189" s="57">
        <v>5530000</v>
      </c>
      <c r="F189" s="7">
        <f t="shared" si="2"/>
        <v>1771821322.3400097</v>
      </c>
    </row>
    <row r="190" spans="1:6" s="14" customFormat="1" ht="99.95" customHeight="1" x14ac:dyDescent="0.25">
      <c r="A190" s="54" t="s">
        <v>511</v>
      </c>
      <c r="B190" s="52" t="s">
        <v>104</v>
      </c>
      <c r="C190" s="53" t="s">
        <v>353</v>
      </c>
      <c r="D190" s="16"/>
      <c r="E190" s="57">
        <v>500000</v>
      </c>
      <c r="F190" s="7">
        <f t="shared" si="2"/>
        <v>1771321322.3400097</v>
      </c>
    </row>
    <row r="191" spans="1:6" s="14" customFormat="1" ht="99.95" customHeight="1" x14ac:dyDescent="0.25">
      <c r="A191" s="54" t="s">
        <v>511</v>
      </c>
      <c r="B191" s="52" t="s">
        <v>104</v>
      </c>
      <c r="C191" s="53" t="s">
        <v>353</v>
      </c>
      <c r="D191" s="16"/>
      <c r="E191" s="57">
        <v>1023000</v>
      </c>
      <c r="F191" s="7">
        <f t="shared" si="2"/>
        <v>1770298322.3400097</v>
      </c>
    </row>
    <row r="192" spans="1:6" s="14" customFormat="1" ht="99.95" customHeight="1" x14ac:dyDescent="0.25">
      <c r="A192" s="54" t="s">
        <v>511</v>
      </c>
      <c r="B192" s="52" t="s">
        <v>104</v>
      </c>
      <c r="C192" s="53" t="s">
        <v>353</v>
      </c>
      <c r="D192" s="16"/>
      <c r="E192" s="57">
        <v>6980000</v>
      </c>
      <c r="F192" s="7">
        <f t="shared" si="2"/>
        <v>1763318322.3400097</v>
      </c>
    </row>
    <row r="193" spans="1:6" s="14" customFormat="1" ht="99.95" customHeight="1" x14ac:dyDescent="0.25">
      <c r="A193" s="54" t="s">
        <v>511</v>
      </c>
      <c r="B193" s="52" t="s">
        <v>105</v>
      </c>
      <c r="C193" s="53" t="s">
        <v>354</v>
      </c>
      <c r="D193" s="16"/>
      <c r="E193" s="57">
        <v>76373.740000000005</v>
      </c>
      <c r="F193" s="7">
        <f t="shared" si="2"/>
        <v>1763241948.6000097</v>
      </c>
    </row>
    <row r="194" spans="1:6" s="14" customFormat="1" ht="99.95" customHeight="1" x14ac:dyDescent="0.25">
      <c r="A194" s="54" t="s">
        <v>511</v>
      </c>
      <c r="B194" s="52" t="s">
        <v>106</v>
      </c>
      <c r="C194" s="53" t="s">
        <v>355</v>
      </c>
      <c r="D194" s="16"/>
      <c r="E194" s="57">
        <v>59060</v>
      </c>
      <c r="F194" s="7">
        <f t="shared" si="2"/>
        <v>1763182888.6000097</v>
      </c>
    </row>
    <row r="195" spans="1:6" s="14" customFormat="1" ht="99.95" customHeight="1" x14ac:dyDescent="0.25">
      <c r="A195" s="54" t="s">
        <v>511</v>
      </c>
      <c r="B195" s="52" t="s">
        <v>106</v>
      </c>
      <c r="C195" s="53" t="s">
        <v>355</v>
      </c>
      <c r="D195" s="16"/>
      <c r="E195" s="57">
        <v>488000</v>
      </c>
      <c r="F195" s="7">
        <f t="shared" si="2"/>
        <v>1762694888.6000097</v>
      </c>
    </row>
    <row r="196" spans="1:6" s="14" customFormat="1" ht="99.95" customHeight="1" x14ac:dyDescent="0.25">
      <c r="A196" s="54" t="s">
        <v>511</v>
      </c>
      <c r="B196" s="52" t="s">
        <v>106</v>
      </c>
      <c r="C196" s="53" t="s">
        <v>355</v>
      </c>
      <c r="D196" s="16"/>
      <c r="E196" s="57">
        <v>741000</v>
      </c>
      <c r="F196" s="7">
        <f t="shared" si="2"/>
        <v>1761953888.6000097</v>
      </c>
    </row>
    <row r="197" spans="1:6" s="14" customFormat="1" ht="99.95" customHeight="1" x14ac:dyDescent="0.25">
      <c r="A197" s="54" t="s">
        <v>511</v>
      </c>
      <c r="B197" s="52" t="s">
        <v>106</v>
      </c>
      <c r="C197" s="53" t="s">
        <v>355</v>
      </c>
      <c r="D197" s="16"/>
      <c r="E197" s="57">
        <v>847000</v>
      </c>
      <c r="F197" s="7">
        <f t="shared" si="2"/>
        <v>1761106888.6000097</v>
      </c>
    </row>
    <row r="198" spans="1:6" s="14" customFormat="1" ht="99.95" customHeight="1" x14ac:dyDescent="0.25">
      <c r="A198" s="54" t="s">
        <v>511</v>
      </c>
      <c r="B198" s="52" t="s">
        <v>106</v>
      </c>
      <c r="C198" s="53" t="s">
        <v>355</v>
      </c>
      <c r="D198" s="16"/>
      <c r="E198" s="57">
        <v>847000</v>
      </c>
      <c r="F198" s="7">
        <f t="shared" si="2"/>
        <v>1760259888.6000097</v>
      </c>
    </row>
    <row r="199" spans="1:6" s="14" customFormat="1" ht="99.95" customHeight="1" x14ac:dyDescent="0.25">
      <c r="A199" s="54" t="s">
        <v>511</v>
      </c>
      <c r="B199" s="52" t="s">
        <v>106</v>
      </c>
      <c r="C199" s="53" t="s">
        <v>355</v>
      </c>
      <c r="D199" s="16"/>
      <c r="E199" s="57">
        <v>268000</v>
      </c>
      <c r="F199" s="7">
        <f t="shared" si="2"/>
        <v>1759991888.6000097</v>
      </c>
    </row>
    <row r="200" spans="1:6" s="14" customFormat="1" ht="99.95" customHeight="1" x14ac:dyDescent="0.25">
      <c r="A200" s="54" t="s">
        <v>511</v>
      </c>
      <c r="B200" s="52" t="s">
        <v>106</v>
      </c>
      <c r="C200" s="53" t="s">
        <v>355</v>
      </c>
      <c r="D200" s="16"/>
      <c r="E200" s="57">
        <v>847000</v>
      </c>
      <c r="F200" s="7">
        <f t="shared" si="2"/>
        <v>1759144888.6000097</v>
      </c>
    </row>
    <row r="201" spans="1:6" s="14" customFormat="1" ht="99.95" customHeight="1" x14ac:dyDescent="0.25">
      <c r="A201" s="54" t="s">
        <v>511</v>
      </c>
      <c r="B201" s="52" t="s">
        <v>106</v>
      </c>
      <c r="C201" s="53" t="s">
        <v>355</v>
      </c>
      <c r="D201" s="16"/>
      <c r="E201" s="57">
        <v>1790000</v>
      </c>
      <c r="F201" s="7">
        <f t="shared" si="2"/>
        <v>1757354888.6000097</v>
      </c>
    </row>
    <row r="202" spans="1:6" s="14" customFormat="1" ht="99.95" customHeight="1" x14ac:dyDescent="0.25">
      <c r="A202" s="54" t="s">
        <v>511</v>
      </c>
      <c r="B202" s="52" t="s">
        <v>106</v>
      </c>
      <c r="C202" s="53" t="s">
        <v>355</v>
      </c>
      <c r="D202" s="16"/>
      <c r="E202" s="57">
        <v>794000</v>
      </c>
      <c r="F202" s="7">
        <f t="shared" si="2"/>
        <v>1756560888.6000097</v>
      </c>
    </row>
    <row r="203" spans="1:6" s="14" customFormat="1" ht="99.95" customHeight="1" x14ac:dyDescent="0.25">
      <c r="A203" s="54" t="s">
        <v>511</v>
      </c>
      <c r="B203" s="52" t="s">
        <v>106</v>
      </c>
      <c r="C203" s="53" t="s">
        <v>355</v>
      </c>
      <c r="D203" s="16"/>
      <c r="E203" s="57">
        <v>567000</v>
      </c>
      <c r="F203" s="7">
        <f t="shared" si="2"/>
        <v>1755993888.6000097</v>
      </c>
    </row>
    <row r="204" spans="1:6" s="14" customFormat="1" ht="99.95" customHeight="1" x14ac:dyDescent="0.25">
      <c r="A204" s="54" t="s">
        <v>511</v>
      </c>
      <c r="B204" s="52" t="s">
        <v>106</v>
      </c>
      <c r="C204" s="53" t="s">
        <v>355</v>
      </c>
      <c r="D204" s="16"/>
      <c r="E204" s="57">
        <v>238000</v>
      </c>
      <c r="F204" s="7">
        <f t="shared" si="2"/>
        <v>1755755888.6000097</v>
      </c>
    </row>
    <row r="205" spans="1:6" s="14" customFormat="1" ht="99.95" customHeight="1" x14ac:dyDescent="0.25">
      <c r="A205" s="54" t="s">
        <v>511</v>
      </c>
      <c r="B205" s="52" t="s">
        <v>107</v>
      </c>
      <c r="C205" s="53" t="s">
        <v>356</v>
      </c>
      <c r="D205" s="16"/>
      <c r="E205" s="57">
        <v>12401.56</v>
      </c>
      <c r="F205" s="7">
        <f t="shared" si="2"/>
        <v>1755743487.0400097</v>
      </c>
    </row>
    <row r="206" spans="1:6" s="14" customFormat="1" ht="99.95" customHeight="1" x14ac:dyDescent="0.25">
      <c r="A206" s="54" t="s">
        <v>511</v>
      </c>
      <c r="B206" s="52" t="s">
        <v>108</v>
      </c>
      <c r="C206" s="53" t="s">
        <v>357</v>
      </c>
      <c r="D206" s="16"/>
      <c r="E206" s="57">
        <v>4516554.1399999997</v>
      </c>
      <c r="F206" s="7">
        <f t="shared" si="2"/>
        <v>1751226932.9000096</v>
      </c>
    </row>
    <row r="207" spans="1:6" s="14" customFormat="1" ht="99.95" customHeight="1" x14ac:dyDescent="0.25">
      <c r="A207" s="54" t="s">
        <v>511</v>
      </c>
      <c r="B207" s="52" t="s">
        <v>109</v>
      </c>
      <c r="C207" s="53" t="s">
        <v>358</v>
      </c>
      <c r="D207" s="16"/>
      <c r="E207" s="57">
        <v>40550.199999999997</v>
      </c>
      <c r="F207" s="7">
        <f t="shared" si="2"/>
        <v>1751186382.7000096</v>
      </c>
    </row>
    <row r="208" spans="1:6" s="14" customFormat="1" ht="99.95" customHeight="1" x14ac:dyDescent="0.25">
      <c r="A208" s="54" t="s">
        <v>511</v>
      </c>
      <c r="B208" s="52" t="s">
        <v>110</v>
      </c>
      <c r="C208" s="53" t="s">
        <v>359</v>
      </c>
      <c r="D208" s="16"/>
      <c r="E208" s="57">
        <v>461250</v>
      </c>
      <c r="F208" s="7">
        <f t="shared" si="2"/>
        <v>1750725132.7000096</v>
      </c>
    </row>
    <row r="209" spans="1:6" s="14" customFormat="1" ht="99.95" customHeight="1" x14ac:dyDescent="0.25">
      <c r="A209" s="54" t="s">
        <v>511</v>
      </c>
      <c r="B209" s="52" t="s">
        <v>111</v>
      </c>
      <c r="C209" s="53" t="s">
        <v>360</v>
      </c>
      <c r="D209" s="16"/>
      <c r="E209" s="57">
        <v>10329999.970000001</v>
      </c>
      <c r="F209" s="7">
        <f t="shared" ref="F209:F272" si="3">+F208-E209</f>
        <v>1740395132.7300096</v>
      </c>
    </row>
    <row r="210" spans="1:6" s="14" customFormat="1" ht="99.95" customHeight="1" x14ac:dyDescent="0.25">
      <c r="A210" s="54" t="s">
        <v>511</v>
      </c>
      <c r="B210" s="52" t="s">
        <v>112</v>
      </c>
      <c r="C210" s="53" t="s">
        <v>361</v>
      </c>
      <c r="D210" s="16"/>
      <c r="E210" s="57">
        <v>1052583.0900000001</v>
      </c>
      <c r="F210" s="7">
        <f t="shared" si="3"/>
        <v>1739342549.6400096</v>
      </c>
    </row>
    <row r="211" spans="1:6" s="14" customFormat="1" ht="99.95" customHeight="1" x14ac:dyDescent="0.25">
      <c r="A211" s="54" t="s">
        <v>512</v>
      </c>
      <c r="B211" s="52" t="s">
        <v>113</v>
      </c>
      <c r="C211" s="53" t="s">
        <v>362</v>
      </c>
      <c r="D211" s="16"/>
      <c r="E211" s="57">
        <v>125909.98</v>
      </c>
      <c r="F211" s="7">
        <f t="shared" si="3"/>
        <v>1739216639.6600096</v>
      </c>
    </row>
    <row r="212" spans="1:6" s="14" customFormat="1" ht="99.95" customHeight="1" x14ac:dyDescent="0.25">
      <c r="A212" s="54" t="s">
        <v>512</v>
      </c>
      <c r="B212" s="52" t="s">
        <v>114</v>
      </c>
      <c r="C212" s="53" t="s">
        <v>363</v>
      </c>
      <c r="D212" s="16"/>
      <c r="E212" s="57">
        <v>9240</v>
      </c>
      <c r="F212" s="7">
        <f t="shared" si="3"/>
        <v>1739207399.6600096</v>
      </c>
    </row>
    <row r="213" spans="1:6" s="14" customFormat="1" ht="99.95" customHeight="1" x14ac:dyDescent="0.25">
      <c r="A213" s="54" t="s">
        <v>512</v>
      </c>
      <c r="B213" s="52" t="s">
        <v>115</v>
      </c>
      <c r="C213" s="53" t="s">
        <v>364</v>
      </c>
      <c r="D213" s="16"/>
      <c r="E213" s="57">
        <v>3000</v>
      </c>
      <c r="F213" s="7">
        <f t="shared" si="3"/>
        <v>1739204399.6600096</v>
      </c>
    </row>
    <row r="214" spans="1:6" s="14" customFormat="1" ht="99.95" customHeight="1" x14ac:dyDescent="0.25">
      <c r="A214" s="54" t="s">
        <v>512</v>
      </c>
      <c r="B214" s="52" t="s">
        <v>116</v>
      </c>
      <c r="C214" s="53" t="s">
        <v>365</v>
      </c>
      <c r="D214" s="16"/>
      <c r="E214" s="57">
        <v>53750</v>
      </c>
      <c r="F214" s="7">
        <f t="shared" si="3"/>
        <v>1739150649.6600096</v>
      </c>
    </row>
    <row r="215" spans="1:6" s="14" customFormat="1" ht="99.95" customHeight="1" x14ac:dyDescent="0.25">
      <c r="A215" s="54" t="s">
        <v>512</v>
      </c>
      <c r="B215" s="52" t="s">
        <v>117</v>
      </c>
      <c r="C215" s="53" t="s">
        <v>366</v>
      </c>
      <c r="D215" s="16"/>
      <c r="E215" s="57">
        <v>70800</v>
      </c>
      <c r="F215" s="7">
        <f t="shared" si="3"/>
        <v>1739079849.6600096</v>
      </c>
    </row>
    <row r="216" spans="1:6" s="14" customFormat="1" ht="99.95" customHeight="1" x14ac:dyDescent="0.25">
      <c r="A216" s="54" t="s">
        <v>512</v>
      </c>
      <c r="B216" s="52" t="s">
        <v>118</v>
      </c>
      <c r="C216" s="53" t="s">
        <v>367</v>
      </c>
      <c r="D216" s="16"/>
      <c r="E216" s="57">
        <v>59000</v>
      </c>
      <c r="F216" s="7">
        <f t="shared" si="3"/>
        <v>1739020849.6600096</v>
      </c>
    </row>
    <row r="217" spans="1:6" s="14" customFormat="1" ht="99.95" customHeight="1" x14ac:dyDescent="0.25">
      <c r="A217" s="54" t="s">
        <v>512</v>
      </c>
      <c r="B217" s="52" t="s">
        <v>119</v>
      </c>
      <c r="C217" s="53" t="s">
        <v>368</v>
      </c>
      <c r="D217" s="16"/>
      <c r="E217" s="57">
        <v>53100</v>
      </c>
      <c r="F217" s="7">
        <f t="shared" si="3"/>
        <v>1738967749.6600096</v>
      </c>
    </row>
    <row r="218" spans="1:6" s="14" customFormat="1" ht="99.95" customHeight="1" x14ac:dyDescent="0.25">
      <c r="A218" s="54" t="s">
        <v>512</v>
      </c>
      <c r="B218" s="52" t="s">
        <v>120</v>
      </c>
      <c r="C218" s="53" t="s">
        <v>369</v>
      </c>
      <c r="D218" s="16"/>
      <c r="E218" s="57">
        <v>59000</v>
      </c>
      <c r="F218" s="7">
        <f t="shared" si="3"/>
        <v>1738908749.6600096</v>
      </c>
    </row>
    <row r="219" spans="1:6" s="14" customFormat="1" ht="99.95" customHeight="1" x14ac:dyDescent="0.25">
      <c r="A219" s="54" t="s">
        <v>512</v>
      </c>
      <c r="B219" s="52" t="s">
        <v>121</v>
      </c>
      <c r="C219" s="53" t="s">
        <v>370</v>
      </c>
      <c r="D219" s="16"/>
      <c r="E219" s="57">
        <v>20000000</v>
      </c>
      <c r="F219" s="7">
        <f t="shared" si="3"/>
        <v>1718908749.6600096</v>
      </c>
    </row>
    <row r="220" spans="1:6" s="14" customFormat="1" ht="99.95" customHeight="1" x14ac:dyDescent="0.25">
      <c r="A220" s="54" t="s">
        <v>512</v>
      </c>
      <c r="B220" s="52" t="s">
        <v>121</v>
      </c>
      <c r="C220" s="53" t="s">
        <v>370</v>
      </c>
      <c r="D220" s="16"/>
      <c r="E220" s="57">
        <v>16821526.57</v>
      </c>
      <c r="F220" s="7">
        <f t="shared" si="3"/>
        <v>1702087223.0900097</v>
      </c>
    </row>
    <row r="221" spans="1:6" s="14" customFormat="1" ht="99.95" customHeight="1" x14ac:dyDescent="0.25">
      <c r="A221" s="54" t="s">
        <v>512</v>
      </c>
      <c r="B221" s="52" t="s">
        <v>122</v>
      </c>
      <c r="C221" s="53" t="s">
        <v>371</v>
      </c>
      <c r="D221" s="16"/>
      <c r="E221" s="57">
        <v>85650.32</v>
      </c>
      <c r="F221" s="7">
        <f t="shared" si="3"/>
        <v>1702001572.7700098</v>
      </c>
    </row>
    <row r="222" spans="1:6" s="14" customFormat="1" ht="99.95" customHeight="1" x14ac:dyDescent="0.25">
      <c r="A222" s="54" t="s">
        <v>512</v>
      </c>
      <c r="B222" s="52" t="s">
        <v>123</v>
      </c>
      <c r="C222" s="53" t="s">
        <v>372</v>
      </c>
      <c r="D222" s="16"/>
      <c r="E222" s="57">
        <v>118000</v>
      </c>
      <c r="F222" s="7">
        <f t="shared" si="3"/>
        <v>1701883572.7700098</v>
      </c>
    </row>
    <row r="223" spans="1:6" s="14" customFormat="1" ht="99.95" customHeight="1" x14ac:dyDescent="0.25">
      <c r="A223" s="54" t="s">
        <v>512</v>
      </c>
      <c r="B223" s="52" t="s">
        <v>124</v>
      </c>
      <c r="C223" s="53" t="s">
        <v>373</v>
      </c>
      <c r="D223" s="16"/>
      <c r="E223" s="57">
        <v>29500</v>
      </c>
      <c r="F223" s="7">
        <f t="shared" si="3"/>
        <v>1701854072.7700098</v>
      </c>
    </row>
    <row r="224" spans="1:6" s="14" customFormat="1" ht="99.95" customHeight="1" x14ac:dyDescent="0.25">
      <c r="A224" s="54" t="s">
        <v>512</v>
      </c>
      <c r="B224" s="52" t="s">
        <v>125</v>
      </c>
      <c r="C224" s="53" t="s">
        <v>374</v>
      </c>
      <c r="D224" s="16"/>
      <c r="E224" s="57">
        <v>59000</v>
      </c>
      <c r="F224" s="7">
        <f t="shared" si="3"/>
        <v>1701795072.7700098</v>
      </c>
    </row>
    <row r="225" spans="1:6" s="14" customFormat="1" ht="99.95" customHeight="1" x14ac:dyDescent="0.25">
      <c r="A225" s="54" t="s">
        <v>512</v>
      </c>
      <c r="B225" s="52" t="s">
        <v>126</v>
      </c>
      <c r="C225" s="53" t="s">
        <v>375</v>
      </c>
      <c r="D225" s="16"/>
      <c r="E225" s="57">
        <v>118000</v>
      </c>
      <c r="F225" s="7">
        <f t="shared" si="3"/>
        <v>1701677072.7700098</v>
      </c>
    </row>
    <row r="226" spans="1:6" s="14" customFormat="1" ht="99.95" customHeight="1" x14ac:dyDescent="0.25">
      <c r="A226" s="54" t="s">
        <v>512</v>
      </c>
      <c r="B226" s="52" t="s">
        <v>127</v>
      </c>
      <c r="C226" s="53" t="s">
        <v>376</v>
      </c>
      <c r="D226" s="16"/>
      <c r="E226" s="57">
        <v>82600</v>
      </c>
      <c r="F226" s="7">
        <f t="shared" si="3"/>
        <v>1701594472.7700098</v>
      </c>
    </row>
    <row r="227" spans="1:6" s="14" customFormat="1" ht="99.95" customHeight="1" x14ac:dyDescent="0.25">
      <c r="A227" s="54" t="s">
        <v>513</v>
      </c>
      <c r="B227" s="52" t="s">
        <v>128</v>
      </c>
      <c r="C227" s="53" t="s">
        <v>377</v>
      </c>
      <c r="D227" s="16"/>
      <c r="E227" s="57">
        <v>11210951.08</v>
      </c>
      <c r="F227" s="7">
        <f t="shared" si="3"/>
        <v>1690383521.6900098</v>
      </c>
    </row>
    <row r="228" spans="1:6" s="14" customFormat="1" ht="99.95" customHeight="1" x14ac:dyDescent="0.25">
      <c r="A228" s="54" t="s">
        <v>513</v>
      </c>
      <c r="B228" s="52" t="s">
        <v>129</v>
      </c>
      <c r="C228" s="53" t="s">
        <v>378</v>
      </c>
      <c r="D228" s="16"/>
      <c r="E228" s="57">
        <v>14337000</v>
      </c>
      <c r="F228" s="7">
        <f t="shared" si="3"/>
        <v>1676046521.6900098</v>
      </c>
    </row>
    <row r="229" spans="1:6" s="14" customFormat="1" ht="99.95" customHeight="1" x14ac:dyDescent="0.25">
      <c r="A229" s="54" t="s">
        <v>513</v>
      </c>
      <c r="B229" s="52" t="s">
        <v>130</v>
      </c>
      <c r="C229" s="53" t="s">
        <v>379</v>
      </c>
      <c r="D229" s="16"/>
      <c r="E229" s="57">
        <v>1209500</v>
      </c>
      <c r="F229" s="7">
        <f t="shared" si="3"/>
        <v>1674837021.6900098</v>
      </c>
    </row>
    <row r="230" spans="1:6" s="14" customFormat="1" ht="99.95" customHeight="1" x14ac:dyDescent="0.25">
      <c r="A230" s="54" t="s">
        <v>513</v>
      </c>
      <c r="B230" s="52" t="s">
        <v>131</v>
      </c>
      <c r="C230" s="53" t="s">
        <v>380</v>
      </c>
      <c r="D230" s="16"/>
      <c r="E230" s="57">
        <v>11140151.08</v>
      </c>
      <c r="F230" s="7">
        <f t="shared" si="3"/>
        <v>1663696870.6100099</v>
      </c>
    </row>
    <row r="231" spans="1:6" s="14" customFormat="1" ht="99.95" customHeight="1" x14ac:dyDescent="0.25">
      <c r="A231" s="54" t="s">
        <v>513</v>
      </c>
      <c r="B231" s="52" t="s">
        <v>132</v>
      </c>
      <c r="C231" s="53" t="s">
        <v>381</v>
      </c>
      <c r="D231" s="16"/>
      <c r="E231" s="57">
        <v>21473576.989999998</v>
      </c>
      <c r="F231" s="7">
        <f t="shared" si="3"/>
        <v>1642223293.6200099</v>
      </c>
    </row>
    <row r="232" spans="1:6" s="14" customFormat="1" ht="99.95" customHeight="1" x14ac:dyDescent="0.25">
      <c r="A232" s="54" t="s">
        <v>513</v>
      </c>
      <c r="B232" s="52" t="s">
        <v>133</v>
      </c>
      <c r="C232" s="53" t="s">
        <v>382</v>
      </c>
      <c r="D232" s="16"/>
      <c r="E232" s="57">
        <v>426187.68</v>
      </c>
      <c r="F232" s="7">
        <f t="shared" si="3"/>
        <v>1641797105.9400098</v>
      </c>
    </row>
    <row r="233" spans="1:6" s="14" customFormat="1" ht="99.95" customHeight="1" x14ac:dyDescent="0.25">
      <c r="A233" s="54" t="s">
        <v>513</v>
      </c>
      <c r="B233" s="52" t="s">
        <v>134</v>
      </c>
      <c r="C233" s="53" t="s">
        <v>383</v>
      </c>
      <c r="D233" s="16"/>
      <c r="E233" s="57">
        <v>56224</v>
      </c>
      <c r="F233" s="7">
        <f t="shared" si="3"/>
        <v>1641740881.9400098</v>
      </c>
    </row>
    <row r="234" spans="1:6" s="14" customFormat="1" ht="99.95" customHeight="1" x14ac:dyDescent="0.25">
      <c r="A234" s="54" t="s">
        <v>513</v>
      </c>
      <c r="B234" s="52" t="s">
        <v>135</v>
      </c>
      <c r="C234" s="53" t="s">
        <v>384</v>
      </c>
      <c r="D234" s="16"/>
      <c r="E234" s="57">
        <v>1235976.6000000001</v>
      </c>
      <c r="F234" s="7">
        <f t="shared" si="3"/>
        <v>1640504905.3400099</v>
      </c>
    </row>
    <row r="235" spans="1:6" s="14" customFormat="1" ht="99.95" customHeight="1" x14ac:dyDescent="0.25">
      <c r="A235" s="54" t="s">
        <v>513</v>
      </c>
      <c r="B235" s="52" t="s">
        <v>136</v>
      </c>
      <c r="C235" s="53" t="s">
        <v>385</v>
      </c>
      <c r="D235" s="16"/>
      <c r="E235" s="57">
        <v>63353.4</v>
      </c>
      <c r="F235" s="7">
        <f t="shared" si="3"/>
        <v>1640441551.9400098</v>
      </c>
    </row>
    <row r="236" spans="1:6" s="14" customFormat="1" ht="99.95" customHeight="1" x14ac:dyDescent="0.25">
      <c r="A236" s="54" t="s">
        <v>513</v>
      </c>
      <c r="B236" s="52" t="s">
        <v>137</v>
      </c>
      <c r="C236" s="53" t="s">
        <v>386</v>
      </c>
      <c r="D236" s="16"/>
      <c r="E236" s="57">
        <v>22997.5</v>
      </c>
      <c r="F236" s="7">
        <f t="shared" si="3"/>
        <v>1640418554.4400098</v>
      </c>
    </row>
    <row r="237" spans="1:6" s="14" customFormat="1" ht="99.95" customHeight="1" x14ac:dyDescent="0.25">
      <c r="A237" s="54" t="s">
        <v>513</v>
      </c>
      <c r="B237" s="52" t="s">
        <v>138</v>
      </c>
      <c r="C237" s="53" t="s">
        <v>387</v>
      </c>
      <c r="D237" s="16"/>
      <c r="E237" s="57">
        <v>7999.9</v>
      </c>
      <c r="F237" s="7">
        <f t="shared" si="3"/>
        <v>1640410554.5400097</v>
      </c>
    </row>
    <row r="238" spans="1:6" s="14" customFormat="1" ht="99.95" customHeight="1" x14ac:dyDescent="0.25">
      <c r="A238" s="54" t="s">
        <v>513</v>
      </c>
      <c r="B238" s="52" t="s">
        <v>139</v>
      </c>
      <c r="C238" s="53" t="s">
        <v>388</v>
      </c>
      <c r="D238" s="16"/>
      <c r="E238" s="57">
        <v>2395260.4300000002</v>
      </c>
      <c r="F238" s="7">
        <f t="shared" si="3"/>
        <v>1638015294.1100097</v>
      </c>
    </row>
    <row r="239" spans="1:6" s="14" customFormat="1" ht="99.95" customHeight="1" x14ac:dyDescent="0.25">
      <c r="A239" s="54" t="s">
        <v>513</v>
      </c>
      <c r="B239" s="52" t="s">
        <v>140</v>
      </c>
      <c r="C239" s="53" t="s">
        <v>389</v>
      </c>
      <c r="D239" s="16"/>
      <c r="E239" s="57">
        <v>1129260</v>
      </c>
      <c r="F239" s="7">
        <f t="shared" si="3"/>
        <v>1636886034.1100097</v>
      </c>
    </row>
    <row r="240" spans="1:6" s="14" customFormat="1" ht="99.95" customHeight="1" x14ac:dyDescent="0.25">
      <c r="A240" s="54" t="s">
        <v>513</v>
      </c>
      <c r="B240" s="52" t="s">
        <v>141</v>
      </c>
      <c r="C240" s="53" t="s">
        <v>390</v>
      </c>
      <c r="D240" s="16"/>
      <c r="E240" s="57">
        <v>13580426.75</v>
      </c>
      <c r="F240" s="7">
        <f t="shared" si="3"/>
        <v>1623305607.3600097</v>
      </c>
    </row>
    <row r="241" spans="1:6" s="14" customFormat="1" ht="99.95" customHeight="1" x14ac:dyDescent="0.25">
      <c r="A241" s="54" t="s">
        <v>513</v>
      </c>
      <c r="B241" s="52" t="s">
        <v>142</v>
      </c>
      <c r="C241" s="53" t="s">
        <v>391</v>
      </c>
      <c r="D241" s="16"/>
      <c r="E241" s="57">
        <v>3027234.88</v>
      </c>
      <c r="F241" s="7">
        <f t="shared" si="3"/>
        <v>1620278372.4800096</v>
      </c>
    </row>
    <row r="242" spans="1:6" s="14" customFormat="1" ht="99.95" customHeight="1" x14ac:dyDescent="0.25">
      <c r="A242" s="54" t="s">
        <v>513</v>
      </c>
      <c r="B242" s="52" t="s">
        <v>143</v>
      </c>
      <c r="C242" s="53" t="s">
        <v>392</v>
      </c>
      <c r="D242" s="16"/>
      <c r="E242" s="57">
        <v>55204.75</v>
      </c>
      <c r="F242" s="7">
        <f t="shared" si="3"/>
        <v>1620223167.7300096</v>
      </c>
    </row>
    <row r="243" spans="1:6" s="14" customFormat="1" ht="99.95" customHeight="1" x14ac:dyDescent="0.25">
      <c r="A243" s="54" t="s">
        <v>513</v>
      </c>
      <c r="B243" s="52" t="s">
        <v>144</v>
      </c>
      <c r="C243" s="53" t="s">
        <v>393</v>
      </c>
      <c r="D243" s="16"/>
      <c r="E243" s="57">
        <v>1234868.3899999999</v>
      </c>
      <c r="F243" s="7">
        <f t="shared" si="3"/>
        <v>1618988299.3400095</v>
      </c>
    </row>
    <row r="244" spans="1:6" s="14" customFormat="1" ht="99.95" customHeight="1" x14ac:dyDescent="0.25">
      <c r="A244" s="54" t="s">
        <v>513</v>
      </c>
      <c r="B244" s="52" t="s">
        <v>145</v>
      </c>
      <c r="C244" s="53" t="s">
        <v>394</v>
      </c>
      <c r="D244" s="16"/>
      <c r="E244" s="57">
        <v>12000000</v>
      </c>
      <c r="F244" s="7">
        <f t="shared" si="3"/>
        <v>1606988299.3400095</v>
      </c>
    </row>
    <row r="245" spans="1:6" s="14" customFormat="1" ht="99.95" customHeight="1" x14ac:dyDescent="0.25">
      <c r="A245" s="54" t="s">
        <v>513</v>
      </c>
      <c r="B245" s="52" t="s">
        <v>146</v>
      </c>
      <c r="C245" s="53" t="s">
        <v>395</v>
      </c>
      <c r="D245" s="16"/>
      <c r="E245" s="57">
        <v>6758510.6699999999</v>
      </c>
      <c r="F245" s="7">
        <f t="shared" si="3"/>
        <v>1600229788.6700094</v>
      </c>
    </row>
    <row r="246" spans="1:6" s="14" customFormat="1" ht="99.95" customHeight="1" x14ac:dyDescent="0.25">
      <c r="A246" s="54" t="s">
        <v>513</v>
      </c>
      <c r="B246" s="52" t="s">
        <v>147</v>
      </c>
      <c r="C246" s="53" t="s">
        <v>396</v>
      </c>
      <c r="D246" s="16"/>
      <c r="E246" s="57">
        <v>63431532.130000003</v>
      </c>
      <c r="F246" s="7">
        <f t="shared" si="3"/>
        <v>1536798256.5400093</v>
      </c>
    </row>
    <row r="247" spans="1:6" s="14" customFormat="1" ht="99.95" customHeight="1" x14ac:dyDescent="0.25">
      <c r="A247" s="54" t="s">
        <v>513</v>
      </c>
      <c r="B247" s="52" t="s">
        <v>148</v>
      </c>
      <c r="C247" s="53" t="s">
        <v>397</v>
      </c>
      <c r="D247" s="16"/>
      <c r="E247" s="57">
        <v>418400.4</v>
      </c>
      <c r="F247" s="7">
        <f t="shared" si="3"/>
        <v>1536379856.1400092</v>
      </c>
    </row>
    <row r="248" spans="1:6" s="14" customFormat="1" ht="99.95" customHeight="1" x14ac:dyDescent="0.25">
      <c r="A248" s="54" t="s">
        <v>513</v>
      </c>
      <c r="B248" s="52" t="s">
        <v>149</v>
      </c>
      <c r="C248" s="53" t="s">
        <v>398</v>
      </c>
      <c r="D248" s="16"/>
      <c r="E248" s="57">
        <v>700000</v>
      </c>
      <c r="F248" s="7">
        <f t="shared" si="3"/>
        <v>1535679856.1400092</v>
      </c>
    </row>
    <row r="249" spans="1:6" s="14" customFormat="1" ht="99.95" customHeight="1" x14ac:dyDescent="0.25">
      <c r="A249" s="54" t="s">
        <v>513</v>
      </c>
      <c r="B249" s="52" t="s">
        <v>149</v>
      </c>
      <c r="C249" s="53" t="s">
        <v>398</v>
      </c>
      <c r="D249" s="16"/>
      <c r="E249" s="57">
        <v>350000</v>
      </c>
      <c r="F249" s="7">
        <f t="shared" si="3"/>
        <v>1535329856.1400092</v>
      </c>
    </row>
    <row r="250" spans="1:6" s="14" customFormat="1" ht="99.95" customHeight="1" x14ac:dyDescent="0.25">
      <c r="A250" s="54" t="s">
        <v>513</v>
      </c>
      <c r="B250" s="52" t="s">
        <v>149</v>
      </c>
      <c r="C250" s="53" t="s">
        <v>398</v>
      </c>
      <c r="D250" s="16"/>
      <c r="E250" s="57">
        <v>1620896.77</v>
      </c>
      <c r="F250" s="7">
        <f t="shared" si="3"/>
        <v>1533708959.3700092</v>
      </c>
    </row>
    <row r="251" spans="1:6" s="14" customFormat="1" ht="99.95" customHeight="1" x14ac:dyDescent="0.25">
      <c r="A251" s="54" t="s">
        <v>513</v>
      </c>
      <c r="B251" s="52" t="s">
        <v>150</v>
      </c>
      <c r="C251" s="53" t="s">
        <v>399</v>
      </c>
      <c r="D251" s="16"/>
      <c r="E251" s="57">
        <v>1669572.08</v>
      </c>
      <c r="F251" s="7">
        <f t="shared" si="3"/>
        <v>1532039387.2900093</v>
      </c>
    </row>
    <row r="252" spans="1:6" s="14" customFormat="1" ht="99.95" customHeight="1" x14ac:dyDescent="0.25">
      <c r="A252" s="54" t="s">
        <v>513</v>
      </c>
      <c r="B252" s="52" t="s">
        <v>151</v>
      </c>
      <c r="C252" s="53" t="s">
        <v>400</v>
      </c>
      <c r="D252" s="16"/>
      <c r="E252" s="57">
        <v>82600</v>
      </c>
      <c r="F252" s="7">
        <f t="shared" si="3"/>
        <v>1531956787.2900093</v>
      </c>
    </row>
    <row r="253" spans="1:6" s="14" customFormat="1" ht="99.95" customHeight="1" x14ac:dyDescent="0.25">
      <c r="A253" s="54" t="s">
        <v>513</v>
      </c>
      <c r="B253" s="52" t="s">
        <v>152</v>
      </c>
      <c r="C253" s="53" t="s">
        <v>401</v>
      </c>
      <c r="D253" s="16"/>
      <c r="E253" s="57">
        <v>4800000</v>
      </c>
      <c r="F253" s="7">
        <f t="shared" si="3"/>
        <v>1527156787.2900093</v>
      </c>
    </row>
    <row r="254" spans="1:6" s="14" customFormat="1" ht="99.95" customHeight="1" x14ac:dyDescent="0.25">
      <c r="A254" s="54" t="s">
        <v>514</v>
      </c>
      <c r="B254" s="52" t="s">
        <v>153</v>
      </c>
      <c r="C254" s="53" t="s">
        <v>402</v>
      </c>
      <c r="D254" s="16"/>
      <c r="E254" s="57">
        <v>1587600</v>
      </c>
      <c r="F254" s="7">
        <f t="shared" si="3"/>
        <v>1525569187.2900093</v>
      </c>
    </row>
    <row r="255" spans="1:6" s="14" customFormat="1" ht="99.95" customHeight="1" x14ac:dyDescent="0.25">
      <c r="A255" s="54" t="s">
        <v>514</v>
      </c>
      <c r="B255" s="52" t="s">
        <v>153</v>
      </c>
      <c r="C255" s="53" t="s">
        <v>402</v>
      </c>
      <c r="D255" s="16"/>
      <c r="E255" s="57">
        <v>10766100</v>
      </c>
      <c r="F255" s="7">
        <f t="shared" si="3"/>
        <v>1514803087.2900093</v>
      </c>
    </row>
    <row r="256" spans="1:6" s="14" customFormat="1" ht="99.95" customHeight="1" x14ac:dyDescent="0.25">
      <c r="A256" s="54" t="s">
        <v>514</v>
      </c>
      <c r="B256" s="52" t="s">
        <v>154</v>
      </c>
      <c r="C256" s="53" t="s">
        <v>403</v>
      </c>
      <c r="D256" s="16"/>
      <c r="E256" s="57">
        <v>8841800.3800000008</v>
      </c>
      <c r="F256" s="7">
        <f t="shared" si="3"/>
        <v>1505961286.9100091</v>
      </c>
    </row>
    <row r="257" spans="1:6" s="14" customFormat="1" ht="99.95" customHeight="1" x14ac:dyDescent="0.25">
      <c r="A257" s="54" t="s">
        <v>514</v>
      </c>
      <c r="B257" s="52" t="s">
        <v>155</v>
      </c>
      <c r="C257" s="53" t="s">
        <v>404</v>
      </c>
      <c r="D257" s="16"/>
      <c r="E257" s="57">
        <v>7356500</v>
      </c>
      <c r="F257" s="7">
        <f t="shared" si="3"/>
        <v>1498604786.9100091</v>
      </c>
    </row>
    <row r="258" spans="1:6" s="14" customFormat="1" ht="99.95" customHeight="1" x14ac:dyDescent="0.25">
      <c r="A258" s="54" t="s">
        <v>514</v>
      </c>
      <c r="B258" s="52" t="s">
        <v>156</v>
      </c>
      <c r="C258" s="53" t="s">
        <v>405</v>
      </c>
      <c r="D258" s="16"/>
      <c r="E258" s="57">
        <v>1700</v>
      </c>
      <c r="F258" s="7">
        <f t="shared" si="3"/>
        <v>1498603086.9100091</v>
      </c>
    </row>
    <row r="259" spans="1:6" s="14" customFormat="1" ht="99.95" customHeight="1" x14ac:dyDescent="0.25">
      <c r="A259" s="54" t="s">
        <v>514</v>
      </c>
      <c r="B259" s="52" t="s">
        <v>157</v>
      </c>
      <c r="C259" s="53" t="s">
        <v>406</v>
      </c>
      <c r="D259" s="16"/>
      <c r="E259" s="57">
        <v>656300</v>
      </c>
      <c r="F259" s="7">
        <f t="shared" si="3"/>
        <v>1497946786.9100091</v>
      </c>
    </row>
    <row r="260" spans="1:6" s="14" customFormat="1" ht="99.95" customHeight="1" x14ac:dyDescent="0.25">
      <c r="A260" s="54" t="s">
        <v>514</v>
      </c>
      <c r="B260" s="52" t="s">
        <v>158</v>
      </c>
      <c r="C260" s="53" t="s">
        <v>407</v>
      </c>
      <c r="D260" s="16"/>
      <c r="E260" s="57">
        <v>4764407.5</v>
      </c>
      <c r="F260" s="7">
        <f t="shared" si="3"/>
        <v>1493182379.4100091</v>
      </c>
    </row>
    <row r="261" spans="1:6" s="14" customFormat="1" ht="99.95" customHeight="1" x14ac:dyDescent="0.25">
      <c r="A261" s="54" t="s">
        <v>514</v>
      </c>
      <c r="B261" s="52" t="s">
        <v>159</v>
      </c>
      <c r="C261" s="53" t="s">
        <v>408</v>
      </c>
      <c r="D261" s="16"/>
      <c r="E261" s="57">
        <v>675600</v>
      </c>
      <c r="F261" s="7">
        <f t="shared" si="3"/>
        <v>1492506779.4100091</v>
      </c>
    </row>
    <row r="262" spans="1:6" s="14" customFormat="1" ht="99.95" customHeight="1" x14ac:dyDescent="0.25">
      <c r="A262" s="54" t="s">
        <v>514</v>
      </c>
      <c r="B262" s="52" t="s">
        <v>160</v>
      </c>
      <c r="C262" s="53" t="s">
        <v>409</v>
      </c>
      <c r="D262" s="16"/>
      <c r="E262" s="57">
        <v>3996942.5</v>
      </c>
      <c r="F262" s="7">
        <f t="shared" si="3"/>
        <v>1488509836.9100091</v>
      </c>
    </row>
    <row r="263" spans="1:6" s="14" customFormat="1" ht="99.95" customHeight="1" x14ac:dyDescent="0.25">
      <c r="A263" s="54" t="s">
        <v>514</v>
      </c>
      <c r="B263" s="52" t="s">
        <v>161</v>
      </c>
      <c r="C263" s="53" t="s">
        <v>410</v>
      </c>
      <c r="D263" s="16"/>
      <c r="E263" s="57">
        <v>12950</v>
      </c>
      <c r="F263" s="7">
        <f t="shared" si="3"/>
        <v>1488496886.9100091</v>
      </c>
    </row>
    <row r="264" spans="1:6" s="14" customFormat="1" ht="99.95" customHeight="1" x14ac:dyDescent="0.25">
      <c r="A264" s="54" t="s">
        <v>514</v>
      </c>
      <c r="B264" s="52" t="s">
        <v>162</v>
      </c>
      <c r="C264" s="53" t="s">
        <v>411</v>
      </c>
      <c r="D264" s="16"/>
      <c r="E264" s="57">
        <v>55200</v>
      </c>
      <c r="F264" s="7">
        <f t="shared" si="3"/>
        <v>1488441686.9100091</v>
      </c>
    </row>
    <row r="265" spans="1:6" s="14" customFormat="1" ht="99.95" customHeight="1" x14ac:dyDescent="0.25">
      <c r="A265" s="54" t="s">
        <v>514</v>
      </c>
      <c r="B265" s="52" t="s">
        <v>163</v>
      </c>
      <c r="C265" s="53" t="s">
        <v>412</v>
      </c>
      <c r="D265" s="16"/>
      <c r="E265" s="57">
        <v>3311605</v>
      </c>
      <c r="F265" s="7">
        <f t="shared" si="3"/>
        <v>1485130081.9100091</v>
      </c>
    </row>
    <row r="266" spans="1:6" s="14" customFormat="1" ht="99.95" customHeight="1" x14ac:dyDescent="0.25">
      <c r="A266" s="54" t="s">
        <v>514</v>
      </c>
      <c r="B266" s="52" t="s">
        <v>164</v>
      </c>
      <c r="C266" s="53" t="s">
        <v>413</v>
      </c>
      <c r="D266" s="16"/>
      <c r="E266" s="57">
        <v>73300</v>
      </c>
      <c r="F266" s="7">
        <f t="shared" si="3"/>
        <v>1485056781.9100091</v>
      </c>
    </row>
    <row r="267" spans="1:6" s="14" customFormat="1" ht="99.95" customHeight="1" x14ac:dyDescent="0.25">
      <c r="A267" s="54" t="s">
        <v>514</v>
      </c>
      <c r="B267" s="52" t="s">
        <v>165</v>
      </c>
      <c r="C267" s="53" t="s">
        <v>414</v>
      </c>
      <c r="D267" s="16"/>
      <c r="E267" s="57">
        <v>4175612.5</v>
      </c>
      <c r="F267" s="7">
        <f t="shared" si="3"/>
        <v>1480881169.4100091</v>
      </c>
    </row>
    <row r="268" spans="1:6" s="14" customFormat="1" ht="99.95" customHeight="1" x14ac:dyDescent="0.25">
      <c r="A268" s="54" t="s">
        <v>514</v>
      </c>
      <c r="B268" s="52" t="s">
        <v>166</v>
      </c>
      <c r="C268" s="53" t="s">
        <v>415</v>
      </c>
      <c r="D268" s="16"/>
      <c r="E268" s="57">
        <v>387490</v>
      </c>
      <c r="F268" s="7">
        <f t="shared" si="3"/>
        <v>1480493679.4100091</v>
      </c>
    </row>
    <row r="269" spans="1:6" s="14" customFormat="1" ht="99.95" customHeight="1" x14ac:dyDescent="0.25">
      <c r="A269" s="54" t="s">
        <v>514</v>
      </c>
      <c r="B269" s="52" t="s">
        <v>167</v>
      </c>
      <c r="C269" s="53" t="s">
        <v>416</v>
      </c>
      <c r="D269" s="16"/>
      <c r="E269" s="57">
        <v>4281290</v>
      </c>
      <c r="F269" s="7">
        <f t="shared" si="3"/>
        <v>1476212389.4100091</v>
      </c>
    </row>
    <row r="270" spans="1:6" s="14" customFormat="1" ht="99.95" customHeight="1" x14ac:dyDescent="0.25">
      <c r="A270" s="54" t="s">
        <v>514</v>
      </c>
      <c r="B270" s="52" t="s">
        <v>168</v>
      </c>
      <c r="C270" s="53" t="s">
        <v>417</v>
      </c>
      <c r="D270" s="16"/>
      <c r="E270" s="57">
        <v>1118400</v>
      </c>
      <c r="F270" s="7">
        <f t="shared" si="3"/>
        <v>1475093989.4100091</v>
      </c>
    </row>
    <row r="271" spans="1:6" s="14" customFormat="1" ht="99.95" customHeight="1" x14ac:dyDescent="0.25">
      <c r="A271" s="54" t="s">
        <v>514</v>
      </c>
      <c r="B271" s="52" t="s">
        <v>169</v>
      </c>
      <c r="C271" s="53" t="s">
        <v>418</v>
      </c>
      <c r="D271" s="16"/>
      <c r="E271" s="57">
        <v>2049200</v>
      </c>
      <c r="F271" s="7">
        <f t="shared" si="3"/>
        <v>1473044789.4100091</v>
      </c>
    </row>
    <row r="272" spans="1:6" s="14" customFormat="1" ht="99.95" customHeight="1" x14ac:dyDescent="0.25">
      <c r="A272" s="54" t="s">
        <v>514</v>
      </c>
      <c r="B272" s="52" t="s">
        <v>170</v>
      </c>
      <c r="C272" s="53" t="s">
        <v>419</v>
      </c>
      <c r="D272" s="16"/>
      <c r="E272" s="57">
        <v>724000</v>
      </c>
      <c r="F272" s="7">
        <f t="shared" si="3"/>
        <v>1472320789.4100091</v>
      </c>
    </row>
    <row r="273" spans="1:6" s="14" customFormat="1" ht="99.95" customHeight="1" x14ac:dyDescent="0.25">
      <c r="A273" s="54" t="s">
        <v>514</v>
      </c>
      <c r="B273" s="52" t="s">
        <v>171</v>
      </c>
      <c r="C273" s="53" t="s">
        <v>420</v>
      </c>
      <c r="D273" s="16"/>
      <c r="E273" s="57">
        <v>430850</v>
      </c>
      <c r="F273" s="7">
        <f t="shared" ref="F273:F336" si="4">+F272-E273</f>
        <v>1471889939.4100091</v>
      </c>
    </row>
    <row r="274" spans="1:6" s="14" customFormat="1" ht="99.95" customHeight="1" x14ac:dyDescent="0.25">
      <c r="A274" s="54" t="s">
        <v>514</v>
      </c>
      <c r="B274" s="52" t="s">
        <v>172</v>
      </c>
      <c r="C274" s="53" t="s">
        <v>421</v>
      </c>
      <c r="D274" s="16"/>
      <c r="E274" s="57">
        <v>152752.5</v>
      </c>
      <c r="F274" s="7">
        <f t="shared" si="4"/>
        <v>1471737186.9100091</v>
      </c>
    </row>
    <row r="275" spans="1:6" s="14" customFormat="1" ht="99.95" customHeight="1" x14ac:dyDescent="0.25">
      <c r="A275" s="54" t="s">
        <v>514</v>
      </c>
      <c r="B275" s="52" t="s">
        <v>173</v>
      </c>
      <c r="C275" s="53" t="s">
        <v>422</v>
      </c>
      <c r="D275" s="16"/>
      <c r="E275" s="57">
        <v>777300</v>
      </c>
      <c r="F275" s="7">
        <f t="shared" si="4"/>
        <v>1470959886.9100091</v>
      </c>
    </row>
    <row r="276" spans="1:6" s="14" customFormat="1" ht="99.95" customHeight="1" x14ac:dyDescent="0.25">
      <c r="A276" s="54" t="s">
        <v>514</v>
      </c>
      <c r="B276" s="52" t="s">
        <v>174</v>
      </c>
      <c r="C276" s="53" t="s">
        <v>421</v>
      </c>
      <c r="D276" s="16"/>
      <c r="E276" s="57">
        <v>246382.5</v>
      </c>
      <c r="F276" s="7">
        <f t="shared" si="4"/>
        <v>1470713504.4100091</v>
      </c>
    </row>
    <row r="277" spans="1:6" s="14" customFormat="1" ht="99.95" customHeight="1" x14ac:dyDescent="0.25">
      <c r="A277" s="54" t="s">
        <v>514</v>
      </c>
      <c r="B277" s="52" t="s">
        <v>175</v>
      </c>
      <c r="C277" s="53" t="s">
        <v>421</v>
      </c>
      <c r="D277" s="16"/>
      <c r="E277" s="57">
        <v>210215</v>
      </c>
      <c r="F277" s="7">
        <f t="shared" si="4"/>
        <v>1470503289.4100091</v>
      </c>
    </row>
    <row r="278" spans="1:6" s="14" customFormat="1" ht="99.95" customHeight="1" x14ac:dyDescent="0.25">
      <c r="A278" s="54" t="s">
        <v>514</v>
      </c>
      <c r="B278" s="52" t="s">
        <v>176</v>
      </c>
      <c r="C278" s="53" t="s">
        <v>423</v>
      </c>
      <c r="D278" s="16"/>
      <c r="E278" s="57">
        <v>94515</v>
      </c>
      <c r="F278" s="7">
        <f t="shared" si="4"/>
        <v>1470408774.4100091</v>
      </c>
    </row>
    <row r="279" spans="1:6" s="14" customFormat="1" ht="99.95" customHeight="1" x14ac:dyDescent="0.25">
      <c r="A279" s="54" t="s">
        <v>514</v>
      </c>
      <c r="B279" s="52" t="s">
        <v>177</v>
      </c>
      <c r="C279" s="53" t="s">
        <v>421</v>
      </c>
      <c r="D279" s="16"/>
      <c r="E279" s="57">
        <v>207600</v>
      </c>
      <c r="F279" s="7">
        <f t="shared" si="4"/>
        <v>1470201174.4100091</v>
      </c>
    </row>
    <row r="280" spans="1:6" s="14" customFormat="1" ht="99.95" customHeight="1" x14ac:dyDescent="0.25">
      <c r="A280" s="54" t="s">
        <v>514</v>
      </c>
      <c r="B280" s="52" t="s">
        <v>178</v>
      </c>
      <c r="C280" s="53" t="s">
        <v>421</v>
      </c>
      <c r="D280" s="16"/>
      <c r="E280" s="57">
        <v>396795</v>
      </c>
      <c r="F280" s="7">
        <f t="shared" si="4"/>
        <v>1469804379.4100091</v>
      </c>
    </row>
    <row r="281" spans="1:6" s="14" customFormat="1" ht="99.95" customHeight="1" x14ac:dyDescent="0.25">
      <c r="A281" s="54" t="s">
        <v>514</v>
      </c>
      <c r="B281" s="52" t="s">
        <v>179</v>
      </c>
      <c r="C281" s="53" t="s">
        <v>424</v>
      </c>
      <c r="D281" s="16"/>
      <c r="E281" s="57">
        <v>137850</v>
      </c>
      <c r="F281" s="7">
        <f t="shared" si="4"/>
        <v>1469666529.4100091</v>
      </c>
    </row>
    <row r="282" spans="1:6" s="14" customFormat="1" ht="99.95" customHeight="1" x14ac:dyDescent="0.25">
      <c r="A282" s="54" t="s">
        <v>514</v>
      </c>
      <c r="B282" s="52" t="s">
        <v>180</v>
      </c>
      <c r="C282" s="53" t="s">
        <v>425</v>
      </c>
      <c r="D282" s="16"/>
      <c r="E282" s="57">
        <v>161245</v>
      </c>
      <c r="F282" s="7">
        <f t="shared" si="4"/>
        <v>1469505284.4100091</v>
      </c>
    </row>
    <row r="283" spans="1:6" s="14" customFormat="1" ht="99.95" customHeight="1" x14ac:dyDescent="0.25">
      <c r="A283" s="54" t="s">
        <v>514</v>
      </c>
      <c r="B283" s="52" t="s">
        <v>181</v>
      </c>
      <c r="C283" s="53" t="s">
        <v>426</v>
      </c>
      <c r="D283" s="16"/>
      <c r="E283" s="57">
        <v>38100</v>
      </c>
      <c r="F283" s="7">
        <f t="shared" si="4"/>
        <v>1469467184.4100091</v>
      </c>
    </row>
    <row r="284" spans="1:6" s="14" customFormat="1" ht="99.95" customHeight="1" x14ac:dyDescent="0.25">
      <c r="A284" s="54" t="s">
        <v>514</v>
      </c>
      <c r="B284" s="52" t="s">
        <v>182</v>
      </c>
      <c r="C284" s="53" t="s">
        <v>427</v>
      </c>
      <c r="D284" s="16"/>
      <c r="E284" s="57">
        <v>114412.5</v>
      </c>
      <c r="F284" s="7">
        <f t="shared" si="4"/>
        <v>1469352771.9100091</v>
      </c>
    </row>
    <row r="285" spans="1:6" s="14" customFormat="1" ht="99.95" customHeight="1" x14ac:dyDescent="0.25">
      <c r="A285" s="54" t="s">
        <v>514</v>
      </c>
      <c r="B285" s="52" t="s">
        <v>183</v>
      </c>
      <c r="C285" s="53" t="s">
        <v>428</v>
      </c>
      <c r="D285" s="16"/>
      <c r="E285" s="57">
        <v>42350</v>
      </c>
      <c r="F285" s="7">
        <f t="shared" si="4"/>
        <v>1469310421.9100091</v>
      </c>
    </row>
    <row r="286" spans="1:6" s="14" customFormat="1" ht="99.95" customHeight="1" x14ac:dyDescent="0.25">
      <c r="A286" s="54" t="s">
        <v>514</v>
      </c>
      <c r="B286" s="52" t="s">
        <v>184</v>
      </c>
      <c r="C286" s="53" t="s">
        <v>429</v>
      </c>
      <c r="D286" s="16"/>
      <c r="E286" s="57">
        <v>879740</v>
      </c>
      <c r="F286" s="7">
        <f t="shared" si="4"/>
        <v>1468430681.9100091</v>
      </c>
    </row>
    <row r="287" spans="1:6" s="14" customFormat="1" ht="99.95" customHeight="1" x14ac:dyDescent="0.25">
      <c r="A287" s="54" t="s">
        <v>514</v>
      </c>
      <c r="B287" s="52" t="s">
        <v>185</v>
      </c>
      <c r="C287" s="53" t="s">
        <v>421</v>
      </c>
      <c r="D287" s="16"/>
      <c r="E287" s="57">
        <v>173827.5</v>
      </c>
      <c r="F287" s="7">
        <f t="shared" si="4"/>
        <v>1468256854.4100091</v>
      </c>
    </row>
    <row r="288" spans="1:6" s="14" customFormat="1" ht="99.95" customHeight="1" x14ac:dyDescent="0.25">
      <c r="A288" s="54" t="s">
        <v>514</v>
      </c>
      <c r="B288" s="52" t="s">
        <v>186</v>
      </c>
      <c r="C288" s="53" t="s">
        <v>430</v>
      </c>
      <c r="D288" s="16"/>
      <c r="E288" s="57">
        <v>120447.5</v>
      </c>
      <c r="F288" s="7">
        <f t="shared" si="4"/>
        <v>1468136406.9100091</v>
      </c>
    </row>
    <row r="289" spans="1:6" s="14" customFormat="1" ht="99.95" customHeight="1" x14ac:dyDescent="0.25">
      <c r="A289" s="54" t="s">
        <v>514</v>
      </c>
      <c r="B289" s="52" t="s">
        <v>187</v>
      </c>
      <c r="C289" s="53" t="s">
        <v>431</v>
      </c>
      <c r="D289" s="16"/>
      <c r="E289" s="57">
        <v>3792007.5</v>
      </c>
      <c r="F289" s="7">
        <f t="shared" si="4"/>
        <v>1464344399.4100091</v>
      </c>
    </row>
    <row r="290" spans="1:6" s="14" customFormat="1" ht="99.95" customHeight="1" x14ac:dyDescent="0.25">
      <c r="A290" s="54" t="s">
        <v>514</v>
      </c>
      <c r="B290" s="52" t="s">
        <v>188</v>
      </c>
      <c r="C290" s="53" t="s">
        <v>432</v>
      </c>
      <c r="D290" s="16"/>
      <c r="E290" s="57">
        <v>3370150</v>
      </c>
      <c r="F290" s="7">
        <f t="shared" si="4"/>
        <v>1460974249.4100091</v>
      </c>
    </row>
    <row r="291" spans="1:6" s="14" customFormat="1" ht="99.95" customHeight="1" x14ac:dyDescent="0.25">
      <c r="A291" s="54" t="s">
        <v>514</v>
      </c>
      <c r="B291" s="52" t="s">
        <v>189</v>
      </c>
      <c r="C291" s="53" t="s">
        <v>433</v>
      </c>
      <c r="D291" s="16"/>
      <c r="E291" s="57">
        <v>3400</v>
      </c>
      <c r="F291" s="7">
        <f t="shared" si="4"/>
        <v>1460970849.4100091</v>
      </c>
    </row>
    <row r="292" spans="1:6" s="14" customFormat="1" ht="99.95" customHeight="1" x14ac:dyDescent="0.25">
      <c r="A292" s="54" t="s">
        <v>514</v>
      </c>
      <c r="B292" s="52" t="s">
        <v>190</v>
      </c>
      <c r="C292" s="53" t="s">
        <v>421</v>
      </c>
      <c r="D292" s="16"/>
      <c r="E292" s="57">
        <v>571555</v>
      </c>
      <c r="F292" s="7">
        <f t="shared" si="4"/>
        <v>1460399294.4100091</v>
      </c>
    </row>
    <row r="293" spans="1:6" s="14" customFormat="1" ht="99.95" customHeight="1" x14ac:dyDescent="0.25">
      <c r="A293" s="54" t="s">
        <v>514</v>
      </c>
      <c r="B293" s="52" t="s">
        <v>191</v>
      </c>
      <c r="C293" s="53" t="s">
        <v>434</v>
      </c>
      <c r="D293" s="16"/>
      <c r="E293" s="57">
        <v>159970</v>
      </c>
      <c r="F293" s="7">
        <f t="shared" si="4"/>
        <v>1460239324.4100091</v>
      </c>
    </row>
    <row r="294" spans="1:6" s="14" customFormat="1" ht="99.95" customHeight="1" x14ac:dyDescent="0.25">
      <c r="A294" s="54" t="s">
        <v>514</v>
      </c>
      <c r="B294" s="52" t="s">
        <v>192</v>
      </c>
      <c r="C294" s="53" t="s">
        <v>435</v>
      </c>
      <c r="D294" s="16"/>
      <c r="E294" s="57">
        <v>38702.5</v>
      </c>
      <c r="F294" s="7">
        <f t="shared" si="4"/>
        <v>1460200621.9100091</v>
      </c>
    </row>
    <row r="295" spans="1:6" s="14" customFormat="1" ht="99.95" customHeight="1" x14ac:dyDescent="0.25">
      <c r="A295" s="54" t="s">
        <v>514</v>
      </c>
      <c r="B295" s="52" t="s">
        <v>193</v>
      </c>
      <c r="C295" s="53" t="s">
        <v>435</v>
      </c>
      <c r="D295" s="16"/>
      <c r="E295" s="57">
        <v>169210</v>
      </c>
      <c r="F295" s="7">
        <f t="shared" si="4"/>
        <v>1460031411.9100091</v>
      </c>
    </row>
    <row r="296" spans="1:6" s="14" customFormat="1" ht="99.95" customHeight="1" x14ac:dyDescent="0.25">
      <c r="A296" s="54" t="s">
        <v>514</v>
      </c>
      <c r="B296" s="52" t="s">
        <v>194</v>
      </c>
      <c r="C296" s="53" t="s">
        <v>436</v>
      </c>
      <c r="D296" s="16"/>
      <c r="E296" s="57">
        <v>908085</v>
      </c>
      <c r="F296" s="7">
        <f t="shared" si="4"/>
        <v>1459123326.9100091</v>
      </c>
    </row>
    <row r="297" spans="1:6" s="14" customFormat="1" ht="99.95" customHeight="1" x14ac:dyDescent="0.25">
      <c r="A297" s="54" t="s">
        <v>515</v>
      </c>
      <c r="B297" s="52" t="s">
        <v>195</v>
      </c>
      <c r="C297" s="53" t="s">
        <v>437</v>
      </c>
      <c r="D297" s="16"/>
      <c r="E297" s="57">
        <v>16223679.210000001</v>
      </c>
      <c r="F297" s="7">
        <f t="shared" si="4"/>
        <v>1442899647.7000091</v>
      </c>
    </row>
    <row r="298" spans="1:6" s="14" customFormat="1" ht="99.95" customHeight="1" x14ac:dyDescent="0.25">
      <c r="A298" s="54" t="s">
        <v>515</v>
      </c>
      <c r="B298" s="52" t="s">
        <v>195</v>
      </c>
      <c r="C298" s="53" t="s">
        <v>437</v>
      </c>
      <c r="D298" s="16"/>
      <c r="E298" s="57">
        <v>1139276.56</v>
      </c>
      <c r="F298" s="7">
        <f t="shared" si="4"/>
        <v>1441760371.1400092</v>
      </c>
    </row>
    <row r="299" spans="1:6" s="14" customFormat="1" ht="99.95" customHeight="1" x14ac:dyDescent="0.25">
      <c r="A299" s="54" t="s">
        <v>515</v>
      </c>
      <c r="B299" s="52" t="s">
        <v>195</v>
      </c>
      <c r="C299" s="53" t="s">
        <v>437</v>
      </c>
      <c r="D299" s="16"/>
      <c r="E299" s="57">
        <v>1151881.24</v>
      </c>
      <c r="F299" s="7">
        <f t="shared" si="4"/>
        <v>1440608489.9000092</v>
      </c>
    </row>
    <row r="300" spans="1:6" s="14" customFormat="1" ht="99.95" customHeight="1" x14ac:dyDescent="0.25">
      <c r="A300" s="54" t="s">
        <v>515</v>
      </c>
      <c r="B300" s="52" t="s">
        <v>195</v>
      </c>
      <c r="C300" s="53" t="s">
        <v>437</v>
      </c>
      <c r="D300" s="16"/>
      <c r="E300" s="57">
        <v>196672.88</v>
      </c>
      <c r="F300" s="7">
        <f t="shared" si="4"/>
        <v>1440411817.020009</v>
      </c>
    </row>
    <row r="301" spans="1:6" s="14" customFormat="1" ht="99.95" customHeight="1" x14ac:dyDescent="0.25">
      <c r="A301" s="54" t="s">
        <v>515</v>
      </c>
      <c r="B301" s="52" t="s">
        <v>196</v>
      </c>
      <c r="C301" s="53" t="s">
        <v>438</v>
      </c>
      <c r="D301" s="16"/>
      <c r="E301" s="57">
        <v>63568457.340000004</v>
      </c>
      <c r="F301" s="7">
        <f t="shared" si="4"/>
        <v>1376843359.6800091</v>
      </c>
    </row>
    <row r="302" spans="1:6" s="14" customFormat="1" ht="99.95" customHeight="1" x14ac:dyDescent="0.25">
      <c r="A302" s="54" t="s">
        <v>515</v>
      </c>
      <c r="B302" s="52" t="s">
        <v>196</v>
      </c>
      <c r="C302" s="53" t="s">
        <v>438</v>
      </c>
      <c r="D302" s="16"/>
      <c r="E302" s="57">
        <v>4485959.3499999996</v>
      </c>
      <c r="F302" s="7">
        <f t="shared" si="4"/>
        <v>1372357400.3300092</v>
      </c>
    </row>
    <row r="303" spans="1:6" s="14" customFormat="1" ht="99.95" customHeight="1" x14ac:dyDescent="0.25">
      <c r="A303" s="54" t="s">
        <v>515</v>
      </c>
      <c r="B303" s="52" t="s">
        <v>196</v>
      </c>
      <c r="C303" s="53" t="s">
        <v>438</v>
      </c>
      <c r="D303" s="16"/>
      <c r="E303" s="57">
        <v>4513360.51</v>
      </c>
      <c r="F303" s="7">
        <f t="shared" si="4"/>
        <v>1367844039.8200092</v>
      </c>
    </row>
    <row r="304" spans="1:6" s="14" customFormat="1" ht="99.95" customHeight="1" x14ac:dyDescent="0.25">
      <c r="A304" s="54" t="s">
        <v>515</v>
      </c>
      <c r="B304" s="52" t="s">
        <v>196</v>
      </c>
      <c r="C304" s="53" t="s">
        <v>438</v>
      </c>
      <c r="D304" s="16"/>
      <c r="E304" s="57">
        <v>791816.02</v>
      </c>
      <c r="F304" s="7">
        <f t="shared" si="4"/>
        <v>1367052223.8000093</v>
      </c>
    </row>
    <row r="305" spans="1:6" s="14" customFormat="1" ht="99.95" customHeight="1" x14ac:dyDescent="0.25">
      <c r="A305" s="54" t="s">
        <v>515</v>
      </c>
      <c r="B305" s="52" t="s">
        <v>197</v>
      </c>
      <c r="C305" s="53" t="s">
        <v>439</v>
      </c>
      <c r="D305" s="16"/>
      <c r="E305" s="57">
        <v>1368000</v>
      </c>
      <c r="F305" s="7">
        <f t="shared" si="4"/>
        <v>1365684223.8000093</v>
      </c>
    </row>
    <row r="306" spans="1:6" s="14" customFormat="1" ht="99.95" customHeight="1" x14ac:dyDescent="0.25">
      <c r="A306" s="54" t="s">
        <v>515</v>
      </c>
      <c r="B306" s="52" t="s">
        <v>197</v>
      </c>
      <c r="C306" s="53" t="s">
        <v>439</v>
      </c>
      <c r="D306" s="16"/>
      <c r="E306" s="57">
        <v>96991.2</v>
      </c>
      <c r="F306" s="7">
        <f t="shared" si="4"/>
        <v>1365587232.6000092</v>
      </c>
    </row>
    <row r="307" spans="1:6" s="14" customFormat="1" ht="99.95" customHeight="1" x14ac:dyDescent="0.25">
      <c r="A307" s="54" t="s">
        <v>515</v>
      </c>
      <c r="B307" s="52" t="s">
        <v>197</v>
      </c>
      <c r="C307" s="53" t="s">
        <v>439</v>
      </c>
      <c r="D307" s="16"/>
      <c r="E307" s="57">
        <v>97128</v>
      </c>
      <c r="F307" s="7">
        <f t="shared" si="4"/>
        <v>1365490104.6000092</v>
      </c>
    </row>
    <row r="308" spans="1:6" s="14" customFormat="1" ht="99.95" customHeight="1" x14ac:dyDescent="0.25">
      <c r="A308" s="54" t="s">
        <v>515</v>
      </c>
      <c r="B308" s="52" t="s">
        <v>197</v>
      </c>
      <c r="C308" s="53" t="s">
        <v>439</v>
      </c>
      <c r="D308" s="16"/>
      <c r="E308" s="57">
        <v>17784</v>
      </c>
      <c r="F308" s="7">
        <f t="shared" si="4"/>
        <v>1365472320.6000092</v>
      </c>
    </row>
    <row r="309" spans="1:6" s="14" customFormat="1" ht="99.95" customHeight="1" x14ac:dyDescent="0.25">
      <c r="A309" s="54" t="s">
        <v>515</v>
      </c>
      <c r="B309" s="52" t="s">
        <v>198</v>
      </c>
      <c r="C309" s="53" t="s">
        <v>440</v>
      </c>
      <c r="D309" s="16"/>
      <c r="E309" s="57">
        <v>409850</v>
      </c>
      <c r="F309" s="7">
        <f t="shared" si="4"/>
        <v>1365062470.6000092</v>
      </c>
    </row>
    <row r="310" spans="1:6" s="14" customFormat="1" ht="99.95" customHeight="1" x14ac:dyDescent="0.25">
      <c r="A310" s="54" t="s">
        <v>515</v>
      </c>
      <c r="B310" s="52" t="s">
        <v>198</v>
      </c>
      <c r="C310" s="53" t="s">
        <v>440</v>
      </c>
      <c r="D310" s="16"/>
      <c r="E310" s="57">
        <v>29058.37</v>
      </c>
      <c r="F310" s="7">
        <f t="shared" si="4"/>
        <v>1365033412.2300093</v>
      </c>
    </row>
    <row r="311" spans="1:6" s="14" customFormat="1" ht="99.95" customHeight="1" x14ac:dyDescent="0.25">
      <c r="A311" s="54" t="s">
        <v>515</v>
      </c>
      <c r="B311" s="52" t="s">
        <v>198</v>
      </c>
      <c r="C311" s="53" t="s">
        <v>440</v>
      </c>
      <c r="D311" s="16"/>
      <c r="E311" s="57">
        <v>29099.35</v>
      </c>
      <c r="F311" s="7">
        <f t="shared" si="4"/>
        <v>1365004312.8800094</v>
      </c>
    </row>
    <row r="312" spans="1:6" s="14" customFormat="1" ht="99.95" customHeight="1" x14ac:dyDescent="0.25">
      <c r="A312" s="54" t="s">
        <v>515</v>
      </c>
      <c r="B312" s="52" t="s">
        <v>198</v>
      </c>
      <c r="C312" s="53" t="s">
        <v>440</v>
      </c>
      <c r="D312" s="16"/>
      <c r="E312" s="57">
        <v>5192.6000000000004</v>
      </c>
      <c r="F312" s="7">
        <f t="shared" si="4"/>
        <v>1364999120.2800095</v>
      </c>
    </row>
    <row r="313" spans="1:6" s="14" customFormat="1" ht="99.95" customHeight="1" x14ac:dyDescent="0.25">
      <c r="A313" s="54" t="s">
        <v>515</v>
      </c>
      <c r="B313" s="52" t="s">
        <v>199</v>
      </c>
      <c r="C313" s="53" t="s">
        <v>441</v>
      </c>
      <c r="D313" s="16"/>
      <c r="E313" s="57">
        <v>16106818.73</v>
      </c>
      <c r="F313" s="7">
        <f t="shared" si="4"/>
        <v>1348892301.5500095</v>
      </c>
    </row>
    <row r="314" spans="1:6" s="14" customFormat="1" ht="99.95" customHeight="1" x14ac:dyDescent="0.25">
      <c r="A314" s="54" t="s">
        <v>515</v>
      </c>
      <c r="B314" s="52" t="s">
        <v>200</v>
      </c>
      <c r="C314" s="53" t="s">
        <v>442</v>
      </c>
      <c r="D314" s="16"/>
      <c r="E314" s="57">
        <v>13239857.279999999</v>
      </c>
      <c r="F314" s="7">
        <f t="shared" si="4"/>
        <v>1335652444.2700095</v>
      </c>
    </row>
    <row r="315" spans="1:6" s="14" customFormat="1" ht="99.95" customHeight="1" x14ac:dyDescent="0.25">
      <c r="A315" s="54" t="s">
        <v>515</v>
      </c>
      <c r="B315" s="52" t="s">
        <v>201</v>
      </c>
      <c r="C315" s="53" t="s">
        <v>443</v>
      </c>
      <c r="D315" s="16"/>
      <c r="E315" s="57">
        <v>39748660.5</v>
      </c>
      <c r="F315" s="7">
        <f t="shared" si="4"/>
        <v>1295903783.7700095</v>
      </c>
    </row>
    <row r="316" spans="1:6" s="14" customFormat="1" ht="99.95" customHeight="1" x14ac:dyDescent="0.25">
      <c r="A316" s="54" t="s">
        <v>515</v>
      </c>
      <c r="B316" s="52" t="s">
        <v>202</v>
      </c>
      <c r="C316" s="53" t="s">
        <v>444</v>
      </c>
      <c r="D316" s="16"/>
      <c r="E316" s="57">
        <v>6535226.6500000004</v>
      </c>
      <c r="F316" s="7">
        <f t="shared" si="4"/>
        <v>1289368557.1200094</v>
      </c>
    </row>
    <row r="317" spans="1:6" s="14" customFormat="1" ht="99.95" customHeight="1" x14ac:dyDescent="0.25">
      <c r="A317" s="54" t="s">
        <v>515</v>
      </c>
      <c r="B317" s="52" t="s">
        <v>203</v>
      </c>
      <c r="C317" s="53" t="s">
        <v>445</v>
      </c>
      <c r="D317" s="16"/>
      <c r="E317" s="57">
        <v>1220486.1000000001</v>
      </c>
      <c r="F317" s="7">
        <f t="shared" si="4"/>
        <v>1288148071.0200095</v>
      </c>
    </row>
    <row r="318" spans="1:6" s="14" customFormat="1" ht="99.95" customHeight="1" x14ac:dyDescent="0.25">
      <c r="A318" s="54" t="s">
        <v>515</v>
      </c>
      <c r="B318" s="52" t="s">
        <v>203</v>
      </c>
      <c r="C318" s="53" t="s">
        <v>445</v>
      </c>
      <c r="D318" s="16"/>
      <c r="E318" s="57">
        <v>86532.479999999996</v>
      </c>
      <c r="F318" s="7">
        <f t="shared" si="4"/>
        <v>1288061538.5400095</v>
      </c>
    </row>
    <row r="319" spans="1:6" s="14" customFormat="1" ht="99.95" customHeight="1" x14ac:dyDescent="0.25">
      <c r="A319" s="54" t="s">
        <v>515</v>
      </c>
      <c r="B319" s="52" t="s">
        <v>203</v>
      </c>
      <c r="C319" s="53" t="s">
        <v>445</v>
      </c>
      <c r="D319" s="16"/>
      <c r="E319" s="57">
        <v>86654.51</v>
      </c>
      <c r="F319" s="7">
        <f t="shared" si="4"/>
        <v>1287974884.0300095</v>
      </c>
    </row>
    <row r="320" spans="1:6" s="14" customFormat="1" ht="99.95" customHeight="1" x14ac:dyDescent="0.25">
      <c r="A320" s="54" t="s">
        <v>515</v>
      </c>
      <c r="B320" s="52" t="s">
        <v>203</v>
      </c>
      <c r="C320" s="53" t="s">
        <v>445</v>
      </c>
      <c r="D320" s="16"/>
      <c r="E320" s="57">
        <v>15408.82</v>
      </c>
      <c r="F320" s="7">
        <f t="shared" si="4"/>
        <v>1287959475.2100096</v>
      </c>
    </row>
    <row r="321" spans="1:6" s="14" customFormat="1" ht="99.95" customHeight="1" x14ac:dyDescent="0.25">
      <c r="A321" s="54" t="s">
        <v>515</v>
      </c>
      <c r="B321" s="52" t="s">
        <v>204</v>
      </c>
      <c r="C321" s="53" t="s">
        <v>446</v>
      </c>
      <c r="D321" s="16"/>
      <c r="E321" s="57">
        <v>54691356.170000002</v>
      </c>
      <c r="F321" s="7">
        <f t="shared" si="4"/>
        <v>1233268119.0400095</v>
      </c>
    </row>
    <row r="322" spans="1:6" s="14" customFormat="1" ht="99.95" customHeight="1" x14ac:dyDescent="0.25">
      <c r="A322" s="54" t="s">
        <v>515</v>
      </c>
      <c r="B322" s="52" t="s">
        <v>204</v>
      </c>
      <c r="C322" s="53" t="s">
        <v>446</v>
      </c>
      <c r="D322" s="16"/>
      <c r="E322" s="57">
        <v>3842045.71</v>
      </c>
      <c r="F322" s="7">
        <f t="shared" si="4"/>
        <v>1229426073.3300095</v>
      </c>
    </row>
    <row r="323" spans="1:6" s="14" customFormat="1" ht="99.95" customHeight="1" x14ac:dyDescent="0.25">
      <c r="A323" s="54" t="s">
        <v>515</v>
      </c>
      <c r="B323" s="52" t="s">
        <v>204</v>
      </c>
      <c r="C323" s="53" t="s">
        <v>446</v>
      </c>
      <c r="D323" s="16"/>
      <c r="E323" s="57">
        <v>3883086.34</v>
      </c>
      <c r="F323" s="7">
        <f t="shared" si="4"/>
        <v>1225542986.9900095</v>
      </c>
    </row>
    <row r="324" spans="1:6" s="14" customFormat="1" ht="99.95" customHeight="1" x14ac:dyDescent="0.25">
      <c r="A324" s="54" t="s">
        <v>515</v>
      </c>
      <c r="B324" s="52" t="s">
        <v>204</v>
      </c>
      <c r="C324" s="53" t="s">
        <v>446</v>
      </c>
      <c r="D324" s="16"/>
      <c r="E324" s="57">
        <v>646022.18999999994</v>
      </c>
      <c r="F324" s="7">
        <f t="shared" si="4"/>
        <v>1224896964.8000095</v>
      </c>
    </row>
    <row r="325" spans="1:6" s="14" customFormat="1" ht="99.95" customHeight="1" x14ac:dyDescent="0.25">
      <c r="A325" s="54" t="s">
        <v>515</v>
      </c>
      <c r="B325" s="52" t="s">
        <v>205</v>
      </c>
      <c r="C325" s="53" t="s">
        <v>447</v>
      </c>
      <c r="D325" s="16"/>
      <c r="E325" s="57">
        <v>242385</v>
      </c>
      <c r="F325" s="7">
        <f t="shared" si="4"/>
        <v>1224654579.8000095</v>
      </c>
    </row>
    <row r="326" spans="1:6" s="14" customFormat="1" ht="99.95" customHeight="1" x14ac:dyDescent="0.25">
      <c r="A326" s="54" t="s">
        <v>515</v>
      </c>
      <c r="B326" s="52" t="s">
        <v>206</v>
      </c>
      <c r="C326" s="53" t="s">
        <v>448</v>
      </c>
      <c r="D326" s="16"/>
      <c r="E326" s="57">
        <v>124632.5</v>
      </c>
      <c r="F326" s="7">
        <f t="shared" si="4"/>
        <v>1224529947.3000095</v>
      </c>
    </row>
    <row r="327" spans="1:6" s="14" customFormat="1" ht="99.95" customHeight="1" x14ac:dyDescent="0.25">
      <c r="A327" s="54" t="s">
        <v>515</v>
      </c>
      <c r="B327" s="52" t="s">
        <v>207</v>
      </c>
      <c r="C327" s="53" t="s">
        <v>449</v>
      </c>
      <c r="D327" s="16"/>
      <c r="E327" s="57">
        <v>17000</v>
      </c>
      <c r="F327" s="7">
        <f t="shared" si="4"/>
        <v>1224512947.3000095</v>
      </c>
    </row>
    <row r="328" spans="1:6" s="14" customFormat="1" ht="99.95" customHeight="1" x14ac:dyDescent="0.25">
      <c r="A328" s="54" t="s">
        <v>515</v>
      </c>
      <c r="B328" s="52" t="s">
        <v>208</v>
      </c>
      <c r="C328" s="53" t="s">
        <v>450</v>
      </c>
      <c r="D328" s="16"/>
      <c r="E328" s="57">
        <v>36050</v>
      </c>
      <c r="F328" s="7">
        <f t="shared" si="4"/>
        <v>1224476897.3000095</v>
      </c>
    </row>
    <row r="329" spans="1:6" s="14" customFormat="1" ht="99.95" customHeight="1" x14ac:dyDescent="0.25">
      <c r="A329" s="54" t="s">
        <v>515</v>
      </c>
      <c r="B329" s="52" t="s">
        <v>209</v>
      </c>
      <c r="C329" s="53" t="s">
        <v>451</v>
      </c>
      <c r="D329" s="16"/>
      <c r="E329" s="57">
        <v>9684846.0800000001</v>
      </c>
      <c r="F329" s="7">
        <f t="shared" si="4"/>
        <v>1214792051.2200096</v>
      </c>
    </row>
    <row r="330" spans="1:6" s="14" customFormat="1" ht="99.95" customHeight="1" x14ac:dyDescent="0.25">
      <c r="A330" s="54" t="s">
        <v>515</v>
      </c>
      <c r="B330" s="52" t="s">
        <v>209</v>
      </c>
      <c r="C330" s="53" t="s">
        <v>451</v>
      </c>
      <c r="D330" s="16"/>
      <c r="E330" s="57">
        <v>672128.2</v>
      </c>
      <c r="F330" s="7">
        <f t="shared" si="4"/>
        <v>1214119923.0200095</v>
      </c>
    </row>
    <row r="331" spans="1:6" s="14" customFormat="1" ht="99.95" customHeight="1" x14ac:dyDescent="0.25">
      <c r="A331" s="54" t="s">
        <v>515</v>
      </c>
      <c r="B331" s="52" t="s">
        <v>209</v>
      </c>
      <c r="C331" s="53" t="s">
        <v>451</v>
      </c>
      <c r="D331" s="16"/>
      <c r="E331" s="57">
        <v>687624.07</v>
      </c>
      <c r="F331" s="7">
        <f t="shared" si="4"/>
        <v>1213432298.9500096</v>
      </c>
    </row>
    <row r="332" spans="1:6" s="14" customFormat="1" ht="99.95" customHeight="1" x14ac:dyDescent="0.25">
      <c r="A332" s="54" t="s">
        <v>515</v>
      </c>
      <c r="B332" s="52" t="s">
        <v>209</v>
      </c>
      <c r="C332" s="53" t="s">
        <v>451</v>
      </c>
      <c r="D332" s="16"/>
      <c r="E332" s="57">
        <v>107991.02</v>
      </c>
      <c r="F332" s="7">
        <f t="shared" si="4"/>
        <v>1213324307.9300096</v>
      </c>
    </row>
    <row r="333" spans="1:6" s="14" customFormat="1" ht="99.95" customHeight="1" x14ac:dyDescent="0.25">
      <c r="A333" s="54" t="s">
        <v>515</v>
      </c>
      <c r="B333" s="52" t="s">
        <v>210</v>
      </c>
      <c r="C333" s="53" t="s">
        <v>452</v>
      </c>
      <c r="D333" s="16"/>
      <c r="E333" s="57">
        <v>64684957.329999998</v>
      </c>
      <c r="F333" s="7">
        <f t="shared" si="4"/>
        <v>1148639350.6000097</v>
      </c>
    </row>
    <row r="334" spans="1:6" s="14" customFormat="1" ht="99.95" customHeight="1" x14ac:dyDescent="0.25">
      <c r="A334" s="54" t="s">
        <v>515</v>
      </c>
      <c r="B334" s="52" t="s">
        <v>210</v>
      </c>
      <c r="C334" s="53" t="s">
        <v>452</v>
      </c>
      <c r="D334" s="16"/>
      <c r="E334" s="57">
        <v>4566400.84</v>
      </c>
      <c r="F334" s="7">
        <f t="shared" si="4"/>
        <v>1144072949.7600098</v>
      </c>
    </row>
    <row r="335" spans="1:6" s="14" customFormat="1" ht="99.95" customHeight="1" x14ac:dyDescent="0.25">
      <c r="A335" s="54" t="s">
        <v>515</v>
      </c>
      <c r="B335" s="52" t="s">
        <v>210</v>
      </c>
      <c r="C335" s="53" t="s">
        <v>452</v>
      </c>
      <c r="D335" s="16"/>
      <c r="E335" s="57">
        <v>4592631.97</v>
      </c>
      <c r="F335" s="7">
        <f t="shared" si="4"/>
        <v>1139480317.7900097</v>
      </c>
    </row>
    <row r="336" spans="1:6" s="14" customFormat="1" ht="99.95" customHeight="1" x14ac:dyDescent="0.25">
      <c r="A336" s="54" t="s">
        <v>515</v>
      </c>
      <c r="B336" s="52" t="s">
        <v>210</v>
      </c>
      <c r="C336" s="53" t="s">
        <v>452</v>
      </c>
      <c r="D336" s="16"/>
      <c r="E336" s="57">
        <v>741454.54</v>
      </c>
      <c r="F336" s="7">
        <f t="shared" si="4"/>
        <v>1138738863.2500098</v>
      </c>
    </row>
    <row r="337" spans="1:6" s="14" customFormat="1" ht="99.95" customHeight="1" x14ac:dyDescent="0.25">
      <c r="A337" s="54" t="s">
        <v>515</v>
      </c>
      <c r="B337" s="52" t="s">
        <v>211</v>
      </c>
      <c r="C337" s="53" t="s">
        <v>453</v>
      </c>
      <c r="D337" s="16"/>
      <c r="E337" s="57">
        <v>5000000</v>
      </c>
      <c r="F337" s="7">
        <f t="shared" ref="F337:F400" si="5">+F336-E337</f>
        <v>1133738863.2500098</v>
      </c>
    </row>
    <row r="338" spans="1:6" s="14" customFormat="1" ht="99.95" customHeight="1" x14ac:dyDescent="0.25">
      <c r="A338" s="54" t="s">
        <v>515</v>
      </c>
      <c r="B338" s="52" t="s">
        <v>211</v>
      </c>
      <c r="C338" s="53" t="s">
        <v>453</v>
      </c>
      <c r="D338" s="16"/>
      <c r="E338" s="57">
        <v>15000000</v>
      </c>
      <c r="F338" s="7">
        <f t="shared" si="5"/>
        <v>1118738863.2500098</v>
      </c>
    </row>
    <row r="339" spans="1:6" s="14" customFormat="1" ht="99.95" customHeight="1" x14ac:dyDescent="0.25">
      <c r="A339" s="54" t="s">
        <v>515</v>
      </c>
      <c r="B339" s="52" t="s">
        <v>211</v>
      </c>
      <c r="C339" s="53" t="s">
        <v>453</v>
      </c>
      <c r="D339" s="16"/>
      <c r="E339" s="57">
        <v>15990000</v>
      </c>
      <c r="F339" s="7">
        <f t="shared" si="5"/>
        <v>1102748863.2500098</v>
      </c>
    </row>
    <row r="340" spans="1:6" s="14" customFormat="1" ht="99.95" customHeight="1" x14ac:dyDescent="0.25">
      <c r="A340" s="54" t="s">
        <v>515</v>
      </c>
      <c r="B340" s="52" t="s">
        <v>211</v>
      </c>
      <c r="C340" s="53" t="s">
        <v>453</v>
      </c>
      <c r="D340" s="16"/>
      <c r="E340" s="57">
        <v>1000000</v>
      </c>
      <c r="F340" s="7">
        <f t="shared" si="5"/>
        <v>1101748863.2500098</v>
      </c>
    </row>
    <row r="341" spans="1:6" s="14" customFormat="1" ht="99.95" customHeight="1" x14ac:dyDescent="0.25">
      <c r="A341" s="54" t="s">
        <v>515</v>
      </c>
      <c r="B341" s="52" t="s">
        <v>211</v>
      </c>
      <c r="C341" s="53" t="s">
        <v>453</v>
      </c>
      <c r="D341" s="16"/>
      <c r="E341" s="57">
        <v>7510000</v>
      </c>
      <c r="F341" s="7">
        <f t="shared" si="5"/>
        <v>1094238863.2500098</v>
      </c>
    </row>
    <row r="342" spans="1:6" s="14" customFormat="1" ht="99.95" customHeight="1" x14ac:dyDescent="0.25">
      <c r="A342" s="54" t="s">
        <v>516</v>
      </c>
      <c r="B342" s="52" t="s">
        <v>212</v>
      </c>
      <c r="C342" s="53" t="s">
        <v>454</v>
      </c>
      <c r="D342" s="16"/>
      <c r="E342" s="57">
        <v>480000</v>
      </c>
      <c r="F342" s="7">
        <f t="shared" si="5"/>
        <v>1093758863.2500098</v>
      </c>
    </row>
    <row r="343" spans="1:6" s="14" customFormat="1" ht="99.95" customHeight="1" x14ac:dyDescent="0.25">
      <c r="A343" s="54" t="s">
        <v>516</v>
      </c>
      <c r="B343" s="52" t="s">
        <v>213</v>
      </c>
      <c r="C343" s="53" t="s">
        <v>455</v>
      </c>
      <c r="D343" s="16"/>
      <c r="E343" s="57">
        <v>51105279.859999999</v>
      </c>
      <c r="F343" s="7">
        <f t="shared" si="5"/>
        <v>1042653583.3900098</v>
      </c>
    </row>
    <row r="344" spans="1:6" s="14" customFormat="1" ht="99.95" customHeight="1" x14ac:dyDescent="0.25">
      <c r="A344" s="54" t="s">
        <v>516</v>
      </c>
      <c r="B344" s="52" t="s">
        <v>214</v>
      </c>
      <c r="C344" s="53" t="s">
        <v>456</v>
      </c>
      <c r="D344" s="16"/>
      <c r="E344" s="57">
        <v>12980000</v>
      </c>
      <c r="F344" s="7">
        <f t="shared" si="5"/>
        <v>1029673583.3900098</v>
      </c>
    </row>
    <row r="345" spans="1:6" s="14" customFormat="1" ht="99.95" customHeight="1" x14ac:dyDescent="0.25">
      <c r="A345" s="54" t="s">
        <v>516</v>
      </c>
      <c r="B345" s="52" t="s">
        <v>215</v>
      </c>
      <c r="C345" s="53" t="s">
        <v>457</v>
      </c>
      <c r="D345" s="16"/>
      <c r="E345" s="57">
        <v>7914720.1399999997</v>
      </c>
      <c r="F345" s="7">
        <f t="shared" si="5"/>
        <v>1021758863.2500098</v>
      </c>
    </row>
    <row r="346" spans="1:6" s="14" customFormat="1" ht="99.95" customHeight="1" x14ac:dyDescent="0.25">
      <c r="A346" s="54" t="s">
        <v>517</v>
      </c>
      <c r="B346" s="52" t="s">
        <v>216</v>
      </c>
      <c r="C346" s="53" t="s">
        <v>458</v>
      </c>
      <c r="D346" s="16"/>
      <c r="E346" s="57">
        <v>1050000</v>
      </c>
      <c r="F346" s="7">
        <f t="shared" si="5"/>
        <v>1020708863.2500098</v>
      </c>
    </row>
    <row r="347" spans="1:6" s="14" customFormat="1" ht="99.95" customHeight="1" x14ac:dyDescent="0.25">
      <c r="A347" s="54" t="s">
        <v>518</v>
      </c>
      <c r="B347" s="52" t="s">
        <v>217</v>
      </c>
      <c r="C347" s="53" t="s">
        <v>459</v>
      </c>
      <c r="D347" s="16"/>
      <c r="E347" s="57">
        <v>28600</v>
      </c>
      <c r="F347" s="7">
        <f t="shared" si="5"/>
        <v>1020680263.2500098</v>
      </c>
    </row>
    <row r="348" spans="1:6" s="14" customFormat="1" ht="99.95" customHeight="1" x14ac:dyDescent="0.25">
      <c r="A348" s="54" t="s">
        <v>518</v>
      </c>
      <c r="B348" s="52" t="s">
        <v>218</v>
      </c>
      <c r="C348" s="53" t="s">
        <v>460</v>
      </c>
      <c r="D348" s="16"/>
      <c r="E348" s="57">
        <v>48950</v>
      </c>
      <c r="F348" s="7">
        <f t="shared" si="5"/>
        <v>1020631313.2500098</v>
      </c>
    </row>
    <row r="349" spans="1:6" s="14" customFormat="1" ht="99.95" customHeight="1" x14ac:dyDescent="0.25">
      <c r="A349" s="54" t="s">
        <v>518</v>
      </c>
      <c r="B349" s="52" t="s">
        <v>219</v>
      </c>
      <c r="C349" s="53" t="s">
        <v>461</v>
      </c>
      <c r="D349" s="16"/>
      <c r="E349" s="57">
        <v>525000</v>
      </c>
      <c r="F349" s="7">
        <f t="shared" si="5"/>
        <v>1020106313.2500098</v>
      </c>
    </row>
    <row r="350" spans="1:6" s="14" customFormat="1" ht="99.95" customHeight="1" x14ac:dyDescent="0.25">
      <c r="A350" s="54" t="s">
        <v>518</v>
      </c>
      <c r="B350" s="52" t="s">
        <v>220</v>
      </c>
      <c r="C350" s="53" t="s">
        <v>462</v>
      </c>
      <c r="D350" s="16"/>
      <c r="E350" s="57">
        <v>174000</v>
      </c>
      <c r="F350" s="7">
        <f t="shared" si="5"/>
        <v>1019932313.2500098</v>
      </c>
    </row>
    <row r="351" spans="1:6" s="14" customFormat="1" ht="99.95" customHeight="1" x14ac:dyDescent="0.25">
      <c r="A351" s="54" t="s">
        <v>518</v>
      </c>
      <c r="B351" s="52" t="s">
        <v>221</v>
      </c>
      <c r="C351" s="53" t="s">
        <v>340</v>
      </c>
      <c r="D351" s="16"/>
      <c r="E351" s="57">
        <v>222000</v>
      </c>
      <c r="F351" s="7">
        <f t="shared" si="5"/>
        <v>1019710313.2500098</v>
      </c>
    </row>
    <row r="352" spans="1:6" s="14" customFormat="1" ht="99.95" customHeight="1" x14ac:dyDescent="0.25">
      <c r="A352" s="54" t="s">
        <v>518</v>
      </c>
      <c r="B352" s="52" t="s">
        <v>222</v>
      </c>
      <c r="C352" s="53" t="s">
        <v>463</v>
      </c>
      <c r="D352" s="16"/>
      <c r="E352" s="57">
        <v>128351.01</v>
      </c>
      <c r="F352" s="7">
        <f t="shared" si="5"/>
        <v>1019581962.2400098</v>
      </c>
    </row>
    <row r="353" spans="1:6" s="14" customFormat="1" ht="99.95" customHeight="1" x14ac:dyDescent="0.25">
      <c r="A353" s="54" t="s">
        <v>518</v>
      </c>
      <c r="B353" s="52" t="s">
        <v>223</v>
      </c>
      <c r="C353" s="53" t="s">
        <v>464</v>
      </c>
      <c r="D353" s="16"/>
      <c r="E353" s="57">
        <v>87270.64</v>
      </c>
      <c r="F353" s="7">
        <f t="shared" si="5"/>
        <v>1019494691.6000098</v>
      </c>
    </row>
    <row r="354" spans="1:6" s="14" customFormat="1" ht="99.95" customHeight="1" x14ac:dyDescent="0.25">
      <c r="A354" s="54" t="s">
        <v>518</v>
      </c>
      <c r="B354" s="52" t="s">
        <v>224</v>
      </c>
      <c r="C354" s="53" t="s">
        <v>465</v>
      </c>
      <c r="D354" s="16"/>
      <c r="E354" s="57">
        <v>158413.24</v>
      </c>
      <c r="F354" s="7">
        <f t="shared" si="5"/>
        <v>1019336278.3600098</v>
      </c>
    </row>
    <row r="355" spans="1:6" s="14" customFormat="1" ht="99.95" customHeight="1" x14ac:dyDescent="0.25">
      <c r="A355" s="54" t="s">
        <v>518</v>
      </c>
      <c r="B355" s="52" t="s">
        <v>225</v>
      </c>
      <c r="C355" s="53" t="s">
        <v>466</v>
      </c>
      <c r="D355" s="16"/>
      <c r="E355" s="57">
        <v>720000</v>
      </c>
      <c r="F355" s="7">
        <f t="shared" si="5"/>
        <v>1018616278.3600098</v>
      </c>
    </row>
    <row r="356" spans="1:6" s="14" customFormat="1" ht="99.95" customHeight="1" x14ac:dyDescent="0.25">
      <c r="A356" s="54" t="s">
        <v>518</v>
      </c>
      <c r="B356" s="52" t="s">
        <v>226</v>
      </c>
      <c r="C356" s="53" t="s">
        <v>467</v>
      </c>
      <c r="D356" s="16"/>
      <c r="E356" s="57">
        <v>1249922.7</v>
      </c>
      <c r="F356" s="7">
        <f t="shared" si="5"/>
        <v>1017366355.6600097</v>
      </c>
    </row>
    <row r="357" spans="1:6" s="14" customFormat="1" ht="99.95" customHeight="1" x14ac:dyDescent="0.25">
      <c r="A357" s="54" t="s">
        <v>518</v>
      </c>
      <c r="B357" s="52" t="s">
        <v>227</v>
      </c>
      <c r="C357" s="53" t="s">
        <v>468</v>
      </c>
      <c r="D357" s="16"/>
      <c r="E357" s="57">
        <v>4449692.3099999996</v>
      </c>
      <c r="F357" s="7">
        <f t="shared" si="5"/>
        <v>1012916663.3500098</v>
      </c>
    </row>
    <row r="358" spans="1:6" s="14" customFormat="1" ht="99.95" customHeight="1" x14ac:dyDescent="0.25">
      <c r="A358" s="54" t="s">
        <v>518</v>
      </c>
      <c r="B358" s="52" t="s">
        <v>228</v>
      </c>
      <c r="C358" s="53" t="s">
        <v>469</v>
      </c>
      <c r="D358" s="16"/>
      <c r="E358" s="57">
        <v>1528868.8</v>
      </c>
      <c r="F358" s="7">
        <f t="shared" si="5"/>
        <v>1011387794.5500098</v>
      </c>
    </row>
    <row r="359" spans="1:6" s="14" customFormat="1" ht="99.95" customHeight="1" x14ac:dyDescent="0.25">
      <c r="A359" s="54" t="s">
        <v>519</v>
      </c>
      <c r="B359" s="52" t="s">
        <v>229</v>
      </c>
      <c r="C359" s="53" t="s">
        <v>470</v>
      </c>
      <c r="D359" s="16"/>
      <c r="E359" s="57">
        <v>624000</v>
      </c>
      <c r="F359" s="7">
        <f t="shared" si="5"/>
        <v>1010763794.5500098</v>
      </c>
    </row>
    <row r="360" spans="1:6" s="14" customFormat="1" ht="99.95" customHeight="1" x14ac:dyDescent="0.25">
      <c r="A360" s="54" t="s">
        <v>519</v>
      </c>
      <c r="B360" s="52" t="s">
        <v>230</v>
      </c>
      <c r="C360" s="53" t="s">
        <v>471</v>
      </c>
      <c r="D360" s="16"/>
      <c r="E360" s="57">
        <v>504000</v>
      </c>
      <c r="F360" s="7">
        <f t="shared" si="5"/>
        <v>1010259794.5500098</v>
      </c>
    </row>
    <row r="361" spans="1:6" s="14" customFormat="1" ht="99.95" customHeight="1" x14ac:dyDescent="0.25">
      <c r="A361" s="54" t="s">
        <v>519</v>
      </c>
      <c r="B361" s="52" t="s">
        <v>231</v>
      </c>
      <c r="C361" s="53" t="s">
        <v>472</v>
      </c>
      <c r="D361" s="16"/>
      <c r="E361" s="57">
        <v>229999.12</v>
      </c>
      <c r="F361" s="7">
        <f t="shared" si="5"/>
        <v>1010029795.4300098</v>
      </c>
    </row>
    <row r="362" spans="1:6" s="14" customFormat="1" ht="99.95" customHeight="1" x14ac:dyDescent="0.25">
      <c r="A362" s="54" t="s">
        <v>519</v>
      </c>
      <c r="B362" s="52" t="s">
        <v>232</v>
      </c>
      <c r="C362" s="53" t="s">
        <v>473</v>
      </c>
      <c r="D362" s="16"/>
      <c r="E362" s="57">
        <v>350000.3</v>
      </c>
      <c r="F362" s="7">
        <f t="shared" si="5"/>
        <v>1009679795.1300099</v>
      </c>
    </row>
    <row r="363" spans="1:6" s="14" customFormat="1" ht="99.95" customHeight="1" x14ac:dyDescent="0.25">
      <c r="A363" s="54" t="s">
        <v>519</v>
      </c>
      <c r="B363" s="52" t="s">
        <v>233</v>
      </c>
      <c r="C363" s="53" t="s">
        <v>474</v>
      </c>
      <c r="D363" s="16"/>
      <c r="E363" s="57">
        <v>29136.31</v>
      </c>
      <c r="F363" s="7">
        <f t="shared" si="5"/>
        <v>1009650658.8200099</v>
      </c>
    </row>
    <row r="364" spans="1:6" s="14" customFormat="1" ht="99.95" customHeight="1" x14ac:dyDescent="0.25">
      <c r="A364" s="54" t="s">
        <v>519</v>
      </c>
      <c r="B364" s="52" t="s">
        <v>234</v>
      </c>
      <c r="C364" s="53" t="s">
        <v>475</v>
      </c>
      <c r="D364" s="16"/>
      <c r="E364" s="57">
        <v>40860.620000000003</v>
      </c>
      <c r="F364" s="7">
        <f t="shared" si="5"/>
        <v>1009609798.2000099</v>
      </c>
    </row>
    <row r="365" spans="1:6" s="14" customFormat="1" ht="99.95" customHeight="1" x14ac:dyDescent="0.25">
      <c r="A365" s="54" t="s">
        <v>519</v>
      </c>
      <c r="B365" s="52" t="s">
        <v>235</v>
      </c>
      <c r="C365" s="53" t="s">
        <v>476</v>
      </c>
      <c r="D365" s="16"/>
      <c r="E365" s="57">
        <v>29842.52</v>
      </c>
      <c r="F365" s="7">
        <f t="shared" si="5"/>
        <v>1009579955.68001</v>
      </c>
    </row>
    <row r="366" spans="1:6" s="14" customFormat="1" ht="99.95" customHeight="1" x14ac:dyDescent="0.25">
      <c r="A366" s="54" t="s">
        <v>519</v>
      </c>
      <c r="B366" s="52" t="s">
        <v>236</v>
      </c>
      <c r="C366" s="53" t="s">
        <v>477</v>
      </c>
      <c r="D366" s="16"/>
      <c r="E366" s="57">
        <v>132000</v>
      </c>
      <c r="F366" s="7">
        <f t="shared" si="5"/>
        <v>1009447955.68001</v>
      </c>
    </row>
    <row r="367" spans="1:6" s="14" customFormat="1" ht="99.95" customHeight="1" x14ac:dyDescent="0.25">
      <c r="A367" s="54" t="s">
        <v>519</v>
      </c>
      <c r="B367" s="52" t="s">
        <v>236</v>
      </c>
      <c r="C367" s="53" t="s">
        <v>477</v>
      </c>
      <c r="D367" s="16"/>
      <c r="E367" s="57">
        <v>9372</v>
      </c>
      <c r="F367" s="7">
        <f t="shared" si="5"/>
        <v>1009438583.68001</v>
      </c>
    </row>
    <row r="368" spans="1:6" s="14" customFormat="1" ht="99.95" customHeight="1" x14ac:dyDescent="0.25">
      <c r="A368" s="54" t="s">
        <v>519</v>
      </c>
      <c r="B368" s="52" t="s">
        <v>236</v>
      </c>
      <c r="C368" s="53" t="s">
        <v>477</v>
      </c>
      <c r="D368" s="16"/>
      <c r="E368" s="57">
        <v>9358.7999999999993</v>
      </c>
      <c r="F368" s="7">
        <f t="shared" si="5"/>
        <v>1009429224.88001</v>
      </c>
    </row>
    <row r="369" spans="1:6" s="14" customFormat="1" ht="99.95" customHeight="1" x14ac:dyDescent="0.25">
      <c r="A369" s="54" t="s">
        <v>519</v>
      </c>
      <c r="B369" s="52" t="s">
        <v>236</v>
      </c>
      <c r="C369" s="53" t="s">
        <v>477</v>
      </c>
      <c r="D369" s="16"/>
      <c r="E369" s="57">
        <v>1651.65</v>
      </c>
      <c r="F369" s="7">
        <f t="shared" si="5"/>
        <v>1009427573.23001</v>
      </c>
    </row>
    <row r="370" spans="1:6" s="14" customFormat="1" ht="99.95" customHeight="1" x14ac:dyDescent="0.25">
      <c r="A370" s="54" t="s">
        <v>519</v>
      </c>
      <c r="B370" s="52" t="s">
        <v>237</v>
      </c>
      <c r="C370" s="53" t="s">
        <v>478</v>
      </c>
      <c r="D370" s="16"/>
      <c r="E370" s="57">
        <v>66866.64</v>
      </c>
      <c r="F370" s="7">
        <f t="shared" si="5"/>
        <v>1009360706.59001</v>
      </c>
    </row>
    <row r="371" spans="1:6" s="14" customFormat="1" ht="99.95" customHeight="1" x14ac:dyDescent="0.25">
      <c r="A371" s="54" t="s">
        <v>519</v>
      </c>
      <c r="B371" s="52" t="s">
        <v>238</v>
      </c>
      <c r="C371" s="53" t="s">
        <v>479</v>
      </c>
      <c r="D371" s="16"/>
      <c r="E371" s="57">
        <v>13497.92</v>
      </c>
      <c r="F371" s="7">
        <f t="shared" si="5"/>
        <v>1009347208.6700101</v>
      </c>
    </row>
    <row r="372" spans="1:6" s="14" customFormat="1" ht="99.95" customHeight="1" x14ac:dyDescent="0.25">
      <c r="A372" s="54" t="s">
        <v>519</v>
      </c>
      <c r="B372" s="52" t="s">
        <v>239</v>
      </c>
      <c r="C372" s="53" t="s">
        <v>480</v>
      </c>
      <c r="D372" s="16"/>
      <c r="E372" s="57">
        <v>240999.2</v>
      </c>
      <c r="F372" s="7">
        <f t="shared" si="5"/>
        <v>1009106209.47001</v>
      </c>
    </row>
    <row r="373" spans="1:6" s="14" customFormat="1" ht="99.95" customHeight="1" x14ac:dyDescent="0.25">
      <c r="A373" s="54" t="s">
        <v>519</v>
      </c>
      <c r="B373" s="52" t="s">
        <v>240</v>
      </c>
      <c r="C373" s="53" t="s">
        <v>481</v>
      </c>
      <c r="D373" s="16"/>
      <c r="E373" s="57">
        <v>215999.16</v>
      </c>
      <c r="F373" s="7">
        <f t="shared" si="5"/>
        <v>1008890210.3100101</v>
      </c>
    </row>
    <row r="374" spans="1:6" s="14" customFormat="1" ht="99.95" customHeight="1" x14ac:dyDescent="0.25">
      <c r="A374" s="54" t="s">
        <v>519</v>
      </c>
      <c r="B374" s="52" t="s">
        <v>241</v>
      </c>
      <c r="C374" s="53" t="s">
        <v>482</v>
      </c>
      <c r="D374" s="16"/>
      <c r="E374" s="57">
        <v>413000</v>
      </c>
      <c r="F374" s="7">
        <f t="shared" si="5"/>
        <v>1008477210.3100101</v>
      </c>
    </row>
    <row r="375" spans="1:6" s="14" customFormat="1" ht="99.95" customHeight="1" x14ac:dyDescent="0.25">
      <c r="A375" s="54" t="s">
        <v>519</v>
      </c>
      <c r="B375" s="52" t="s">
        <v>242</v>
      </c>
      <c r="C375" s="53" t="s">
        <v>483</v>
      </c>
      <c r="D375" s="16"/>
      <c r="E375" s="57">
        <v>400000</v>
      </c>
      <c r="F375" s="7">
        <f t="shared" si="5"/>
        <v>1008077210.3100101</v>
      </c>
    </row>
    <row r="376" spans="1:6" s="14" customFormat="1" ht="99.95" customHeight="1" x14ac:dyDescent="0.25">
      <c r="A376" s="54" t="s">
        <v>519</v>
      </c>
      <c r="B376" s="52" t="s">
        <v>243</v>
      </c>
      <c r="C376" s="53" t="s">
        <v>484</v>
      </c>
      <c r="D376" s="16"/>
      <c r="E376" s="57">
        <v>111600</v>
      </c>
      <c r="F376" s="7">
        <f t="shared" si="5"/>
        <v>1007965610.3100101</v>
      </c>
    </row>
    <row r="377" spans="1:6" s="14" customFormat="1" ht="99.95" customHeight="1" x14ac:dyDescent="0.25">
      <c r="A377" s="54" t="s">
        <v>519</v>
      </c>
      <c r="B377" s="52" t="s">
        <v>244</v>
      </c>
      <c r="C377" s="53" t="s">
        <v>485</v>
      </c>
      <c r="D377" s="16"/>
      <c r="E377" s="57">
        <v>64489.95</v>
      </c>
      <c r="F377" s="7">
        <f t="shared" si="5"/>
        <v>1007901120.36001</v>
      </c>
    </row>
    <row r="378" spans="1:6" s="14" customFormat="1" ht="99.95" customHeight="1" x14ac:dyDescent="0.25">
      <c r="A378" s="54" t="s">
        <v>519</v>
      </c>
      <c r="B378" s="52" t="s">
        <v>245</v>
      </c>
      <c r="C378" s="53" t="s">
        <v>486</v>
      </c>
      <c r="D378" s="16"/>
      <c r="E378" s="57">
        <v>708000</v>
      </c>
      <c r="F378" s="7">
        <f t="shared" si="5"/>
        <v>1007193120.36001</v>
      </c>
    </row>
    <row r="379" spans="1:6" s="14" customFormat="1" ht="99.95" customHeight="1" x14ac:dyDescent="0.25">
      <c r="A379" s="54" t="s">
        <v>519</v>
      </c>
      <c r="B379" s="52" t="s">
        <v>246</v>
      </c>
      <c r="C379" s="53" t="s">
        <v>487</v>
      </c>
      <c r="D379" s="16"/>
      <c r="E379" s="57">
        <v>975152</v>
      </c>
      <c r="F379" s="7">
        <f t="shared" si="5"/>
        <v>1006217968.36001</v>
      </c>
    </row>
    <row r="380" spans="1:6" s="14" customFormat="1" ht="99.95" customHeight="1" x14ac:dyDescent="0.25">
      <c r="A380" s="54" t="s">
        <v>520</v>
      </c>
      <c r="B380" s="52" t="s">
        <v>247</v>
      </c>
      <c r="C380" s="53" t="s">
        <v>488</v>
      </c>
      <c r="D380" s="16"/>
      <c r="E380" s="57">
        <v>3009000</v>
      </c>
      <c r="F380" s="7">
        <f t="shared" si="5"/>
        <v>1003208968.36001</v>
      </c>
    </row>
    <row r="381" spans="1:6" s="14" customFormat="1" ht="99.95" customHeight="1" x14ac:dyDescent="0.25">
      <c r="A381" s="54" t="s">
        <v>520</v>
      </c>
      <c r="B381" s="52" t="s">
        <v>248</v>
      </c>
      <c r="C381" s="53" t="s">
        <v>489</v>
      </c>
      <c r="D381" s="16"/>
      <c r="E381" s="57">
        <v>1239000</v>
      </c>
      <c r="F381" s="7">
        <f t="shared" si="5"/>
        <v>1001969968.36001</v>
      </c>
    </row>
    <row r="382" spans="1:6" s="14" customFormat="1" ht="99.95" customHeight="1" x14ac:dyDescent="0.25">
      <c r="A382" s="54" t="s">
        <v>520</v>
      </c>
      <c r="B382" s="52" t="s">
        <v>249</v>
      </c>
      <c r="C382" s="53" t="s">
        <v>490</v>
      </c>
      <c r="D382" s="16"/>
      <c r="E382" s="57">
        <v>1100667.42</v>
      </c>
      <c r="F382" s="7">
        <f t="shared" si="5"/>
        <v>1000869300.9400101</v>
      </c>
    </row>
    <row r="383" spans="1:6" s="14" customFormat="1" ht="99.95" customHeight="1" x14ac:dyDescent="0.25">
      <c r="A383" s="54" t="s">
        <v>520</v>
      </c>
      <c r="B383" s="52" t="s">
        <v>250</v>
      </c>
      <c r="C383" s="53" t="s">
        <v>491</v>
      </c>
      <c r="D383" s="16"/>
      <c r="E383" s="57">
        <v>400000</v>
      </c>
      <c r="F383" s="7">
        <f t="shared" si="5"/>
        <v>1000469300.9400101</v>
      </c>
    </row>
    <row r="384" spans="1:6" s="14" customFormat="1" ht="99.95" customHeight="1" x14ac:dyDescent="0.25">
      <c r="A384" s="54" t="s">
        <v>520</v>
      </c>
      <c r="B384" s="52" t="s">
        <v>251</v>
      </c>
      <c r="C384" s="53" t="s">
        <v>492</v>
      </c>
      <c r="D384" s="16"/>
      <c r="E384" s="57">
        <v>1262482</v>
      </c>
      <c r="F384" s="7">
        <f t="shared" si="5"/>
        <v>999206818.94001007</v>
      </c>
    </row>
    <row r="385" spans="1:6" s="14" customFormat="1" ht="99.95" customHeight="1" x14ac:dyDescent="0.25">
      <c r="A385" s="54" t="s">
        <v>520</v>
      </c>
      <c r="B385" s="52" t="s">
        <v>252</v>
      </c>
      <c r="C385" s="53" t="s">
        <v>493</v>
      </c>
      <c r="D385" s="16"/>
      <c r="E385" s="57">
        <v>400000</v>
      </c>
      <c r="F385" s="7">
        <f t="shared" si="5"/>
        <v>998806818.94001007</v>
      </c>
    </row>
    <row r="386" spans="1:6" s="14" customFormat="1" ht="99.95" customHeight="1" x14ac:dyDescent="0.25">
      <c r="A386" s="54" t="s">
        <v>520</v>
      </c>
      <c r="B386" s="52" t="s">
        <v>253</v>
      </c>
      <c r="C386" s="53" t="s">
        <v>494</v>
      </c>
      <c r="D386" s="16"/>
      <c r="E386" s="57">
        <v>2300000</v>
      </c>
      <c r="F386" s="7">
        <f t="shared" si="5"/>
        <v>996506818.94001007</v>
      </c>
    </row>
    <row r="387" spans="1:6" s="14" customFormat="1" ht="99.95" customHeight="1" x14ac:dyDescent="0.25">
      <c r="A387" s="54" t="s">
        <v>520</v>
      </c>
      <c r="B387" s="52" t="s">
        <v>254</v>
      </c>
      <c r="C387" s="53" t="s">
        <v>495</v>
      </c>
      <c r="D387" s="16"/>
      <c r="E387" s="57">
        <v>1749893.17</v>
      </c>
      <c r="F387" s="7">
        <f t="shared" si="5"/>
        <v>994756925.77001011</v>
      </c>
    </row>
    <row r="388" spans="1:6" s="14" customFormat="1" ht="99.95" customHeight="1" x14ac:dyDescent="0.25">
      <c r="A388" s="54" t="s">
        <v>520</v>
      </c>
      <c r="B388" s="52" t="s">
        <v>255</v>
      </c>
      <c r="C388" s="53" t="s">
        <v>496</v>
      </c>
      <c r="D388" s="16"/>
      <c r="E388" s="57">
        <v>590000</v>
      </c>
      <c r="F388" s="7">
        <f t="shared" si="5"/>
        <v>994166925.77001011</v>
      </c>
    </row>
    <row r="389" spans="1:6" s="14" customFormat="1" ht="99.95" customHeight="1" x14ac:dyDescent="0.25">
      <c r="A389" s="54" t="s">
        <v>520</v>
      </c>
      <c r="B389" s="52" t="s">
        <v>256</v>
      </c>
      <c r="C389" s="53" t="s">
        <v>497</v>
      </c>
      <c r="D389" s="16"/>
      <c r="E389" s="57">
        <v>50000</v>
      </c>
      <c r="F389" s="7">
        <f t="shared" si="5"/>
        <v>994116925.77001011</v>
      </c>
    </row>
    <row r="390" spans="1:6" s="14" customFormat="1" ht="99.95" customHeight="1" x14ac:dyDescent="0.25">
      <c r="A390" s="54" t="s">
        <v>520</v>
      </c>
      <c r="B390" s="52" t="s">
        <v>256</v>
      </c>
      <c r="C390" s="53" t="s">
        <v>497</v>
      </c>
      <c r="D390" s="16"/>
      <c r="E390" s="57">
        <v>3550</v>
      </c>
      <c r="F390" s="7">
        <f t="shared" si="5"/>
        <v>994113375.77001011</v>
      </c>
    </row>
    <row r="391" spans="1:6" s="14" customFormat="1" ht="99.95" customHeight="1" x14ac:dyDescent="0.25">
      <c r="A391" s="54" t="s">
        <v>520</v>
      </c>
      <c r="B391" s="52" t="s">
        <v>256</v>
      </c>
      <c r="C391" s="53" t="s">
        <v>497</v>
      </c>
      <c r="D391" s="16"/>
      <c r="E391" s="57">
        <v>3545</v>
      </c>
      <c r="F391" s="7">
        <f t="shared" si="5"/>
        <v>994109830.77001011</v>
      </c>
    </row>
    <row r="392" spans="1:6" s="14" customFormat="1" ht="99.95" customHeight="1" x14ac:dyDescent="0.25">
      <c r="A392" s="54" t="s">
        <v>520</v>
      </c>
      <c r="B392" s="52" t="s">
        <v>256</v>
      </c>
      <c r="C392" s="53" t="s">
        <v>497</v>
      </c>
      <c r="D392" s="16"/>
      <c r="E392" s="57">
        <v>650</v>
      </c>
      <c r="F392" s="7">
        <f t="shared" si="5"/>
        <v>994109180.77001011</v>
      </c>
    </row>
    <row r="393" spans="1:6" s="14" customFormat="1" ht="99.95" customHeight="1" x14ac:dyDescent="0.25">
      <c r="A393" s="54" t="s">
        <v>520</v>
      </c>
      <c r="B393" s="52" t="s">
        <v>257</v>
      </c>
      <c r="C393" s="53" t="s">
        <v>498</v>
      </c>
      <c r="D393" s="16"/>
      <c r="E393" s="57">
        <v>49666.57</v>
      </c>
      <c r="F393" s="7">
        <f t="shared" si="5"/>
        <v>994059514.20001006</v>
      </c>
    </row>
    <row r="394" spans="1:6" s="14" customFormat="1" ht="99.95" customHeight="1" x14ac:dyDescent="0.25">
      <c r="A394" s="54" t="s">
        <v>520</v>
      </c>
      <c r="B394" s="52" t="s">
        <v>257</v>
      </c>
      <c r="C394" s="53" t="s">
        <v>498</v>
      </c>
      <c r="D394" s="16"/>
      <c r="E394" s="57">
        <v>3526.33</v>
      </c>
      <c r="F394" s="7">
        <f t="shared" si="5"/>
        <v>994055987.87001002</v>
      </c>
    </row>
    <row r="395" spans="1:6" s="14" customFormat="1" ht="99.95" customHeight="1" x14ac:dyDescent="0.25">
      <c r="A395" s="54" t="s">
        <v>520</v>
      </c>
      <c r="B395" s="52" t="s">
        <v>257</v>
      </c>
      <c r="C395" s="53" t="s">
        <v>498</v>
      </c>
      <c r="D395" s="7"/>
      <c r="E395" s="57">
        <v>3521.36</v>
      </c>
      <c r="F395" s="7">
        <f t="shared" si="5"/>
        <v>994052466.51001</v>
      </c>
    </row>
    <row r="396" spans="1:6" ht="99.95" customHeight="1" x14ac:dyDescent="0.25">
      <c r="A396" s="54" t="s">
        <v>520</v>
      </c>
      <c r="B396" s="52" t="s">
        <v>257</v>
      </c>
      <c r="C396" s="53" t="s">
        <v>498</v>
      </c>
      <c r="D396" s="13"/>
      <c r="E396" s="57">
        <v>645.66999999999996</v>
      </c>
      <c r="F396" s="7">
        <f t="shared" si="5"/>
        <v>994051820.84001005</v>
      </c>
    </row>
    <row r="397" spans="1:6" ht="99.95" customHeight="1" x14ac:dyDescent="0.25">
      <c r="A397" s="54" t="s">
        <v>520</v>
      </c>
      <c r="B397" s="52" t="s">
        <v>258</v>
      </c>
      <c r="C397" s="53" t="s">
        <v>499</v>
      </c>
      <c r="D397" s="13"/>
      <c r="E397" s="57">
        <v>32666.62</v>
      </c>
      <c r="F397" s="7">
        <f t="shared" si="5"/>
        <v>994019154.22001004</v>
      </c>
    </row>
    <row r="398" spans="1:6" ht="99.95" customHeight="1" x14ac:dyDescent="0.25">
      <c r="A398" s="54" t="s">
        <v>520</v>
      </c>
      <c r="B398" s="52" t="s">
        <v>258</v>
      </c>
      <c r="C398" s="53" t="s">
        <v>499</v>
      </c>
      <c r="D398" s="13"/>
      <c r="E398" s="57">
        <v>2319.33</v>
      </c>
      <c r="F398" s="7">
        <f t="shared" si="5"/>
        <v>994016834.89001</v>
      </c>
    </row>
    <row r="399" spans="1:6" ht="99.95" customHeight="1" x14ac:dyDescent="0.25">
      <c r="A399" s="54" t="s">
        <v>520</v>
      </c>
      <c r="B399" s="52" t="s">
        <v>258</v>
      </c>
      <c r="C399" s="53" t="s">
        <v>499</v>
      </c>
      <c r="D399" s="13"/>
      <c r="E399" s="57">
        <v>2316.06</v>
      </c>
      <c r="F399" s="7">
        <f t="shared" si="5"/>
        <v>994014518.83001006</v>
      </c>
    </row>
    <row r="400" spans="1:6" ht="99.95" customHeight="1" x14ac:dyDescent="0.25">
      <c r="A400" s="54" t="s">
        <v>520</v>
      </c>
      <c r="B400" s="52" t="s">
        <v>258</v>
      </c>
      <c r="C400" s="53" t="s">
        <v>499</v>
      </c>
      <c r="D400" s="13"/>
      <c r="E400" s="57">
        <v>424.67</v>
      </c>
      <c r="F400" s="7">
        <f t="shared" si="5"/>
        <v>994014094.1600101</v>
      </c>
    </row>
    <row r="401" spans="1:6" ht="99.95" customHeight="1" x14ac:dyDescent="0.25">
      <c r="A401" s="54" t="s">
        <v>520</v>
      </c>
      <c r="B401" s="52" t="s">
        <v>259</v>
      </c>
      <c r="C401" s="53" t="s">
        <v>500</v>
      </c>
      <c r="D401" s="13"/>
      <c r="E401" s="57">
        <v>8761927.0899999999</v>
      </c>
      <c r="F401" s="7">
        <f t="shared" ref="F401:F406" si="6">+F400-E401</f>
        <v>985252167.07001007</v>
      </c>
    </row>
    <row r="402" spans="1:6" ht="99.95" customHeight="1" x14ac:dyDescent="0.25">
      <c r="A402" s="54" t="s">
        <v>520</v>
      </c>
      <c r="B402" s="52" t="s">
        <v>260</v>
      </c>
      <c r="C402" s="53" t="s">
        <v>501</v>
      </c>
      <c r="D402" s="13"/>
      <c r="E402" s="57">
        <v>1238072.9099999999</v>
      </c>
      <c r="F402" s="7">
        <f t="shared" si="6"/>
        <v>984014094.1600101</v>
      </c>
    </row>
    <row r="403" spans="1:6" ht="99.95" customHeight="1" x14ac:dyDescent="0.25">
      <c r="A403" s="54" t="s">
        <v>521</v>
      </c>
      <c r="B403" s="52" t="s">
        <v>261</v>
      </c>
      <c r="C403" s="53" t="s">
        <v>502</v>
      </c>
      <c r="D403" s="13"/>
      <c r="E403" s="57">
        <v>27843.21</v>
      </c>
      <c r="F403" s="7">
        <f t="shared" si="6"/>
        <v>983986250.95001006</v>
      </c>
    </row>
    <row r="404" spans="1:6" ht="99.95" customHeight="1" x14ac:dyDescent="0.25">
      <c r="A404" s="54" t="s">
        <v>521</v>
      </c>
      <c r="B404" s="52" t="s">
        <v>262</v>
      </c>
      <c r="C404" s="53" t="s">
        <v>503</v>
      </c>
      <c r="D404" s="13"/>
      <c r="E404" s="57">
        <v>11754100</v>
      </c>
      <c r="F404" s="7">
        <f t="shared" si="6"/>
        <v>972232150.95001006</v>
      </c>
    </row>
    <row r="405" spans="1:6" ht="99.95" customHeight="1" x14ac:dyDescent="0.25">
      <c r="A405" s="54" t="s">
        <v>521</v>
      </c>
      <c r="B405" s="52" t="s">
        <v>262</v>
      </c>
      <c r="C405" s="53" t="s">
        <v>503</v>
      </c>
      <c r="D405" s="13"/>
      <c r="E405" s="57">
        <v>27782700</v>
      </c>
      <c r="F405" s="7">
        <f t="shared" si="6"/>
        <v>944449450.95001006</v>
      </c>
    </row>
    <row r="406" spans="1:6" ht="99.95" customHeight="1" x14ac:dyDescent="0.25">
      <c r="A406" s="54" t="s">
        <v>522</v>
      </c>
      <c r="B406" s="52" t="s">
        <v>263</v>
      </c>
      <c r="C406" s="53" t="s">
        <v>504</v>
      </c>
      <c r="D406" s="13"/>
      <c r="E406" s="57">
        <v>92724863.780000001</v>
      </c>
      <c r="F406" s="7">
        <f t="shared" si="6"/>
        <v>851724587.17001009</v>
      </c>
    </row>
    <row r="407" spans="1:6" ht="99.95" customHeight="1" x14ac:dyDescent="0.2">
      <c r="A407" s="9"/>
      <c r="B407" s="11"/>
      <c r="C407" s="10"/>
      <c r="D407" s="13"/>
      <c r="E407" s="12"/>
      <c r="F407" s="7"/>
    </row>
    <row r="408" spans="1:6" ht="99.95" customHeight="1" x14ac:dyDescent="0.2">
      <c r="A408" s="9"/>
      <c r="B408" s="11"/>
      <c r="C408" s="10"/>
      <c r="D408" s="13"/>
      <c r="E408" s="12"/>
      <c r="F408" s="7"/>
    </row>
    <row r="409" spans="1:6" ht="99.95" customHeight="1" x14ac:dyDescent="0.2">
      <c r="A409" s="9"/>
      <c r="B409" s="11"/>
      <c r="C409" s="10"/>
      <c r="D409" s="13"/>
      <c r="E409" s="12"/>
      <c r="F409" s="7"/>
    </row>
    <row r="410" spans="1:6" ht="99.95" customHeight="1" x14ac:dyDescent="0.2">
      <c r="A410" s="9"/>
      <c r="B410" s="11"/>
      <c r="C410" s="10"/>
      <c r="D410" s="13"/>
      <c r="E410" s="12"/>
      <c r="F410" s="7"/>
    </row>
    <row r="411" spans="1:6" ht="99.95" customHeight="1" x14ac:dyDescent="0.2">
      <c r="A411" s="9"/>
      <c r="B411" s="11"/>
      <c r="C411" s="10"/>
      <c r="D411" s="13"/>
      <c r="E411" s="12"/>
      <c r="F411" s="7"/>
    </row>
    <row r="412" spans="1:6" ht="99.95" customHeight="1" x14ac:dyDescent="0.2">
      <c r="A412" s="9"/>
      <c r="B412" s="11"/>
      <c r="C412" s="10"/>
      <c r="D412" s="13"/>
      <c r="E412" s="12"/>
      <c r="F412" s="7"/>
    </row>
    <row r="413" spans="1:6" ht="99.95" customHeight="1" x14ac:dyDescent="0.2">
      <c r="A413" s="9"/>
      <c r="B413" s="11"/>
      <c r="C413" s="10"/>
      <c r="D413" s="13"/>
      <c r="E413" s="12"/>
      <c r="F413" s="7"/>
    </row>
    <row r="414" spans="1:6" ht="99.95" customHeight="1" x14ac:dyDescent="0.2">
      <c r="A414" s="9"/>
      <c r="B414" s="11"/>
      <c r="C414" s="10"/>
      <c r="D414" s="13"/>
      <c r="E414" s="12"/>
      <c r="F414" s="7"/>
    </row>
    <row r="415" spans="1:6" ht="99.95" customHeight="1" x14ac:dyDescent="0.2">
      <c r="A415" s="9"/>
      <c r="B415" s="11"/>
      <c r="C415" s="10"/>
      <c r="D415" s="13"/>
      <c r="E415" s="12"/>
      <c r="F415" s="7"/>
    </row>
    <row r="416" spans="1:6" ht="99.95" customHeight="1" x14ac:dyDescent="0.2">
      <c r="A416" s="9"/>
      <c r="B416" s="11"/>
      <c r="C416" s="10"/>
      <c r="D416" s="13"/>
      <c r="E416" s="12"/>
      <c r="F416" s="7"/>
    </row>
    <row r="417" spans="1:6" ht="99.95" customHeight="1" x14ac:dyDescent="0.2">
      <c r="A417" s="9"/>
      <c r="B417" s="11"/>
      <c r="C417" s="10"/>
      <c r="D417" s="13"/>
      <c r="E417" s="12"/>
      <c r="F417" s="7"/>
    </row>
    <row r="418" spans="1:6" ht="99.95" customHeight="1" x14ac:dyDescent="0.2">
      <c r="A418" s="9"/>
      <c r="B418" s="11"/>
      <c r="C418" s="10"/>
      <c r="D418" s="13"/>
      <c r="E418" s="12"/>
      <c r="F418" s="7"/>
    </row>
    <row r="419" spans="1:6" ht="99.95" customHeight="1" x14ac:dyDescent="0.2">
      <c r="A419" s="9"/>
      <c r="B419" s="11"/>
      <c r="C419" s="10"/>
      <c r="D419" s="13"/>
      <c r="E419" s="12"/>
      <c r="F419" s="7"/>
    </row>
    <row r="420" spans="1:6" ht="99.95" customHeight="1" x14ac:dyDescent="0.2">
      <c r="A420" s="9"/>
      <c r="B420" s="11"/>
      <c r="C420" s="10"/>
      <c r="D420" s="13"/>
      <c r="E420" s="12"/>
      <c r="F420" s="7"/>
    </row>
    <row r="421" spans="1:6" ht="99.95" customHeight="1" x14ac:dyDescent="0.2">
      <c r="A421" s="9"/>
      <c r="B421" s="11"/>
      <c r="C421" s="10"/>
      <c r="D421" s="13"/>
      <c r="E421" s="12"/>
      <c r="F421" s="7"/>
    </row>
    <row r="422" spans="1:6" ht="99.95" customHeight="1" x14ac:dyDescent="0.2">
      <c r="A422" s="9"/>
      <c r="B422" s="11"/>
      <c r="C422" s="10"/>
      <c r="D422" s="13"/>
      <c r="E422" s="12"/>
      <c r="F422" s="7"/>
    </row>
    <row r="423" spans="1:6" ht="99.95" customHeight="1" x14ac:dyDescent="0.2">
      <c r="A423" s="9"/>
      <c r="B423" s="11"/>
      <c r="C423" s="10"/>
      <c r="D423" s="13"/>
      <c r="E423" s="12"/>
      <c r="F423" s="7"/>
    </row>
    <row r="424" spans="1:6" ht="99.95" customHeight="1" x14ac:dyDescent="0.2">
      <c r="A424" s="9"/>
      <c r="B424" s="11"/>
      <c r="C424" s="10"/>
      <c r="D424" s="13"/>
      <c r="E424" s="12"/>
      <c r="F424" s="7"/>
    </row>
    <row r="425" spans="1:6" ht="99.95" customHeight="1" x14ac:dyDescent="0.2">
      <c r="A425" s="9"/>
      <c r="B425" s="11"/>
      <c r="C425" s="10"/>
      <c r="D425" s="13"/>
      <c r="E425" s="12"/>
      <c r="F425" s="7"/>
    </row>
    <row r="426" spans="1:6" ht="99.95" customHeight="1" x14ac:dyDescent="0.2">
      <c r="A426" s="9"/>
      <c r="B426" s="11"/>
      <c r="C426" s="10"/>
      <c r="D426" s="13"/>
      <c r="E426" s="12"/>
      <c r="F426" s="7"/>
    </row>
    <row r="427" spans="1:6" ht="99.95" customHeight="1" x14ac:dyDescent="0.2">
      <c r="A427" s="9"/>
      <c r="B427" s="11"/>
      <c r="C427" s="10"/>
      <c r="D427" s="13"/>
      <c r="E427" s="12"/>
      <c r="F427" s="7"/>
    </row>
    <row r="428" spans="1:6" ht="99.95" customHeight="1" x14ac:dyDescent="0.2">
      <c r="A428" s="9"/>
      <c r="B428" s="11"/>
      <c r="C428" s="10"/>
      <c r="D428" s="13"/>
      <c r="E428" s="12"/>
      <c r="F428" s="7"/>
    </row>
    <row r="429" spans="1:6" ht="99.95" customHeight="1" x14ac:dyDescent="0.2">
      <c r="A429" s="9"/>
      <c r="B429" s="11"/>
      <c r="C429" s="10"/>
      <c r="D429" s="13"/>
      <c r="E429" s="12"/>
      <c r="F429" s="7"/>
    </row>
    <row r="430" spans="1:6" ht="99.95" customHeight="1" x14ac:dyDescent="0.2">
      <c r="A430" s="9"/>
      <c r="B430" s="11"/>
      <c r="C430" s="10"/>
      <c r="D430" s="13"/>
      <c r="E430" s="12"/>
      <c r="F430" s="7"/>
    </row>
    <row r="431" spans="1:6" ht="99.95" customHeight="1" x14ac:dyDescent="0.2">
      <c r="A431" s="9"/>
      <c r="B431" s="11"/>
      <c r="C431" s="10"/>
      <c r="D431" s="13"/>
      <c r="E431" s="12"/>
      <c r="F431" s="7"/>
    </row>
    <row r="432" spans="1:6" ht="99.95" customHeight="1" x14ac:dyDescent="0.2">
      <c r="A432" s="9"/>
      <c r="B432" s="11"/>
      <c r="C432" s="10"/>
      <c r="D432" s="13"/>
      <c r="E432" s="12"/>
      <c r="F432" s="7"/>
    </row>
    <row r="433" spans="1:6" ht="99.95" customHeight="1" x14ac:dyDescent="0.2">
      <c r="A433" s="9"/>
      <c r="B433" s="11"/>
      <c r="C433" s="10"/>
      <c r="D433" s="13"/>
      <c r="E433" s="12"/>
      <c r="F433" s="7"/>
    </row>
    <row r="434" spans="1:6" ht="99.95" customHeight="1" x14ac:dyDescent="0.2">
      <c r="A434" s="9"/>
      <c r="B434" s="11"/>
      <c r="C434" s="10"/>
      <c r="D434" s="13"/>
      <c r="E434" s="12"/>
      <c r="F434" s="7"/>
    </row>
    <row r="435" spans="1:6" ht="99.95" customHeight="1" x14ac:dyDescent="0.2">
      <c r="A435" s="9"/>
      <c r="B435" s="11"/>
      <c r="C435" s="10"/>
      <c r="D435" s="13"/>
      <c r="E435" s="12"/>
      <c r="F435" s="7"/>
    </row>
    <row r="436" spans="1:6" ht="99.95" customHeight="1" x14ac:dyDescent="0.2">
      <c r="A436" s="9"/>
      <c r="B436" s="11"/>
      <c r="C436" s="10"/>
      <c r="D436" s="13"/>
      <c r="E436" s="12"/>
      <c r="F436" s="7"/>
    </row>
    <row r="437" spans="1:6" ht="99.95" customHeight="1" x14ac:dyDescent="0.2">
      <c r="A437" s="9"/>
      <c r="B437" s="11"/>
      <c r="C437" s="10"/>
      <c r="D437" s="13"/>
      <c r="E437" s="12"/>
      <c r="F437" s="7"/>
    </row>
    <row r="438" spans="1:6" ht="99.95" customHeight="1" x14ac:dyDescent="0.2">
      <c r="A438" s="9"/>
      <c r="B438" s="11"/>
      <c r="C438" s="10"/>
      <c r="D438" s="13"/>
      <c r="E438" s="12"/>
      <c r="F438" s="7"/>
    </row>
    <row r="439" spans="1:6" ht="99.95" customHeight="1" x14ac:dyDescent="0.2">
      <c r="A439" s="9"/>
      <c r="B439" s="11"/>
      <c r="C439" s="10"/>
      <c r="D439" s="13"/>
      <c r="E439" s="12"/>
      <c r="F439" s="7"/>
    </row>
    <row r="440" spans="1:6" ht="99.95" customHeight="1" x14ac:dyDescent="0.2">
      <c r="A440" s="9"/>
      <c r="B440" s="11"/>
      <c r="C440" s="10"/>
      <c r="D440" s="13"/>
      <c r="E440" s="12"/>
      <c r="F440" s="7"/>
    </row>
    <row r="441" spans="1:6" ht="99.95" customHeight="1" x14ac:dyDescent="0.2">
      <c r="A441" s="9"/>
      <c r="B441" s="11"/>
      <c r="C441" s="10"/>
      <c r="D441" s="13"/>
      <c r="E441" s="12"/>
      <c r="F441" s="7"/>
    </row>
    <row r="442" spans="1:6" ht="99.95" customHeight="1" x14ac:dyDescent="0.2">
      <c r="A442" s="9"/>
      <c r="B442" s="11"/>
      <c r="C442" s="10"/>
      <c r="D442" s="13"/>
      <c r="E442" s="12"/>
      <c r="F442" s="7"/>
    </row>
    <row r="443" spans="1:6" ht="99.95" customHeight="1" x14ac:dyDescent="0.2">
      <c r="A443" s="9"/>
      <c r="B443" s="11"/>
      <c r="C443" s="10"/>
      <c r="D443" s="13"/>
      <c r="E443" s="12"/>
      <c r="F443" s="7"/>
    </row>
    <row r="444" spans="1:6" ht="99.95" customHeight="1" x14ac:dyDescent="0.2">
      <c r="A444" s="9"/>
      <c r="B444" s="11"/>
      <c r="C444" s="10"/>
      <c r="D444" s="13"/>
      <c r="E444" s="12"/>
      <c r="F444" s="7"/>
    </row>
    <row r="445" spans="1:6" ht="99.95" customHeight="1" x14ac:dyDescent="0.2">
      <c r="A445" s="9"/>
      <c r="B445" s="11"/>
      <c r="C445" s="10"/>
      <c r="D445" s="13"/>
      <c r="E445" s="12"/>
      <c r="F445" s="7"/>
    </row>
    <row r="446" spans="1:6" ht="99.95" customHeight="1" x14ac:dyDescent="0.2">
      <c r="A446" s="9"/>
      <c r="B446" s="11"/>
      <c r="C446" s="10"/>
      <c r="D446" s="13"/>
      <c r="E446" s="12"/>
      <c r="F446" s="7"/>
    </row>
    <row r="447" spans="1:6" ht="99.95" customHeight="1" x14ac:dyDescent="0.2">
      <c r="A447" s="9"/>
      <c r="B447" s="11"/>
      <c r="C447" s="10"/>
      <c r="D447" s="13"/>
      <c r="E447" s="12"/>
      <c r="F447" s="7"/>
    </row>
    <row r="448" spans="1:6" ht="99.95" customHeight="1" x14ac:dyDescent="0.2">
      <c r="A448" s="9"/>
      <c r="B448" s="11"/>
      <c r="C448" s="10"/>
      <c r="D448" s="13"/>
      <c r="E448" s="12"/>
      <c r="F448" s="7"/>
    </row>
    <row r="449" spans="1:6" ht="99.95" customHeight="1" x14ac:dyDescent="0.2">
      <c r="A449" s="9"/>
      <c r="B449" s="11"/>
      <c r="C449" s="10"/>
      <c r="D449" s="13"/>
      <c r="E449" s="12"/>
      <c r="F449" s="7"/>
    </row>
    <row r="450" spans="1:6" ht="99.95" customHeight="1" x14ac:dyDescent="0.2">
      <c r="A450" s="9"/>
      <c r="B450" s="11"/>
      <c r="C450" s="10"/>
      <c r="F450" s="7"/>
    </row>
    <row r="451" spans="1:6" ht="99.95" customHeight="1" x14ac:dyDescent="0.2">
      <c r="A451" s="9"/>
      <c r="B451" s="11"/>
      <c r="C451" s="10"/>
      <c r="F451" s="7"/>
    </row>
    <row r="452" spans="1:6" ht="99.95" customHeight="1" x14ac:dyDescent="0.2">
      <c r="A452" s="9"/>
      <c r="B452" s="11"/>
      <c r="C452" s="10"/>
      <c r="F452" s="7"/>
    </row>
    <row r="453" spans="1:6" ht="99.95" customHeight="1" x14ac:dyDescent="0.2">
      <c r="A453" s="9"/>
      <c r="B453" s="11"/>
      <c r="C453" s="10"/>
      <c r="F453" s="7"/>
    </row>
    <row r="454" spans="1:6" ht="99.95" customHeight="1" x14ac:dyDescent="0.2">
      <c r="A454" s="9"/>
      <c r="B454" s="11"/>
      <c r="C454" s="10"/>
      <c r="F454" s="7"/>
    </row>
    <row r="455" spans="1:6" ht="99.95" customHeight="1" x14ac:dyDescent="0.2">
      <c r="A455" s="9"/>
      <c r="B455" s="11"/>
      <c r="C455" s="10"/>
      <c r="F455" s="7"/>
    </row>
    <row r="456" spans="1:6" ht="99.95" customHeight="1" x14ac:dyDescent="0.2">
      <c r="A456" s="9"/>
      <c r="B456" s="11"/>
      <c r="C456" s="10"/>
      <c r="F456" s="7"/>
    </row>
    <row r="457" spans="1:6" ht="99.95" customHeight="1" x14ac:dyDescent="0.2">
      <c r="A457" s="9"/>
      <c r="B457" s="11"/>
      <c r="C457" s="10"/>
      <c r="F457" s="7"/>
    </row>
    <row r="458" spans="1:6" ht="99.95" customHeight="1" x14ac:dyDescent="0.2">
      <c r="A458" s="9"/>
      <c r="B458" s="11"/>
      <c r="C458" s="10"/>
      <c r="F458" s="7"/>
    </row>
    <row r="459" spans="1:6" ht="99.95" customHeight="1" x14ac:dyDescent="0.2">
      <c r="A459" s="9"/>
      <c r="B459" s="11"/>
      <c r="C459" s="10"/>
      <c r="F459" s="7"/>
    </row>
    <row r="460" spans="1:6" ht="99.95" customHeight="1" x14ac:dyDescent="0.2">
      <c r="A460" s="9"/>
      <c r="B460" s="11"/>
      <c r="C460" s="10"/>
      <c r="F460" s="7"/>
    </row>
    <row r="461" spans="1:6" ht="99.95" customHeight="1" x14ac:dyDescent="0.2">
      <c r="A461" s="9"/>
      <c r="B461" s="11"/>
      <c r="C461" s="10"/>
      <c r="F461" s="7"/>
    </row>
    <row r="462" spans="1:6" ht="99.95" customHeight="1" x14ac:dyDescent="0.2">
      <c r="A462" s="9"/>
      <c r="B462" s="11"/>
      <c r="C462" s="10"/>
      <c r="F462" s="7"/>
    </row>
    <row r="463" spans="1:6" ht="99.95" customHeight="1" x14ac:dyDescent="0.2">
      <c r="A463" s="9"/>
      <c r="B463" s="11"/>
      <c r="C463" s="10"/>
      <c r="F463" s="7"/>
    </row>
    <row r="464" spans="1:6" ht="99.95" customHeight="1" x14ac:dyDescent="0.2">
      <c r="A464" s="9"/>
      <c r="C464" s="8"/>
      <c r="F464" s="7"/>
    </row>
    <row r="465" spans="1:6" ht="99.95" customHeight="1" x14ac:dyDescent="0.2">
      <c r="A465" s="9"/>
      <c r="C465" s="8"/>
      <c r="F465" s="7"/>
    </row>
    <row r="466" spans="1:6" ht="99.95" customHeight="1" x14ac:dyDescent="0.2">
      <c r="A466" s="9"/>
      <c r="C466" s="8"/>
      <c r="F466" s="7"/>
    </row>
    <row r="467" spans="1:6" ht="99.95" customHeight="1" x14ac:dyDescent="0.2">
      <c r="A467" s="9"/>
      <c r="C467" s="8"/>
      <c r="F467" s="7"/>
    </row>
    <row r="468" spans="1:6" ht="99.95" customHeight="1" x14ac:dyDescent="0.2">
      <c r="A468" s="9"/>
      <c r="C468" s="8"/>
      <c r="F468" s="7"/>
    </row>
    <row r="469" spans="1:6" ht="99.95" customHeight="1" x14ac:dyDescent="0.2">
      <c r="A469" s="9"/>
      <c r="C469" s="8"/>
      <c r="F469" s="7"/>
    </row>
    <row r="470" spans="1:6" ht="99.95" customHeight="1" x14ac:dyDescent="0.2">
      <c r="A470" s="9"/>
      <c r="C470" s="8"/>
      <c r="F470" s="7"/>
    </row>
    <row r="471" spans="1:6" ht="99.95" customHeight="1" x14ac:dyDescent="0.2">
      <c r="A471" s="9"/>
      <c r="C471" s="8"/>
      <c r="F471" s="7"/>
    </row>
    <row r="472" spans="1:6" ht="99.95" customHeight="1" x14ac:dyDescent="0.2">
      <c r="A472" s="9"/>
      <c r="C472" s="8"/>
      <c r="F472" s="7"/>
    </row>
    <row r="473" spans="1:6" ht="99.95" customHeight="1" x14ac:dyDescent="0.2">
      <c r="A473" s="9"/>
      <c r="C473" s="8"/>
      <c r="F473" s="7"/>
    </row>
    <row r="474" spans="1:6" ht="99.95" customHeight="1" x14ac:dyDescent="0.2">
      <c r="A474" s="9"/>
      <c r="C474" s="8"/>
      <c r="F474" s="7"/>
    </row>
    <row r="475" spans="1:6" ht="99.95" customHeight="1" x14ac:dyDescent="0.2">
      <c r="A475" s="9"/>
      <c r="C475" s="8"/>
      <c r="F475" s="7"/>
    </row>
    <row r="476" spans="1:6" ht="99.95" customHeight="1" x14ac:dyDescent="0.2">
      <c r="A476" s="9"/>
      <c r="C476" s="8"/>
      <c r="F476" s="7"/>
    </row>
    <row r="477" spans="1:6" ht="99.95" customHeight="1" x14ac:dyDescent="0.2">
      <c r="A477" s="9"/>
      <c r="C477" s="8"/>
      <c r="F477" s="7"/>
    </row>
    <row r="478" spans="1:6" ht="99.95" customHeight="1" x14ac:dyDescent="0.2">
      <c r="A478" s="9"/>
      <c r="C478" s="8"/>
      <c r="F478" s="7"/>
    </row>
    <row r="479" spans="1:6" ht="99.95" customHeight="1" x14ac:dyDescent="0.2">
      <c r="A479" s="9"/>
      <c r="C479" s="8"/>
      <c r="F479" s="7"/>
    </row>
    <row r="480" spans="1:6" ht="99.95" customHeight="1" x14ac:dyDescent="0.2">
      <c r="A480" s="9"/>
      <c r="C480" s="8"/>
      <c r="F480" s="7"/>
    </row>
    <row r="481" spans="1:6" ht="99.95" customHeight="1" x14ac:dyDescent="0.2">
      <c r="A481" s="9"/>
      <c r="C481" s="8"/>
      <c r="F481" s="7"/>
    </row>
    <row r="482" spans="1:6" ht="99.95" customHeight="1" x14ac:dyDescent="0.2">
      <c r="A482" s="9"/>
      <c r="C482" s="8"/>
      <c r="F482" s="7"/>
    </row>
    <row r="483" spans="1:6" ht="99.95" customHeight="1" x14ac:dyDescent="0.2">
      <c r="A483" s="9"/>
      <c r="C483" s="8"/>
      <c r="F483" s="7"/>
    </row>
    <row r="484" spans="1:6" ht="99.95" customHeight="1" x14ac:dyDescent="0.2">
      <c r="A484" s="9"/>
      <c r="C484" s="8"/>
      <c r="F484" s="7"/>
    </row>
    <row r="485" spans="1:6" ht="99.95" customHeight="1" x14ac:dyDescent="0.2">
      <c r="A485" s="9"/>
      <c r="C485" s="8"/>
      <c r="F485" s="7"/>
    </row>
    <row r="486" spans="1:6" ht="99.95" customHeight="1" x14ac:dyDescent="0.2">
      <c r="A486" s="9"/>
      <c r="C486" s="8"/>
      <c r="F486" s="7"/>
    </row>
    <row r="487" spans="1:6" ht="99.95" customHeight="1" x14ac:dyDescent="0.2">
      <c r="A487" s="9"/>
      <c r="C487" s="8"/>
      <c r="F487" s="7"/>
    </row>
    <row r="488" spans="1:6" ht="99.95" customHeight="1" x14ac:dyDescent="0.2">
      <c r="A488" s="9"/>
      <c r="C488" s="8"/>
      <c r="F488" s="7"/>
    </row>
    <row r="489" spans="1:6" ht="99.95" customHeight="1" x14ac:dyDescent="0.2">
      <c r="A489" s="9"/>
      <c r="C489" s="8"/>
      <c r="F489" s="7"/>
    </row>
    <row r="490" spans="1:6" ht="99.95" customHeight="1" x14ac:dyDescent="0.2">
      <c r="A490" s="9"/>
      <c r="C490" s="8"/>
      <c r="F490" s="7"/>
    </row>
    <row r="491" spans="1:6" ht="99.95" customHeight="1" x14ac:dyDescent="0.2">
      <c r="A491" s="9"/>
      <c r="C491" s="8"/>
      <c r="F491" s="7"/>
    </row>
    <row r="492" spans="1:6" ht="99.95" customHeight="1" x14ac:dyDescent="0.2">
      <c r="A492" s="9"/>
      <c r="C492" s="8"/>
      <c r="F492" s="7"/>
    </row>
    <row r="493" spans="1:6" ht="99.95" customHeight="1" x14ac:dyDescent="0.2">
      <c r="A493" s="9"/>
      <c r="C493" s="8"/>
      <c r="F493" s="7"/>
    </row>
    <row r="494" spans="1:6" ht="99.95" customHeight="1" x14ac:dyDescent="0.2">
      <c r="A494" s="9"/>
      <c r="C494" s="8"/>
      <c r="F494" s="7"/>
    </row>
    <row r="495" spans="1:6" ht="99.95" customHeight="1" x14ac:dyDescent="0.2">
      <c r="A495" s="9"/>
      <c r="C495" s="8"/>
      <c r="F495" s="7"/>
    </row>
    <row r="496" spans="1:6" ht="99.95" customHeight="1" x14ac:dyDescent="0.2">
      <c r="A496" s="9"/>
      <c r="C496" s="8"/>
      <c r="F496" s="7"/>
    </row>
    <row r="497" spans="1:6" ht="99.95" customHeight="1" x14ac:dyDescent="0.2">
      <c r="A497" s="9"/>
      <c r="C497" s="8"/>
      <c r="F497" s="7"/>
    </row>
    <row r="498" spans="1:6" ht="99.95" customHeight="1" x14ac:dyDescent="0.2">
      <c r="A498" s="9"/>
      <c r="C498" s="8"/>
      <c r="F498" s="7"/>
    </row>
    <row r="499" spans="1:6" ht="99.95" customHeight="1" x14ac:dyDescent="0.2">
      <c r="A499" s="9"/>
      <c r="C499" s="8"/>
      <c r="F499" s="7"/>
    </row>
    <row r="500" spans="1:6" ht="99.95" customHeight="1" x14ac:dyDescent="0.2">
      <c r="A500" s="9"/>
      <c r="C500" s="8"/>
      <c r="F500" s="7"/>
    </row>
    <row r="501" spans="1:6" ht="99.95" customHeight="1" x14ac:dyDescent="0.2">
      <c r="A501" s="9"/>
      <c r="C501" s="8"/>
      <c r="F501" s="7"/>
    </row>
    <row r="502" spans="1:6" ht="99.95" customHeight="1" x14ac:dyDescent="0.2">
      <c r="A502" s="9"/>
      <c r="C502" s="8"/>
      <c r="F502" s="7"/>
    </row>
    <row r="503" spans="1:6" ht="99.95" customHeight="1" x14ac:dyDescent="0.2">
      <c r="A503" s="9"/>
      <c r="C503" s="8"/>
      <c r="F503" s="7"/>
    </row>
    <row r="504" spans="1:6" ht="99.95" customHeight="1" x14ac:dyDescent="0.2">
      <c r="A504" s="9"/>
      <c r="C504" s="8"/>
      <c r="F504" s="7"/>
    </row>
    <row r="505" spans="1:6" ht="99.95" customHeight="1" x14ac:dyDescent="0.2">
      <c r="A505" s="9"/>
      <c r="C505" s="8"/>
      <c r="F505" s="7"/>
    </row>
    <row r="506" spans="1:6" ht="99.95" customHeight="1" x14ac:dyDescent="0.2">
      <c r="A506" s="9"/>
      <c r="C506" s="8"/>
      <c r="F506" s="7"/>
    </row>
    <row r="507" spans="1:6" ht="99.95" customHeight="1" x14ac:dyDescent="0.2">
      <c r="A507" s="9"/>
      <c r="C507" s="8"/>
      <c r="F507" s="7"/>
    </row>
    <row r="508" spans="1:6" ht="99.95" customHeight="1" x14ac:dyDescent="0.2">
      <c r="A508" s="9"/>
      <c r="C508" s="8"/>
      <c r="F508" s="7"/>
    </row>
  </sheetData>
  <mergeCells count="3">
    <mergeCell ref="A4:F5"/>
    <mergeCell ref="A6:F6"/>
    <mergeCell ref="A7:F7"/>
  </mergeCells>
  <printOptions gridLines="1"/>
  <pageMargins left="0" right="0.35433070866141736" top="0.59055118110236227" bottom="0.39370078740157483" header="0.19685039370078741" footer="0.19685039370078741"/>
  <pageSetup paperSize="9"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</vt:lpstr>
      <vt:lpstr>'INGRESOS Y GASTOS  ('!Print_Area</vt:lpstr>
      <vt:lpstr>'INGRESOS Y GASTOS  ('!Print_Titles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2023-09-04T20:34:47Z</cp:lastPrinted>
  <dcterms:created xsi:type="dcterms:W3CDTF">2023-09-04T16:46:07Z</dcterms:created>
  <dcterms:modified xsi:type="dcterms:W3CDTF">2023-09-05T14:16:28Z</dcterms:modified>
</cp:coreProperties>
</file>