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CETR\Proyectos\EstadisticasMOPC\Year2023\"/>
    </mc:Choice>
  </mc:AlternateContent>
  <xr:revisionPtr revIDLastSave="0" documentId="13_ncr:1_{F74BF5C9-C45D-4C45-8F74-4FE3A0B62BDC}" xr6:coauthVersionLast="47" xr6:coauthVersionMax="47" xr10:uidLastSave="{00000000-0000-0000-0000-000000000000}"/>
  <bookViews>
    <workbookView xWindow="28680" yWindow="-120" windowWidth="29040" windowHeight="15840" tabRatio="731" xr2:uid="{F06712E5-E48A-4C1E-AC62-4831468C8B04}"/>
  </bookViews>
  <sheets>
    <sheet name="Presentación" sheetId="6" r:id="rId1"/>
    <sheet name="Infraestructura Víal" sheetId="1" r:id="rId2"/>
    <sheet name="Mantenimiento Víal" sheetId="3" r:id="rId3"/>
    <sheet name="Pavimentación Víal" sheetId="4" r:id="rId4"/>
  </sheets>
  <definedNames>
    <definedName name="_xlnm.Print_Area" localSheetId="1">'Infraestructura Víal'!$A$1:$D$29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4" l="1"/>
  <c r="I17" i="4"/>
  <c r="H17" i="4"/>
</calcChain>
</file>

<file path=xl/sharedStrings.xml><?xml version="1.0" encoding="utf-8"?>
<sst xmlns="http://schemas.openxmlformats.org/spreadsheetml/2006/main" count="132" uniqueCount="109">
  <si>
    <t>Infraestructura Vial</t>
  </si>
  <si>
    <t>Tipología</t>
  </si>
  <si>
    <t>Terminados (kms)</t>
  </si>
  <si>
    <t>En Ejecución (kms)</t>
  </si>
  <si>
    <t>Calles y/o Avenidas</t>
  </si>
  <si>
    <t>Carreteras</t>
  </si>
  <si>
    <t>Caminos Vecinales</t>
  </si>
  <si>
    <t xml:space="preserve">Puentes </t>
  </si>
  <si>
    <t>Accesos Escuelas</t>
  </si>
  <si>
    <t>Señalización</t>
  </si>
  <si>
    <t>Mantenimiento Vial</t>
  </si>
  <si>
    <t>Actividades</t>
  </si>
  <si>
    <t>Cantidad</t>
  </si>
  <si>
    <t>Unidad</t>
  </si>
  <si>
    <t>km</t>
  </si>
  <si>
    <t>Retiro de desechos sólidos (Botes)</t>
  </si>
  <si>
    <t>und</t>
  </si>
  <si>
    <t>Vertederos improvisados eliminados</t>
  </si>
  <si>
    <t>m</t>
  </si>
  <si>
    <t>REGIÓN</t>
  </si>
  <si>
    <t>PROVINCIA</t>
  </si>
  <si>
    <t>BACHEO</t>
  </si>
  <si>
    <t>CARPETA</t>
  </si>
  <si>
    <t>LONGITUD INTERVENIDA (KM)</t>
  </si>
  <si>
    <t xml:space="preserve">CAMIONES </t>
  </si>
  <si>
    <t>OZAMA</t>
  </si>
  <si>
    <t>Distrito Nacional</t>
  </si>
  <si>
    <t xml:space="preserve">Santo Domingo </t>
  </si>
  <si>
    <t>TOTAL OZAMA</t>
  </si>
  <si>
    <t>HIGUAMO</t>
  </si>
  <si>
    <t>Hato Mayor</t>
  </si>
  <si>
    <t>Monte Plata</t>
  </si>
  <si>
    <t>TOTAL HIGUAMO</t>
  </si>
  <si>
    <t>YUMA</t>
  </si>
  <si>
    <t>La Romana</t>
  </si>
  <si>
    <t>La Altagracia</t>
  </si>
  <si>
    <t>El Seibo</t>
  </si>
  <si>
    <t>TOTAL YUMA</t>
  </si>
  <si>
    <t>VALDESIA</t>
  </si>
  <si>
    <t>San Cristóbal</t>
  </si>
  <si>
    <t>Peravia</t>
  </si>
  <si>
    <t>Azua</t>
  </si>
  <si>
    <t>San José de Ocoa</t>
  </si>
  <si>
    <t>TOTAL VALDESIA</t>
  </si>
  <si>
    <t>EL VALLE</t>
  </si>
  <si>
    <t xml:space="preserve">San Juan </t>
  </si>
  <si>
    <t>Elia Piña</t>
  </si>
  <si>
    <t>TOTAL EL VALLE</t>
  </si>
  <si>
    <t>ENRIQUILLO</t>
  </si>
  <si>
    <t>Barahona</t>
  </si>
  <si>
    <t>Independencia</t>
  </si>
  <si>
    <t>Bahoruco</t>
  </si>
  <si>
    <t>Pedernales</t>
  </si>
  <si>
    <t>TOTAL ENRIQUILLO</t>
  </si>
  <si>
    <t>CIBAO NORTE</t>
  </si>
  <si>
    <t>CIBAO NORDESTE</t>
  </si>
  <si>
    <t>Duarte</t>
  </si>
  <si>
    <t>Hermanas Mirabal</t>
  </si>
  <si>
    <t>María Trinidad Sánchez</t>
  </si>
  <si>
    <t>CIBAO NOROESTE</t>
  </si>
  <si>
    <t>Valverde</t>
  </si>
  <si>
    <t>Montecristi</t>
  </si>
  <si>
    <t>TOTAL CIBAO NOROESTE</t>
  </si>
  <si>
    <t xml:space="preserve">Santiago </t>
  </si>
  <si>
    <t>Puerto Plata</t>
  </si>
  <si>
    <t>Espaillat</t>
  </si>
  <si>
    <t>TOTAL CIBAO NORTE</t>
  </si>
  <si>
    <t>CIBAO SUR</t>
  </si>
  <si>
    <t>Monseñor Nouel</t>
  </si>
  <si>
    <t>La Vega</t>
  </si>
  <si>
    <t>TOTAL CIBAO SUR</t>
  </si>
  <si>
    <t>TOTAL GENERAL</t>
  </si>
  <si>
    <t>Informe Estadístico</t>
  </si>
  <si>
    <t xml:space="preserve">Lic. Jose Made Aquino </t>
  </si>
  <si>
    <t xml:space="preserve">Sello </t>
  </si>
  <si>
    <t xml:space="preserve">MINISTERIO DE OBRAS PÚBLICAS Y COMUNICACIONES </t>
  </si>
  <si>
    <t>_______________________________</t>
  </si>
  <si>
    <t>__________________________________________</t>
  </si>
  <si>
    <t>PAVIMENTACION VIAL</t>
  </si>
  <si>
    <t xml:space="preserve">Dirección de Infraestructura Vial </t>
  </si>
  <si>
    <t xml:space="preserve">Dirección de Mantenimientos Vial </t>
  </si>
  <si>
    <t xml:space="preserve">Dirección de Pavimentación  Vial </t>
  </si>
  <si>
    <t>Embellecimiento de areas. Desbroce de maleza, poda de arboles, arbustos, jardineras, limpieza de las zonas</t>
  </si>
  <si>
    <t xml:space="preserve">Trabajos de limpieza </t>
  </si>
  <si>
    <t>Mantenimiento de imbornales, filtrantes, registros y rejillas.</t>
  </si>
  <si>
    <t>Construcción y reconstrucción de aceras, contenes y cunetas.</t>
  </si>
  <si>
    <t>Construccion de rampa.</t>
  </si>
  <si>
    <t>Samana</t>
  </si>
  <si>
    <t>TOTAL NORDESTE</t>
  </si>
  <si>
    <t>Santiago Rodriguez</t>
  </si>
  <si>
    <t>Dajabon</t>
  </si>
  <si>
    <t>Sanchez Ramirez</t>
  </si>
  <si>
    <t>Aplicación de pintura en muros New Jersey,carderillos, bordillos, barandas y muros bajos</t>
  </si>
  <si>
    <t>Dirección General de Planificación y Desarrollo</t>
  </si>
  <si>
    <t>Período: Abril-Junio 2023</t>
  </si>
  <si>
    <r>
      <t>VOLUMEN H.A.C. @2" (M</t>
    </r>
    <r>
      <rPr>
        <b/>
        <vertAlign val="superscript"/>
        <sz val="10"/>
        <color theme="0"/>
        <rFont val="Verdana"/>
        <family val="2"/>
      </rPr>
      <t>3</t>
    </r>
    <r>
      <rPr>
        <b/>
        <sz val="10"/>
        <color theme="0"/>
        <rFont val="Verdana"/>
        <family val="2"/>
      </rPr>
      <t xml:space="preserve">) </t>
    </r>
  </si>
  <si>
    <t xml:space="preserve">San Pedro </t>
  </si>
  <si>
    <t>Construcción de canaletas y resane de canaletas.</t>
  </si>
  <si>
    <t xml:space="preserve">Director </t>
  </si>
  <si>
    <t>Período: Julio-Septiembre 2023</t>
  </si>
  <si>
    <r>
      <t>m</t>
    </r>
    <r>
      <rPr>
        <b/>
        <vertAlign val="superscript"/>
        <sz val="12"/>
        <color rgb="FF000000"/>
        <rFont val="Calibri"/>
        <family val="2"/>
      </rPr>
      <t>2</t>
    </r>
  </si>
  <si>
    <t xml:space="preserve">Grama Sembrada </t>
  </si>
  <si>
    <t>m²</t>
  </si>
  <si>
    <t>Plantas Sembradas</t>
  </si>
  <si>
    <t>Resane, construcción de muros New Jersey, isletas, contén y bordillos.</t>
  </si>
  <si>
    <t>Demolición de aceras y contenes.</t>
  </si>
  <si>
    <t>Aplicación de pintura a líneas continuas y discontinuas.</t>
  </si>
  <si>
    <t>Aplicación de pintura en puentes peatonales, áreas deportivas, estacionamientos, edificaciones, señalizaciones horizontales, reductores de velocidad y área recreativa.</t>
  </si>
  <si>
    <t>Construcción de badén.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</si>
</sst>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rgb="FF000000"/>
      <name val="Times"/>
      <family val="1"/>
    </font>
    <font>
      <sz val="16"/>
      <color theme="1"/>
      <name val="Times"/>
      <family val="1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2"/>
      <name val="Verdana"/>
      <family val="2"/>
    </font>
    <font>
      <b/>
      <vertAlign val="superscript"/>
      <sz val="10"/>
      <color theme="0"/>
      <name val="Verdana"/>
      <family val="2"/>
    </font>
    <font>
      <b/>
      <vertAlign val="superscript"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7E1F"/>
        <bgColor indexed="64"/>
      </patternFill>
    </fill>
    <fill>
      <patternFill patternType="solid">
        <fgColor rgb="FF05549B"/>
        <bgColor indexed="64"/>
      </patternFill>
    </fill>
    <fill>
      <patternFill patternType="solid">
        <fgColor rgb="FFF08300"/>
        <bgColor indexed="64"/>
      </patternFill>
    </fill>
    <fill>
      <patternFill patternType="solid">
        <fgColor rgb="FF00499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5" fillId="0" borderId="0" xfId="1" applyFont="1" applyAlignment="1">
      <alignment horizontal="center" vertical="center" textRotation="90" wrapText="1"/>
    </xf>
    <xf numFmtId="0" fontId="6" fillId="0" borderId="0" xfId="1" applyFont="1" applyAlignment="1">
      <alignment vertical="center" wrapText="1"/>
    </xf>
    <xf numFmtId="164" fontId="7" fillId="0" borderId="0" xfId="2" applyFont="1" applyFill="1" applyBorder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9" fillId="7" borderId="20" xfId="0" applyNumberFormat="1" applyFont="1" applyFill="1" applyBorder="1" applyAlignment="1">
      <alignment horizontal="right" vertical="center" wrapText="1"/>
    </xf>
    <xf numFmtId="0" fontId="9" fillId="7" borderId="12" xfId="0" applyFont="1" applyFill="1" applyBorder="1" applyAlignment="1">
      <alignment horizontal="right" vertical="center" wrapText="1"/>
    </xf>
    <xf numFmtId="0" fontId="9" fillId="7" borderId="20" xfId="0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0" fontId="9" fillId="7" borderId="21" xfId="1" applyFont="1" applyFill="1" applyBorder="1" applyAlignment="1">
      <alignment horizontal="right" vertical="center" wrapText="1"/>
    </xf>
    <xf numFmtId="0" fontId="9" fillId="7" borderId="14" xfId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vertical="center" wrapText="1"/>
    </xf>
    <xf numFmtId="0" fontId="9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164" fontId="0" fillId="0" borderId="0" xfId="0" applyNumberFormat="1"/>
    <xf numFmtId="4" fontId="14" fillId="3" borderId="5" xfId="4" applyNumberFormat="1" applyFont="1" applyFill="1" applyBorder="1" applyAlignment="1">
      <alignment horizontal="right" vertical="center" wrapText="1"/>
    </xf>
    <xf numFmtId="4" fontId="9" fillId="7" borderId="12" xfId="0" applyNumberFormat="1" applyFont="1" applyFill="1" applyBorder="1" applyAlignment="1">
      <alignment horizontal="right" vertical="center"/>
    </xf>
    <xf numFmtId="4" fontId="9" fillId="7" borderId="37" xfId="0" applyNumberFormat="1" applyFont="1" applyFill="1" applyBorder="1" applyAlignment="1">
      <alignment horizontal="right" vertical="center"/>
    </xf>
    <xf numFmtId="0" fontId="9" fillId="5" borderId="2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0" fontId="10" fillId="4" borderId="7" xfId="0" applyFont="1" applyFill="1" applyBorder="1" applyAlignment="1">
      <alignment horizontal="center" vertical="center" textRotation="90" wrapText="1"/>
    </xf>
    <xf numFmtId="0" fontId="16" fillId="4" borderId="1" xfId="1" applyFont="1" applyFill="1" applyBorder="1" applyAlignment="1">
      <alignment horizontal="center" vertical="center" textRotation="90" wrapText="1"/>
    </xf>
    <xf numFmtId="0" fontId="16" fillId="4" borderId="4" xfId="1" applyFont="1" applyFill="1" applyBorder="1" applyAlignment="1">
      <alignment horizontal="center" vertical="center" textRotation="90" wrapText="1"/>
    </xf>
    <xf numFmtId="0" fontId="16" fillId="4" borderId="7" xfId="1" applyFont="1" applyFill="1" applyBorder="1" applyAlignment="1">
      <alignment horizontal="center" vertical="center" textRotation="90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textRotation="90"/>
    </xf>
    <xf numFmtId="0" fontId="12" fillId="6" borderId="4" xfId="0" applyFont="1" applyFill="1" applyBorder="1" applyAlignment="1">
      <alignment horizontal="center" vertical="center" textRotation="90"/>
    </xf>
    <xf numFmtId="0" fontId="12" fillId="6" borderId="7" xfId="0" applyFont="1" applyFill="1" applyBorder="1" applyAlignment="1">
      <alignment horizontal="center" vertical="center" textRotation="90"/>
    </xf>
    <xf numFmtId="0" fontId="9" fillId="7" borderId="15" xfId="0" applyFont="1" applyFill="1" applyBorder="1" applyAlignment="1">
      <alignment horizontal="left" vertical="center" wrapText="1"/>
    </xf>
    <xf numFmtId="0" fontId="9" fillId="7" borderId="29" xfId="0" applyFont="1" applyFill="1" applyBorder="1" applyAlignment="1">
      <alignment horizontal="left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9" fillId="7" borderId="22" xfId="0" applyFont="1" applyFill="1" applyBorder="1" applyAlignment="1">
      <alignment horizontal="left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2" fontId="1" fillId="0" borderId="6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0" fontId="14" fillId="0" borderId="24" xfId="1" applyFont="1" applyBorder="1" applyAlignment="1">
      <alignment vertical="center"/>
    </xf>
    <xf numFmtId="4" fontId="15" fillId="0" borderId="25" xfId="0" applyNumberFormat="1" applyFont="1" applyBorder="1" applyAlignment="1">
      <alignment horizontal="right" vertical="center" wrapText="1" readingOrder="1"/>
    </xf>
    <xf numFmtId="0" fontId="15" fillId="0" borderId="26" xfId="0" applyFont="1" applyBorder="1" applyAlignment="1">
      <alignment horizontal="center" vertical="center" wrapText="1" readingOrder="1"/>
    </xf>
    <xf numFmtId="0" fontId="14" fillId="0" borderId="10" xfId="1" applyFont="1" applyBorder="1" applyAlignment="1">
      <alignment vertical="center"/>
    </xf>
    <xf numFmtId="4" fontId="15" fillId="0" borderId="5" xfId="0" applyNumberFormat="1" applyFont="1" applyBorder="1" applyAlignment="1">
      <alignment horizontal="right" vertical="center" wrapText="1" readingOrder="1"/>
    </xf>
    <xf numFmtId="0" fontId="15" fillId="0" borderId="6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right" vertical="center" wrapText="1" readingOrder="1"/>
    </xf>
    <xf numFmtId="0" fontId="15" fillId="0" borderId="10" xfId="0" applyFont="1" applyBorder="1" applyAlignment="1">
      <alignment horizontal="left" vertical="center" wrapText="1" readingOrder="1"/>
    </xf>
    <xf numFmtId="0" fontId="14" fillId="0" borderId="10" xfId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 readingOrder="1"/>
    </xf>
    <xf numFmtId="2" fontId="15" fillId="0" borderId="8" xfId="0" applyNumberFormat="1" applyFont="1" applyBorder="1" applyAlignment="1">
      <alignment horizontal="right" vertical="center" wrapText="1" readingOrder="1"/>
    </xf>
    <xf numFmtId="0" fontId="15" fillId="0" borderId="9" xfId="0" applyFont="1" applyBorder="1" applyAlignment="1">
      <alignment horizontal="center" vertical="center" wrapText="1" readingOrder="1"/>
    </xf>
    <xf numFmtId="2" fontId="10" fillId="0" borderId="30" xfId="0" applyNumberFormat="1" applyFont="1" applyBorder="1" applyAlignment="1">
      <alignment horizontal="left" vertical="center"/>
    </xf>
    <xf numFmtId="2" fontId="1" fillId="2" borderId="5" xfId="0" applyNumberFormat="1" applyFont="1" applyFill="1" applyBorder="1" applyAlignment="1">
      <alignment vertical="center" wrapText="1"/>
    </xf>
    <xf numFmtId="4" fontId="14" fillId="3" borderId="6" xfId="4" applyNumberFormat="1" applyFont="1" applyFill="1" applyBorder="1" applyAlignment="1">
      <alignment horizontal="right" vertical="center" wrapText="1"/>
    </xf>
    <xf numFmtId="2" fontId="10" fillId="0" borderId="31" xfId="0" applyNumberFormat="1" applyFont="1" applyBorder="1" applyAlignment="1">
      <alignment horizontal="left" vertical="center"/>
    </xf>
    <xf numFmtId="2" fontId="10" fillId="0" borderId="27" xfId="0" applyNumberFormat="1" applyFont="1" applyBorder="1" applyAlignment="1">
      <alignment horizontal="left" vertical="center"/>
    </xf>
    <xf numFmtId="2" fontId="9" fillId="7" borderId="32" xfId="0" applyNumberFormat="1" applyFont="1" applyFill="1" applyBorder="1" applyAlignment="1">
      <alignment horizontal="right" vertical="center" wrapText="1"/>
    </xf>
    <xf numFmtId="4" fontId="9" fillId="7" borderId="39" xfId="0" applyNumberFormat="1" applyFont="1" applyFill="1" applyBorder="1" applyAlignment="1">
      <alignment horizontal="right" vertical="center"/>
    </xf>
    <xf numFmtId="2" fontId="10" fillId="0" borderId="0" xfId="0" applyNumberFormat="1" applyFont="1" applyAlignment="1">
      <alignment horizontal="left" vertical="center"/>
    </xf>
    <xf numFmtId="2" fontId="14" fillId="2" borderId="5" xfId="0" applyNumberFormat="1" applyFont="1" applyFill="1" applyBorder="1" applyAlignment="1">
      <alignment vertical="center" wrapText="1"/>
    </xf>
    <xf numFmtId="2" fontId="9" fillId="7" borderId="33" xfId="0" applyNumberFormat="1" applyFont="1" applyFill="1" applyBorder="1" applyAlignment="1">
      <alignment horizontal="right" vertical="center" wrapText="1"/>
    </xf>
    <xf numFmtId="2" fontId="10" fillId="0" borderId="34" xfId="0" applyNumberFormat="1" applyFont="1" applyBorder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2" fontId="10" fillId="0" borderId="28" xfId="0" applyNumberFormat="1" applyFont="1" applyBorder="1" applyAlignment="1">
      <alignment horizontal="left" vertical="center" wrapText="1"/>
    </xf>
    <xf numFmtId="2" fontId="10" fillId="0" borderId="34" xfId="0" applyNumberFormat="1" applyFont="1" applyBorder="1" applyAlignment="1">
      <alignment horizontal="left" vertical="center"/>
    </xf>
    <xf numFmtId="2" fontId="14" fillId="3" borderId="5" xfId="0" applyNumberFormat="1" applyFont="1" applyFill="1" applyBorder="1" applyAlignment="1">
      <alignment vertical="center" wrapText="1"/>
    </xf>
    <xf numFmtId="2" fontId="1" fillId="3" borderId="5" xfId="0" applyNumberFormat="1" applyFont="1" applyFill="1" applyBorder="1" applyAlignment="1">
      <alignment vertical="center" wrapText="1"/>
    </xf>
    <xf numFmtId="2" fontId="10" fillId="0" borderId="28" xfId="0" applyNumberFormat="1" applyFont="1" applyBorder="1" applyAlignment="1">
      <alignment horizontal="left" vertical="center"/>
    </xf>
    <xf numFmtId="2" fontId="10" fillId="0" borderId="13" xfId="0" applyNumberFormat="1" applyFont="1" applyBorder="1" applyAlignment="1">
      <alignment horizontal="left" vertical="center" wrapText="1"/>
    </xf>
    <xf numFmtId="2" fontId="9" fillId="7" borderId="36" xfId="0" applyNumberFormat="1" applyFont="1" applyFill="1" applyBorder="1" applyAlignment="1">
      <alignment horizontal="right" vertical="center" wrapText="1"/>
    </xf>
    <xf numFmtId="4" fontId="9" fillId="7" borderId="40" xfId="0" applyNumberFormat="1" applyFont="1" applyFill="1" applyBorder="1" applyAlignment="1">
      <alignment horizontal="right" vertical="center"/>
    </xf>
    <xf numFmtId="2" fontId="9" fillId="7" borderId="35" xfId="0" applyNumberFormat="1" applyFont="1" applyFill="1" applyBorder="1" applyAlignment="1">
      <alignment horizontal="right" vertical="center"/>
    </xf>
    <xf numFmtId="2" fontId="9" fillId="7" borderId="23" xfId="0" applyNumberFormat="1" applyFont="1" applyFill="1" applyBorder="1" applyAlignment="1">
      <alignment horizontal="right" vertical="center"/>
    </xf>
    <xf numFmtId="4" fontId="9" fillId="7" borderId="41" xfId="4" applyNumberFormat="1" applyFont="1" applyFill="1" applyBorder="1" applyAlignment="1">
      <alignment horizontal="right" vertical="center"/>
    </xf>
    <xf numFmtId="4" fontId="9" fillId="7" borderId="42" xfId="4" applyNumberFormat="1" applyFont="1" applyFill="1" applyBorder="1" applyAlignment="1">
      <alignment horizontal="right" vertical="center"/>
    </xf>
  </cellXfs>
  <cellStyles count="5">
    <cellStyle name="Millares 2" xfId="2" xr:uid="{D01F2AC6-046F-4459-A39B-BF1AC71C786E}"/>
    <cellStyle name="Millares 3" xfId="4" xr:uid="{6B99A936-2460-45A8-A12D-0CC9FD841A9A}"/>
    <cellStyle name="Normal" xfId="0" builtinId="0"/>
    <cellStyle name="Normal 2" xfId="1" xr:uid="{A7EF7CE8-736E-430E-B627-7B16BE655320}"/>
    <cellStyle name="Normal 3" xfId="3" xr:uid="{48D43071-FFAB-4D9E-B711-EE16008B46C4}"/>
  </cellStyles>
  <dxfs count="0"/>
  <tableStyles count="0" defaultTableStyle="TableStyleMedium2" defaultPivotStyle="PivotStyleLight16"/>
  <colors>
    <mruColors>
      <color rgb="FF003876"/>
      <color rgb="FF05549B"/>
      <color rgb="FFF47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3047416032193893"/>
          <c:y val="2.557544757033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'Infraestructura Víal'!$C$5</c:f>
              <c:strCache>
                <c:ptCount val="1"/>
                <c:pt idx="0">
                  <c:v>Terminados (kms)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E-8884-47CC-BB55-E419C70DD4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F-8884-47CC-BB55-E419C70DD4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0-8884-47CC-BB55-E419C70DD4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1-8884-47CC-BB55-E419C70DD4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D-8884-47CC-BB55-E419C70DD4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2-8884-47CC-BB55-E419C70DD40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16084268958934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8884-47CC-BB55-E419C70DD40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8884-47CC-BB55-E419C70DD40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8884-47CC-BB55-E419C70DD40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8884-47CC-BB55-E419C70DD40E}"/>
                </c:ext>
              </c:extLst>
            </c:dLbl>
            <c:dLbl>
              <c:idx val="4"/>
              <c:layout>
                <c:manualLayout>
                  <c:x val="-5.4514183260679867E-18"/>
                  <c:y val="-0.1111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884-47CC-BB55-E419C70DD40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8884-47CC-BB55-E419C70DD40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'Infraestructura Víal'!$B$6:$B$11</c:f>
              <c:strCache>
                <c:ptCount val="6"/>
                <c:pt idx="0">
                  <c:v>Calles y/o Avenidas</c:v>
                </c:pt>
                <c:pt idx="1">
                  <c:v>Carreteras</c:v>
                </c:pt>
                <c:pt idx="2">
                  <c:v>Caminos Vecinales</c:v>
                </c:pt>
                <c:pt idx="3">
                  <c:v>Puentes </c:v>
                </c:pt>
                <c:pt idx="4">
                  <c:v>Accesos Escuelas</c:v>
                </c:pt>
                <c:pt idx="5">
                  <c:v>Señalización</c:v>
                </c:pt>
              </c:strCache>
            </c:strRef>
          </c:cat>
          <c:val>
            <c:numRef>
              <c:f>'Infraestructura Víal'!$C$6:$C$11</c:f>
              <c:numCache>
                <c:formatCode>0.00</c:formatCode>
                <c:ptCount val="6"/>
                <c:pt idx="0">
                  <c:v>40.659999999999997</c:v>
                </c:pt>
                <c:pt idx="1">
                  <c:v>238.51</c:v>
                </c:pt>
                <c:pt idx="2">
                  <c:v>81.92</c:v>
                </c:pt>
                <c:pt idx="3">
                  <c:v>3.43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4-47CC-BB55-E419C70DD40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'Infraestructura Víal'!$D$5</c15:sqref>
                        </c15:formulaRef>
                      </c:ext>
                    </c:extLst>
                    <c:strCache>
                      <c:ptCount val="1"/>
                      <c:pt idx="0">
                        <c:v>En Ejecución (kms)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3-8884-47CC-BB55-E419C70DD4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4-8884-47CC-BB55-E419C70DD4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5-8884-47CC-BB55-E419C70DD4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6-8884-47CC-BB55-E419C70DD4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7-8884-47CC-BB55-E419C70DD4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8-8884-47CC-BB55-E419C70DD40E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3-8884-47CC-BB55-E419C70DD40E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4-8884-47CC-BB55-E419C70DD40E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5-8884-47CC-BB55-E419C70DD40E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6-8884-47CC-BB55-E419C70DD40E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7-8884-47CC-BB55-E419C70DD40E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8-8884-47CC-BB55-E419C70DD40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'Infraestructura Víal'!$B$6:$B$11</c15:sqref>
                        </c15:formulaRef>
                      </c:ext>
                    </c:extLst>
                    <c:strCache>
                      <c:ptCount val="6"/>
                      <c:pt idx="0">
                        <c:v>Calles y/o Avenidas</c:v>
                      </c:pt>
                      <c:pt idx="1">
                        <c:v>Carreteras</c:v>
                      </c:pt>
                      <c:pt idx="2">
                        <c:v>Caminos Vecinales</c:v>
                      </c:pt>
                      <c:pt idx="3">
                        <c:v>Puentes </c:v>
                      </c:pt>
                      <c:pt idx="4">
                        <c:v>Accesos Escuelas</c:v>
                      </c:pt>
                      <c:pt idx="5">
                        <c:v>Señalización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'Infraestructura Víal'!$D$6:$D$11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307</c:v>
                      </c:pt>
                      <c:pt idx="1">
                        <c:v>736.78</c:v>
                      </c:pt>
                      <c:pt idx="2">
                        <c:v>219.26</c:v>
                      </c:pt>
                      <c:pt idx="3">
                        <c:v>2.78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884-47CC-BB55-E419C70DD40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5</xdr:row>
      <xdr:rowOff>152400</xdr:rowOff>
    </xdr:from>
    <xdr:to>
      <xdr:col>5</xdr:col>
      <xdr:colOff>152400</xdr:colOff>
      <xdr:row>23</xdr:row>
      <xdr:rowOff>17145</xdr:rowOff>
    </xdr:to>
    <xdr:pic>
      <xdr:nvPicPr>
        <xdr:cNvPr id="2" name="Imagen 1" descr="Ministerio de Obras Públicas y Comunicaciones | Facebook">
          <a:extLst>
            <a:ext uri="{FF2B5EF4-FFF2-40B4-BE49-F238E27FC236}">
              <a16:creationId xmlns:a16="http://schemas.microsoft.com/office/drawing/2014/main" id="{795BBB53-1F72-4950-A93E-49B9C931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190625"/>
          <a:ext cx="2790825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102871</xdr:rowOff>
    </xdr:from>
    <xdr:to>
      <xdr:col>6</xdr:col>
      <xdr:colOff>744855</xdr:colOff>
      <xdr:row>34</xdr:row>
      <xdr:rowOff>8305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3AABA0C-094D-4E2F-8150-730D6DF6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1396"/>
          <a:ext cx="6497955" cy="2477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16826</xdr:colOff>
      <xdr:row>11</xdr:row>
      <xdr:rowOff>99060</xdr:rowOff>
    </xdr:from>
    <xdr:to>
      <xdr:col>3</xdr:col>
      <xdr:colOff>1016634</xdr:colOff>
      <xdr:row>29</xdr:row>
      <xdr:rowOff>60960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984222B-A272-46BF-AE20-787204290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26670</xdr:colOff>
      <xdr:row>29</xdr:row>
      <xdr:rowOff>114301</xdr:rowOff>
    </xdr:from>
    <xdr:to>
      <xdr:col>3</xdr:col>
      <xdr:colOff>778990</xdr:colOff>
      <xdr:row>40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3BA3E4-FDAD-410C-ABB8-D26506ED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0945" y="5324476"/>
          <a:ext cx="1876270" cy="177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2436496</xdr:colOff>
      <xdr:row>21</xdr:row>
      <xdr:rowOff>131445</xdr:rowOff>
    </xdr:from>
    <xdr:to>
      <xdr:col>2</xdr:col>
      <xdr:colOff>586740</xdr:colOff>
      <xdr:row>32</xdr:row>
      <xdr:rowOff>115741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7063AB-9E6D-4EA7-93B7-5590B30D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6" y="5065395"/>
          <a:ext cx="1893569" cy="1765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1082041</xdr:colOff>
      <xdr:row>49</xdr:row>
      <xdr:rowOff>87630</xdr:rowOff>
    </xdr:from>
    <xdr:to>
      <xdr:col>7</xdr:col>
      <xdr:colOff>83312</xdr:colOff>
      <xdr:row>62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1ABA9A-C90E-4A90-8B0C-55093E29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2091" y="9431655"/>
          <a:ext cx="2134996" cy="2017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EDEE-37AB-4CE2-BBFB-5F3CB5018C61}">
  <dimension ref="A2:G32"/>
  <sheetViews>
    <sheetView showGridLines="0" tabSelected="1" topLeftCell="A10" workbookViewId="0">
      <selection activeCell="D37" sqref="D37"/>
    </sheetView>
  </sheetViews>
  <sheetFormatPr baseColWidth="10" defaultColWidth="11" defaultRowHeight="13.2" x14ac:dyDescent="0.25"/>
  <cols>
    <col min="1" max="1" width="4.26953125" style="1" customWidth="1"/>
    <col min="2" max="2" width="23.7265625" style="1" customWidth="1"/>
    <col min="3" max="3" width="7.453125" style="1" customWidth="1"/>
    <col min="4" max="16384" width="11" style="1"/>
  </cols>
  <sheetData>
    <row r="2" spans="1:7" ht="17.399999999999999" x14ac:dyDescent="0.3">
      <c r="A2" s="24" t="s">
        <v>75</v>
      </c>
      <c r="B2" s="24"/>
      <c r="C2" s="24"/>
      <c r="D2" s="24"/>
      <c r="E2" s="24"/>
      <c r="F2" s="24"/>
      <c r="G2" s="24"/>
    </row>
    <row r="3" spans="1:7" ht="17.399999999999999" x14ac:dyDescent="0.3">
      <c r="A3" s="24" t="s">
        <v>93</v>
      </c>
      <c r="B3" s="24"/>
      <c r="C3" s="24"/>
      <c r="D3" s="24"/>
      <c r="E3" s="24"/>
      <c r="F3" s="24"/>
      <c r="G3" s="24"/>
    </row>
    <row r="4" spans="1:7" ht="16.2" x14ac:dyDescent="0.3">
      <c r="A4" s="26" t="s">
        <v>72</v>
      </c>
      <c r="B4" s="26"/>
      <c r="C4" s="26"/>
      <c r="D4" s="26"/>
      <c r="E4" s="26"/>
      <c r="F4" s="26"/>
      <c r="G4" s="26"/>
    </row>
    <row r="5" spans="1:7" ht="17.399999999999999" x14ac:dyDescent="0.3">
      <c r="A5" s="27" t="s">
        <v>99</v>
      </c>
      <c r="B5" s="27"/>
      <c r="C5" s="27"/>
      <c r="D5" s="27"/>
      <c r="E5" s="27"/>
      <c r="F5" s="27"/>
      <c r="G5" s="27"/>
    </row>
    <row r="30" spans="2:6" x14ac:dyDescent="0.25">
      <c r="B30" s="28" t="s">
        <v>77</v>
      </c>
      <c r="C30" s="28"/>
      <c r="E30" s="8"/>
      <c r="F30" s="8" t="s">
        <v>76</v>
      </c>
    </row>
    <row r="31" spans="2:6" x14ac:dyDescent="0.25">
      <c r="B31" s="25" t="s">
        <v>73</v>
      </c>
      <c r="C31" s="25"/>
      <c r="F31" s="7" t="s">
        <v>74</v>
      </c>
    </row>
    <row r="32" spans="2:6" x14ac:dyDescent="0.25">
      <c r="B32" s="25" t="s">
        <v>98</v>
      </c>
      <c r="C32" s="25"/>
    </row>
  </sheetData>
  <mergeCells count="7">
    <mergeCell ref="A2:G2"/>
    <mergeCell ref="B31:C31"/>
    <mergeCell ref="B32:C32"/>
    <mergeCell ref="A3:G3"/>
    <mergeCell ref="A4:G4"/>
    <mergeCell ref="A5:G5"/>
    <mergeCell ref="B30:C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7D9C-5E05-4FA1-9DD6-BE5A463D2125}">
  <dimension ref="A1:D93"/>
  <sheetViews>
    <sheetView zoomScaleNormal="100" workbookViewId="0">
      <selection activeCell="B39" sqref="B39"/>
    </sheetView>
  </sheetViews>
  <sheetFormatPr baseColWidth="10" defaultColWidth="11" defaultRowHeight="13.2" x14ac:dyDescent="0.25"/>
  <cols>
    <col min="1" max="1" width="11" style="1"/>
    <col min="2" max="2" width="33.36328125" style="1" customWidth="1"/>
    <col min="3" max="3" width="13.36328125" style="1" customWidth="1"/>
    <col min="4" max="4" width="12.81640625" style="1" customWidth="1"/>
    <col min="5" max="6" width="11" style="1"/>
    <col min="7" max="7" width="13.1796875" style="1" bestFit="1" customWidth="1"/>
    <col min="8" max="16384" width="11" style="1"/>
  </cols>
  <sheetData>
    <row r="1" spans="1:4" ht="16.2" x14ac:dyDescent="0.3">
      <c r="A1" s="26" t="s">
        <v>75</v>
      </c>
      <c r="B1" s="26"/>
      <c r="C1" s="26"/>
      <c r="D1" s="26"/>
    </row>
    <row r="2" spans="1:4" ht="17.399999999999999" x14ac:dyDescent="0.3">
      <c r="A2" s="27" t="s">
        <v>79</v>
      </c>
      <c r="B2" s="27"/>
      <c r="C2" s="27"/>
      <c r="D2" s="27"/>
    </row>
    <row r="3" spans="1:4" x14ac:dyDescent="0.25">
      <c r="A3" s="29" t="s">
        <v>72</v>
      </c>
      <c r="B3" s="29"/>
      <c r="C3" s="29"/>
      <c r="D3" s="29"/>
    </row>
    <row r="4" spans="1:4" ht="13.8" thickBot="1" x14ac:dyDescent="0.3">
      <c r="A4" s="29" t="s">
        <v>99</v>
      </c>
      <c r="B4" s="29"/>
      <c r="C4" s="29"/>
      <c r="D4" s="29"/>
    </row>
    <row r="5" spans="1:4" ht="25.2" x14ac:dyDescent="0.25">
      <c r="A5" s="30" t="s">
        <v>0</v>
      </c>
      <c r="B5" s="16" t="s">
        <v>1</v>
      </c>
      <c r="C5" s="17" t="s">
        <v>2</v>
      </c>
      <c r="D5" s="18" t="s">
        <v>3</v>
      </c>
    </row>
    <row r="6" spans="1:4" x14ac:dyDescent="0.25">
      <c r="A6" s="31"/>
      <c r="B6" s="46" t="s">
        <v>4</v>
      </c>
      <c r="C6" s="47">
        <v>40.659999999999997</v>
      </c>
      <c r="D6" s="47">
        <v>307</v>
      </c>
    </row>
    <row r="7" spans="1:4" x14ac:dyDescent="0.25">
      <c r="A7" s="31"/>
      <c r="B7" s="46" t="s">
        <v>5</v>
      </c>
      <c r="C7" s="47">
        <v>238.51</v>
      </c>
      <c r="D7" s="47">
        <v>736.78</v>
      </c>
    </row>
    <row r="8" spans="1:4" x14ac:dyDescent="0.25">
      <c r="A8" s="31"/>
      <c r="B8" s="46" t="s">
        <v>6</v>
      </c>
      <c r="C8" s="47">
        <v>81.92</v>
      </c>
      <c r="D8" s="47">
        <v>219.26</v>
      </c>
    </row>
    <row r="9" spans="1:4" x14ac:dyDescent="0.25">
      <c r="A9" s="31"/>
      <c r="B9" s="46" t="s">
        <v>7</v>
      </c>
      <c r="C9" s="47">
        <v>3.43</v>
      </c>
      <c r="D9" s="47">
        <v>2.78</v>
      </c>
    </row>
    <row r="10" spans="1:4" x14ac:dyDescent="0.25">
      <c r="A10" s="31"/>
      <c r="B10" s="46" t="s">
        <v>8</v>
      </c>
      <c r="C10" s="47">
        <v>0</v>
      </c>
      <c r="D10" s="47">
        <v>0</v>
      </c>
    </row>
    <row r="11" spans="1:4" ht="13.8" thickBot="1" x14ac:dyDescent="0.3">
      <c r="A11" s="32"/>
      <c r="B11" s="48" t="s">
        <v>9</v>
      </c>
      <c r="C11" s="50">
        <v>0</v>
      </c>
      <c r="D11" s="49">
        <v>0</v>
      </c>
    </row>
    <row r="38" ht="12.75" customHeight="1" x14ac:dyDescent="0.25"/>
    <row r="90" spans="1:4" x14ac:dyDescent="0.25">
      <c r="A90" s="2"/>
      <c r="B90" s="3"/>
      <c r="C90" s="4"/>
      <c r="D90" s="5"/>
    </row>
    <row r="91" spans="1:4" x14ac:dyDescent="0.25">
      <c r="A91" s="2"/>
      <c r="B91" s="3"/>
      <c r="C91" s="4"/>
      <c r="D91" s="5"/>
    </row>
    <row r="92" spans="1:4" x14ac:dyDescent="0.25">
      <c r="A92" s="2"/>
      <c r="B92" s="3"/>
      <c r="C92" s="4"/>
      <c r="D92" s="5"/>
    </row>
    <row r="93" spans="1:4" x14ac:dyDescent="0.25">
      <c r="A93" s="2"/>
      <c r="B93" s="3"/>
      <c r="C93" s="4"/>
      <c r="D93" s="5"/>
    </row>
  </sheetData>
  <mergeCells count="5">
    <mergeCell ref="A4:D4"/>
    <mergeCell ref="A3:D3"/>
    <mergeCell ref="A2:D2"/>
    <mergeCell ref="A1:D1"/>
    <mergeCell ref="A5:A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BE43-614E-4224-94CE-1DED954169FE}">
  <dimension ref="A1:D21"/>
  <sheetViews>
    <sheetView workbookViewId="0">
      <selection activeCell="E27" sqref="E27"/>
    </sheetView>
  </sheetViews>
  <sheetFormatPr baseColWidth="10" defaultRowHeight="12.6" x14ac:dyDescent="0.2"/>
  <cols>
    <col min="2" max="2" width="44.6328125" customWidth="1"/>
    <col min="3" max="3" width="14.26953125" customWidth="1"/>
    <col min="4" max="4" width="7.36328125" bestFit="1" customWidth="1"/>
  </cols>
  <sheetData>
    <row r="1" spans="1:4" s="1" customFormat="1" ht="16.2" x14ac:dyDescent="0.3">
      <c r="A1" s="26" t="s">
        <v>75</v>
      </c>
      <c r="B1" s="26"/>
      <c r="C1" s="26"/>
      <c r="D1" s="26"/>
    </row>
    <row r="2" spans="1:4" s="1" customFormat="1" ht="17.399999999999999" x14ac:dyDescent="0.3">
      <c r="A2" s="27" t="s">
        <v>80</v>
      </c>
      <c r="B2" s="27"/>
      <c r="C2" s="27"/>
      <c r="D2" s="27"/>
    </row>
    <row r="3" spans="1:4" s="1" customFormat="1" ht="13.2" x14ac:dyDescent="0.25">
      <c r="A3" s="29" t="s">
        <v>72</v>
      </c>
      <c r="B3" s="29"/>
      <c r="C3" s="29"/>
      <c r="D3" s="29"/>
    </row>
    <row r="4" spans="1:4" s="1" customFormat="1" ht="13.8" thickBot="1" x14ac:dyDescent="0.3">
      <c r="A4" s="29" t="s">
        <v>94</v>
      </c>
      <c r="B4" s="29"/>
      <c r="C4" s="29"/>
      <c r="D4" s="29"/>
    </row>
    <row r="5" spans="1:4" s="1" customFormat="1" ht="12.75" customHeight="1" thickBot="1" x14ac:dyDescent="0.3">
      <c r="A5" s="33" t="s">
        <v>10</v>
      </c>
      <c r="B5" s="23" t="s">
        <v>11</v>
      </c>
      <c r="C5" s="13" t="s">
        <v>12</v>
      </c>
      <c r="D5" s="14" t="s">
        <v>13</v>
      </c>
    </row>
    <row r="6" spans="1:4" s="1" customFormat="1" ht="13.2" x14ac:dyDescent="0.25">
      <c r="A6" s="34"/>
      <c r="B6" s="51" t="s">
        <v>83</v>
      </c>
      <c r="C6" s="52">
        <v>3054.01</v>
      </c>
      <c r="D6" s="53" t="s">
        <v>14</v>
      </c>
    </row>
    <row r="7" spans="1:4" s="1" customFormat="1" ht="13.2" x14ac:dyDescent="0.25">
      <c r="A7" s="34"/>
      <c r="B7" s="54" t="s">
        <v>15</v>
      </c>
      <c r="C7" s="55">
        <v>3353</v>
      </c>
      <c r="D7" s="56" t="s">
        <v>16</v>
      </c>
    </row>
    <row r="8" spans="1:4" s="1" customFormat="1" ht="13.2" x14ac:dyDescent="0.25">
      <c r="A8" s="34"/>
      <c r="B8" s="54" t="s">
        <v>84</v>
      </c>
      <c r="C8" s="55">
        <v>9634</v>
      </c>
      <c r="D8" s="56" t="s">
        <v>16</v>
      </c>
    </row>
    <row r="9" spans="1:4" s="1" customFormat="1" ht="25.2" x14ac:dyDescent="0.25">
      <c r="A9" s="34"/>
      <c r="B9" s="15" t="s">
        <v>82</v>
      </c>
      <c r="C9" s="55">
        <v>2614822.44</v>
      </c>
      <c r="D9" s="56" t="s">
        <v>100</v>
      </c>
    </row>
    <row r="10" spans="1:4" s="1" customFormat="1" ht="13.2" x14ac:dyDescent="0.25">
      <c r="A10" s="34"/>
      <c r="B10" s="54" t="s">
        <v>101</v>
      </c>
      <c r="C10" s="55">
        <v>4038</v>
      </c>
      <c r="D10" s="56" t="s">
        <v>102</v>
      </c>
    </row>
    <row r="11" spans="1:4" s="1" customFormat="1" ht="13.2" x14ac:dyDescent="0.25">
      <c r="A11" s="34"/>
      <c r="B11" s="54" t="s">
        <v>103</v>
      </c>
      <c r="C11" s="55">
        <v>4074</v>
      </c>
      <c r="D11" s="56" t="s">
        <v>16</v>
      </c>
    </row>
    <row r="12" spans="1:4" s="1" customFormat="1" ht="13.2" x14ac:dyDescent="0.25">
      <c r="A12" s="34"/>
      <c r="B12" s="57" t="s">
        <v>17</v>
      </c>
      <c r="C12" s="58">
        <v>555</v>
      </c>
      <c r="D12" s="56" t="s">
        <v>16</v>
      </c>
    </row>
    <row r="13" spans="1:4" s="1" customFormat="1" ht="25.2" x14ac:dyDescent="0.25">
      <c r="A13" s="34"/>
      <c r="B13" s="57" t="s">
        <v>85</v>
      </c>
      <c r="C13" s="58">
        <v>885.47</v>
      </c>
      <c r="D13" s="56" t="s">
        <v>18</v>
      </c>
    </row>
    <row r="14" spans="1:4" s="1" customFormat="1" ht="25.2" x14ac:dyDescent="0.25">
      <c r="A14" s="34"/>
      <c r="B14" s="57" t="s">
        <v>92</v>
      </c>
      <c r="C14" s="58">
        <v>4491.3999999999996</v>
      </c>
      <c r="D14" s="56" t="s">
        <v>18</v>
      </c>
    </row>
    <row r="15" spans="1:4" s="1" customFormat="1" ht="25.2" x14ac:dyDescent="0.25">
      <c r="A15" s="34"/>
      <c r="B15" s="59" t="s">
        <v>104</v>
      </c>
      <c r="C15" s="58">
        <v>43.9</v>
      </c>
      <c r="D15" s="56" t="s">
        <v>18</v>
      </c>
    </row>
    <row r="16" spans="1:4" s="1" customFormat="1" ht="17.399999999999999" x14ac:dyDescent="0.25">
      <c r="A16" s="34"/>
      <c r="B16" s="57" t="s">
        <v>86</v>
      </c>
      <c r="C16" s="58">
        <v>51.3</v>
      </c>
      <c r="D16" s="56" t="s">
        <v>100</v>
      </c>
    </row>
    <row r="17" spans="1:4" x14ac:dyDescent="0.2">
      <c r="A17" s="34"/>
      <c r="B17" s="60" t="s">
        <v>97</v>
      </c>
      <c r="C17" s="58">
        <v>24.1</v>
      </c>
      <c r="D17" s="56" t="s">
        <v>18</v>
      </c>
    </row>
    <row r="18" spans="1:4" x14ac:dyDescent="0.2">
      <c r="A18" s="34"/>
      <c r="B18" s="60" t="s">
        <v>105</v>
      </c>
      <c r="C18" s="58">
        <v>432.07</v>
      </c>
      <c r="D18" s="56" t="s">
        <v>18</v>
      </c>
    </row>
    <row r="19" spans="1:4" ht="25.2" x14ac:dyDescent="0.2">
      <c r="A19" s="34"/>
      <c r="B19" s="60" t="s">
        <v>106</v>
      </c>
      <c r="C19" s="58">
        <v>850</v>
      </c>
      <c r="D19" s="56" t="s">
        <v>18</v>
      </c>
    </row>
    <row r="20" spans="1:4" ht="50.4" x14ac:dyDescent="0.2">
      <c r="A20" s="34"/>
      <c r="B20" s="59" t="s">
        <v>107</v>
      </c>
      <c r="C20" s="58">
        <v>31</v>
      </c>
      <c r="D20" s="56" t="s">
        <v>16</v>
      </c>
    </row>
    <row r="21" spans="1:4" ht="13.2" thickBot="1" x14ac:dyDescent="0.25">
      <c r="A21" s="35"/>
      <c r="B21" s="61" t="s">
        <v>108</v>
      </c>
      <c r="C21" s="62">
        <v>1</v>
      </c>
      <c r="D21" s="63" t="s">
        <v>16</v>
      </c>
    </row>
  </sheetData>
  <mergeCells count="5">
    <mergeCell ref="A1:D1"/>
    <mergeCell ref="A2:D2"/>
    <mergeCell ref="A3:D3"/>
    <mergeCell ref="A4:D4"/>
    <mergeCell ref="A5:A21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0FA0A-7960-44EB-ADAB-0386CF87FDD5}">
  <dimension ref="A1:L49"/>
  <sheetViews>
    <sheetView zoomScaleNormal="100" workbookViewId="0">
      <selection activeCell="I59" sqref="I59"/>
    </sheetView>
  </sheetViews>
  <sheetFormatPr baseColWidth="10" defaultRowHeight="12.6" x14ac:dyDescent="0.2"/>
  <cols>
    <col min="2" max="2" width="12" customWidth="1"/>
    <col min="3" max="3" width="16.6328125" customWidth="1"/>
    <col min="4" max="4" width="10.7265625" bestFit="1" customWidth="1"/>
    <col min="5" max="5" width="14.7265625" customWidth="1"/>
    <col min="7" max="7" width="11.7265625" customWidth="1"/>
    <col min="8" max="8" width="8.7265625" bestFit="1" customWidth="1"/>
    <col min="9" max="9" width="10.1796875" customWidth="1"/>
  </cols>
  <sheetData>
    <row r="1" spans="1:12" s="1" customFormat="1" ht="16.2" x14ac:dyDescent="0.3">
      <c r="A1" s="26" t="s">
        <v>75</v>
      </c>
      <c r="B1" s="26"/>
      <c r="C1" s="26"/>
      <c r="D1" s="26"/>
      <c r="E1" s="26"/>
      <c r="F1" s="26"/>
      <c r="G1" s="26"/>
      <c r="H1" s="26"/>
      <c r="I1" s="26"/>
    </row>
    <row r="2" spans="1:12" s="1" customFormat="1" ht="21" x14ac:dyDescent="0.4">
      <c r="A2" s="27" t="s">
        <v>81</v>
      </c>
      <c r="B2" s="27"/>
      <c r="C2" s="27"/>
      <c r="D2" s="27"/>
      <c r="E2" s="27"/>
      <c r="F2" s="27"/>
      <c r="G2" s="27"/>
      <c r="H2" s="27"/>
      <c r="I2" s="27"/>
      <c r="J2" s="6"/>
    </row>
    <row r="3" spans="1:12" s="1" customFormat="1" ht="13.2" x14ac:dyDescent="0.25">
      <c r="A3" s="29" t="s">
        <v>72</v>
      </c>
      <c r="B3" s="29"/>
      <c r="C3" s="29"/>
      <c r="D3" s="29"/>
      <c r="E3" s="29"/>
      <c r="F3" s="29"/>
      <c r="G3" s="29"/>
      <c r="H3" s="29"/>
      <c r="I3" s="29"/>
    </row>
    <row r="4" spans="1:12" s="1" customFormat="1" ht="13.8" thickBot="1" x14ac:dyDescent="0.3">
      <c r="A4" s="29" t="s">
        <v>94</v>
      </c>
      <c r="B4" s="29"/>
      <c r="C4" s="29"/>
      <c r="D4" s="29"/>
      <c r="E4" s="29"/>
      <c r="F4" s="29"/>
      <c r="G4" s="29"/>
      <c r="H4" s="29"/>
      <c r="I4" s="29"/>
    </row>
    <row r="5" spans="1:12" ht="12.6" customHeight="1" x14ac:dyDescent="0.2">
      <c r="A5" s="38" t="s">
        <v>78</v>
      </c>
      <c r="B5" s="41" t="s">
        <v>19</v>
      </c>
      <c r="C5" s="43" t="s">
        <v>20</v>
      </c>
      <c r="D5" s="36" t="s">
        <v>21</v>
      </c>
      <c r="E5" s="37"/>
      <c r="F5" s="36" t="s">
        <v>22</v>
      </c>
      <c r="G5" s="37"/>
      <c r="H5" s="36" t="s">
        <v>23</v>
      </c>
      <c r="I5" s="45"/>
    </row>
    <row r="6" spans="1:12" ht="39.6" thickBot="1" x14ac:dyDescent="0.25">
      <c r="A6" s="39"/>
      <c r="B6" s="42"/>
      <c r="C6" s="44"/>
      <c r="D6" s="9" t="s">
        <v>24</v>
      </c>
      <c r="E6" s="10" t="s">
        <v>95</v>
      </c>
      <c r="F6" s="9" t="s">
        <v>24</v>
      </c>
      <c r="G6" s="10" t="s">
        <v>95</v>
      </c>
      <c r="H6" s="11" t="s">
        <v>21</v>
      </c>
      <c r="I6" s="12" t="s">
        <v>22</v>
      </c>
    </row>
    <row r="7" spans="1:12" ht="13.5" customHeight="1" x14ac:dyDescent="0.2">
      <c r="A7" s="39"/>
      <c r="B7" s="64" t="s">
        <v>25</v>
      </c>
      <c r="C7" s="65" t="s">
        <v>26</v>
      </c>
      <c r="D7" s="20">
        <v>175</v>
      </c>
      <c r="E7" s="20">
        <v>1147.78</v>
      </c>
      <c r="F7" s="20">
        <v>354</v>
      </c>
      <c r="G7" s="20">
        <v>5877.22</v>
      </c>
      <c r="H7" s="20">
        <v>15.062729658792652</v>
      </c>
      <c r="I7" s="66">
        <v>11.754440000000001</v>
      </c>
    </row>
    <row r="8" spans="1:12" ht="13.5" customHeight="1" x14ac:dyDescent="0.2">
      <c r="A8" s="39"/>
      <c r="B8" s="67"/>
      <c r="C8" s="65" t="s">
        <v>27</v>
      </c>
      <c r="D8" s="20">
        <v>164</v>
      </c>
      <c r="E8" s="20">
        <v>2034.29</v>
      </c>
      <c r="F8" s="20">
        <v>1272</v>
      </c>
      <c r="G8" s="20">
        <v>23014.400999999998</v>
      </c>
      <c r="H8" s="20">
        <v>26.696719160104983</v>
      </c>
      <c r="I8" s="66">
        <v>46.028801999999999</v>
      </c>
    </row>
    <row r="9" spans="1:12" ht="13.5" customHeight="1" thickBot="1" x14ac:dyDescent="0.25">
      <c r="A9" s="39"/>
      <c r="B9" s="68"/>
      <c r="C9" s="69" t="s">
        <v>28</v>
      </c>
      <c r="D9" s="21">
        <v>339</v>
      </c>
      <c r="E9" s="21">
        <v>3182.0699999999997</v>
      </c>
      <c r="F9" s="21">
        <v>1626</v>
      </c>
      <c r="G9" s="21">
        <v>28891.620999999999</v>
      </c>
      <c r="H9" s="21">
        <v>41.759448818897638</v>
      </c>
      <c r="I9" s="70">
        <v>57.783242000000001</v>
      </c>
      <c r="K9" s="19"/>
      <c r="L9" s="19"/>
    </row>
    <row r="10" spans="1:12" x14ac:dyDescent="0.2">
      <c r="A10" s="39"/>
      <c r="B10" s="64" t="s">
        <v>29</v>
      </c>
      <c r="C10" s="65" t="s">
        <v>96</v>
      </c>
      <c r="D10" s="20">
        <v>25</v>
      </c>
      <c r="E10" s="20">
        <v>370.89</v>
      </c>
      <c r="F10" s="20">
        <v>140</v>
      </c>
      <c r="G10" s="20">
        <v>2501.0100000000002</v>
      </c>
      <c r="H10" s="20">
        <v>4.8673228346456687</v>
      </c>
      <c r="I10" s="66">
        <v>5.0020199999999999</v>
      </c>
    </row>
    <row r="11" spans="1:12" x14ac:dyDescent="0.2">
      <c r="A11" s="39"/>
      <c r="B11" s="71"/>
      <c r="C11" s="72" t="s">
        <v>30</v>
      </c>
      <c r="D11" s="20">
        <v>1</v>
      </c>
      <c r="E11" s="20">
        <v>20</v>
      </c>
      <c r="F11" s="20">
        <v>3</v>
      </c>
      <c r="G11" s="20">
        <v>51.5</v>
      </c>
      <c r="H11" s="20">
        <v>0.26246719160104987</v>
      </c>
      <c r="I11" s="66">
        <v>0.10300000000000001</v>
      </c>
    </row>
    <row r="12" spans="1:12" x14ac:dyDescent="0.2">
      <c r="A12" s="39"/>
      <c r="B12" s="71"/>
      <c r="C12" s="72" t="s">
        <v>31</v>
      </c>
      <c r="D12" s="20">
        <v>16</v>
      </c>
      <c r="E12" s="20">
        <v>291.64</v>
      </c>
      <c r="F12" s="20">
        <v>116</v>
      </c>
      <c r="G12" s="20">
        <v>2099.21</v>
      </c>
      <c r="H12" s="20">
        <v>3.8272965879265088</v>
      </c>
      <c r="I12" s="66">
        <v>4.1984199999999987</v>
      </c>
    </row>
    <row r="13" spans="1:12" ht="13.2" thickBot="1" x14ac:dyDescent="0.25">
      <c r="A13" s="39"/>
      <c r="B13" s="68"/>
      <c r="C13" s="73" t="s">
        <v>32</v>
      </c>
      <c r="D13" s="21">
        <v>42</v>
      </c>
      <c r="E13" s="21">
        <v>682.53</v>
      </c>
      <c r="F13" s="21">
        <v>259</v>
      </c>
      <c r="G13" s="21">
        <v>4651.72</v>
      </c>
      <c r="H13" s="21">
        <v>8.9570866141732282</v>
      </c>
      <c r="I13" s="70">
        <v>9.3034399999999984</v>
      </c>
      <c r="K13" s="19"/>
      <c r="L13" s="19"/>
    </row>
    <row r="14" spans="1:12" x14ac:dyDescent="0.2">
      <c r="A14" s="39"/>
      <c r="B14" s="74" t="s">
        <v>33</v>
      </c>
      <c r="C14" s="72" t="s">
        <v>34</v>
      </c>
      <c r="D14" s="20">
        <v>1</v>
      </c>
      <c r="E14" s="20">
        <v>18</v>
      </c>
      <c r="F14" s="20">
        <v>1</v>
      </c>
      <c r="G14" s="20">
        <v>18.45</v>
      </c>
      <c r="H14" s="20">
        <v>0.24</v>
      </c>
      <c r="I14" s="66">
        <v>0.04</v>
      </c>
    </row>
    <row r="15" spans="1:12" x14ac:dyDescent="0.2">
      <c r="A15" s="39"/>
      <c r="B15" s="75"/>
      <c r="C15" s="72" t="s">
        <v>35</v>
      </c>
      <c r="D15" s="20">
        <v>0</v>
      </c>
      <c r="E15" s="20">
        <v>0</v>
      </c>
      <c r="F15" s="20">
        <v>60</v>
      </c>
      <c r="G15" s="20">
        <v>1055.3200000000002</v>
      </c>
      <c r="H15" s="20">
        <v>0</v>
      </c>
      <c r="I15" s="66">
        <v>2.11</v>
      </c>
    </row>
    <row r="16" spans="1:12" x14ac:dyDescent="0.2">
      <c r="A16" s="39"/>
      <c r="B16" s="75"/>
      <c r="C16" s="72" t="s">
        <v>36</v>
      </c>
      <c r="D16" s="20">
        <v>3</v>
      </c>
      <c r="E16" s="20">
        <v>50</v>
      </c>
      <c r="F16" s="20">
        <v>190</v>
      </c>
      <c r="G16" s="20">
        <v>3723.1700000000005</v>
      </c>
      <c r="H16" s="20">
        <v>0.66</v>
      </c>
      <c r="I16" s="66">
        <v>7.45</v>
      </c>
    </row>
    <row r="17" spans="1:12" ht="13.2" thickBot="1" x14ac:dyDescent="0.25">
      <c r="A17" s="39"/>
      <c r="B17" s="76"/>
      <c r="C17" s="69" t="s">
        <v>37</v>
      </c>
      <c r="D17" s="21">
        <v>4</v>
      </c>
      <c r="E17" s="21">
        <v>68</v>
      </c>
      <c r="F17" s="21">
        <v>251</v>
      </c>
      <c r="G17" s="21">
        <v>4796.9400000000005</v>
      </c>
      <c r="H17" s="21">
        <f>SUM(H14:H16)</f>
        <v>0.9</v>
      </c>
      <c r="I17" s="70">
        <f>SUM(I14:I16)</f>
        <v>9.6</v>
      </c>
      <c r="K17" s="19"/>
      <c r="L17" s="19"/>
    </row>
    <row r="18" spans="1:12" x14ac:dyDescent="0.2">
      <c r="A18" s="39"/>
      <c r="B18" s="64" t="s">
        <v>38</v>
      </c>
      <c r="C18" s="65" t="s">
        <v>39</v>
      </c>
      <c r="D18" s="20">
        <v>33</v>
      </c>
      <c r="E18" s="20">
        <v>438.05</v>
      </c>
      <c r="F18" s="20">
        <v>246</v>
      </c>
      <c r="G18" s="20">
        <v>4428.0599999999995</v>
      </c>
      <c r="H18" s="20">
        <v>5.748687664041995</v>
      </c>
      <c r="I18" s="66">
        <v>8.8561200000000007</v>
      </c>
    </row>
    <row r="19" spans="1:12" x14ac:dyDescent="0.2">
      <c r="A19" s="39"/>
      <c r="B19" s="71"/>
      <c r="C19" s="65" t="s">
        <v>40</v>
      </c>
      <c r="D19" s="20">
        <v>6</v>
      </c>
      <c r="E19" s="20">
        <v>77.67</v>
      </c>
      <c r="F19" s="20">
        <v>65</v>
      </c>
      <c r="G19" s="20">
        <v>1178.98</v>
      </c>
      <c r="H19" s="20">
        <v>1.0192913385826772</v>
      </c>
      <c r="I19" s="66">
        <v>2.3579599999999998</v>
      </c>
    </row>
    <row r="20" spans="1:12" x14ac:dyDescent="0.2">
      <c r="A20" s="39"/>
      <c r="B20" s="71"/>
      <c r="C20" s="65" t="s">
        <v>42</v>
      </c>
      <c r="D20" s="20">
        <v>0</v>
      </c>
      <c r="E20" s="20">
        <v>0</v>
      </c>
      <c r="F20" s="20">
        <v>55</v>
      </c>
      <c r="G20" s="20">
        <v>1180.8400000000001</v>
      </c>
      <c r="H20" s="20">
        <v>0</v>
      </c>
      <c r="I20" s="66">
        <v>2.3616800000000002</v>
      </c>
    </row>
    <row r="21" spans="1:12" ht="13.2" thickBot="1" x14ac:dyDescent="0.25">
      <c r="A21" s="39"/>
      <c r="B21" s="68"/>
      <c r="C21" s="73" t="s">
        <v>43</v>
      </c>
      <c r="D21" s="21">
        <v>39</v>
      </c>
      <c r="E21" s="21">
        <v>515.72</v>
      </c>
      <c r="F21" s="21">
        <v>366</v>
      </c>
      <c r="G21" s="21">
        <v>6787.8799999999992</v>
      </c>
      <c r="H21" s="21">
        <v>6.7679790026246724</v>
      </c>
      <c r="I21" s="70">
        <v>13.575760000000001</v>
      </c>
      <c r="K21" s="19"/>
      <c r="L21" s="19"/>
    </row>
    <row r="22" spans="1:12" x14ac:dyDescent="0.2">
      <c r="A22" s="39"/>
      <c r="B22" s="64" t="s">
        <v>44</v>
      </c>
      <c r="C22" s="65" t="s">
        <v>45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66">
        <v>0</v>
      </c>
    </row>
    <row r="23" spans="1:12" x14ac:dyDescent="0.2">
      <c r="A23" s="39"/>
      <c r="B23" s="71"/>
      <c r="C23" s="65" t="s">
        <v>46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66">
        <v>0</v>
      </c>
    </row>
    <row r="24" spans="1:12" x14ac:dyDescent="0.2">
      <c r="A24" s="39"/>
      <c r="B24" s="71"/>
      <c r="C24" s="65" t="s">
        <v>41</v>
      </c>
      <c r="D24" s="20">
        <v>3</v>
      </c>
      <c r="E24" s="20">
        <v>54.36</v>
      </c>
      <c r="F24" s="20">
        <v>54</v>
      </c>
      <c r="G24" s="20">
        <v>1056.31</v>
      </c>
      <c r="H24" s="20">
        <v>0.71338582677165352</v>
      </c>
      <c r="I24" s="66">
        <v>2.1126200000000002</v>
      </c>
    </row>
    <row r="25" spans="1:12" ht="13.2" thickBot="1" x14ac:dyDescent="0.25">
      <c r="A25" s="39"/>
      <c r="B25" s="68"/>
      <c r="C25" s="73" t="s">
        <v>47</v>
      </c>
      <c r="D25" s="21">
        <v>3</v>
      </c>
      <c r="E25" s="21">
        <v>54.36</v>
      </c>
      <c r="F25" s="21">
        <v>54</v>
      </c>
      <c r="G25" s="21">
        <v>1056.31</v>
      </c>
      <c r="H25" s="21">
        <v>0.71338582677165352</v>
      </c>
      <c r="I25" s="70">
        <v>2.1126200000000002</v>
      </c>
    </row>
    <row r="26" spans="1:12" x14ac:dyDescent="0.2">
      <c r="A26" s="39"/>
      <c r="B26" s="77" t="s">
        <v>48</v>
      </c>
      <c r="C26" s="78" t="s">
        <v>49</v>
      </c>
      <c r="D26" s="20">
        <v>1</v>
      </c>
      <c r="E26" s="20">
        <v>17.559999999999999</v>
      </c>
      <c r="F26" s="20">
        <v>1</v>
      </c>
      <c r="G26" s="20">
        <v>18.5</v>
      </c>
      <c r="H26" s="20">
        <v>0.23044619422572177</v>
      </c>
      <c r="I26" s="66">
        <v>3.6999999999999998E-2</v>
      </c>
    </row>
    <row r="27" spans="1:12" x14ac:dyDescent="0.2">
      <c r="A27" s="39"/>
      <c r="B27" s="71"/>
      <c r="C27" s="79" t="s">
        <v>50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66">
        <v>0</v>
      </c>
    </row>
    <row r="28" spans="1:12" x14ac:dyDescent="0.2">
      <c r="A28" s="39"/>
      <c r="B28" s="71"/>
      <c r="C28" s="78" t="s">
        <v>51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66">
        <v>0</v>
      </c>
    </row>
    <row r="29" spans="1:12" x14ac:dyDescent="0.2">
      <c r="A29" s="39"/>
      <c r="B29" s="71"/>
      <c r="C29" s="79" t="s">
        <v>52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66">
        <v>0</v>
      </c>
    </row>
    <row r="30" spans="1:12" ht="25.8" thickBot="1" x14ac:dyDescent="0.25">
      <c r="A30" s="39"/>
      <c r="B30" s="80"/>
      <c r="C30" s="73" t="s">
        <v>53</v>
      </c>
      <c r="D30" s="21">
        <v>1</v>
      </c>
      <c r="E30" s="21">
        <v>17.559999999999999</v>
      </c>
      <c r="F30" s="21">
        <v>1</v>
      </c>
      <c r="G30" s="21">
        <v>18.5</v>
      </c>
      <c r="H30" s="21">
        <v>0.23044619422572177</v>
      </c>
      <c r="I30" s="70">
        <v>3.6999999999999998E-2</v>
      </c>
    </row>
    <row r="31" spans="1:12" ht="12.75" customHeight="1" x14ac:dyDescent="0.2">
      <c r="A31" s="39"/>
      <c r="B31" s="75" t="s">
        <v>55</v>
      </c>
      <c r="C31" s="65" t="s">
        <v>56</v>
      </c>
      <c r="D31" s="20">
        <v>2</v>
      </c>
      <c r="E31" s="20">
        <v>21.96</v>
      </c>
      <c r="F31" s="20">
        <v>1</v>
      </c>
      <c r="G31" s="20">
        <v>15.68</v>
      </c>
      <c r="H31" s="20">
        <v>0.28818897637795277</v>
      </c>
      <c r="I31" s="66">
        <v>3.1359999999999999E-2</v>
      </c>
    </row>
    <row r="32" spans="1:12" x14ac:dyDescent="0.2">
      <c r="A32" s="39"/>
      <c r="B32" s="75"/>
      <c r="C32" s="72" t="s">
        <v>57</v>
      </c>
      <c r="D32" s="20">
        <v>5</v>
      </c>
      <c r="E32" s="20">
        <v>90.03</v>
      </c>
      <c r="F32" s="20">
        <v>86</v>
      </c>
      <c r="G32" s="20">
        <v>1508.77</v>
      </c>
      <c r="H32" s="20">
        <v>1.1814960629921258</v>
      </c>
      <c r="I32" s="66">
        <v>3.0175400000000003</v>
      </c>
    </row>
    <row r="33" spans="1:11" ht="25.2" x14ac:dyDescent="0.2">
      <c r="A33" s="39"/>
      <c r="B33" s="75"/>
      <c r="C33" s="72" t="s">
        <v>58</v>
      </c>
      <c r="D33" s="20">
        <v>0</v>
      </c>
      <c r="E33" s="20">
        <v>0</v>
      </c>
      <c r="F33" s="20">
        <v>7</v>
      </c>
      <c r="G33" s="20">
        <v>117.16</v>
      </c>
      <c r="H33" s="20">
        <v>0</v>
      </c>
      <c r="I33" s="66">
        <v>0.23432</v>
      </c>
    </row>
    <row r="34" spans="1:11" x14ac:dyDescent="0.2">
      <c r="A34" s="39"/>
      <c r="B34" s="75"/>
      <c r="C34" s="72" t="s">
        <v>87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66">
        <v>0</v>
      </c>
    </row>
    <row r="35" spans="1:11" ht="13.2" thickBot="1" x14ac:dyDescent="0.25">
      <c r="A35" s="39"/>
      <c r="B35" s="76"/>
      <c r="C35" s="73" t="s">
        <v>88</v>
      </c>
      <c r="D35" s="21">
        <v>7</v>
      </c>
      <c r="E35" s="21">
        <v>111.99000000000001</v>
      </c>
      <c r="F35" s="21">
        <v>94</v>
      </c>
      <c r="G35" s="21">
        <v>1641.6100000000001</v>
      </c>
      <c r="H35" s="21">
        <v>1.4696850393700787</v>
      </c>
      <c r="I35" s="70">
        <v>3.28322</v>
      </c>
    </row>
    <row r="36" spans="1:11" ht="12.75" customHeight="1" x14ac:dyDescent="0.2">
      <c r="A36" s="39"/>
      <c r="B36" s="74" t="s">
        <v>59</v>
      </c>
      <c r="C36" s="72" t="s">
        <v>60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66">
        <v>0</v>
      </c>
    </row>
    <row r="37" spans="1:11" x14ac:dyDescent="0.2">
      <c r="A37" s="39"/>
      <c r="B37" s="75"/>
      <c r="C37" s="72" t="s">
        <v>89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66">
        <v>0</v>
      </c>
    </row>
    <row r="38" spans="1:11" x14ac:dyDescent="0.2">
      <c r="A38" s="39"/>
      <c r="B38" s="75"/>
      <c r="C38" s="72" t="s">
        <v>90</v>
      </c>
      <c r="D38" s="20">
        <v>1</v>
      </c>
      <c r="E38" s="20">
        <v>17</v>
      </c>
      <c r="F38" s="20">
        <v>0</v>
      </c>
      <c r="G38" s="20">
        <v>0</v>
      </c>
      <c r="H38" s="20">
        <v>0.2230971128608924</v>
      </c>
      <c r="I38" s="66">
        <v>0</v>
      </c>
    </row>
    <row r="39" spans="1:11" x14ac:dyDescent="0.2">
      <c r="A39" s="39"/>
      <c r="B39" s="75"/>
      <c r="C39" s="72" t="s">
        <v>61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66">
        <v>0</v>
      </c>
    </row>
    <row r="40" spans="1:11" ht="25.8" thickBot="1" x14ac:dyDescent="0.25">
      <c r="A40" s="39"/>
      <c r="B40" s="81"/>
      <c r="C40" s="73" t="s">
        <v>62</v>
      </c>
      <c r="D40" s="21">
        <v>1</v>
      </c>
      <c r="E40" s="21">
        <v>17</v>
      </c>
      <c r="F40" s="21">
        <v>0</v>
      </c>
      <c r="G40" s="21">
        <v>0</v>
      </c>
      <c r="H40" s="21">
        <v>0.2230971128608924</v>
      </c>
      <c r="I40" s="70">
        <v>0</v>
      </c>
    </row>
    <row r="41" spans="1:11" ht="12.75" customHeight="1" x14ac:dyDescent="0.2">
      <c r="A41" s="39"/>
      <c r="B41" s="74" t="s">
        <v>54</v>
      </c>
      <c r="C41" s="72" t="s">
        <v>63</v>
      </c>
      <c r="D41" s="20">
        <v>1</v>
      </c>
      <c r="E41" s="20">
        <v>18.64</v>
      </c>
      <c r="F41" s="20">
        <v>1</v>
      </c>
      <c r="G41" s="20">
        <v>17.760000000000002</v>
      </c>
      <c r="H41" s="20">
        <v>0.24</v>
      </c>
      <c r="I41" s="66">
        <v>3.5520000000000003E-2</v>
      </c>
    </row>
    <row r="42" spans="1:11" x14ac:dyDescent="0.2">
      <c r="A42" s="39"/>
      <c r="B42" s="75"/>
      <c r="C42" s="72" t="s">
        <v>64</v>
      </c>
      <c r="D42" s="20">
        <v>10</v>
      </c>
      <c r="E42" s="20">
        <v>180.25</v>
      </c>
      <c r="F42" s="20">
        <v>14</v>
      </c>
      <c r="G42" s="20">
        <v>250</v>
      </c>
      <c r="H42" s="20">
        <v>2.14</v>
      </c>
      <c r="I42" s="66">
        <v>0.5</v>
      </c>
    </row>
    <row r="43" spans="1:11" x14ac:dyDescent="0.2">
      <c r="A43" s="39"/>
      <c r="B43" s="75"/>
      <c r="C43" s="72" t="s">
        <v>65</v>
      </c>
      <c r="D43" s="20">
        <v>0</v>
      </c>
      <c r="E43" s="20">
        <v>0</v>
      </c>
      <c r="F43" s="20">
        <v>1</v>
      </c>
      <c r="G43" s="20">
        <v>17.77</v>
      </c>
      <c r="H43" s="20">
        <v>0</v>
      </c>
      <c r="I43" s="66">
        <v>3.5540000000000002E-2</v>
      </c>
    </row>
    <row r="44" spans="1:11" ht="25.8" thickBot="1" x14ac:dyDescent="0.25">
      <c r="A44" s="39"/>
      <c r="B44" s="76"/>
      <c r="C44" s="73" t="s">
        <v>66</v>
      </c>
      <c r="D44" s="21">
        <v>11</v>
      </c>
      <c r="E44" s="21">
        <v>198.89</v>
      </c>
      <c r="F44" s="21">
        <v>16</v>
      </c>
      <c r="G44" s="21">
        <v>285.52999999999997</v>
      </c>
      <c r="H44" s="21">
        <f>SUM(H41:H43)</f>
        <v>2.38</v>
      </c>
      <c r="I44" s="70">
        <v>0.57106000000000001</v>
      </c>
    </row>
    <row r="45" spans="1:11" x14ac:dyDescent="0.2">
      <c r="A45" s="39"/>
      <c r="B45" s="74" t="s">
        <v>67</v>
      </c>
      <c r="C45" s="72" t="s">
        <v>68</v>
      </c>
      <c r="D45" s="20">
        <v>7</v>
      </c>
      <c r="E45" s="20">
        <v>108</v>
      </c>
      <c r="F45" s="20">
        <v>126</v>
      </c>
      <c r="G45" s="20">
        <v>2139.3000000000002</v>
      </c>
      <c r="H45" s="20">
        <v>1.4173228346456692</v>
      </c>
      <c r="I45" s="66">
        <v>4.2786</v>
      </c>
    </row>
    <row r="46" spans="1:11" x14ac:dyDescent="0.2">
      <c r="A46" s="39"/>
      <c r="B46" s="75"/>
      <c r="C46" s="72" t="s">
        <v>69</v>
      </c>
      <c r="D46" s="20">
        <v>3</v>
      </c>
      <c r="E46" s="20">
        <v>58</v>
      </c>
      <c r="F46" s="20">
        <v>275</v>
      </c>
      <c r="G46" s="20">
        <v>4841.8900000000003</v>
      </c>
      <c r="H46" s="20">
        <v>0.76115485564304464</v>
      </c>
      <c r="I46" s="66">
        <v>9.6837799999999987</v>
      </c>
    </row>
    <row r="47" spans="1:11" x14ac:dyDescent="0.2">
      <c r="A47" s="39"/>
      <c r="B47" s="75"/>
      <c r="C47" s="72" t="s">
        <v>91</v>
      </c>
      <c r="D47" s="20">
        <v>2</v>
      </c>
      <c r="E47" s="20">
        <v>36</v>
      </c>
      <c r="F47" s="20">
        <v>2</v>
      </c>
      <c r="G47" s="20">
        <v>36</v>
      </c>
      <c r="H47" s="20">
        <v>0.47244094488188976</v>
      </c>
      <c r="I47" s="66">
        <v>7.2000000000000008E-2</v>
      </c>
    </row>
    <row r="48" spans="1:11" ht="25.8" thickBot="1" x14ac:dyDescent="0.25">
      <c r="A48" s="39"/>
      <c r="B48" s="76"/>
      <c r="C48" s="82" t="s">
        <v>70</v>
      </c>
      <c r="D48" s="22">
        <v>12</v>
      </c>
      <c r="E48" s="22">
        <v>202</v>
      </c>
      <c r="F48" s="22">
        <v>403</v>
      </c>
      <c r="G48" s="22">
        <v>7017.1900000000005</v>
      </c>
      <c r="H48" s="22">
        <v>2.6509186351706036</v>
      </c>
      <c r="I48" s="83">
        <v>14.034379999999999</v>
      </c>
      <c r="K48" s="19"/>
    </row>
    <row r="49" spans="1:9" ht="13.2" thickBot="1" x14ac:dyDescent="0.25">
      <c r="A49" s="40"/>
      <c r="B49" s="84" t="s">
        <v>71</v>
      </c>
      <c r="C49" s="85"/>
      <c r="D49" s="86">
        <v>459</v>
      </c>
      <c r="E49" s="86">
        <v>5050.12</v>
      </c>
      <c r="F49" s="86">
        <v>3070</v>
      </c>
      <c r="G49" s="86">
        <v>55147.300999999999</v>
      </c>
      <c r="H49" s="86">
        <v>66.051443569553797</v>
      </c>
      <c r="I49" s="87">
        <v>110.29460200000001</v>
      </c>
    </row>
  </sheetData>
  <mergeCells count="21">
    <mergeCell ref="A1:I1"/>
    <mergeCell ref="A3:I3"/>
    <mergeCell ref="A4:I4"/>
    <mergeCell ref="A2:I2"/>
    <mergeCell ref="D5:E5"/>
    <mergeCell ref="A5:A49"/>
    <mergeCell ref="B5:B6"/>
    <mergeCell ref="C5:C6"/>
    <mergeCell ref="B49:C49"/>
    <mergeCell ref="F5:G5"/>
    <mergeCell ref="H5:I5"/>
    <mergeCell ref="B7:B9"/>
    <mergeCell ref="B10:B13"/>
    <mergeCell ref="B14:B17"/>
    <mergeCell ref="B26:B30"/>
    <mergeCell ref="B31:B35"/>
    <mergeCell ref="B36:B40"/>
    <mergeCell ref="B41:B44"/>
    <mergeCell ref="B45:B48"/>
    <mergeCell ref="B18:B21"/>
    <mergeCell ref="B22:B2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</vt:lpstr>
      <vt:lpstr>Infraestructura Víal</vt:lpstr>
      <vt:lpstr>Mantenimiento Víal</vt:lpstr>
      <vt:lpstr>Pavimentación Víal</vt:lpstr>
      <vt:lpstr>'Infraestructura Víal'!Área_de_impresión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E. Toral R.</dc:creator>
  <cp:lastModifiedBy>admin</cp:lastModifiedBy>
  <cp:lastPrinted>2023-07-06T14:36:41Z</cp:lastPrinted>
  <dcterms:created xsi:type="dcterms:W3CDTF">2022-02-21T18:10:51Z</dcterms:created>
  <dcterms:modified xsi:type="dcterms:W3CDTF">2023-10-09T20:10:41Z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05b23f02-3ab7-4d44-a472-317480d725c7</vt:lpwstr>
  </property>
</Properties>
</file>