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rdiaz\Downloads\"/>
    </mc:Choice>
  </mc:AlternateContent>
  <xr:revisionPtr revIDLastSave="0" documentId="13_ncr:1_{B37BFCBF-FECA-4CAB-8AD6-EB816A4E055F}" xr6:coauthVersionLast="47" xr6:coauthVersionMax="47" xr10:uidLastSave="{00000000-0000-0000-0000-000000000000}"/>
  <bookViews>
    <workbookView xWindow="-120" yWindow="-120" windowWidth="29040" windowHeight="15720" firstSheet="1" activeTab="2" xr2:uid="{00000000-000D-0000-FFFF-FFFF00000000}"/>
  </bookViews>
  <sheets>
    <sheet name="Tabla estadística" sheetId="1" state="hidden" r:id="rId1"/>
    <sheet name="Tabla Estadistica" sheetId="3" r:id="rId2"/>
    <sheet name="GraficoSolicitudes enr-mar 2024" sheetId="2" r:id="rId3"/>
  </sheets>
  <definedNames>
    <definedName name="Print_Area" localSheetId="0">'Tabla estadística'!$A$1:$I$15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4" i="3" l="1"/>
  <c r="A7" i="2"/>
  <c r="A8" i="2"/>
  <c r="A9" i="2"/>
  <c r="G10" i="1"/>
  <c r="H10" i="1"/>
  <c r="G11" i="1"/>
  <c r="H11" i="1"/>
  <c r="G12" i="1"/>
  <c r="H12" i="1"/>
  <c r="H9" i="1"/>
  <c r="G9" i="1"/>
  <c r="E10" i="1"/>
  <c r="F10" i="1"/>
  <c r="E11" i="1"/>
  <c r="F11" i="1"/>
  <c r="E12" i="1"/>
  <c r="F12" i="1"/>
  <c r="F9" i="1"/>
  <c r="E9" i="1"/>
  <c r="D12" i="1"/>
  <c r="D11" i="1"/>
  <c r="C11" i="1"/>
  <c r="D10" i="1"/>
  <c r="C10" i="1"/>
  <c r="D9" i="1"/>
  <c r="C9" i="1"/>
  <c r="G24" i="3"/>
  <c r="F24" i="3"/>
  <c r="D24" i="3"/>
  <c r="C24" i="3"/>
  <c r="B23" i="3"/>
  <c r="C12" i="1" s="1"/>
  <c r="B22" i="3"/>
  <c r="B24" i="3" s="1"/>
  <c r="C13" i="1" l="1"/>
  <c r="D13" i="1"/>
  <c r="G13" i="1"/>
  <c r="E13" i="1"/>
</calcChain>
</file>

<file path=xl/sharedStrings.xml><?xml version="1.0" encoding="utf-8"?>
<sst xmlns="http://schemas.openxmlformats.org/spreadsheetml/2006/main" count="36" uniqueCount="28">
  <si>
    <t xml:space="preserve">Medio de solicitud </t>
  </si>
  <si>
    <t xml:space="preserve">Recibidas </t>
  </si>
  <si>
    <t xml:space="preserve">Pendientes </t>
  </si>
  <si>
    <t xml:space="preserve"> </t>
  </si>
  <si>
    <t>Total</t>
  </si>
  <si>
    <t>PORTAL SAIP</t>
  </si>
  <si>
    <t>Física</t>
  </si>
  <si>
    <t>Otras</t>
  </si>
  <si>
    <t>Resueltas &lt; 5 días</t>
  </si>
  <si>
    <t xml:space="preserve">Resueltas &gt; 5 días </t>
  </si>
  <si>
    <t>Rechazadas  &lt; 5 días</t>
  </si>
  <si>
    <t>Rechazadas  &gt; 5 días</t>
  </si>
  <si>
    <t>Dirección General de Ética e Integridad Gubernamental</t>
  </si>
  <si>
    <t>Estadísticas solicitudes recibidas OAI</t>
  </si>
  <si>
    <t>JULIO - SEPTIEMBRE 2021</t>
  </si>
  <si>
    <t xml:space="preserve">Ministerio de Obras Públicas y Comunicaciones </t>
  </si>
  <si>
    <t xml:space="preserve">Direccion de Libre Acceso a la Información Pública </t>
  </si>
  <si>
    <t>Estadisticas solicitudes recibidas OAI</t>
  </si>
  <si>
    <t>Respuesta</t>
  </si>
  <si>
    <t>Resueltas</t>
  </si>
  <si>
    <t xml:space="preserve">Rechazadas </t>
  </si>
  <si>
    <t>&lt; 5 dias</t>
  </si>
  <si>
    <t>5 dias &gt;</t>
  </si>
  <si>
    <t>Solicitud Fisica</t>
  </si>
  <si>
    <t>Sistema 311</t>
  </si>
  <si>
    <t xml:space="preserve">Otros </t>
  </si>
  <si>
    <t>Estadisticas solicitudes recibidas OAI Enero-Marzo 2023</t>
  </si>
  <si>
    <t xml:space="preserve"> enero - marzo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</si>
</sst>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4"/>
      <color theme="1"/>
      <name val="Times New Roman"/>
      <family val="1"/>
    </font>
    <font>
      <b/>
      <sz val="14"/>
      <color theme="1"/>
      <name val="Calibri"/>
      <family val="2"/>
      <scheme val="minor"/>
    </font>
    <font>
      <b/>
      <sz val="14"/>
      <color theme="1"/>
      <name val="Times New Roman"/>
      <family val="1"/>
    </font>
    <font>
      <sz val="11"/>
      <color theme="1"/>
      <name val="Times New Roman"/>
      <family val="1"/>
    </font>
    <font>
      <b/>
      <sz val="20"/>
      <color theme="1"/>
      <name val="Times New Roman"/>
      <family val="1"/>
    </font>
    <font>
      <sz val="14"/>
      <color theme="1"/>
      <name val="Times New Roman"/>
      <family val="1"/>
    </font>
    <font>
      <b/>
      <sz val="11"/>
      <color theme="0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"/>
      <family val="1"/>
    </font>
    <font>
      <b/>
      <sz val="16"/>
      <color theme="1"/>
      <name val="Times"/>
      <family val="1"/>
    </font>
    <font>
      <b/>
      <sz val="14"/>
      <color theme="1"/>
      <name val="Times"/>
      <family val="1"/>
    </font>
    <font>
      <b/>
      <sz val="24"/>
      <color theme="1"/>
      <name val="Times"/>
      <family val="1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-0.49998474074526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2" xfId="0" applyBorder="1"/>
    <xf numFmtId="0" fontId="1" fillId="0" borderId="3" xfId="0" applyFont="1" applyBorder="1"/>
    <xf numFmtId="0" fontId="1" fillId="0" borderId="3" xfId="0" applyFont="1" applyBorder="1" applyAlignment="1">
      <alignment horizontal="left"/>
    </xf>
    <xf numFmtId="0" fontId="1" fillId="2" borderId="5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0" borderId="3" xfId="0" applyFont="1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3" xfId="0" applyBorder="1" applyAlignment="1">
      <alignment vertical="center"/>
    </xf>
    <xf numFmtId="0" fontId="1" fillId="0" borderId="4" xfId="0" applyFont="1" applyBorder="1" applyAlignment="1">
      <alignment vertical="center"/>
    </xf>
    <xf numFmtId="0" fontId="1" fillId="2" borderId="6" xfId="0" applyFont="1" applyFill="1" applyBorder="1"/>
    <xf numFmtId="0" fontId="1" fillId="2" borderId="7" xfId="0" applyFont="1" applyFill="1" applyBorder="1"/>
    <xf numFmtId="0" fontId="2" fillId="0" borderId="0" xfId="0" applyFont="1" applyAlignment="1">
      <alignment horizontal="center"/>
    </xf>
    <xf numFmtId="0" fontId="0" fillId="0" borderId="8" xfId="0" applyBorder="1"/>
    <xf numFmtId="0" fontId="4" fillId="0" borderId="0" xfId="0" applyFont="1" applyAlignment="1">
      <alignment horizontal="center"/>
    </xf>
    <xf numFmtId="0" fontId="5" fillId="0" borderId="0" xfId="0" applyFont="1"/>
    <xf numFmtId="0" fontId="7" fillId="0" borderId="0" xfId="0" applyFont="1" applyAlignment="1">
      <alignment horizontal="center"/>
    </xf>
    <xf numFmtId="0" fontId="8" fillId="3" borderId="3" xfId="0" applyFont="1" applyFill="1" applyBorder="1" applyAlignment="1">
      <alignment horizontal="center"/>
    </xf>
    <xf numFmtId="0" fontId="9" fillId="0" borderId="3" xfId="0" applyFont="1" applyBorder="1"/>
    <xf numFmtId="0" fontId="9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3" xfId="0" applyFont="1" applyBorder="1" applyAlignment="1">
      <alignment horizontal="left"/>
    </xf>
    <xf numFmtId="0" fontId="9" fillId="0" borderId="12" xfId="0" applyFont="1" applyBorder="1"/>
    <xf numFmtId="0" fontId="8" fillId="3" borderId="12" xfId="0" applyFont="1" applyFill="1" applyBorder="1" applyAlignment="1">
      <alignment horizontal="center" vertical="center"/>
    </xf>
    <xf numFmtId="0" fontId="5" fillId="0" borderId="2" xfId="0" applyFont="1" applyBorder="1"/>
    <xf numFmtId="0" fontId="10" fillId="0" borderId="0" xfId="0" applyFont="1"/>
    <xf numFmtId="0" fontId="8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8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8" fillId="3" borderId="10" xfId="0" applyFont="1" applyFill="1" applyBorder="1" applyAlignment="1">
      <alignment horizontal="center"/>
    </xf>
    <xf numFmtId="0" fontId="8" fillId="3" borderId="11" xfId="0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8" fillId="3" borderId="4" xfId="0" applyFont="1" applyFill="1" applyBorder="1" applyAlignment="1">
      <alignment horizontal="center"/>
    </xf>
    <xf numFmtId="0" fontId="8" fillId="3" borderId="9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/>
    </xf>
    <xf numFmtId="0" fontId="11" fillId="0" borderId="0" xfId="0" applyFont="1" applyAlignment="1">
      <alignment horizontal="center" wrapText="1"/>
    </xf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1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0" i="0" u="none" strike="noStrike" kern="1200" cap="none" spc="0" normalizeH="0" baseline="0">
              <a:solidFill>
                <a:schemeClr val="tx1">
                  <a:lumMod val="65000"/>
                  <a:lumOff val="35000"/>
                </a:schemeClr>
              </a:solidFill>
              <a:latin typeface="+mj-lt"/>
              <a:ea typeface="+mj-ea"/>
              <a:cs typeface="+mj-cs"/>
            </a:defRPr>
          </a:pPr>
          <a:endParaRPr lang="es-DO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'Tabla estadística'!$B$9</c:f>
              <c:strCache>
                <c:ptCount val="1"/>
                <c:pt idx="0">
                  <c:v>Física</c:v>
                </c:pt>
              </c:strCache>
            </c:strRef>
          </c:tx>
          <c:spPr>
            <a:solidFill>
              <a:schemeClr val="accent1">
                <a:shade val="58000"/>
              </a:schemeClr>
            </a:solidFill>
            <a:ln>
              <a:noFill/>
            </a:ln>
            <a:effectLst/>
          </c:spPr>
          <c:invertIfNegative val="0"/>
          <c:dLbls>
            <c:delete val="1"/>
          </c:dLbls>
          <c:cat>
            <c:strRef>
              <c:f>'Tabla estadística'!$C$8:$H$8</c:f>
              <c:strCache>
                <c:ptCount val="6"/>
                <c:pt idx="0">
                  <c:v>Recibidas </c:v>
                </c:pt>
                <c:pt idx="1">
                  <c:v>Pendientes </c:v>
                </c:pt>
                <c:pt idx="2">
                  <c:v>Resueltas &lt; 5 días</c:v>
                </c:pt>
                <c:pt idx="3">
                  <c:v>Resueltas &gt; 5 días </c:v>
                </c:pt>
                <c:pt idx="4">
                  <c:v>Rechazadas  &lt; 5 días</c:v>
                </c:pt>
                <c:pt idx="5">
                  <c:v>Rechazadas  &gt; 5 días</c:v>
                </c:pt>
              </c:strCache>
            </c:strRef>
          </c:cat>
          <c:val>
            <c:numRef>
              <c:f>'Tabla estadística'!$C$9:$H$9</c:f>
              <c:numCache>
                <c:formatCode>General</c:formatCode>
                <c:ptCount val="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A7D-4EE7-83C1-2D248D5804B9}"/>
            </c:ext>
          </c:extLst>
        </c:ser>
        <c:ser>
          <c:idx val="1"/>
          <c:order val="1"/>
          <c:tx>
            <c:strRef>
              <c:f>'Tabla estadística'!$B$10</c:f>
              <c:strCache>
                <c:ptCount val="1"/>
                <c:pt idx="0">
                  <c:v>PORTAL SAIP</c:v>
                </c:pt>
              </c:strCache>
            </c:strRef>
          </c:tx>
          <c:spPr>
            <a:solidFill>
              <a:schemeClr val="accent1">
                <a:shade val="8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1.2909349786427592E-3"/>
                  <c:y val="-3.4173416364870011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B77-4292-B979-B7A5B28DE432}"/>
                </c:ext>
              </c:extLst>
            </c:dLbl>
            <c:dLbl>
              <c:idx val="1"/>
              <c:layout>
                <c:manualLayout>
                  <c:x val="3.5690555291883501E-3"/>
                  <c:y val="-3.4173416364868757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B77-4292-B979-B7A5B28DE432}"/>
                </c:ext>
              </c:extLst>
            </c:dLbl>
            <c:dLbl>
              <c:idx val="2"/>
              <c:layout>
                <c:manualLayout>
                  <c:x val="-5.9231134314190791E-3"/>
                  <c:y val="-1.0252024909460629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B77-4292-B979-B7A5B28DE432}"/>
                </c:ext>
              </c:extLst>
            </c:dLbl>
            <c:dLbl>
              <c:idx val="3"/>
              <c:layout>
                <c:manualLayout>
                  <c:x val="5.4674893213099195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B77-4292-B979-B7A5B28DE432}"/>
                </c:ext>
              </c:extLst>
            </c:dLbl>
            <c:dLbl>
              <c:idx val="4"/>
              <c:layout>
                <c:manualLayout>
                  <c:x val="-1.8881194667942254E-3"/>
                  <c:y val="-6.2650539591213185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B77-4292-B979-B7A5B28DE432}"/>
                </c:ext>
              </c:extLst>
            </c:dLbl>
            <c:dLbl>
              <c:idx val="5"/>
              <c:layout>
                <c:manualLayout>
                  <c:x val="2.062865065454858E-5"/>
                  <c:y val="6.8346832729737203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B77-4292-B979-B7A5B28DE43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DO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'Tabla estadística'!$C$8:$H$8</c:f>
              <c:strCache>
                <c:ptCount val="6"/>
                <c:pt idx="0">
                  <c:v>Recibidas </c:v>
                </c:pt>
                <c:pt idx="1">
                  <c:v>Pendientes </c:v>
                </c:pt>
                <c:pt idx="2">
                  <c:v>Resueltas &lt; 5 días</c:v>
                </c:pt>
                <c:pt idx="3">
                  <c:v>Resueltas &gt; 5 días </c:v>
                </c:pt>
                <c:pt idx="4">
                  <c:v>Rechazadas  &lt; 5 días</c:v>
                </c:pt>
                <c:pt idx="5">
                  <c:v>Rechazadas  &gt; 5 días</c:v>
                </c:pt>
              </c:strCache>
            </c:strRef>
          </c:cat>
          <c:val>
            <c:numRef>
              <c:f>'Tabla estadística'!$C$10:$H$10</c:f>
              <c:numCache>
                <c:formatCode>General</c:formatCode>
                <c:ptCount val="6"/>
                <c:pt idx="0">
                  <c:v>113</c:v>
                </c:pt>
                <c:pt idx="1">
                  <c:v>18</c:v>
                </c:pt>
                <c:pt idx="2">
                  <c:v>31</c:v>
                </c:pt>
                <c:pt idx="3">
                  <c:v>64</c:v>
                </c:pt>
                <c:pt idx="4">
                  <c:v>0</c:v>
                </c:pt>
                <c:pt idx="5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A7D-4EE7-83C1-2D248D5804B9}"/>
            </c:ext>
          </c:extLst>
        </c:ser>
        <c:ser>
          <c:idx val="2"/>
          <c:order val="2"/>
          <c:tx>
            <c:strRef>
              <c:f>'Tabla estadística'!$B$11</c:f>
              <c:strCache>
                <c:ptCount val="1"/>
                <c:pt idx="0">
                  <c:v>311</c:v>
                </c:pt>
              </c:strCache>
            </c:strRef>
          </c:tx>
          <c:spPr>
            <a:solidFill>
              <a:schemeClr val="accent1">
                <a:tint val="86000"/>
              </a:schemeClr>
            </a:solidFill>
            <a:ln>
              <a:noFill/>
            </a:ln>
            <a:effectLst/>
          </c:spPr>
          <c:invertIfNegative val="0"/>
          <c:dLbls>
            <c:delete val="1"/>
          </c:dLbls>
          <c:cat>
            <c:strRef>
              <c:f>'Tabla estadística'!$C$8:$H$8</c:f>
              <c:strCache>
                <c:ptCount val="6"/>
                <c:pt idx="0">
                  <c:v>Recibidas </c:v>
                </c:pt>
                <c:pt idx="1">
                  <c:v>Pendientes </c:v>
                </c:pt>
                <c:pt idx="2">
                  <c:v>Resueltas &lt; 5 días</c:v>
                </c:pt>
                <c:pt idx="3">
                  <c:v>Resueltas &gt; 5 días </c:v>
                </c:pt>
                <c:pt idx="4">
                  <c:v>Rechazadas  &lt; 5 días</c:v>
                </c:pt>
                <c:pt idx="5">
                  <c:v>Rechazadas  &gt; 5 días</c:v>
                </c:pt>
              </c:strCache>
            </c:strRef>
          </c:cat>
          <c:val>
            <c:numRef>
              <c:f>'Tabla estadística'!$C$11:$H$11</c:f>
              <c:numCache>
                <c:formatCode>General</c:formatCode>
                <c:ptCount val="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A7D-4EE7-83C1-2D248D5804B9}"/>
            </c:ext>
          </c:extLst>
        </c:ser>
        <c:ser>
          <c:idx val="3"/>
          <c:order val="3"/>
          <c:tx>
            <c:strRef>
              <c:f>'Tabla estadística'!$B$12</c:f>
              <c:strCache>
                <c:ptCount val="1"/>
                <c:pt idx="0">
                  <c:v>Otras</c:v>
                </c:pt>
              </c:strCache>
            </c:strRef>
          </c:tx>
          <c:spPr>
            <a:solidFill>
              <a:schemeClr val="accent1">
                <a:tint val="58000"/>
              </a:schemeClr>
            </a:solidFill>
            <a:ln>
              <a:noFill/>
            </a:ln>
            <a:effectLst/>
          </c:spPr>
          <c:invertIfNegative val="0"/>
          <c:dLbls>
            <c:delete val="1"/>
          </c:dLbls>
          <c:cat>
            <c:strRef>
              <c:f>'Tabla estadística'!$C$8:$H$8</c:f>
              <c:strCache>
                <c:ptCount val="6"/>
                <c:pt idx="0">
                  <c:v>Recibidas </c:v>
                </c:pt>
                <c:pt idx="1">
                  <c:v>Pendientes </c:v>
                </c:pt>
                <c:pt idx="2">
                  <c:v>Resueltas &lt; 5 días</c:v>
                </c:pt>
                <c:pt idx="3">
                  <c:v>Resueltas &gt; 5 días </c:v>
                </c:pt>
                <c:pt idx="4">
                  <c:v>Rechazadas  &lt; 5 días</c:v>
                </c:pt>
                <c:pt idx="5">
                  <c:v>Rechazadas  &gt; 5 días</c:v>
                </c:pt>
              </c:strCache>
            </c:strRef>
          </c:cat>
          <c:val>
            <c:numRef>
              <c:f>'Tabla estadística'!$C$12:$H$12</c:f>
              <c:numCache>
                <c:formatCode>General</c:formatCode>
                <c:ptCount val="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A7D-4EE7-83C1-2D248D5804B9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269"/>
        <c:overlap val="-20"/>
        <c:axId val="552389976"/>
        <c:axId val="560474920"/>
      </c:barChart>
      <c:catAx>
        <c:axId val="55238997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DO"/>
          </a:p>
        </c:txPr>
        <c:crossAx val="560474920"/>
        <c:crosses val="autoZero"/>
        <c:auto val="1"/>
        <c:lblAlgn val="ctr"/>
        <c:lblOffset val="100"/>
        <c:noMultiLvlLbl val="0"/>
      </c:catAx>
      <c:valAx>
        <c:axId val="560474920"/>
        <c:scaling>
          <c:orientation val="minMax"/>
        </c:scaling>
        <c:delete val="0"/>
        <c:axPos val="b"/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DO"/>
          </a:p>
        </c:txPr>
        <c:crossAx val="5523899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D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25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b="0" kern="1200" cap="none" spc="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dk1">
          <a:lumMod val="15000"/>
          <a:lumOff val="85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8100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Marker>
  <cs:dataPointMarkerLayout symbol="circle" size="8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tx1">
        <a:lumMod val="65000"/>
        <a:lumOff val="35000"/>
      </a:schemeClr>
    </cs:fontRef>
    <cs:defRPr sz="2000" b="0" kern="1200" cap="none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round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723900</xdr:colOff>
      <xdr:row>0</xdr:row>
      <xdr:rowOff>171450</xdr:rowOff>
    </xdr:from>
    <xdr:to>
      <xdr:col>9</xdr:col>
      <xdr:colOff>266700</xdr:colOff>
      <xdr:row>2</xdr:row>
      <xdr:rowOff>95250</xdr:rowOff>
    </xdr:to>
    <xdr:sp macro="" textlink="">
      <xdr:nvSpPr>
        <xdr:cNvPr id="2" name="AutoShape 1" descr="Ministerio de Obras Públicas y Comunicaciones (MOPC)">
          <a:extLst>
            <a:ext uri="{FF2B5EF4-FFF2-40B4-BE49-F238E27FC236}">
              <a16:creationId xmlns:a16="http://schemas.microsoft.com/office/drawing/2014/main" id="{11CFC8B6-C258-44FF-883F-AA2FC10B47C9}"/>
            </a:ext>
          </a:extLst>
        </xdr:cNvPr>
        <xdr:cNvSpPr>
          <a:spLocks noChangeAspect="1" noChangeArrowheads="1"/>
        </xdr:cNvSpPr>
      </xdr:nvSpPr>
      <xdr:spPr bwMode="auto">
        <a:xfrm>
          <a:off x="7591425" y="171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638175</xdr:colOff>
      <xdr:row>2</xdr:row>
      <xdr:rowOff>9526</xdr:rowOff>
    </xdr:from>
    <xdr:to>
      <xdr:col>4</xdr:col>
      <xdr:colOff>571500</xdr:colOff>
      <xdr:row>6</xdr:row>
      <xdr:rowOff>95250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A260E9A0-B8D3-4B61-AD02-4E8CE8776A2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-4139" r="42578"/>
        <a:stretch/>
      </xdr:blipFill>
      <xdr:spPr>
        <a:xfrm>
          <a:off x="1914525" y="190501"/>
          <a:ext cx="2362200" cy="8477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600075</xdr:colOff>
      <xdr:row>10</xdr:row>
      <xdr:rowOff>0</xdr:rowOff>
    </xdr:from>
    <xdr:to>
      <xdr:col>6</xdr:col>
      <xdr:colOff>1108075</xdr:colOff>
      <xdr:row>28</xdr:row>
      <xdr:rowOff>39689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7593C6B-4DE4-4AE8-A327-BD3621261E5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3</xdr:col>
      <xdr:colOff>76200</xdr:colOff>
      <xdr:row>0</xdr:row>
      <xdr:rowOff>180975</xdr:rowOff>
    </xdr:from>
    <xdr:to>
      <xdr:col>5</xdr:col>
      <xdr:colOff>190499</xdr:colOff>
      <xdr:row>5</xdr:row>
      <xdr:rowOff>178621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FCFBD0D-7C5C-4150-BC3B-998F03461A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-4139" r="42578"/>
        <a:stretch/>
      </xdr:blipFill>
      <xdr:spPr>
        <a:xfrm>
          <a:off x="2914650" y="180975"/>
          <a:ext cx="2343149" cy="95014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I13"/>
  <sheetViews>
    <sheetView zoomScaleNormal="100" zoomScaleSheetLayoutView="100" workbookViewId="0">
      <selection activeCell="H17" sqref="H17"/>
    </sheetView>
  </sheetViews>
  <sheetFormatPr baseColWidth="10" defaultRowHeight="15" x14ac:dyDescent="0.25"/>
  <cols>
    <col min="1" max="1" width="2.85546875" customWidth="1"/>
    <col min="2" max="2" width="25.42578125" bestFit="1" customWidth="1"/>
    <col min="3" max="3" width="14.7109375" bestFit="1" customWidth="1"/>
    <col min="4" max="4" width="16.28515625" bestFit="1" customWidth="1"/>
    <col min="5" max="5" width="24.42578125" bestFit="1" customWidth="1"/>
    <col min="6" max="6" width="25.140625" bestFit="1" customWidth="1"/>
    <col min="7" max="8" width="27.7109375" bestFit="1" customWidth="1"/>
    <col min="9" max="9" width="7.140625" customWidth="1"/>
  </cols>
  <sheetData>
    <row r="2" spans="2:9" x14ac:dyDescent="0.25">
      <c r="B2" t="s">
        <v>3</v>
      </c>
    </row>
    <row r="3" spans="2:9" ht="15" customHeight="1" x14ac:dyDescent="0.3">
      <c r="B3" s="33" t="s">
        <v>12</v>
      </c>
      <c r="C3" s="33"/>
      <c r="D3" s="33"/>
      <c r="E3" s="33"/>
      <c r="F3" s="33"/>
      <c r="G3" s="33"/>
      <c r="H3" s="33"/>
      <c r="I3" s="33"/>
    </row>
    <row r="4" spans="2:9" ht="15" customHeight="1" x14ac:dyDescent="0.3">
      <c r="B4" s="32" t="s">
        <v>13</v>
      </c>
      <c r="C4" s="32"/>
      <c r="D4" s="32"/>
      <c r="E4" s="32"/>
      <c r="F4" s="32"/>
      <c r="G4" s="32"/>
      <c r="H4" s="32"/>
    </row>
    <row r="5" spans="2:9" ht="18.75" x14ac:dyDescent="0.3">
      <c r="B5" s="32" t="s">
        <v>14</v>
      </c>
      <c r="C5" s="32"/>
      <c r="D5" s="32"/>
      <c r="E5" s="32"/>
      <c r="F5" s="32"/>
      <c r="G5" s="32"/>
      <c r="H5" s="32"/>
    </row>
    <row r="6" spans="2:9" ht="18.75" x14ac:dyDescent="0.3">
      <c r="B6" s="13"/>
      <c r="C6" s="13"/>
      <c r="D6" s="13"/>
      <c r="E6" s="37"/>
      <c r="F6" s="37"/>
      <c r="G6" s="37"/>
      <c r="H6" s="37"/>
    </row>
    <row r="7" spans="2:9" ht="13.5" customHeight="1" x14ac:dyDescent="0.25">
      <c r="B7" s="14"/>
      <c r="C7" s="14"/>
      <c r="D7" s="14"/>
      <c r="E7" s="36"/>
      <c r="F7" s="36"/>
      <c r="G7" s="36"/>
      <c r="H7" s="36"/>
    </row>
    <row r="8" spans="2:9" ht="12.75" customHeight="1" x14ac:dyDescent="0.25">
      <c r="B8" s="11" t="s">
        <v>0</v>
      </c>
      <c r="C8" s="11" t="s">
        <v>1</v>
      </c>
      <c r="D8" s="12" t="s">
        <v>2</v>
      </c>
      <c r="E8" s="6" t="s">
        <v>8</v>
      </c>
      <c r="F8" s="6" t="s">
        <v>9</v>
      </c>
      <c r="G8" s="5" t="s">
        <v>10</v>
      </c>
      <c r="H8" s="1" t="s">
        <v>11</v>
      </c>
    </row>
    <row r="9" spans="2:9" x14ac:dyDescent="0.25">
      <c r="B9" s="3" t="s">
        <v>6</v>
      </c>
      <c r="C9" s="7">
        <f>+'Tabla Estadistica'!B20</f>
        <v>0</v>
      </c>
      <c r="D9" s="8">
        <f>+'Tabla Estadistica'!C20</f>
        <v>0</v>
      </c>
      <c r="E9" s="9">
        <f>+'Tabla Estadistica'!D20</f>
        <v>0</v>
      </c>
      <c r="F9" s="9">
        <f>+'Tabla Estadistica'!E20</f>
        <v>0</v>
      </c>
      <c r="G9" s="9">
        <f>+'Tabla Estadistica'!F20</f>
        <v>0</v>
      </c>
      <c r="H9" s="9">
        <f>+'Tabla Estadistica'!G20</f>
        <v>0</v>
      </c>
    </row>
    <row r="10" spans="2:9" x14ac:dyDescent="0.25">
      <c r="B10" s="3" t="s">
        <v>5</v>
      </c>
      <c r="C10" s="7">
        <f>+'Tabla Estadistica'!B21</f>
        <v>113</v>
      </c>
      <c r="D10" s="10">
        <f>+'Tabla Estadistica'!C21</f>
        <v>18</v>
      </c>
      <c r="E10" s="9">
        <f>+'Tabla Estadistica'!D21</f>
        <v>31</v>
      </c>
      <c r="F10" s="9">
        <f>+'Tabla Estadistica'!E21</f>
        <v>64</v>
      </c>
      <c r="G10" s="9">
        <f>+'Tabla Estadistica'!F21</f>
        <v>0</v>
      </c>
      <c r="H10" s="9">
        <f>+'Tabla Estadistica'!G21</f>
        <v>0</v>
      </c>
    </row>
    <row r="11" spans="2:9" x14ac:dyDescent="0.25">
      <c r="B11" s="4">
        <v>311</v>
      </c>
      <c r="C11" s="9">
        <f>+'Tabla Estadistica'!B22</f>
        <v>0</v>
      </c>
      <c r="D11" s="8">
        <f>+'Tabla Estadistica'!C22</f>
        <v>0</v>
      </c>
      <c r="E11" s="9">
        <f>+'Tabla Estadistica'!D22</f>
        <v>0</v>
      </c>
      <c r="F11" s="9">
        <f>+'Tabla Estadistica'!E22</f>
        <v>0</v>
      </c>
      <c r="G11" s="9">
        <f>+'Tabla Estadistica'!F22</f>
        <v>0</v>
      </c>
      <c r="H11" s="9">
        <f>+'Tabla Estadistica'!G22</f>
        <v>0</v>
      </c>
    </row>
    <row r="12" spans="2:9" x14ac:dyDescent="0.25">
      <c r="B12" s="3" t="s">
        <v>7</v>
      </c>
      <c r="C12" s="9">
        <f>+'Tabla Estadistica'!B23</f>
        <v>0</v>
      </c>
      <c r="D12" s="8">
        <f>+'Tabla Estadistica'!C23</f>
        <v>0</v>
      </c>
      <c r="E12" s="9">
        <f>+'Tabla Estadistica'!D23</f>
        <v>0</v>
      </c>
      <c r="F12" s="9">
        <f>+'Tabla Estadistica'!E23</f>
        <v>0</v>
      </c>
      <c r="G12" s="9">
        <f>+'Tabla Estadistica'!F23</f>
        <v>0</v>
      </c>
      <c r="H12" s="9">
        <f>+'Tabla Estadistica'!G23</f>
        <v>0</v>
      </c>
    </row>
    <row r="13" spans="2:9" x14ac:dyDescent="0.25">
      <c r="B13" s="3" t="s">
        <v>4</v>
      </c>
      <c r="C13" s="7">
        <f>SUM(C9:C12)</f>
        <v>113</v>
      </c>
      <c r="D13" s="10">
        <f>SUM(D9:D12)</f>
        <v>18</v>
      </c>
      <c r="E13" s="34">
        <f>SUM(E9:F12)</f>
        <v>95</v>
      </c>
      <c r="F13" s="35"/>
      <c r="G13" s="34">
        <f>SUM(G9:H12)</f>
        <v>0</v>
      </c>
      <c r="H13" s="35"/>
      <c r="I13" s="2"/>
    </row>
  </sheetData>
  <mergeCells count="8">
    <mergeCell ref="B4:H4"/>
    <mergeCell ref="B5:H5"/>
    <mergeCell ref="B3:I3"/>
    <mergeCell ref="E13:F13"/>
    <mergeCell ref="E7:F7"/>
    <mergeCell ref="G7:H7"/>
    <mergeCell ref="E6:H6"/>
    <mergeCell ref="G13:H13"/>
  </mergeCells>
  <printOptions horizontalCentered="1"/>
  <pageMargins left="0.70866141732283472" right="0.70866141732283472" top="0.74803149606299213" bottom="0.74803149606299213" header="0.31496062992125984" footer="0.31496062992125984"/>
  <pageSetup scale="71" fitToHeight="0" orientation="landscape" r:id="rId1"/>
  <headerFooter>
    <oddFooter xml:space="preserve">&amp;L&amp;"-,Negrita"&amp;9Fuente: &amp;"-,Normal"Oficina de Acceso a la Información&amp;"-,Negrita"
Elaborado por:&amp;"-,Normal" Dirección de Planificación y Desarrollo &amp;"-,Cursiva"
&amp;"-,Negrita"Fecha: 30/9/2021&amp;"-,Normal"&amp;11
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25"/>
  <sheetViews>
    <sheetView workbookViewId="0">
      <selection activeCell="P37" sqref="P37"/>
    </sheetView>
  </sheetViews>
  <sheetFormatPr baseColWidth="10" defaultRowHeight="15" x14ac:dyDescent="0.25"/>
  <cols>
    <col min="1" max="1" width="19.140625" style="16" bestFit="1" customWidth="1"/>
    <col min="2" max="2" width="10.7109375" style="16" bestFit="1" customWidth="1"/>
    <col min="3" max="3" width="12" style="16" bestFit="1" customWidth="1"/>
    <col min="4" max="4" width="13.7109375" style="16" customWidth="1"/>
    <col min="5" max="5" width="11.7109375" style="16" customWidth="1"/>
    <col min="6" max="6" width="14.28515625" style="16" customWidth="1"/>
    <col min="7" max="7" width="10" style="16" customWidth="1"/>
    <col min="8" max="16384" width="11.42578125" style="16"/>
  </cols>
  <sheetData>
    <row r="1" spans="1:10" ht="14.25" customHeight="1" x14ac:dyDescent="0.25"/>
    <row r="2" spans="1:10" hidden="1" x14ac:dyDescent="0.25"/>
    <row r="11" spans="1:10" ht="25.5" x14ac:dyDescent="0.35">
      <c r="A11" s="40" t="s">
        <v>15</v>
      </c>
      <c r="B11" s="40"/>
      <c r="C11" s="40"/>
      <c r="D11" s="40"/>
      <c r="E11" s="40"/>
      <c r="F11" s="40"/>
      <c r="G11" s="40"/>
    </row>
    <row r="12" spans="1:10" ht="18.75" x14ac:dyDescent="0.3">
      <c r="A12" s="32" t="s">
        <v>16</v>
      </c>
      <c r="B12" s="32"/>
      <c r="C12" s="32"/>
      <c r="D12" s="32"/>
      <c r="E12" s="32"/>
      <c r="F12" s="32"/>
      <c r="G12" s="32"/>
    </row>
    <row r="13" spans="1:10" ht="18.75" x14ac:dyDescent="0.3">
      <c r="A13" s="15"/>
      <c r="B13" s="15"/>
      <c r="C13" s="15"/>
      <c r="D13" s="15"/>
      <c r="E13" s="15"/>
      <c r="F13" s="15"/>
      <c r="G13" s="15"/>
    </row>
    <row r="14" spans="1:10" ht="18.75" x14ac:dyDescent="0.3">
      <c r="A14" s="41" t="s">
        <v>17</v>
      </c>
      <c r="B14" s="41"/>
      <c r="C14" s="41"/>
      <c r="D14" s="41"/>
      <c r="E14" s="41"/>
      <c r="F14" s="41"/>
      <c r="G14" s="41"/>
    </row>
    <row r="15" spans="1:10" ht="18.75" x14ac:dyDescent="0.3">
      <c r="A15" s="41" t="s">
        <v>27</v>
      </c>
      <c r="B15" s="41"/>
      <c r="C15" s="41"/>
      <c r="D15" s="41"/>
      <c r="E15" s="41"/>
      <c r="F15" s="41"/>
      <c r="G15" s="41"/>
    </row>
    <row r="16" spans="1:10" ht="18.75" x14ac:dyDescent="0.3">
      <c r="A16" s="17"/>
      <c r="B16" s="17"/>
      <c r="C16" s="17"/>
      <c r="D16" s="17"/>
      <c r="E16" s="17"/>
      <c r="F16" s="17"/>
      <c r="G16" s="17"/>
      <c r="J16" s="16" t="s">
        <v>3</v>
      </c>
    </row>
    <row r="17" spans="1:10" ht="18.75" x14ac:dyDescent="0.3">
      <c r="A17" s="13"/>
      <c r="B17" s="13"/>
      <c r="C17" s="13"/>
      <c r="D17" s="42" t="s">
        <v>18</v>
      </c>
      <c r="E17" s="43"/>
      <c r="F17" s="43"/>
      <c r="G17" s="44"/>
    </row>
    <row r="18" spans="1:10" ht="13.5" customHeight="1" x14ac:dyDescent="0.25">
      <c r="D18" s="38" t="s">
        <v>19</v>
      </c>
      <c r="E18" s="39"/>
      <c r="F18" s="38" t="s">
        <v>20</v>
      </c>
      <c r="G18" s="39"/>
    </row>
    <row r="19" spans="1:10" ht="12.75" customHeight="1" x14ac:dyDescent="0.25">
      <c r="A19" s="18" t="s">
        <v>0</v>
      </c>
      <c r="B19" s="18" t="s">
        <v>1</v>
      </c>
      <c r="C19" s="18" t="s">
        <v>2</v>
      </c>
      <c r="D19" s="18" t="s">
        <v>21</v>
      </c>
      <c r="E19" s="18" t="s">
        <v>22</v>
      </c>
      <c r="F19" s="18" t="s">
        <v>21</v>
      </c>
      <c r="G19" s="18" t="s">
        <v>22</v>
      </c>
    </row>
    <row r="20" spans="1:10" x14ac:dyDescent="0.25">
      <c r="A20" s="19" t="s">
        <v>23</v>
      </c>
      <c r="B20" s="20">
        <v>0</v>
      </c>
      <c r="C20" s="21">
        <v>0</v>
      </c>
      <c r="D20" s="22">
        <v>0</v>
      </c>
      <c r="E20" s="20">
        <v>0</v>
      </c>
      <c r="F20" s="23">
        <v>0</v>
      </c>
      <c r="G20" s="22">
        <v>0</v>
      </c>
    </row>
    <row r="21" spans="1:10" x14ac:dyDescent="0.25">
      <c r="A21" s="19" t="s">
        <v>5</v>
      </c>
      <c r="B21" s="20">
        <v>113</v>
      </c>
      <c r="C21" s="24">
        <v>18</v>
      </c>
      <c r="D21" s="20">
        <v>31</v>
      </c>
      <c r="E21" s="20">
        <v>64</v>
      </c>
      <c r="F21" s="25">
        <v>0</v>
      </c>
      <c r="G21" s="20">
        <v>0</v>
      </c>
    </row>
    <row r="22" spans="1:10" x14ac:dyDescent="0.25">
      <c r="A22" s="26" t="s">
        <v>24</v>
      </c>
      <c r="B22" s="22">
        <f t="shared" ref="B22:B23" si="0">SUM(C22:G22)</f>
        <v>0</v>
      </c>
      <c r="C22" s="21">
        <v>0</v>
      </c>
      <c r="D22" s="22">
        <v>0</v>
      </c>
      <c r="E22" s="22">
        <v>0</v>
      </c>
      <c r="F22" s="23">
        <v>0</v>
      </c>
      <c r="G22" s="22">
        <v>0</v>
      </c>
    </row>
    <row r="23" spans="1:10" x14ac:dyDescent="0.25">
      <c r="A23" s="19" t="s">
        <v>25</v>
      </c>
      <c r="B23" s="22">
        <f t="shared" si="0"/>
        <v>0</v>
      </c>
      <c r="C23" s="21">
        <v>0</v>
      </c>
      <c r="D23" s="22">
        <v>0</v>
      </c>
      <c r="E23" s="22">
        <v>0</v>
      </c>
      <c r="F23" s="23">
        <v>0</v>
      </c>
      <c r="G23" s="22">
        <v>0</v>
      </c>
    </row>
    <row r="24" spans="1:10" ht="15.75" thickBot="1" x14ac:dyDescent="0.3">
      <c r="A24" s="27" t="s">
        <v>4</v>
      </c>
      <c r="B24" s="28">
        <f>SUM(B20:B23)</f>
        <v>113</v>
      </c>
      <c r="C24" s="28">
        <f t="shared" ref="C24:G24" si="1">SUM(C20:C23)</f>
        <v>18</v>
      </c>
      <c r="D24" s="28">
        <f t="shared" si="1"/>
        <v>31</v>
      </c>
      <c r="E24" s="28">
        <f>SUM(E20:E23)</f>
        <v>64</v>
      </c>
      <c r="F24" s="28">
        <f t="shared" si="1"/>
        <v>0</v>
      </c>
      <c r="G24" s="28">
        <f t="shared" si="1"/>
        <v>0</v>
      </c>
      <c r="H24" s="29"/>
      <c r="J24" s="31"/>
    </row>
    <row r="25" spans="1:10" ht="15.75" thickTop="1" x14ac:dyDescent="0.25"/>
  </sheetData>
  <mergeCells count="7">
    <mergeCell ref="D18:E18"/>
    <mergeCell ref="F18:G18"/>
    <mergeCell ref="A11:G11"/>
    <mergeCell ref="A12:G12"/>
    <mergeCell ref="A14:G14"/>
    <mergeCell ref="A15:G15"/>
    <mergeCell ref="D17:G17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7:H11"/>
  <sheetViews>
    <sheetView tabSelected="1" zoomScaleNormal="100" zoomScaleSheetLayoutView="100" workbookViewId="0">
      <selection activeCell="K28" sqref="K28"/>
    </sheetView>
  </sheetViews>
  <sheetFormatPr baseColWidth="10" defaultRowHeight="15" x14ac:dyDescent="0.25"/>
  <cols>
    <col min="1" max="1" width="9.140625" style="30" customWidth="1"/>
    <col min="2" max="7" width="16.7109375" style="30" customWidth="1"/>
    <col min="8" max="8" width="11.42578125" style="30" customWidth="1"/>
    <col min="9" max="16384" width="11.42578125" style="30"/>
  </cols>
  <sheetData>
    <row r="7" spans="1:8" ht="30" x14ac:dyDescent="0.4">
      <c r="A7" s="48" t="str">
        <f>+'Tabla Estadistica'!A11:G11</f>
        <v xml:space="preserve">Ministerio de Obras Públicas y Comunicaciones </v>
      </c>
      <c r="B7" s="48"/>
      <c r="C7" s="48"/>
      <c r="D7" s="48"/>
      <c r="E7" s="48"/>
      <c r="F7" s="48"/>
      <c r="G7" s="48"/>
      <c r="H7" s="48"/>
    </row>
    <row r="8" spans="1:8" ht="18.75" x14ac:dyDescent="0.3">
      <c r="A8" s="47" t="str">
        <f>+'Tabla Estadistica'!A12:G12</f>
        <v xml:space="preserve">Direccion de Libre Acceso a la Información Pública </v>
      </c>
      <c r="B8" s="47"/>
      <c r="C8" s="47"/>
      <c r="D8" s="47"/>
      <c r="E8" s="47"/>
      <c r="F8" s="47"/>
      <c r="G8" s="47"/>
      <c r="H8" s="47"/>
    </row>
    <row r="9" spans="1:8" ht="18.75" x14ac:dyDescent="0.3">
      <c r="A9" s="47" t="str">
        <f>+'Tabla Estadistica'!A14:G14</f>
        <v>Estadisticas solicitudes recibidas OAI</v>
      </c>
      <c r="B9" s="47"/>
      <c r="C9" s="47"/>
      <c r="D9" s="47"/>
      <c r="E9" s="47"/>
      <c r="F9" s="47"/>
      <c r="G9" s="47"/>
      <c r="H9" s="47"/>
    </row>
    <row r="10" spans="1:8" ht="20.25" x14ac:dyDescent="0.3">
      <c r="A10" s="45" t="s">
        <v>26</v>
      </c>
      <c r="B10" s="46"/>
      <c r="C10" s="46"/>
      <c r="D10" s="46"/>
      <c r="E10" s="46"/>
      <c r="F10" s="46"/>
      <c r="G10" s="46"/>
      <c r="H10" s="46"/>
    </row>
    <row r="11" spans="1:8" ht="34.5" customHeight="1" x14ac:dyDescent="0.25"/>
  </sheetData>
  <mergeCells count="4">
    <mergeCell ref="A10:H10"/>
    <mergeCell ref="A9:H9"/>
    <mergeCell ref="A7:H7"/>
    <mergeCell ref="A8:H8"/>
  </mergeCells>
  <printOptions horizontalCentered="1"/>
  <pageMargins left="0.70866141732283472" right="0.70866141732283472" top="0.74803149606299213" bottom="0.74803149606299213" header="0.31496062992125984" footer="0.31496062992125984"/>
  <pageSetup fitToWidth="0" orientation="landscape" r:id="rId1"/>
  <headerFooter>
    <oddFooter xml:space="preserve">&amp;L&amp;"-,Negrita"&amp;9Fuente: &amp;"-,Normal"Oficina de Acceso a la Información&amp;"-,Negrita"
Elaborado por:&amp;"-,Normal" Dirección de Planificación y Desarrollo 
&amp;"-,Negrita"Fecha: 30/9/2021&amp;"-,Normal"&amp;11
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CAAFDF74643E87448EE209DF089BA53D" ma:contentTypeVersion="13" ma:contentTypeDescription="Crear nuevo documento." ma:contentTypeScope="" ma:versionID="097b6ab85e4c2aec09db6dff437de8d0">
  <xsd:schema xmlns:xsd="http://www.w3.org/2001/XMLSchema" xmlns:xs="http://www.w3.org/2001/XMLSchema" xmlns:p="http://schemas.microsoft.com/office/2006/metadata/properties" xmlns:ns2="fa64fe68-b5c8-4231-8f24-2e061cad68be" xmlns:ns3="46b49dfc-7f31-4722-9b8b-48daf798a370" targetNamespace="http://schemas.microsoft.com/office/2006/metadata/properties" ma:root="true" ma:fieldsID="7aced05b6edf38c6c81336f340b0fbbc" ns2:_="" ns3:_="">
    <xsd:import namespace="fa64fe68-b5c8-4231-8f24-2e061cad68be"/>
    <xsd:import namespace="46b49dfc-7f31-4722-9b8b-48daf798a370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a64fe68-b5c8-4231-8f24-2e061cad68b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6b49dfc-7f31-4722-9b8b-48daf798a37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8BC2C11B-43C1-4325-93BE-F1354E023A0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620EEBF-FC6D-4CB1-AE74-7C55449A356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a64fe68-b5c8-4231-8f24-2e061cad68be"/>
    <ds:schemaRef ds:uri="46b49dfc-7f31-4722-9b8b-48daf798a37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69634F7-6A87-4C20-B244-6B8E9C97ED0E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Tabla estadística</vt:lpstr>
      <vt:lpstr>Tabla Estadistica</vt:lpstr>
      <vt:lpstr>GraficoSolicitudes enr-mar 2024</vt:lpstr>
      <vt:lpstr>'Tabla estadística'!Print_Area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francisco.delarosa</dc:creator>
  <cp:lastModifiedBy>Franklin Diaz</cp:lastModifiedBy>
  <cp:lastPrinted>2021-10-04T16:37:24Z</cp:lastPrinted>
  <dcterms:created xsi:type="dcterms:W3CDTF">2015-05-19T13:29:46Z</dcterms:created>
  <dcterms:modified xsi:type="dcterms:W3CDTF">2024-04-30T18:17:02Z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0x010100CAAFDF74643E87448EE209DF089BA53D</vt:lpwstr>
  </property>
</Properties>
</file>