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0.xml" ContentType="application/vnd.openxmlformats-officedocument.drawing+xml"/>
  <Override PartName="/xl/drawings/drawing3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Admin\Desktop\usb backup\Analista de Planificacion y Desarrollo - HB\POA\POA 2024\"/>
    </mc:Choice>
  </mc:AlternateContent>
  <xr:revisionPtr revIDLastSave="0" documentId="13_ncr:1_{45DB1C39-53FC-4077-B58E-6A8BA3E5461F}" xr6:coauthVersionLast="47" xr6:coauthVersionMax="47" xr10:uidLastSave="{00000000-0000-0000-0000-000000000000}"/>
  <workbookProtection workbookAlgorithmName="SHA-512" workbookHashValue="9iO72mmSutFS2OTbjsVy0ruxEHu+3+sL+0buwSQY0iSACPvSbAxFDTBG/W1IhascL7t6cSLIRRpkHWnirx/Lrw==" workbookSaltValue="5h9FZDZXgmHMVFEf+q0yOg==" workbookSpinCount="100000" lockStructure="1"/>
  <bookViews>
    <workbookView xWindow="-28920" yWindow="-120" windowWidth="29040" windowHeight="15840" tabRatio="908" firstSheet="1" activeTab="1" xr2:uid="{00000000-000D-0000-FFFF-FFFF00000000}"/>
  </bookViews>
  <sheets>
    <sheet name="EJES ESTRATEGICOS" sheetId="46" state="hidden" r:id="rId1"/>
    <sheet name="ÍNDICE" sheetId="32" r:id="rId2"/>
    <sheet name="Código áreas" sheetId="4" state="hidden" r:id="rId3"/>
    <sheet name="DADE" sheetId="6" r:id="rId4"/>
    <sheet name="OAIP" sheetId="9" r:id="rId5"/>
    <sheet name="CONI" sheetId="7" r:id="rId6"/>
    <sheet name="PYDE" sheetId="2" r:id="rId7"/>
    <sheet name="RRHH" sheetId="10" r:id="rId8"/>
    <sheet name="JURI" sheetId="8" r:id="rId9"/>
    <sheet name="COMU" sheetId="45" r:id="rId10"/>
    <sheet name="TECI" sheetId="11" r:id="rId11"/>
    <sheet name="ADYF" sheetId="12" r:id="rId12"/>
    <sheet name="DADM" sheetId="13" r:id="rId13"/>
    <sheet name="DEFI" sheetId="14" r:id="rId14"/>
    <sheet name="DECC" sheetId="15" r:id="rId15"/>
    <sheet name="DCPF" sheetId="20" r:id="rId16"/>
    <sheet name="DMPF" sheetId="38" r:id="rId17"/>
    <sheet name="EQYT" sheetId="44" r:id="rId18"/>
    <sheet name="COSE" sheetId="16" r:id="rId19"/>
    <sheet name="UERE" sheetId="17" r:id="rId20"/>
    <sheet name="DIRT" sheetId="18" r:id="rId21"/>
    <sheet name="PSCO" sheetId="19" r:id="rId22"/>
    <sheet name="INTU" sheetId="42" r:id="rId23"/>
    <sheet name="VPYR" sheetId="21" r:id="rId24"/>
    <sheet name="VIVI" sheetId="26" r:id="rId25"/>
    <sheet name="VMAV" sheetId="40" r:id="rId26"/>
    <sheet name="VSYF" sheetId="43" r:id="rId27"/>
    <sheet name="VCOR" sheetId="37" r:id="rId28"/>
    <sheet name="PARQ" sheetId="49" r:id="rId29"/>
    <sheet name="APVI" sheetId="30" r:id="rId30"/>
    <sheet name="RDVI" sheetId="50" r:id="rId31"/>
    <sheet name="UEPD" sheetId="48" r:id="rId32"/>
    <sheet name="INFS" sheetId="47" r:id="rId33"/>
  </sheets>
  <definedNames>
    <definedName name="_xlnm._FilterDatabase" localSheetId="11" hidden="1">ADYF!$A$3:$AC$12</definedName>
    <definedName name="_xlnm._FilterDatabase" localSheetId="29" hidden="1">APVI!$A$3:$AC$11</definedName>
    <definedName name="_xlnm._FilterDatabase" localSheetId="5" hidden="1">CONI!$A$3:$AC$9</definedName>
    <definedName name="_xlnm._FilterDatabase" localSheetId="18" hidden="1">COSE!$A$3:$AC$12</definedName>
    <definedName name="_xlnm._FilterDatabase" localSheetId="3" hidden="1">DADE!$A$3:$AC$12</definedName>
    <definedName name="_xlnm._FilterDatabase" localSheetId="12" hidden="1">DADM!$A$3:$AC$13</definedName>
    <definedName name="_xlnm._FilterDatabase" localSheetId="15" hidden="1">DCPF!$A$3:$AC$9</definedName>
    <definedName name="_xlnm._FilterDatabase" localSheetId="14" hidden="1">DECC!$A$3:$AC$15</definedName>
    <definedName name="_xlnm._FilterDatabase" localSheetId="13" hidden="1">DEFI!$A$6:$Z$90</definedName>
    <definedName name="_xlnm._FilterDatabase" localSheetId="20" hidden="1">DIRT!$A$3:$AC$11</definedName>
    <definedName name="_xlnm._FilterDatabase" localSheetId="16" hidden="1">DMPF!$A$3:$AC$11</definedName>
    <definedName name="_xlnm._FilterDatabase" localSheetId="17" hidden="1">EQYT!$A$3:$Z$13</definedName>
    <definedName name="_xlnm._FilterDatabase" localSheetId="32" hidden="1">INFS!$A$3:$AC$15</definedName>
    <definedName name="_xlnm._FilterDatabase" localSheetId="22" hidden="1">INTU!$A$3:$AC$13</definedName>
    <definedName name="_xlnm._FilterDatabase" localSheetId="8" hidden="1">JURI!$A$3:$AC$9</definedName>
    <definedName name="_xlnm._FilterDatabase" localSheetId="4" hidden="1">OAIP!$A$3:$AC$13</definedName>
    <definedName name="_xlnm._FilterDatabase" localSheetId="28" hidden="1">PARQ!$A$3:$AC$10</definedName>
    <definedName name="_xlnm._FilterDatabase" localSheetId="21" hidden="1">PSCO!$A$3:$AC$12</definedName>
    <definedName name="_xlnm._FilterDatabase" localSheetId="6" hidden="1">PYDE!$A$3:$AC$12</definedName>
    <definedName name="_xlnm._FilterDatabase" localSheetId="30" hidden="1">RDVI!$A$7:$Z$214</definedName>
    <definedName name="_xlnm._FilterDatabase" localSheetId="7" hidden="1">RRHH!$A$3:$AC$14</definedName>
    <definedName name="_xlnm._FilterDatabase" localSheetId="10" hidden="1">TECI!$A$3:$Z$12</definedName>
    <definedName name="_xlnm._FilterDatabase" localSheetId="31" hidden="1">UEPD!$A$3:$AC$15</definedName>
    <definedName name="_xlnm._FilterDatabase" localSheetId="19" hidden="1">UERE!$A$4:$AC$13</definedName>
    <definedName name="_xlnm._FilterDatabase" localSheetId="27" hidden="1">VCOR!$A$3:$Z$10</definedName>
    <definedName name="_xlnm._FilterDatabase" localSheetId="24" hidden="1">VIVI!$A$3:$Z$12</definedName>
    <definedName name="_xlnm._FilterDatabase" localSheetId="25" hidden="1">VMAV!$A$8:$AC$8</definedName>
    <definedName name="_xlnm._FilterDatabase" localSheetId="23" hidden="1">VPYR!$A$3:$AC$12</definedName>
    <definedName name="_xlnm._FilterDatabase" localSheetId="26" hidden="1">VSYF!$A$3:$AC$11</definedName>
    <definedName name="codigoarea">'Código áreas'!$A$3:$B$52</definedName>
    <definedName name="fortalecimientoinstitucional">'EJES ESTRATEGICOS'!$C$7</definedName>
    <definedName name="infraestructura">'EJES ESTRATEGICOS'!$C$4</definedName>
    <definedName name="marcolegal">'EJES ESTRATEGICOS'!$C$3</definedName>
    <definedName name="planificacioninstitucional">'EJES ESTRATEGICOS'!$C$5</definedName>
    <definedName name="_xlnm.Print_Area" localSheetId="9">COMU!$A$1:$Z$28</definedName>
    <definedName name="sostenibilidadyampliacion">'EJES ESTRATEGICOS'!$C$6</definedName>
    <definedName name="trasparenciainstitucional">'EJES ESTRATEGICOS'!$C$8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38" l="1"/>
  <c r="I5" i="49"/>
  <c r="A152" i="50"/>
  <c r="A109" i="50"/>
  <c r="J71" i="50"/>
  <c r="A71" i="50"/>
  <c r="A61" i="50"/>
  <c r="A57" i="50"/>
  <c r="A52" i="50"/>
  <c r="A47" i="50"/>
  <c r="I5" i="48" l="1"/>
  <c r="I5" i="47"/>
  <c r="I79" i="43" l="1"/>
  <c r="I5" i="30" l="1"/>
  <c r="I5" i="37" l="1"/>
  <c r="I97" i="40"/>
  <c r="I5" i="19" l="1"/>
  <c r="I5" i="18"/>
  <c r="I5" i="17"/>
  <c r="I5" i="16"/>
  <c r="I5" i="10"/>
  <c r="I5" i="7"/>
  <c r="I5" i="13"/>
  <c r="I5" i="12" l="1"/>
  <c r="I5" i="44" l="1"/>
  <c r="I5" i="11" l="1"/>
  <c r="I84" i="40"/>
  <c r="I63" i="40"/>
  <c r="I5" i="42" l="1"/>
  <c r="I5" i="43"/>
  <c r="I18" i="21" l="1"/>
  <c r="I57" i="21"/>
  <c r="I38" i="21"/>
  <c r="I5" i="40" l="1"/>
  <c r="I5" i="21" l="1"/>
  <c r="I5" i="20" l="1"/>
  <c r="I5" i="14" l="1"/>
  <c r="I5" i="15" l="1"/>
  <c r="I5" i="8" l="1"/>
  <c r="I5" i="45" l="1"/>
  <c r="I5" i="9"/>
  <c r="I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tc={CD6012AE-B8D1-477B-9E56-DFB6B506CA0C}</author>
  </authors>
  <commentList>
    <comment ref="L65" authorId="0" shapeId="0" xr:uid="{CD6012AE-B8D1-477B-9E56-DFB6B506CA0C}">
      <text>
        <t xml:space="preserve">[Threaded comment]
Your version of Excel allows you to read this threaded comment; however, any edits to it will get removed if the file is opened in a newer version of Excel. Learn more: https://go.microsoft.com/fwlink/?linkid=870924
Comment:
    Un cornograma no es un medio deverificacion de un IVR.  Considerar IVR Implementado.
</t>
      </text>
    </comment>
  </commentList>
</comments>
</file>

<file path=xl/sharedStrings.xml><?xml version="1.0" encoding="utf-8"?>
<sst xmlns="http://schemas.openxmlformats.org/spreadsheetml/2006/main" count="16859" uniqueCount="5886">
  <si>
    <t>Ministerio de Obras Públicas y Comunicaciones</t>
  </si>
  <si>
    <t>Dirección de Tecnologías de Información y Comunicación</t>
  </si>
  <si>
    <t>1er. T</t>
  </si>
  <si>
    <t>2do. T</t>
  </si>
  <si>
    <t>3er. T</t>
  </si>
  <si>
    <t>4to. T</t>
  </si>
  <si>
    <t>Resultado Esperado</t>
  </si>
  <si>
    <t>Meta</t>
  </si>
  <si>
    <t>Medios de Verificación</t>
  </si>
  <si>
    <t>Indicador</t>
  </si>
  <si>
    <t>Área(s) Involucrada(s)</t>
  </si>
  <si>
    <t>Gestión de Riesgos</t>
  </si>
  <si>
    <t>Riesgo</t>
  </si>
  <si>
    <t>Mitigación</t>
  </si>
  <si>
    <t>Código
Actividad</t>
  </si>
  <si>
    <t>Responsable(s)
(No personalizar)</t>
  </si>
  <si>
    <t>Línea
Base</t>
  </si>
  <si>
    <t>Viceministerio:</t>
  </si>
  <si>
    <t>Dirección:</t>
  </si>
  <si>
    <t>Descripción de la Actividad</t>
  </si>
  <si>
    <t>Proyecto o Programa</t>
  </si>
  <si>
    <t>PYDE</t>
  </si>
  <si>
    <t>Código Área:</t>
  </si>
  <si>
    <t>Nombre área</t>
  </si>
  <si>
    <t>Código</t>
  </si>
  <si>
    <t>VPYR</t>
  </si>
  <si>
    <t>Viceministerio de Planificación y Regulación Técnica</t>
  </si>
  <si>
    <t>VEDI</t>
  </si>
  <si>
    <t>Viceministerio de Edificaciones</t>
  </si>
  <si>
    <t>VIVI</t>
  </si>
  <si>
    <t>Viceministerio de Infraestructura Vial</t>
  </si>
  <si>
    <t>VMAV</t>
  </si>
  <si>
    <t>Viceministerio de Mantenimiento Vial</t>
  </si>
  <si>
    <t>VSYF</t>
  </si>
  <si>
    <t>Viceministerio de Supervisión y Fiscalización</t>
  </si>
  <si>
    <t>VCOR</t>
  </si>
  <si>
    <t>Viceministerio de Coordinación Regional</t>
  </si>
  <si>
    <t>DMIN</t>
  </si>
  <si>
    <t>Despacho del Ministro</t>
  </si>
  <si>
    <t>DADE</t>
  </si>
  <si>
    <t>Dirección Adscrita al Despacho</t>
  </si>
  <si>
    <t>OAIP</t>
  </si>
  <si>
    <t>CONI</t>
  </si>
  <si>
    <t>Dirección de Control Interno</t>
  </si>
  <si>
    <t>RRHH</t>
  </si>
  <si>
    <t>Dirección de Recursos Humanos</t>
  </si>
  <si>
    <t>Dirección de Planificación y Desarrollo</t>
  </si>
  <si>
    <t>JURI</t>
  </si>
  <si>
    <t>Dirección Jurídica</t>
  </si>
  <si>
    <t>COMU</t>
  </si>
  <si>
    <t>Dirección de Comunicaciones</t>
  </si>
  <si>
    <t>TECI</t>
  </si>
  <si>
    <t>ADYF</t>
  </si>
  <si>
    <t>PFIS</t>
  </si>
  <si>
    <t>Dirección Planta Física</t>
  </si>
  <si>
    <t>EQYT</t>
  </si>
  <si>
    <t>Dirección Equipos y Transporte</t>
  </si>
  <si>
    <t>COSE</t>
  </si>
  <si>
    <t>DIRT</t>
  </si>
  <si>
    <t>Dirección Técnica</t>
  </si>
  <si>
    <t>PSCO</t>
  </si>
  <si>
    <t>Dirección de Programas Sociales y Comunitarios</t>
  </si>
  <si>
    <t>RESI</t>
  </si>
  <si>
    <t>PLIN</t>
  </si>
  <si>
    <t>Dirección de Planificación de Inversiones</t>
  </si>
  <si>
    <t>CAGE</t>
  </si>
  <si>
    <t>Dirección de Calidad de Materiales y Geotecnia</t>
  </si>
  <si>
    <t>GERE</t>
  </si>
  <si>
    <t>PECO</t>
  </si>
  <si>
    <t>Dirección de Peajes Concesionados</t>
  </si>
  <si>
    <t>EDPV</t>
  </si>
  <si>
    <t>SEVI</t>
  </si>
  <si>
    <t>Dirección de Señalización Vial</t>
  </si>
  <si>
    <t>PADE</t>
  </si>
  <si>
    <t>MAVI</t>
  </si>
  <si>
    <t>PAVI</t>
  </si>
  <si>
    <t>Dirección de Pavimentación Vial</t>
  </si>
  <si>
    <t>SUFI</t>
  </si>
  <si>
    <t>CORE</t>
  </si>
  <si>
    <t>Dirección de Coordinación Regional</t>
  </si>
  <si>
    <t>RDVI</t>
  </si>
  <si>
    <t>Dirección General del Fideicomiso RD VIAL</t>
  </si>
  <si>
    <t>PARQ</t>
  </si>
  <si>
    <t>APVI</t>
  </si>
  <si>
    <t>GPRO</t>
  </si>
  <si>
    <t>Relación de áreas con su código</t>
  </si>
  <si>
    <t>INTU</t>
  </si>
  <si>
    <t>GBIM</t>
  </si>
  <si>
    <t>CRONOGRAMA DE EJECUCIÓN</t>
  </si>
  <si>
    <t>Ene</t>
  </si>
  <si>
    <t>Feb</t>
  </si>
  <si>
    <t>Mar</t>
  </si>
  <si>
    <t>Abr</t>
  </si>
  <si>
    <t>May</t>
  </si>
  <si>
    <t>Jun</t>
  </si>
  <si>
    <t>Ago</t>
  </si>
  <si>
    <t>Sep</t>
  </si>
  <si>
    <t>Oct</t>
  </si>
  <si>
    <t>Nov</t>
  </si>
  <si>
    <t>Jul</t>
  </si>
  <si>
    <t>Dic</t>
  </si>
  <si>
    <t>Oficina de Acceso a la Información Pública</t>
  </si>
  <si>
    <t>Direccción Administrativa</t>
  </si>
  <si>
    <t>Dirección Financiera</t>
  </si>
  <si>
    <t>Dirección de Compras</t>
  </si>
  <si>
    <t>Departamento de Diseño y Construcción de Planta Física</t>
  </si>
  <si>
    <t>Dirección de Coordinación de Servicios</t>
  </si>
  <si>
    <t>VICEMINISTERIO DE PLANIFICACIÓN Y REGULACIÓN TÉCNICA</t>
  </si>
  <si>
    <t>Dirección de Reglamentos y Sistemas</t>
  </si>
  <si>
    <t>Dirección de Gestión de Riesgos y Emergencias</t>
  </si>
  <si>
    <t>VICEMINISTERIO DE INFRAESTRUCTURA VIAL</t>
  </si>
  <si>
    <t>Dirección de Estudios, Diseños y Presupuestos Viales</t>
  </si>
  <si>
    <t>VICEMINISTERIO DE MANTENIMIENTO VIAL</t>
  </si>
  <si>
    <t>Dirección de Operaciones y Mantenimiento Vial</t>
  </si>
  <si>
    <t>Dirección de Inspección y Auditoría Vial</t>
  </si>
  <si>
    <t>VICEMINISTERIO DE SUPERVISIÓN Y FISCALIZACIÓN</t>
  </si>
  <si>
    <t>Dirección de Supervisión y Fiscalización de Obras</t>
  </si>
  <si>
    <t>Dirección de Gestión Plataforma BIM/GIS</t>
  </si>
  <si>
    <t>VICEMINISTERIO DE COORDINACIÓN REGIONAL</t>
  </si>
  <si>
    <t>Dirección de Asistencia y Protección Vial</t>
  </si>
  <si>
    <t>Dirección de Gerencia de Proyectos</t>
  </si>
  <si>
    <t>Dirección Administrativa y Financiera</t>
  </si>
  <si>
    <t>Dirección de Infraestructura Turística </t>
  </si>
  <si>
    <t>Oficina Coordinadora General Del Fideicomiso ParqueaT_RD</t>
  </si>
  <si>
    <t>DIAV</t>
  </si>
  <si>
    <t>DADM</t>
  </si>
  <si>
    <t>DEFI</t>
  </si>
  <si>
    <t>DECC</t>
  </si>
  <si>
    <t>DCPF</t>
  </si>
  <si>
    <t>DMPF</t>
  </si>
  <si>
    <t>X</t>
  </si>
  <si>
    <t>Desarrollo institucional</t>
  </si>
  <si>
    <t>Asistencia y acompañamiento continuo durante el proceso de formulación, sensibilizar sobre la importancia de designar un perfil adecuado, preparar de manera oportuna la logística de los encuentros</t>
  </si>
  <si>
    <t>Dificultad de las áreas en la  identificación de sus proyectos, Enlace designado no cumple con lo establecido, no disponibilidad de salón de reuniones, dificultad en la coordinación de agendas</t>
  </si>
  <si>
    <t>Remisión tardía e incompleta de las informaciones y/o evidencias; modificación del plazo establecido en la Resolución 02-2021 de la DIGEIG</t>
  </si>
  <si>
    <t>Recordatorios, sensibilización e interacción continua con las áreas durante el proceso</t>
  </si>
  <si>
    <t>Reporte de la ejecución de los POA</t>
  </si>
  <si>
    <t>Informes de evaluación trimestral elaborados y publicados</t>
  </si>
  <si>
    <t>Matriz alineación POA, cronograma</t>
  </si>
  <si>
    <t>Reporte para ejecución de los POA</t>
  </si>
  <si>
    <t>Listados de participantes, Matriz alineación POA</t>
  </si>
  <si>
    <t xml:space="preserve">Monitoreo y evaluación periódica de la planificación operativa, a fin de dar seguimiento a su ejecución, midiendo la eficacia en el cumplimiento 
de las metas y objetivos institucionales. </t>
  </si>
  <si>
    <t>N/A</t>
  </si>
  <si>
    <t>x</t>
  </si>
  <si>
    <t>Seguimiento y Monitoreo  de los resultados o calificaciones obtenidas del indicador.</t>
  </si>
  <si>
    <t>Obtener resultados favorables en este indicador</t>
  </si>
  <si>
    <t>Dirección Técnica/Dirección de Fiscalización y Supervisión de Obras.</t>
  </si>
  <si>
    <t>Porcentaje de las calificaciones mostradas en los sistemas que miden el indicador.</t>
  </si>
  <si>
    <t>SIGOB/SMMGP/Informe Trimestral a la MAE</t>
  </si>
  <si>
    <t xml:space="preserve">Acompañamiento y colaboración al área responsable del indicador. </t>
  </si>
  <si>
    <t>Informe Trimestral a la MAE/Correos/Cartas/Reunión/Whatsapp</t>
  </si>
  <si>
    <t>RRHH/PYD/Coordinación de Servicios/Dirección de Tecnología</t>
  </si>
  <si>
    <t>RRHH/PYD/ Coordinación de Servicios/Dirección de Tecnología</t>
  </si>
  <si>
    <t>Correos/Cartas/Reunión/Whatsapp</t>
  </si>
  <si>
    <t>Actualización del pilar Transparencia en las Informaciones de Servicios y Funcionarios.</t>
  </si>
  <si>
    <t>RRHH/Coordinación de Servicios</t>
  </si>
  <si>
    <t>SISMAP/SIGOB/SMMGP</t>
  </si>
  <si>
    <t>Dirección de Tecnología/OAI/PYD/RRHH/Coordinación de Servicios/Comunicaciones/Jurídica</t>
  </si>
  <si>
    <t>Implementación y Recertificación de las normativas NORTIC.</t>
  </si>
  <si>
    <t>Dirección de Planificación y Desarrollo/ Dirección de Tecnologia/ Dirección de Recursos Humanos/ Dirección de Control Interno/ Oficina de Libre Acceso a la Información/ Dirección de Documentación/ Dirección Juridica/Dirección Financiera/ Dirección de Coordinación de Servicios</t>
  </si>
  <si>
    <t>Oficina de Libre Acceso a la Información/ Dirección de Coordinación de Servicios/ Dirección de Tecnologias/ Dirección Juridica/Dirección Financiera/ Comision Militar /Dirección Planificación y Desarrollo</t>
  </si>
  <si>
    <t>Dirección Financiera/Oficina de Libre Acceso a la Información/  Comision Militar</t>
  </si>
  <si>
    <t>Dirección de Compras y Contrataciones/ Dirección Juridica/Comité de Compras y Contrataciones Públicas</t>
  </si>
  <si>
    <t xml:space="preserve">Seguimiento, Monitoreo y acompañamiento a cada una de las áreas involucradas con este indicador. </t>
  </si>
  <si>
    <t>Indicador Sisacnoc</t>
  </si>
  <si>
    <t>Dirección Financiera/         Oficina de Libre Acceso a la Información/ Dirección de Control Interno</t>
  </si>
  <si>
    <t>Velar porque se realicen todas las compra de equipos a tiempo, dar seguimiento para que se realice</t>
  </si>
  <si>
    <t>Retraso en el ingreso del personal requerido por falta de recursos financieros</t>
  </si>
  <si>
    <t>Lograr que se gestione  el presupuesto necesario para contratar el personal necesario y dar seguimiento</t>
  </si>
  <si>
    <t>CONI.2</t>
  </si>
  <si>
    <t>CONI.2.1</t>
  </si>
  <si>
    <t>CONI.2.2</t>
  </si>
  <si>
    <t>Retraso en la ejecución de la   realización del espacio fisico de la unidad</t>
  </si>
  <si>
    <t>Lograr que se ejecuten los trabajos conforme a la fecha establecido</t>
  </si>
  <si>
    <t>CONI.2.3</t>
  </si>
  <si>
    <t>Retraso en la ejecución de la  de la capacitación, por falta de logistica , por asuntos laborables que dificulte la capacitación</t>
  </si>
  <si>
    <t>Velar porque se realicen todas las capacitaciones y dar seguimiento a la programación</t>
  </si>
  <si>
    <t>CONI.2.4</t>
  </si>
  <si>
    <t>CONI.2.5</t>
  </si>
  <si>
    <t>Retraso en la solicitud de compra de los mobiliarios</t>
  </si>
  <si>
    <t>Velar porque se realice la compra y que sean recibidos los mobiliarios dandole seguimiento continuo</t>
  </si>
  <si>
    <t>CONI.2.6</t>
  </si>
  <si>
    <t>CONI.2.7</t>
  </si>
  <si>
    <t>CONI.2.8</t>
  </si>
  <si>
    <t>CONI.2.10</t>
  </si>
  <si>
    <t>MAVI
CONI</t>
  </si>
  <si>
    <t>Cubrir el 90% de los puntos de trabajos de las brigadas del Programa de Mantenimiento de Carretera.</t>
  </si>
  <si>
    <t>Lograr cumplir el 100 % de los puntos requeridos por el CONI</t>
  </si>
  <si>
    <t>Lograr fortalecer los controles Internos de la Institución mediante  un monitoreos constante</t>
  </si>
  <si>
    <t>Verificar que se apliquen las politicas y procedimientos de forma continua y realizar monitoreo Constante</t>
  </si>
  <si>
    <t>Retraso en las gestiones de compra y contraciones</t>
  </si>
  <si>
    <t>Velar que se realicen las gestiones de compra con la mayor rapidez y darle seguimiento continuo</t>
  </si>
  <si>
    <t>JURI.1</t>
  </si>
  <si>
    <t>Elaboración de Documentación Legal.</t>
  </si>
  <si>
    <t>JURI.1.1</t>
  </si>
  <si>
    <t>Recepción del requerimiento de las áreas</t>
  </si>
  <si>
    <t>% Requerimiento, documentos legales elaborados y /o consultados</t>
  </si>
  <si>
    <t>JURI.1.2</t>
  </si>
  <si>
    <t>Analizar  /  estudiar el expediente</t>
  </si>
  <si>
    <t>JURI.1.3</t>
  </si>
  <si>
    <t>Redactar el documento requerido</t>
  </si>
  <si>
    <t>JURI.1.4</t>
  </si>
  <si>
    <t>Llevar a cabo el proceso de la firma, dependiendo el caso de que se trate</t>
  </si>
  <si>
    <t>JURI.1.5</t>
  </si>
  <si>
    <t xml:space="preserve">Oficios, correos electrónicos, comunicaciones, etc. </t>
  </si>
  <si>
    <t>JURI.1.6</t>
  </si>
  <si>
    <t>JURI.2</t>
  </si>
  <si>
    <t>Culminación de los procesos litigiosos de la institución.</t>
  </si>
  <si>
    <t>JURI.2.1</t>
  </si>
  <si>
    <t>Depto. Litigios.</t>
  </si>
  <si>
    <t>Depto. Litigio.                  DJ.</t>
  </si>
  <si>
    <t>Reenvío de las audiciencias, reenvío de las vistas, Retraso en los procesos judiciales.</t>
  </si>
  <si>
    <t>Verificar los plazos, asistir a las audiencias y vistas, Responder las impugnaciones dentro de los plazos.</t>
  </si>
  <si>
    <t>JURI.2.2</t>
  </si>
  <si>
    <t>JURI.2.3</t>
  </si>
  <si>
    <t>JURI.2.4</t>
  </si>
  <si>
    <t>JURI.2.5</t>
  </si>
  <si>
    <t>Cumplir con el cronograma de entrega impugnaciones</t>
  </si>
  <si>
    <t>JURI.2.6</t>
  </si>
  <si>
    <t>Cumplir con los procesos de litigios del Tribunal Constitucional cerrados favorables a MOPC</t>
  </si>
  <si>
    <t>JURI.3</t>
  </si>
  <si>
    <t>JURI.3.1</t>
  </si>
  <si>
    <t>Analizar los expedientes contentivos de solicitud de contratos y adendas.</t>
  </si>
  <si>
    <t>% Solicitudes de Registro de Contratos y Adendas.</t>
  </si>
  <si>
    <t>JURI.3.2</t>
  </si>
  <si>
    <t>JURI.3.3</t>
  </si>
  <si>
    <t>Obtener las certificaciones de registro de contratos y adendas</t>
  </si>
  <si>
    <t>JURI.3.4</t>
  </si>
  <si>
    <t>Notificar a las áreas correspondientes las certificaciones de registro de los contratos y adendas.</t>
  </si>
  <si>
    <t>Oficios, correos electrónicos, etc.</t>
  </si>
  <si>
    <t>JURI.4</t>
  </si>
  <si>
    <t>JURI.4.1</t>
  </si>
  <si>
    <t>Depto. Soporte Legal a Compras.</t>
  </si>
  <si>
    <t xml:space="preserve">OAIP </t>
  </si>
  <si>
    <t>Cantidad de Solicitud recibidas</t>
  </si>
  <si>
    <t>Identificar el área que corresponde la solicitud  y gestionar la  respuesta de la mismas.</t>
  </si>
  <si>
    <t xml:space="preserve">Informe de Ranking </t>
  </si>
  <si>
    <t xml:space="preserve">Porcentaje  de talleres impartidos </t>
  </si>
  <si>
    <t xml:space="preserve">Porcentaje de escuelas visitadas </t>
  </si>
  <si>
    <t xml:space="preserve">Lista de contacto </t>
  </si>
  <si>
    <t xml:space="preserve">Lista de directores visitados </t>
  </si>
  <si>
    <t xml:space="preserve">Crear programa  de trabajo </t>
  </si>
  <si>
    <t xml:space="preserve">Cantidad de Horas establecidas </t>
  </si>
  <si>
    <t xml:space="preserve">ejecutar el proyecto </t>
  </si>
  <si>
    <t xml:space="preserve">Porcentaje de proyectos ejecutados </t>
  </si>
  <si>
    <t xml:space="preserve">Identificar preguntas para crear encuesta de satisfacción </t>
  </si>
  <si>
    <t>Porcentaje de la cantidad de Preguntas Identificada</t>
  </si>
  <si>
    <t xml:space="preserve"> Aplicar encuesta de satisfacción </t>
  </si>
  <si>
    <t xml:space="preserve">Solicitar vehículo del MOPC para desplazarnos al lugar </t>
  </si>
  <si>
    <t xml:space="preserve">Programa de visita a la escuela </t>
  </si>
  <si>
    <t xml:space="preserve">Colaboradores del MOPC comprometidos  a ejercer valores éticos en el ejercicio de sus labores </t>
  </si>
  <si>
    <t xml:space="preserve">Taller para fomentar la cultura de la No corrupción en el ejercicio de sus labores como servidores públicos </t>
  </si>
  <si>
    <t>RRHH.1</t>
  </si>
  <si>
    <t>RRHH.1.2</t>
  </si>
  <si>
    <t>RRHH.1.3</t>
  </si>
  <si>
    <t>RRHH.1.4</t>
  </si>
  <si>
    <t>RRHH.2</t>
  </si>
  <si>
    <t>RRHH.3</t>
  </si>
  <si>
    <t>RRHH.3.1</t>
  </si>
  <si>
    <t>RRHH.3.2</t>
  </si>
  <si>
    <t>RRHH.3.3</t>
  </si>
  <si>
    <t>RRHH.4</t>
  </si>
  <si>
    <t>RRHH.4.1</t>
  </si>
  <si>
    <t>RRHH.4.2</t>
  </si>
  <si>
    <t>RRHH.4.3</t>
  </si>
  <si>
    <t>RRHH.4.4</t>
  </si>
  <si>
    <t>RRHH.4.5</t>
  </si>
  <si>
    <t>RRHH.5</t>
  </si>
  <si>
    <t>RRHH.5.1</t>
  </si>
  <si>
    <t>RRHH.5.2</t>
  </si>
  <si>
    <t>RRHH.5.3</t>
  </si>
  <si>
    <t>RRHH.5.4</t>
  </si>
  <si>
    <t>TECI.1</t>
  </si>
  <si>
    <t>TECI.1.1</t>
  </si>
  <si>
    <t>TECI.2</t>
  </si>
  <si>
    <t>TECI.2.1</t>
  </si>
  <si>
    <t>TECI.3</t>
  </si>
  <si>
    <t>TECI.3.1</t>
  </si>
  <si>
    <t>TECI.4</t>
  </si>
  <si>
    <t>TECI.4.1</t>
  </si>
  <si>
    <t>Informes</t>
  </si>
  <si>
    <t>TECI.4.2</t>
  </si>
  <si>
    <t>TECI.4.3</t>
  </si>
  <si>
    <t>TECI.5</t>
  </si>
  <si>
    <t>TECI.5.1</t>
  </si>
  <si>
    <t>TECI.6</t>
  </si>
  <si>
    <t>TECI.6.1</t>
  </si>
  <si>
    <t>TECI.6.2</t>
  </si>
  <si>
    <t>TECI.6.3</t>
  </si>
  <si>
    <t>TECI.7</t>
  </si>
  <si>
    <t>TECI.7.1</t>
  </si>
  <si>
    <t>TECI.8</t>
  </si>
  <si>
    <t>TECI.8.1</t>
  </si>
  <si>
    <t>TECI.9</t>
  </si>
  <si>
    <t>TECI.9.1</t>
  </si>
  <si>
    <t>TECI.10</t>
  </si>
  <si>
    <t>TECI.10.1</t>
  </si>
  <si>
    <t>TECI.11</t>
  </si>
  <si>
    <t>TECI.11.1</t>
  </si>
  <si>
    <t>TECI.12</t>
  </si>
  <si>
    <t>TECI.12.1</t>
  </si>
  <si>
    <t>ADYF.1</t>
  </si>
  <si>
    <t>Lograr la reestructuracion del area fisica de la recepcion de documentos de la Direccion Gral. Administrativa y Financiera</t>
  </si>
  <si>
    <t>Reestructurar y acondicionar la area y espacio fisico del area de recepcion de la Direccion Gral Administrativa y Financiera</t>
  </si>
  <si>
    <t>Lograr la  modificacion del  area y espacio fisico de la Direccion  Gral. Administrativa y Financiera, ampliacion del espacio de trabajo de recepccion  de documentos para mejor funciones a raiz de que hay una mala organización de la estructura y carecemos de espacio para el buen desenvolvimiento laboral</t>
  </si>
  <si>
    <t>ADYF, DIRECCION DE DISEÑO Y CONSTRUCCION DE PLANTA FISICA</t>
  </si>
  <si>
    <t>Revision del area, reporte de organización y cambios en la estructura.</t>
  </si>
  <si>
    <t>Area reestructurada</t>
  </si>
  <si>
    <t>Que area operativa encargada de realizar este trabajo no cuente con los materiales necesarios para realizar estos trabajos</t>
  </si>
  <si>
    <t>Hacer un levantamiento de los insumos y los materiales de lugar para la realizacion de estos trabajos</t>
  </si>
  <si>
    <t>ADYF.2</t>
  </si>
  <si>
    <t>Personal de la Direccion Gral. Administrativa y Financiera identificado para la prestacion de sus servicios</t>
  </si>
  <si>
    <t>Dotar al personal con uniforme</t>
  </si>
  <si>
    <t>Personal identificado e uniformado</t>
  </si>
  <si>
    <t>ADYF, RRHH,DCC</t>
  </si>
  <si>
    <t>% Personal identificado</t>
  </si>
  <si>
    <t>No realizar las solicitudes y los procesos de compras en los tiempos correspondientes.</t>
  </si>
  <si>
    <t>Dar seguimiento y realizar los procesos de compras en los tiempos correspondientes, con sus especificaciones y observaciones tecnicas</t>
  </si>
  <si>
    <t>ADYF.3</t>
  </si>
  <si>
    <t>Dotar a la Direccion con los accesorios de informatica para una mejor operatividad</t>
  </si>
  <si>
    <t>Realizar los debidos procesos de compras de los rubros correspondientes</t>
  </si>
  <si>
    <t>Contar con la Direccion suplida y equipada con los los accesorios y equipos informaticos</t>
  </si>
  <si>
    <t>ADYF, TI,DCC</t>
  </si>
  <si>
    <t>ACCESORIOS TANGIBLES</t>
  </si>
  <si>
    <t>Direccion y departamentos dotados con los accesorios requeridos</t>
  </si>
  <si>
    <t>Hacer los procesos de compras en los tiempos establecidos, retrasos de los procesos de compra debido a la misma buro según las pautas y tiempo establecidos que conlleva realizar estos</t>
  </si>
  <si>
    <t>Realizar las solicitudes y los procesos de compras en los tiempos correspondientes, dar seguimiento a los procesos de compras.</t>
  </si>
  <si>
    <t>ADYF.4</t>
  </si>
  <si>
    <t>ADYF.5</t>
  </si>
  <si>
    <t>Dotar a la Direccion con los materiales gastables e insumos de limpienza que requiere la misma para su operatividad, la organización y el acondicionamiento de esta</t>
  </si>
  <si>
    <t>Contar con la Direccion suplida y equipada con los insumos y materiales requerido</t>
  </si>
  <si>
    <t>Realizar los debidos procesos de compras correspondientes a los rubros materiales gastables e insumos</t>
  </si>
  <si>
    <t>DADM, DCC</t>
  </si>
  <si>
    <t xml:space="preserve">% de materiales e insumos recibidos </t>
  </si>
  <si>
    <t>Direccion y departamentos dotados con los insumos requeridos</t>
  </si>
  <si>
    <t>ADYF.6</t>
  </si>
  <si>
    <t>Personal de la Direccion Gral.  Administrativa y Financiera  mejorado en sus capacidades tecnicas para la prestacion de los servicios que le son requeridos y mejor desempeño de las labores asignadas</t>
  </si>
  <si>
    <t>Servicios de Capacitacion a personal de la Direccion Administrativa</t>
  </si>
  <si>
    <t>Capacitar el personal para las competencias necesarias y sus perfiles profesionales</t>
  </si>
  <si>
    <t>ADYF, RRHH</t>
  </si>
  <si>
    <t>Certificados</t>
  </si>
  <si>
    <t>Personal capacitado y competente para sus funciones</t>
  </si>
  <si>
    <t>No contar con la diponilidad de tiempo y espacio para que el personal pueda capacitarse con los programas indicados</t>
  </si>
  <si>
    <t>Planificar y organizar lso tiempos con el personal, de manera que se pueda cumplir con los programas</t>
  </si>
  <si>
    <t>Lograr la organizacion y limpieza del area de archivo de la Direccion Gral. Administrativa y Financiera.</t>
  </si>
  <si>
    <t xml:space="preserve">Organizar, estructurar y ordenar los archivos de de la Direccion </t>
  </si>
  <si>
    <t>Recepcion, ADYF</t>
  </si>
  <si>
    <t>Organización y area ordenada</t>
  </si>
  <si>
    <t>Area organizada y estructurada</t>
  </si>
  <si>
    <t>No contar con los espacios fisicos y los equipos necesarios para la realizacion de este trabajo</t>
  </si>
  <si>
    <t>Hacer los levantamientos de lugar, cotizar y comprar los elementos necesarios para la realizacion de este trabajo</t>
  </si>
  <si>
    <t xml:space="preserve">Reestructurar y acondicionar la area y espacio fisico </t>
  </si>
  <si>
    <t>Reporte de reestruturacion del area.</t>
  </si>
  <si>
    <t>Hacer un levantamiento de los insumos y los materiales de lugar para la realizacion de estos trabajos.</t>
  </si>
  <si>
    <t>DADM.3</t>
  </si>
  <si>
    <t>DADM.4</t>
  </si>
  <si>
    <t xml:space="preserve">Hacer los pagos y las compras correspondiente a traves de la caja chica según su correspondencia </t>
  </si>
  <si>
    <t>Reportes de compras y pagos, facturas</t>
  </si>
  <si>
    <t>Arqueos e informes de caja chica</t>
  </si>
  <si>
    <t>No realizar la solicitud del fondo a tiempo, no ejecutar el fondo en los plazos establecidos.</t>
  </si>
  <si>
    <t>Hacer una ejecucion efectiva del fondo según se contempla en las normas y los plazos establecidos</t>
  </si>
  <si>
    <t>DADM.5</t>
  </si>
  <si>
    <t>DADM.6</t>
  </si>
  <si>
    <t>Realizar la gestion de Despacho con los suplidores</t>
  </si>
  <si>
    <t>Despues de recibidos los expedientes de la Direccion de Compras y Contrataciones coordinar con los suplidores el despacho de lo adjudicado</t>
  </si>
  <si>
    <t>Reportes de inventarios, Reportes de entrada y salida de Almacen.</t>
  </si>
  <si>
    <t>Realizar una gestion efectiva de despacho, procesos de compras realizado y ejecutado en los tiempos establecidos en pro de cortar los plazos.</t>
  </si>
  <si>
    <t xml:space="preserve">Realizar los pagos a los suplidores correspondiente </t>
  </si>
  <si>
    <t>Realizar una gestion efectiva y optima de los pagos</t>
  </si>
  <si>
    <t>Informes, reportes, control de pago realizado.</t>
  </si>
  <si>
    <t>Entrada de Almacen, certificaciones de recibido.</t>
  </si>
  <si>
    <t>Tardanza en la gestion de pagos debido al vencimiento de registro del contrato en la Contraloria.</t>
  </si>
  <si>
    <t>Diseñar una tabla donde queden plasmado las fechas de los registros para realizar una gestion efectiva de los procesos de despacho.</t>
  </si>
  <si>
    <t>DADM.8</t>
  </si>
  <si>
    <t>Mantener un Almacen Central surtido para sastifacer las necesidades y los requerimientos de las diferentes Departamentos del Ministerio</t>
  </si>
  <si>
    <t xml:space="preserve">Realizar diferentes procesos de compras según compete a esta Direccion </t>
  </si>
  <si>
    <t>Contar con el Almacen central y equipada con los insumos y materiales requerido por los Departamentos del MOPC.</t>
  </si>
  <si>
    <t>Inventario, entradas de Almacen.</t>
  </si>
  <si>
    <t>Procesos de compras realizados, cerrados, entredas de insumos en Almacen.</t>
  </si>
  <si>
    <t>No suplir los Almacenes en el tiempo estimado debido a la tardanza de los procesos de compra</t>
  </si>
  <si>
    <t>Almacen Central</t>
  </si>
  <si>
    <t>Tardanza en la realizacion del requerimiento; Disponibilidad de pesonal para levantamiento</t>
  </si>
  <si>
    <t>Realizacion de solicitud a tiempo, utilizando las vias adecuadas para su oportuna autorizacion</t>
  </si>
  <si>
    <t>Sistema de vigilancia instalado y en correcto funcionamiento</t>
  </si>
  <si>
    <t>Disponibilidad inmediata de equipos; Disponibilidad de presupuesto; Condiciones adecuadas para la instalacion de los equipos</t>
  </si>
  <si>
    <t>Confirmar disponiblidad y/o tiempo de entrega con posible suplidores; Verificar disponibilidad presupuestaria; Notas de levantamiento</t>
  </si>
  <si>
    <t>Sistema de cámaras de vigilancia del Almacén Las Américas evaluados y puestos en funcionamiento</t>
  </si>
  <si>
    <t>Dotación del sistema de cámaras de vigilancia necesarias, acorde con las necesidades del  Almacén Las Américas</t>
  </si>
  <si>
    <t>Luces de emergencias instaladas y en correcto funcionamiento</t>
  </si>
  <si>
    <t>Disponibilidad inmediata de equipos; Disponibilidad de presupuesto.</t>
  </si>
  <si>
    <t>Confirmar disponiblidad para entrega inmediata; Verificar disponibilidad presupuestaria</t>
  </si>
  <si>
    <t>Corregidas filtraciones en el techo del Almacén Central</t>
  </si>
  <si>
    <t>Levantamiento y evaluación del área para realizar requerimiento de materiales a utilizar</t>
  </si>
  <si>
    <t>Dotación de los materiales necesarios (Sellantes, planchas de Zinc, entre otros) para realizar la corrección de las filtraciones, tanto en el Almacén Central, como en el Almacén de Repuestos y Suministros de Transportación</t>
  </si>
  <si>
    <t>Deteccion de problemas de estructura; tardanza en la adquicision de los materiales; personal no disponible</t>
  </si>
  <si>
    <t>Verificacion de disponibilidad presupuestaria; procesos de solicitud debidamente realizados</t>
  </si>
  <si>
    <t>Almacén de las Américas correctamente ventilado</t>
  </si>
  <si>
    <t>Instalar extractores de aires para una correcta ventilación de el Almacén de las Américas</t>
  </si>
  <si>
    <t>Disponiblidad de equipos; tardanza en procesos de compra; disponiblidad presupuestaria</t>
  </si>
  <si>
    <t>Confirmacion de existencia con suplidor; documentacion correcta; verificacion de disponibilidad presupuestaria</t>
  </si>
  <si>
    <t>Almacén Central dotado con equipo de medición de peso</t>
  </si>
  <si>
    <t>Comprar balanza indusrial para el manejo correcto de la mercancia a despachar por libras o kilos</t>
  </si>
  <si>
    <t>Almacén Las Américas dotado con equipo de medición de peso</t>
  </si>
  <si>
    <t xml:space="preserve">Montacarga </t>
  </si>
  <si>
    <t>Equipo habil y funcional en las instalaciones</t>
  </si>
  <si>
    <t>Disponiblidad de equipo; tardanza en proceso de compra; disponiblidad presupuestaria</t>
  </si>
  <si>
    <t xml:space="preserve">2 Carretilla hidráulica (Pallet jack) </t>
  </si>
  <si>
    <t>Almacén Las Américas con las herramientas y equipos necesarios para la correcta recepción, ubicación y despacho de los productos y materiales aquí almacenados</t>
  </si>
  <si>
    <t xml:space="preserve">1 Carretilla hidráulica (Pallet jack) </t>
  </si>
  <si>
    <t>Adquirido UPS para el suministro de energia ininterrumpida a los equipos de informatica del Almacen Central</t>
  </si>
  <si>
    <t>Instalación de un UPS con potencia para mantener todo el sistema informatico funcionando en caso de apagones electricos</t>
  </si>
  <si>
    <t>Instalacion de sistema de trameria para el almacenamiento y organización de los suministros aquí almacenados</t>
  </si>
  <si>
    <t>Tardanza en proceso de compra; disponiblidad presupuestaria</t>
  </si>
  <si>
    <t>Documentacion correcta; Verificacion de disponibilidad presupuestaria</t>
  </si>
  <si>
    <t>Instalado sistema de tramerias del Almacén Las Américas</t>
  </si>
  <si>
    <t>Instalacion de un sistema de trameria eficiente para almacenamiento y organización de los suministros aquí almacenados</t>
  </si>
  <si>
    <t>Documentacion correcta; verificacion de disponibilidad presupuestaria</t>
  </si>
  <si>
    <t>Evaluado, adecuado e instalado sistema de suministro eléctrico, Iluminación y de Potencia Normal y de Emergencia,  Almacen Las Americas.</t>
  </si>
  <si>
    <t>Definidos equipos y materiales necesarios para el suministro de energia electrica al complejo de almacen de Las Americas</t>
  </si>
  <si>
    <t>Instalar sistema eléctrico de Potencia Normal y Emergencia Almacén Las Américas</t>
  </si>
  <si>
    <t>Almacen Central; Division Electromecanica; Direccion Administrativa</t>
  </si>
  <si>
    <t>Tardanza en proceso de compra; disponiblidad presupuestaria; Disponibilidad de personal; disponibilidad de equipos</t>
  </si>
  <si>
    <t>Documentacion completa y correcta; verificacion de disponibilidad presupuestaria; coordinacion entre departamentos; confirmacion de disponibilidad</t>
  </si>
  <si>
    <t>Instalar sistema de iluminación y toma de corriente área de Almacén las Américas</t>
  </si>
  <si>
    <t>Tardanza en proceso de compra; disponiblidad presupuestaria.</t>
  </si>
  <si>
    <t>Documentacion completa y correcta; verificacion de disponibilidad presupuestaria.</t>
  </si>
  <si>
    <t>Implementado y en funcionamiento sistema operativo para el control de inventario, registro de transacciones de entrada y salida de mercancía, y generación de reportes</t>
  </si>
  <si>
    <t>Realizar proceso de implementacion e instalacion de software para el control y manejo de inventario del Almacén Central</t>
  </si>
  <si>
    <t>Actual sistema en funcionamiento; tardanza en el requerimiento; requerimiento de equipos y/o programas adicionales</t>
  </si>
  <si>
    <t>Comprobacion de viabilidad del sistema actual; documentacion adecuada y a tiempo; evaluacion profunda de equipos y programas actuales en uso</t>
  </si>
  <si>
    <t>n/a</t>
  </si>
  <si>
    <t>Sistema de almacenamiento tipo gavetero instalado para el correcto almacenamiento de clavos, tornillos y pequeñas piezas</t>
  </si>
  <si>
    <t>Ubicación adecuada en el almacen; tardanza en la adquisicion.</t>
  </si>
  <si>
    <t>Evaluacion previa de espacio y estructura; disponibilidad persupuestaria.</t>
  </si>
  <si>
    <t>Mejorada la capacidad del personal del Almacén Central para el correcto y eficaz desempeño de sus funciones</t>
  </si>
  <si>
    <t>Manejo Sistema Operativo Control de inventario</t>
  </si>
  <si>
    <t>Disponibilidad de capacitacion del sistema operativo adquirido</t>
  </si>
  <si>
    <t>Ser tomado esto en cuenta al momento de la adquisicion del mismo</t>
  </si>
  <si>
    <t>Curso Taller Portal Transaccional</t>
  </si>
  <si>
    <t>Disponibilidad del curso en la DGCP; Cantidad minima de participantes</t>
  </si>
  <si>
    <t>Solicitar con tiempo a la DGCP; cubrir la cuota minima de participantes</t>
  </si>
  <si>
    <t>Almacén Central dotado con los suministros necesarios para la higiene y limpieza de sus instalaciones</t>
  </si>
  <si>
    <t>Adquirir de todos los materiales necesarios para higienizar y limpiar de manera adecuada las instalaciones del Almacén Central</t>
  </si>
  <si>
    <t xml:space="preserve">Tradanza en la adquisicion de los materiales; Materiales no adquiridos; Materiales no suficientes; </t>
  </si>
  <si>
    <t>POA Y PACC, debida y concientemente elaborados; confirmacion de disponibilidad presupuestaria.</t>
  </si>
  <si>
    <t>Almacén Central surtido con los insumos necesarios para el desempeño de sus operaciones</t>
  </si>
  <si>
    <t>Aquisición de los insumos de material gastable necesarios para el desempeño de las funciones operativas y administrativas del Almacén Central</t>
  </si>
  <si>
    <t xml:space="preserve">Tradanza en la adquisicion de los materiales; Materiales no adquiridos; Materiales no suficientes </t>
  </si>
  <si>
    <t>Suplir a la Sección de Fotocopiado con los materiales gastables de oficina necesarios para su operación.</t>
  </si>
  <si>
    <t>DEFI.1</t>
  </si>
  <si>
    <t>DEFI.1.1</t>
  </si>
  <si>
    <t>Imposibilidad de conformar el soporte para pago debido a inconsistencias en documentación, documentación incompleta, contrato no registrado en la CGR, o con vigencia vencida.  Imposibilidad de emitir el libramiento de pago debido a insuficiencia de recursos (fondos), o que el proyecto no tenga snip</t>
  </si>
  <si>
    <t>Aplicar los debidos controles antes de que los expedientes sean remitidos para pago, así como completar los mismos de acuerdo a lo establecido por las normativas que rigen el estado.</t>
  </si>
  <si>
    <t>DEFI.1.2</t>
  </si>
  <si>
    <t>DEFI.1.3</t>
  </si>
  <si>
    <t>DEFI.2</t>
  </si>
  <si>
    <t>DEFI.2.1</t>
  </si>
  <si>
    <t>DEFI.2.2</t>
  </si>
  <si>
    <t>DEFI.3</t>
  </si>
  <si>
    <t>DEFI.3.1</t>
  </si>
  <si>
    <t>DEFI.4</t>
  </si>
  <si>
    <t>DEFI.4.1</t>
  </si>
  <si>
    <t>Eficientizar la estructura funcional de la Dirección Financiera y áreas dependientes</t>
  </si>
  <si>
    <t>% de Ejecución de labores asignadas</t>
  </si>
  <si>
    <t>Reporte de Ejecución</t>
  </si>
  <si>
    <t>Tomar las medidas precisas para que exista una integración de cada una de las áreas para un enfoque hacia la consecución de las metas planteadas</t>
  </si>
  <si>
    <t>Recursos no disponibles</t>
  </si>
  <si>
    <t>Retraso u objeción de aprobación</t>
  </si>
  <si>
    <t>Gestionar la implementación del Sistema Dynamics 365 en procura de actualización y mejora del Sistema Dynamic</t>
  </si>
  <si>
    <t>Dirección de Tecnología</t>
  </si>
  <si>
    <t>Retraso en la implementación de del Sistema Dynamics 365, y registros erróneos</t>
  </si>
  <si>
    <t>Seguimiento al proceso de implementación del nuevo sistema e implementar las herramientas y controles necesarios para verificación de las informaciones</t>
  </si>
  <si>
    <t>Generar los reportes de cuentas por pagar contratistas y proveedores</t>
  </si>
  <si>
    <t>Depto. de Contabilidad</t>
  </si>
  <si>
    <t>Recursos Humanos</t>
  </si>
  <si>
    <t>Falta de coordinación</t>
  </si>
  <si>
    <t xml:space="preserve">Gestionar previamente los recursos requeridos y una adecuada coordinación </t>
  </si>
  <si>
    <t xml:space="preserve">Dificultades del Sistema Administrativo de Bienes  </t>
  </si>
  <si>
    <t>DECC.1</t>
  </si>
  <si>
    <t>DECC.1.1</t>
  </si>
  <si>
    <t>Atraso en la aplicación de la mejora</t>
  </si>
  <si>
    <t xml:space="preserve">Velar por el cumplimiento de las medidas </t>
  </si>
  <si>
    <t>DECC.2</t>
  </si>
  <si>
    <t>DECC.2.1</t>
  </si>
  <si>
    <t>DECC.3</t>
  </si>
  <si>
    <t>DECC.4</t>
  </si>
  <si>
    <t xml:space="preserve">Reporte de detección de necesidades de capacitación </t>
  </si>
  <si>
    <t>COSE.1</t>
  </si>
  <si>
    <t xml:space="preserve">Evaluar Niveles de Satisfacción de Servicios Trimestral </t>
  </si>
  <si>
    <t>Recopilación y depuración de data.</t>
  </si>
  <si>
    <t>Conocer los niveles de satisfacción de los usuarios en busca de identificar las oportunidades de mejora y crear planes para elevar la calidad de los servicios que prestamos.</t>
  </si>
  <si>
    <t xml:space="preserve">% de cumplimiento </t>
  </si>
  <si>
    <t xml:space="preserve">Data Recopilada </t>
  </si>
  <si>
    <t>Creación de ficha técnica  de encuesta.</t>
  </si>
  <si>
    <t xml:space="preserve">Ficha Técnica </t>
  </si>
  <si>
    <t xml:space="preserve">Aplicación de Instrumento de la encuesta </t>
  </si>
  <si>
    <t xml:space="preserve">Encuesta Aplicada </t>
  </si>
  <si>
    <t xml:space="preserve">Análisis de resultados y creación de informes </t>
  </si>
  <si>
    <t xml:space="preserve">Informe de Resultados </t>
  </si>
  <si>
    <t>Divulgación de Resultados</t>
  </si>
  <si>
    <t>Lista de asistencia de reuniones y comunicaciones enviadas</t>
  </si>
  <si>
    <t>COSE.2</t>
  </si>
  <si>
    <t>Contar con servicios automatizados que brinden facilidad a los usuarios para recibir los mismos de manera mas eficiente y la opción de gestionarlos en linea para mayor comodidad del ciudadano.</t>
  </si>
  <si>
    <t xml:space="preserve">Modelo de Servicio </t>
  </si>
  <si>
    <t>Optimizar el Sistema de Quejas y Reclamos  del MOPC</t>
  </si>
  <si>
    <t>Mejora de los canales de Atención al Usuario</t>
  </si>
  <si>
    <t>logrado - no logrado</t>
  </si>
  <si>
    <t xml:space="preserve">Implementación de Sistema CRM para manejo de quejas y sugerencias </t>
  </si>
  <si>
    <t>Dirección de TI</t>
  </si>
  <si>
    <t xml:space="preserve">Realizar inducción al sistema de quejas a las areas de mayor demanda </t>
  </si>
  <si>
    <t xml:space="preserve">Gestión y seguimiento de las quejas y reclamos </t>
  </si>
  <si>
    <t>Reportes de Gestión</t>
  </si>
  <si>
    <t>Actualización e Catálogo de Servicios del MOPC</t>
  </si>
  <si>
    <t xml:space="preserve">Revisión Periódica de los serivicios </t>
  </si>
  <si>
    <t>Contar con un catalogo de servicios del MOPC actualizado y disponible en los diferentes portales informativos, que sirva de consulta al ciudadano para identificar sus requerimientos, requisitos y pasos a seguir de manera clara.</t>
  </si>
  <si>
    <t xml:space="preserve">Plataformas Actualizadas </t>
  </si>
  <si>
    <t xml:space="preserve">Mantener actualizado el Catálogo de Servicios </t>
  </si>
  <si>
    <t xml:space="preserve">Mejorar la experiencia del usuario en los canales de comunicación al MOPC. </t>
  </si>
  <si>
    <t xml:space="preserve">Seguimiento periódico del cumplimiento de protocolo de atención Telefónica </t>
  </si>
  <si>
    <t xml:space="preserve">Contar con canales de comunicación  eficientes  y accesibles para brindar información oportuna a los usuarios que se comunican por los distintos canales de comunicación del MOPC </t>
  </si>
  <si>
    <t>Comunicaciones</t>
  </si>
  <si>
    <t xml:space="preserve">Seguimiento periódico del cumplimiento de protocolo de atención por el chat web </t>
  </si>
  <si>
    <t>Seguimiento periódico del cumplimiento de protocolo de atención presencial.</t>
  </si>
  <si>
    <t>Protocolo</t>
  </si>
  <si>
    <t>Seguimiento periódico del cumplimiento de protocolo de atención via redes sociales del MOPC</t>
  </si>
  <si>
    <t>Prensa y comunicaciones</t>
  </si>
  <si>
    <t xml:space="preserve">Realización de planes de mejoras y acciones correctivas </t>
  </si>
  <si>
    <t>Solicitud de Asistencia Técnica al MAP</t>
  </si>
  <si>
    <t xml:space="preserve">Cumplir con el Indicador de Satisfacción de Servicios  que el  Ministerio de Administración Publica exige de manera anual a todas las instituciones.   </t>
  </si>
  <si>
    <t>MAP</t>
  </si>
  <si>
    <t>Aprobación de Asistencia</t>
  </si>
  <si>
    <t xml:space="preserve">Recopilación de data </t>
  </si>
  <si>
    <t xml:space="preserve">Creación de Ficha </t>
  </si>
  <si>
    <t xml:space="preserve">Aplicación de la encuesta </t>
  </si>
  <si>
    <t>PYDE - Comunicaciones</t>
  </si>
  <si>
    <t xml:space="preserve">Dirección Administrativa </t>
  </si>
  <si>
    <t>Mejorar la experiencia  de los  usuario que solicitan los diferentes servicios disponibles en el Catálogo del MOPC.</t>
  </si>
  <si>
    <t>Seguimiento periódico del cumplimiento de niveles de satisfacción a los usuarios de los servicios del MOPC</t>
  </si>
  <si>
    <t>Contar con areas servicios  eficientes  y accesibles que proporcionen respuesta oportuna a las solicitudes de servicios cumpliendo con los criterios de calidad que se han establecido.</t>
  </si>
  <si>
    <t xml:space="preserve">Análisis de oportunidades de mejoras  de servicios </t>
  </si>
  <si>
    <t>Documentación de Cambios (Adicionales)</t>
  </si>
  <si>
    <t>DIRT. 1.1</t>
  </si>
  <si>
    <t>Culminar proyectos que en el proceso constructivo se fueron generando adicionales o un cambio en las partidas, que originalmente no se contemplaron en el contrato base.</t>
  </si>
  <si>
    <t>Dirección General de Supervisión y Fiscalización de Obras, Dirección Técnica, Unidades Ejecutoras</t>
  </si>
  <si>
    <t>Informes justificativos de trabajos adicionales</t>
  </si>
  <si>
    <t>Errores en documentación de cambios o en respuestas técnicas</t>
  </si>
  <si>
    <t>Doble autorización previo a entrega</t>
  </si>
  <si>
    <t>Órdenes de Inicio</t>
  </si>
  <si>
    <t>DIRT. 2.1</t>
  </si>
  <si>
    <t>Que el ejecutor del proyecto tome posesion del la obra e inicie los talleres a ejecutar.</t>
  </si>
  <si>
    <t>Dirección General de Supervisión y Fiscalización de Obras, Dirección Técnica</t>
  </si>
  <si>
    <t>Orden de inicio a proceder</t>
  </si>
  <si>
    <t>Error en posesionamiento de obras</t>
  </si>
  <si>
    <t xml:space="preserve">Validación previa a posesionamiento con Direccion General Administrativa y Financiera , Ministro </t>
  </si>
  <si>
    <t>Especificaciones Técnicas y Criterios de Evaluación</t>
  </si>
  <si>
    <t>DIRT. 3.1</t>
  </si>
  <si>
    <t xml:space="preserve">Validar con la comisión técnica las especificaciones técnicas de los procesos de contrataciones del mopc para su ejecucion. </t>
  </si>
  <si>
    <t>Procesos de compra acorde con los lineamientos de la Dirección General de Compras y Contrataciones</t>
  </si>
  <si>
    <t>Area solicitante                   Dirección Técnica</t>
  </si>
  <si>
    <t>Errores Técnicos en los pliegos</t>
  </si>
  <si>
    <t>Revisión Técnica del contenido del pliego</t>
  </si>
  <si>
    <t>Respuestas Técnicas (Presupuestos, Planos de Diseños, Planos de correcion de Diseños, Alertas, Informes técnicos, entre otros soportes técnicos)</t>
  </si>
  <si>
    <t>DIRT. 4.1</t>
  </si>
  <si>
    <t>Verificar que los aspectos contractuales de los proyectos cumplan con el alcance y las especificaciones tecnicas en el marco de las disposiciones reglamentarias vigentes.</t>
  </si>
  <si>
    <t xml:space="preserve">Velar por la aplicación de los controles de calidad y normativas aplicables en la ejecución de los proyectos, para garantizar el cumplimiento de las normativas </t>
  </si>
  <si>
    <t>Informes técnicos</t>
  </si>
  <si>
    <t>Direccionamiento obras</t>
  </si>
  <si>
    <t>Seguimiento Avance de Obras Viales y de Edificaciones</t>
  </si>
  <si>
    <t>DIRT. 5.1</t>
  </si>
  <si>
    <t xml:space="preserve"> Elaborar  planes y cronogramas de trabajo para la ejecucion de los proyectos viales en todos sus aspectos, identificando las actividades a realizar, los recursos asignados y los plazos  previstos.</t>
  </si>
  <si>
    <t>Asegurar que los proyectos de infraestructura vial se ejecuten cumpliendo con las especificaciones técnicas asociadas a los diseños, nivel de calidad, costos y tiempos definidos para los mismos.</t>
  </si>
  <si>
    <t>Informes de seguimiento de avance</t>
  </si>
  <si>
    <t>Error en definicion de alcance de las obras</t>
  </si>
  <si>
    <t>Revisando y definiendo correctamente el alcande de las obras</t>
  </si>
  <si>
    <t xml:space="preserve">Seguimiento de los contratos </t>
  </si>
  <si>
    <t xml:space="preserve">DIRT. 6.1 </t>
  </si>
  <si>
    <t>Establecer los mecanismos de seguimiento y control necesarios para obtener una ejecución acorde con las normas y especificaciones dentro del presupuesto y el cronograma de avance de obras según calendario previsto.</t>
  </si>
  <si>
    <t>Matriz de estatus de proyectos</t>
  </si>
  <si>
    <t>Validación previa a posesionamiento con Finanzas, Ministro y Viceministro.</t>
  </si>
  <si>
    <t xml:space="preserve">Seguimiento a los tiempos de ejecucion </t>
  </si>
  <si>
    <t>DIRT 7.1</t>
  </si>
  <si>
    <t xml:space="preserve">Verificar de los cronogramas de ejecucion y flujogramas </t>
  </si>
  <si>
    <t>Proyectos ajustados a lo establecidos en los cronogramas de ejecución  de obras</t>
  </si>
  <si>
    <t>Cronogramas de ejecución de obras y Flujogramas de desembolsos</t>
  </si>
  <si>
    <t>Cambio climatico, retraso en obra y mala gerencia</t>
  </si>
  <si>
    <t>Dando seguimiento a traves de supervisión y fiscalización y reportes mensuales</t>
  </si>
  <si>
    <t>DIRT.8</t>
  </si>
  <si>
    <t>Adendas a contratos de Obras</t>
  </si>
  <si>
    <t>DIRT. 8.1</t>
  </si>
  <si>
    <t>Realizar cambios al contrato  en virtud de los alcances o cambios en los mismas por diversas razones</t>
  </si>
  <si>
    <t>Adendas a contratos por diversos motivos: Reformulación de Presupuesto para adecuación de partidas no presupuestadas; Diferencias de volumenes o diferencias de Precios, Equilibras Economicos, Reajustes de Precios, Activación de contratos, Extensión de vigencias y Cambios geograficos.</t>
  </si>
  <si>
    <t xml:space="preserve">Area Solicitantes: DGFSO , VMIV, Planificacion, Juridica , Direccion Tecnica, Mantenimiento Vial, RD Vial, Fideicomiso, </t>
  </si>
  <si>
    <t>Carpetas de Adendas remitidas</t>
  </si>
  <si>
    <t>Errores aritmeticos o materiales que retrasen el proceso</t>
  </si>
  <si>
    <t>Verificación por la Dirección General de Supervisión y Fiscalización a los fines de detectar posibles errorres en la elaboración de las adendas</t>
  </si>
  <si>
    <t>DIRT.9</t>
  </si>
  <si>
    <t>Seguimiento a Expropiaciones</t>
  </si>
  <si>
    <t>DIRT.9.1</t>
  </si>
  <si>
    <t>Lograr la transparencia en cada etapa de la expropiación</t>
  </si>
  <si>
    <t xml:space="preserve">Area solicitantes:  VMIV, DGSFO, DGE, Mantenimiento Vial,Planificacion y Desarrollo </t>
  </si>
  <si>
    <t>Informe de cada proceso o etapa</t>
  </si>
  <si>
    <t>No llegar a un acuerdo con el afectado y requerir un decreto de expropiación</t>
  </si>
  <si>
    <t>Levantamientos acorde a los indices de precios correctos y con el precio justo de mercado</t>
  </si>
  <si>
    <t>PSCO.1</t>
  </si>
  <si>
    <t>PROGRAMA DE VIVIENDAS VULNERABLES</t>
  </si>
  <si>
    <t>PSCO.1.1</t>
  </si>
  <si>
    <t>calidad de la construccion en base a estandares pre-establecidos</t>
  </si>
  <si>
    <t>Departamento de Investigación y Proyectos Sociales</t>
  </si>
  <si>
    <t>% lotes de viviendas entregados</t>
  </si>
  <si>
    <t>Reporte de lotes entregados</t>
  </si>
  <si>
    <t>PSCO.1.2</t>
  </si>
  <si>
    <t>contar con la aprobacion satisfactoria de viviendas entregadas a los participantes</t>
  </si>
  <si>
    <t>PSCO.2</t>
  </si>
  <si>
    <t xml:space="preserve">Construir viviendas ya Identificadas con necesidades pre establecidas mediante los criterios de selección. </t>
  </si>
  <si>
    <t>% viviendas entregadas</t>
  </si>
  <si>
    <t>reporte viviendas pintadas entregadas</t>
  </si>
  <si>
    <t xml:space="preserve">pintar viviendas ya Identificadas con necesidades pre establecidas mediante los criterios de selección. </t>
  </si>
  <si>
    <t>viviendas pintadas entregadas</t>
  </si>
  <si>
    <t xml:space="preserve">cambio de techos ya Identificadas con necesidades pre establecidas mediante los criterios de selección. </t>
  </si>
  <si>
    <t>contar con la aprobacion satisfactoria de cambios de techo en viviendas entregadas a los participantes</t>
  </si>
  <si>
    <t>% cambio de techos en viviendas entregadas</t>
  </si>
  <si>
    <t xml:space="preserve"> techos en viviendas entregadas</t>
  </si>
  <si>
    <t>responder las  solicitudes depositadas en el MOPC</t>
  </si>
  <si>
    <t>% solicitudes depositadas en el MOPC</t>
  </si>
  <si>
    <t>solicitudes Resueltas en el MOPC</t>
  </si>
  <si>
    <t xml:space="preserve">fumigar en los sectores solicitantes </t>
  </si>
  <si>
    <t>controlar las plagas varias y los puntos que soliciten del servicio</t>
  </si>
  <si>
    <t>COMIPOL</t>
  </si>
  <si>
    <t>solicitudes resueltas en el MOPC</t>
  </si>
  <si>
    <t>PSCO.3</t>
  </si>
  <si>
    <t>PSCO.3.1</t>
  </si>
  <si>
    <t xml:space="preserve">aprobar viviendas de participantes ya identificadas para su construccion. </t>
  </si>
  <si>
    <t>elegibilidad de acuerdo a los criterios establecidos para la escogencia de participantes</t>
  </si>
  <si>
    <t>% levantamientos de proyectos a desarrollar</t>
  </si>
  <si>
    <t>proyectos desarrollados</t>
  </si>
  <si>
    <t>PSCO.4</t>
  </si>
  <si>
    <t>PSCO.4.1</t>
  </si>
  <si>
    <t>DCPF.1</t>
  </si>
  <si>
    <t>DCPF.1.1</t>
  </si>
  <si>
    <t>obtener un edificio remodelado con los estándares que fueron diseñados.</t>
  </si>
  <si>
    <t>supervisión y ejecución obra</t>
  </si>
  <si>
    <t xml:space="preserve">visitas en obra  y reportes semanales </t>
  </si>
  <si>
    <t xml:space="preserve">Retraso por tramites administrativos (cubicación /pagos). Retrasos de ejecución de obra por contratista </t>
  </si>
  <si>
    <t>Dar seguimientos contantes a proceso administrativos y supervisión de obra</t>
  </si>
  <si>
    <t>DCPF.2</t>
  </si>
  <si>
    <t>Remodelación edificio administrativo 3 (caminos vecinales)</t>
  </si>
  <si>
    <t>DCPF.2.1</t>
  </si>
  <si>
    <t>obtener espacios acondicionados para desarrollar las actividades para las cuales fueron diseñados.</t>
  </si>
  <si>
    <t>El proceso de licitación no se ejecute u obra se retrase por incumplimiento de cronograma de trabajo por el contratista</t>
  </si>
  <si>
    <t>DCPF.3</t>
  </si>
  <si>
    <t>DCPF.3.1</t>
  </si>
  <si>
    <t>DCPF.4</t>
  </si>
  <si>
    <t>DCPF.4.1</t>
  </si>
  <si>
    <t>DCPF.5</t>
  </si>
  <si>
    <t xml:space="preserve">Remodelación de las oficinas rectoría de pasante y planificación de inversiones </t>
  </si>
  <si>
    <t>DCPF.5.1</t>
  </si>
  <si>
    <t>supervisar el reacondicionamiento de las oficinas, que la obra sea ejecutada como fue diseñada</t>
  </si>
  <si>
    <t>DCPF.6</t>
  </si>
  <si>
    <t>DCPF.6.1</t>
  </si>
  <si>
    <t>DCPF.7</t>
  </si>
  <si>
    <t>DCPF.7.1</t>
  </si>
  <si>
    <t>DCPF.8</t>
  </si>
  <si>
    <t>DCPF.8.1</t>
  </si>
  <si>
    <t>DCPF.9</t>
  </si>
  <si>
    <t>DCPF.9.1</t>
  </si>
  <si>
    <t>DCPF.10</t>
  </si>
  <si>
    <t>DCPF.10.1</t>
  </si>
  <si>
    <t>DCPF.11</t>
  </si>
  <si>
    <t>DCPF.11.1</t>
  </si>
  <si>
    <t>DCPF.12</t>
  </si>
  <si>
    <t>DCPF.12.1</t>
  </si>
  <si>
    <t>DCPF.13</t>
  </si>
  <si>
    <t>DCPF.13.1</t>
  </si>
  <si>
    <t>Diseño de planos y supervisión de proyectos de construcción para estacionamiento de servidores públicos de MOPC</t>
  </si>
  <si>
    <t>obtener un edificio de estacionamiento  con los estándares que fueron diseñados.</t>
  </si>
  <si>
    <t>DCPF.14</t>
  </si>
  <si>
    <t>DCPF.14.1</t>
  </si>
  <si>
    <t>DCPF.15</t>
  </si>
  <si>
    <t>DCPF.15.1</t>
  </si>
  <si>
    <t>DCPF.16</t>
  </si>
  <si>
    <t>DCPF.16.1</t>
  </si>
  <si>
    <t>DCPF.17</t>
  </si>
  <si>
    <t>Solicitudes para compras de mobiliarios</t>
  </si>
  <si>
    <t>DCPF.17.1</t>
  </si>
  <si>
    <t xml:space="preserve">inventario de mobiliario </t>
  </si>
  <si>
    <t xml:space="preserve">solicitar la compra de mobiliario con tiempo </t>
  </si>
  <si>
    <t>DCPF.18</t>
  </si>
  <si>
    <t>DCPF.18.1</t>
  </si>
  <si>
    <t>DCPF.19</t>
  </si>
  <si>
    <t>DCPF.19.1</t>
  </si>
  <si>
    <t>Dirección General de Reglamentos y Sistemas / Departamento de Proyectos de Reglamentos.</t>
  </si>
  <si>
    <t>Seguimiento y revisión constante.</t>
  </si>
  <si>
    <t>DGRS, VPRT, DGE, DGPC, DGP.</t>
  </si>
  <si>
    <t>Retrasos en la obtención de los precios unitarios.</t>
  </si>
  <si>
    <t>Dpto de Reglamentos Técnicos</t>
  </si>
  <si>
    <t>Versión Final del Proyecto de Reglamento en formato digital, con evidencias del proceso.</t>
  </si>
  <si>
    <t xml:space="preserve">Retraso en los procesos de validación porque la actividad involucra la participación de sectores externos a la DGRS
</t>
  </si>
  <si>
    <t xml:space="preserve"> Formalidad en las convocatorias y seguimiento estrecho al proceso.</t>
  </si>
  <si>
    <t>Contar con Reglamentos de Diseño, Construcción y Mantenimiento  de Puentes, realizados con las últimas tecnologías.</t>
  </si>
  <si>
    <t>Retraso en los procesos de validación porque la actividad involucra la participación de sectores externos a la DGRS</t>
  </si>
  <si>
    <t>Dirección General de Planificación de Inversiones (DGPI) y Dirección General Financiera</t>
  </si>
  <si>
    <t>Perfiles de  los proyectos de inversion pública del MOPC (aproximadamente unos 245 por año), debidamente preparados y remitidos al MEPyD</t>
  </si>
  <si>
    <t>Registro oportuno de los proyectos nuevos del MOPC  a ser incluidos en el Presupuesto Nacional del año fiscal vigente, en base al cumplimiento de criterios definidos por el Sistema SNIP-RD, mediante el otorgamiento de un Código SNIP.</t>
  </si>
  <si>
    <t xml:space="preserve">Dirección Técnica y la Dirección General de Supervisión y Fiscalización de Obras </t>
  </si>
  <si>
    <t xml:space="preserve">Publicado en el Portal de MOPC y la Dirección General de Inversión Pública (DGPI) del Ministerio de Economia, Planificación y Desarrollo </t>
  </si>
  <si>
    <t>Dirección General de Planificación de Inversiones (DGPI), Dpto. de Estudios y Diseño de Proyectos Viales y el Ministerio de Medio Ambiente y Recursos Naturales (MIMARENA)</t>
  </si>
  <si>
    <t xml:space="preserve">Evaluacion superficial y estructural del sistema vial nacional </t>
  </si>
  <si>
    <t>Determinar volumen vehícular presente y futuro  (veh / día o veh/hora) para diseñar y evaluar proyectos de vialidad</t>
  </si>
  <si>
    <t>Dpto. de Valoraciones Técnicas /Dpto. de Administración de Pavimentos.</t>
  </si>
  <si>
    <t>Aforos vehiculares realizados por el Dpto. de Administracion de Pavimentos o tráfico que circula por estaciones de peajes del proyecto.</t>
  </si>
  <si>
    <t xml:space="preserve">No disponibilidad de recursos y equipos para realizar aforos vehiculares . </t>
  </si>
  <si>
    <t>Análisis de los costos operacionales de los vehiculos ligeros y pesados, para evaluar rentabilidad economica y financiera de los proyectos .</t>
  </si>
  <si>
    <t xml:space="preserve">Obtener los los costos operacionales de vehiculos ligeros y pesados , aplicando encuestas a operadores y el procedimineto establecido en MOPC para calcular los costos operacionales vehiculares. </t>
  </si>
  <si>
    <t>Costos operacionales actualizados al 2022 en RD$/km para vehículos promedio ligeros y pesados .</t>
  </si>
  <si>
    <t>Dpto. de Valoraciones Técnicas/Dpto. de Presupuesto Proyectos Carreteras</t>
  </si>
  <si>
    <t>Asignar en la toma de los datos operacionales vehiculares   a personal no entrenado en el subsector ,  lo cual imposibilita  validar las informaciones.</t>
  </si>
  <si>
    <t xml:space="preserve">Aplicando el procedimiento HMC-2010, determinar capacidad y nivel de servicio de vías especificas. </t>
  </si>
  <si>
    <t>GERE 1.1</t>
  </si>
  <si>
    <t>DIGRE</t>
  </si>
  <si>
    <t>Ruta de Evacuación Instalada en la Sede Central MOPC y Oficinas Provinciales</t>
  </si>
  <si>
    <t>GERE 2.1</t>
  </si>
  <si>
    <t>GERE 2.2</t>
  </si>
  <si>
    <t>GERE 2.3</t>
  </si>
  <si>
    <t>1. Priorizar oficinas y trabajar paulatinamente 2. remitir unas especificaciones tecnicas claras</t>
  </si>
  <si>
    <t>GERE 2.4</t>
  </si>
  <si>
    <r>
      <t xml:space="preserve">Capacitacion de Brigadas contra Incendios de Oficinas Provinciales en Utilizacion de Ruta de Evacuacion </t>
    </r>
    <r>
      <rPr>
        <b/>
        <u/>
        <sz val="12"/>
        <color theme="1"/>
        <rFont val="Verdana"/>
        <family val="2"/>
      </rPr>
      <t>Oficinas Provinciales MOPC</t>
    </r>
  </si>
  <si>
    <t>Planificacion y realizacion de simulacro</t>
  </si>
  <si>
    <t>GERE 3.1</t>
  </si>
  <si>
    <t>Listado de asistencia y fotos</t>
  </si>
  <si>
    <t>GERE 3.2</t>
  </si>
  <si>
    <t>GERE 4.1</t>
  </si>
  <si>
    <t>GERE 4.2</t>
  </si>
  <si>
    <t>GERE 4.3</t>
  </si>
  <si>
    <t>EDPV.1</t>
  </si>
  <si>
    <t>Diseño de Proyectos en Planos</t>
  </si>
  <si>
    <t>EDPV.1.1</t>
  </si>
  <si>
    <t>Recibir solicitud.</t>
  </si>
  <si>
    <t>Area Solicitante, Area Administrativa</t>
  </si>
  <si>
    <t>% de solicitudes de diseños entrantes</t>
  </si>
  <si>
    <t>Relacion de entrada de documentos</t>
  </si>
  <si>
    <t>Cantidad de solicitudes supera el personal para darle respuesta</t>
  </si>
  <si>
    <t>EDPV.1.2</t>
  </si>
  <si>
    <t>Visitar el proyecto.</t>
  </si>
  <si>
    <t>Departamento de estudios y diseños de proyectos viales</t>
  </si>
  <si>
    <t>Area Tecnica, Area administrativa</t>
  </si>
  <si>
    <t>Carta de ruta</t>
  </si>
  <si>
    <t>Retraso en el mantenimiento de los vehiculos, falta de repuesto de piezas, falta de combustible y falta de choferes.</t>
  </si>
  <si>
    <t>EDPV.1.3</t>
  </si>
  <si>
    <t>Realizar un levantamiento topografíco.</t>
  </si>
  <si>
    <t>Brigadas Topograficas</t>
  </si>
  <si>
    <t>Archivos CSV</t>
  </si>
  <si>
    <t>Retraso en el mantenimiento de los vehiculos, falta de repuesto de piezas, falta de combustible,  falta de choferes , Personal y equipos para la brigada topografica.</t>
  </si>
  <si>
    <t>EDPV.1.4</t>
  </si>
  <si>
    <t>Solicitar diseño de pavimento.</t>
  </si>
  <si>
    <t>Dirección de calidad de materiales y Geotecnia</t>
  </si>
  <si>
    <t>% de diseños de pavimento</t>
  </si>
  <si>
    <t>Relación de entrada de documentos</t>
  </si>
  <si>
    <t>Retrasos en la solicitud realizad al departamento correspondiente</t>
  </si>
  <si>
    <t>Velar por el seguimiento de los proyectos</t>
  </si>
  <si>
    <t>EDPV.1.5</t>
  </si>
  <si>
    <t>Procesar levantamiento topografíco.</t>
  </si>
  <si>
    <t>Area Técnica</t>
  </si>
  <si>
    <t>% de levantamientos procesados</t>
  </si>
  <si>
    <t>Relación Semanal de estados de proyecto</t>
  </si>
  <si>
    <t xml:space="preserve">retrasos por falla de las computadoras, falta de software de diseño y falta de material gastable </t>
  </si>
  <si>
    <t>EDPV.1.6</t>
  </si>
  <si>
    <t>Diseñar la via.</t>
  </si>
  <si>
    <t>Producir el Trazado, Perfil longitudinal con su rasante adecuada para el diseño del proyecto y calcular la volumetria para realizar la relación de partidas</t>
  </si>
  <si>
    <t>% de diseños realizados</t>
  </si>
  <si>
    <t>Archivo DWG</t>
  </si>
  <si>
    <t>EDPV.1.7</t>
  </si>
  <si>
    <t>Elaborar la relación de partidas.</t>
  </si>
  <si>
    <t>% de relaciones de partida realizadas</t>
  </si>
  <si>
    <t>Relación de partida</t>
  </si>
  <si>
    <t>EDPV.1.8</t>
  </si>
  <si>
    <t>Entregar relación de partidas y planos.</t>
  </si>
  <si>
    <t>Enviar las informaciones pertienentes a la parte interesada</t>
  </si>
  <si>
    <t>% de salida de diseños</t>
  </si>
  <si>
    <t>EDPV.2</t>
  </si>
  <si>
    <t>EDPV.2.1</t>
  </si>
  <si>
    <t>Cantidad de solicitudes supera el personal para darle respuesta, Solicitudes entragadas incompletas sin documentos de soporte</t>
  </si>
  <si>
    <t>EDPV.2.2</t>
  </si>
  <si>
    <t>Retraso de los vehiculos, falta combustible o chofer</t>
  </si>
  <si>
    <t>Adquirir mas vehiculos, Dinero adelantado para los viajes para cubrir dietas y combustible, asegurar los choferes necesarios para cumplir con los viajes planificados</t>
  </si>
  <si>
    <t>EDPV.2.3</t>
  </si>
  <si>
    <t>Revisar el Diseño planteado.</t>
  </si>
  <si>
    <t xml:space="preserve">Retrasos por falla de las computadoras, falta de software de diseño y falta de material gastable </t>
  </si>
  <si>
    <t>EDPV.2.4</t>
  </si>
  <si>
    <t>Obtener los planos corregidos con las observaciones entregadas.</t>
  </si>
  <si>
    <t>Contratista</t>
  </si>
  <si>
    <t>Planos revisados</t>
  </si>
  <si>
    <t>Retrasos de tiempo por parte del contratista, causas ajenas a la institucion</t>
  </si>
  <si>
    <t>EDPV.2.5</t>
  </si>
  <si>
    <t>Revisar el Diseño Corregido.</t>
  </si>
  <si>
    <t xml:space="preserve">Revisar los planos que cumplan con las correcciones observadas. </t>
  </si>
  <si>
    <t>EDPV.2.6</t>
  </si>
  <si>
    <t>Producir la relacion de volumenes necesarias para poder elaborar el presupuesto del proyecto</t>
  </si>
  <si>
    <t>EDPV.2.7</t>
  </si>
  <si>
    <t>EDPV.3</t>
  </si>
  <si>
    <t>EDPV.3.1</t>
  </si>
  <si>
    <t>% de solicitudes de aprobaciones entrantes</t>
  </si>
  <si>
    <t>EDPV.3.2</t>
  </si>
  <si>
    <t>Area Técnica, Area administrativa</t>
  </si>
  <si>
    <t>EDPV.3.3</t>
  </si>
  <si>
    <t>Revisar el diseño planteado.</t>
  </si>
  <si>
    <t>EDPV.3.4</t>
  </si>
  <si>
    <t>Usuario</t>
  </si>
  <si>
    <t>Retrasos de tiempo por parte del usuario, causas ajenas a la institución</t>
  </si>
  <si>
    <t>EDPV.3.5</t>
  </si>
  <si>
    <t xml:space="preserve">% de solicitudes de aprobaciones </t>
  </si>
  <si>
    <t>Relación estatus del proyecto</t>
  </si>
  <si>
    <t>EDPV.3.6</t>
  </si>
  <si>
    <t>EDPV.3.7</t>
  </si>
  <si>
    <t>EDPV.4</t>
  </si>
  <si>
    <t>Presupuestos elaborados de los diferentes Proyectos de Caminos Vecinales, Carreteras, Calles, Avenidas, Puentes y otros</t>
  </si>
  <si>
    <t>EDPV.4.1</t>
  </si>
  <si>
    <t>Dirección de Estudios, Diseños y Presupuestos Víal.</t>
  </si>
  <si>
    <t>Reporte de revisión y control de solicitudes</t>
  </si>
  <si>
    <t>Libro de Entrada</t>
  </si>
  <si>
    <t>EDPV.5</t>
  </si>
  <si>
    <t>Equipos informáticos y accesorios</t>
  </si>
  <si>
    <t>EDPV.5.1</t>
  </si>
  <si>
    <t>Equipos de computos para data de información y otros complementos, reemplazando algunos en mal estado, necesarios para un mejor desempeño en las labores</t>
  </si>
  <si>
    <t>Formulario de despacho</t>
  </si>
  <si>
    <t>Retraso en elaboracion de presupuestos</t>
  </si>
  <si>
    <t>Tramitar nuevamente</t>
  </si>
  <si>
    <t>EDPV.6</t>
  </si>
  <si>
    <t>EDPV.6.1</t>
  </si>
  <si>
    <t>EDPV.7</t>
  </si>
  <si>
    <t>Capacitación del Personal y actualización de los  conocimientos en su área de trabajo</t>
  </si>
  <si>
    <t>EDPV.7.1</t>
  </si>
  <si>
    <t>Personal del DPACIV capacitado con mejores conocimientos para mejor desenvolvimiento en la prestación de los servicios requeridos</t>
  </si>
  <si>
    <t>lentitud por falta de conocimiento</t>
  </si>
  <si>
    <t>darle seguimiento a solicitud</t>
  </si>
  <si>
    <t>EDPV.8</t>
  </si>
  <si>
    <t xml:space="preserve">Implementacion Base de Datos para los procesos de Presupuestos </t>
  </si>
  <si>
    <t>EDPV.8.1</t>
  </si>
  <si>
    <t>Creando estandares y definición de una base de datos para la preparación de Presupuesto</t>
  </si>
  <si>
    <t>Elaboracion base de datos</t>
  </si>
  <si>
    <t>Solicitud base de datos</t>
  </si>
  <si>
    <t>EDPV.9</t>
  </si>
  <si>
    <t>Departamento de Presupuesto y Análisis de Costos de Infraestructuras Viales, dotado con los materiales complementarios para una correcta operación de sus labores</t>
  </si>
  <si>
    <t>EDPV.9.1</t>
  </si>
  <si>
    <t>Adquiriendo los Accesorios de Oficina y Escritorio necesarios para cumplir con los labores del Departamento</t>
  </si>
  <si>
    <t>Poco rendimiento en el trabajo a desempeñar</t>
  </si>
  <si>
    <t>insistir en solicitud</t>
  </si>
  <si>
    <t>EDPV.10</t>
  </si>
  <si>
    <t>EDPV.10.1</t>
  </si>
  <si>
    <t>EDPV.11</t>
  </si>
  <si>
    <t>EDPV.11.1</t>
  </si>
  <si>
    <t>Adquiriendo el material de oficina necesarios para un mejor desempeño de los trabajos del  Departamento</t>
  </si>
  <si>
    <t>Retraso enla elaboracion de presupuestos</t>
  </si>
  <si>
    <t xml:space="preserve">colaborar con el depto. Correspondiente, para hacer posible el trabajo  </t>
  </si>
  <si>
    <t>EDPV.12</t>
  </si>
  <si>
    <t>Departamento de Presupuesto dotado con los materiales de aseo y limpieza necesarios para una mejor higiene</t>
  </si>
  <si>
    <t>EDPV.12.1</t>
  </si>
  <si>
    <t>Adquiriendo materiales requeridos para el aseo y limpieza del departamento</t>
  </si>
  <si>
    <t>con higiene y limpieza mejor concentracion para trabajar</t>
  </si>
  <si>
    <t>Tardanza mantenimiento limpieza</t>
  </si>
  <si>
    <t>cooperando con los materiales a usar</t>
  </si>
  <si>
    <t>EDPV.13</t>
  </si>
  <si>
    <t>EDPV.13.1</t>
  </si>
  <si>
    <t>EDPV.14</t>
  </si>
  <si>
    <t xml:space="preserve">Diseñar las Infraestructuras Viales del Pais, cumpliendo con las debidas normas y reglas </t>
  </si>
  <si>
    <t>EDPV.14.1</t>
  </si>
  <si>
    <t>Recibir solicitud</t>
  </si>
  <si>
    <t xml:space="preserve">Responder a las solicitudes </t>
  </si>
  <si>
    <t>Departamento de Estudio y Diseño de Puentes</t>
  </si>
  <si>
    <t>% de solicitudes requeridas (Volantes, planos, documentos relacionados al proyecto y fotos)</t>
  </si>
  <si>
    <t>Oficio con sus anexos respondiendo a la solicitud</t>
  </si>
  <si>
    <t>Falta de documentos, retraso en respuesta de otras áreas y condiciones climáticas</t>
  </si>
  <si>
    <t>Darle seguimiento continuo</t>
  </si>
  <si>
    <t>EDPV.14.2</t>
  </si>
  <si>
    <t>EDPV.14.3</t>
  </si>
  <si>
    <t>EDPV.15</t>
  </si>
  <si>
    <t>EDPV.15.1</t>
  </si>
  <si>
    <t xml:space="preserve">Emitir informe de correcciones </t>
  </si>
  <si>
    <t>Evaluar los planos corregidos</t>
  </si>
  <si>
    <t>Entregar planos firmados y sellados.</t>
  </si>
  <si>
    <t>Evaluar los proyectos para que cumplan atendiendo a las normas del R-026.</t>
  </si>
  <si>
    <t xml:space="preserve">Entregar planos firmados y sellados. </t>
  </si>
  <si>
    <t>Iluminación de las estructuras de túneles, elevados, pasos a desnivel y puentes</t>
  </si>
  <si>
    <t>Elaboración de proyecto para someter a la Dirección General de Compras y Contrataciones siguiendo el procedimiento requerido y enviarlo a las vías correspondientes</t>
  </si>
  <si>
    <t>Estructuras de pasos a desnivel, túneles, elevados y puentes iluminadas</t>
  </si>
  <si>
    <t>Pasos a Desnivel-Viceministerio de Infraestructura Vial-Despacho del Ministro-Dirección General Administrativa y Financiera-Dirección General de Compras y Contrataciones</t>
  </si>
  <si>
    <t>Porcentaje de estructuras iluminadas</t>
  </si>
  <si>
    <t>Informes de trabajos realizados</t>
  </si>
  <si>
    <t>Retraso en la realización de la solicitud</t>
  </si>
  <si>
    <t>Velar porque la solicitud remitida a la Dirección General de Compras cumpla con todos los requerimientos necesarios</t>
  </si>
  <si>
    <t>Gestión de aprobación de la solicitud por las vías incluídas dentro del proceso para que lo agilicen en el menor tiempo posible</t>
  </si>
  <si>
    <t>Retraso en la tramitación del proceso por parte de las áreas gestoras</t>
  </si>
  <si>
    <t>Velar porque las vías involucradas en el proyecto remitan y realicen el proceso adecuado</t>
  </si>
  <si>
    <t>Insuficiencia de fondos-Suministro Parcial de Insumos</t>
  </si>
  <si>
    <t>Velar porque las áreas gestoras remitan y realicen el proceso adecuado</t>
  </si>
  <si>
    <t>Restructurados los revestimientos de las estructuras de túneles y  pasos a desnivel</t>
  </si>
  <si>
    <t>Estructuras de túneles y pasos a desnivel con revestimiento en Material de Aluminio Compuesto (ACM) en optimas condiciones</t>
  </si>
  <si>
    <t>Porcentaje de túneles y pasos a desnivel con revestimiento en Material de Aluminio Compuesto (ACM)</t>
  </si>
  <si>
    <t xml:space="preserve">Informes de trabajos realizados, Estructuras de túneles y pasos a desnivel con revestimiento en Material de Aluminio Compuesto </t>
  </si>
  <si>
    <t xml:space="preserve">Retraso en la realización de la solicitud </t>
  </si>
  <si>
    <t>Cambiar el revestimiento cerámico en mal estado por revestimiento en material en aluminio compuesto (ACM)</t>
  </si>
  <si>
    <t xml:space="preserve"> Insuficiencia de fondos</t>
  </si>
  <si>
    <t>Sistemas de extracción de gases de los túneles adecuados para un óptimo funcionamiento</t>
  </si>
  <si>
    <t>Estructuras de túneles del Gran Santo Domingo con sistema de extracción de gases contribuyendo así con la seguridad de los usuarios</t>
  </si>
  <si>
    <t>Pasos a Desnivel-Viceministerio de Infraestructura Vial-Despacho del Ministro-Dirección General de Compras y Contrataciones</t>
  </si>
  <si>
    <t>Porcentaje de túneles dotados con sistemas de extracción de gases</t>
  </si>
  <si>
    <t>Informes de trabajos realizados-Fotos</t>
  </si>
  <si>
    <t>Sistema de monitoreo en tiempo real mediante un circuito cerrado de televisión CCTV en los túneles del Gran Santo Domingo.</t>
  </si>
  <si>
    <t xml:space="preserve">Óptimo monitoreo de los túneles mediante un sistema CCTV, el cuál deberá estar interconectado con el servicio de emergencia 911 y asi da rapida asistencia ane cualquier siniestro que se presente </t>
  </si>
  <si>
    <t>Pasos a Desnivel-Dirección de Tecnología de la Información</t>
  </si>
  <si>
    <t>Porcentaje de sistemas de monitoreos habilitados</t>
  </si>
  <si>
    <t>Pasos a Desnivel-Dirección de Tecnología de la Información-Dirección General de Compras y Contrataciones</t>
  </si>
  <si>
    <t>Instalación de Sistemas de Monitoreos en Circuito Cerrado de Televisión (CCTV)</t>
  </si>
  <si>
    <t>Capacitación de Personal para gestión de los sistemas de monitoreos</t>
  </si>
  <si>
    <t>Remodelación y restauración de los Centros de Control Operacionales de los túneles del Gran Santo Domingo</t>
  </si>
  <si>
    <t>Elaboración de proyecto para la rehabilitación de los centros de control</t>
  </si>
  <si>
    <t xml:space="preserve">Centros de control operacionales de los túneles restaurados y habilitados para los trabajos </t>
  </si>
  <si>
    <t>Pasos a Desnivel-Diseño y construcción de Planta Fisica</t>
  </si>
  <si>
    <t xml:space="preserve">Porcentaje de centros rehabilitados </t>
  </si>
  <si>
    <t>Informes de Trabajos</t>
  </si>
  <si>
    <t>Restauración de los Centros de Control para que sean aptos para el óptimo funcionamiento de los mismos</t>
  </si>
  <si>
    <t xml:space="preserve"> Insuficiencia de fondos-Retraso en las labores</t>
  </si>
  <si>
    <t>Retraso en la realización del proyecto</t>
  </si>
  <si>
    <t>Rejillas de protección y canaletas de las estructuras de pasos a desnivel restauradas</t>
  </si>
  <si>
    <t>Estructuras de elevados, pasos a desnivel, túneles y puentes con rejillas de protección en óptimas condsiciones</t>
  </si>
  <si>
    <t>Porcentaje de rejillas instaladas</t>
  </si>
  <si>
    <t>Informe de trabajos realizados, fotos, entre otros.</t>
  </si>
  <si>
    <t>Reposición de las rejillas faltantes</t>
  </si>
  <si>
    <t>Mantenimiento de las estructuras de elevados, pasos a desnivel, túneles y puentes.</t>
  </si>
  <si>
    <t>Solicitud de insumos, herramientas, equipos necesarios entre otros, para la realización de los trabajos de mantenimiento</t>
  </si>
  <si>
    <t>Estructuras de pasos a desnivel en optimas condiciones</t>
  </si>
  <si>
    <t>Pasos a Desnivel-Viceministerio de Infraestructura Vial-Dirección Administrativa-Dirección de Equipo y Transporte-Dirección General de Compras y Contrataciones</t>
  </si>
  <si>
    <t>Estado de las estructuras de pasos a desnivel</t>
  </si>
  <si>
    <t>Informes de los trabajos de mantenimiento de las estructuras de pasos a desnivel</t>
  </si>
  <si>
    <t>Retraso en la realización de la solicitud por parte del área gestora</t>
  </si>
  <si>
    <t xml:space="preserve">Seguimiento a las solicitudes </t>
  </si>
  <si>
    <t>Ejecución de los trabajos de mantenimiento de las estructuras de pasos a desnivel</t>
  </si>
  <si>
    <t>Falta de suministro de los insumos solicitados, inclemencias climáticas, vehículos inhabilitados, retraso en el pago de la brigada</t>
  </si>
  <si>
    <t>Programación previa realizadas, seguimiento al pago de nómina</t>
  </si>
  <si>
    <t>APVI.1</t>
  </si>
  <si>
    <t>Suministrar avituallamiento militar  para el sostenimiento de las operaciones en las vías troncales del país.</t>
  </si>
  <si>
    <t>APVI.1.1</t>
  </si>
  <si>
    <t>Abastecer con propiedades de segunda clase (avituallamiento militar) a los diferentes departamentos para la operatividad y funcionalidad de la COMIPOL.</t>
  </si>
  <si>
    <t>Tener un personal bien presentado durante las asistencias viales, para elevar el nivel de la imagen institucional.</t>
  </si>
  <si>
    <t>DADM, ADYF, DECC, PYDE Y JURY.</t>
  </si>
  <si>
    <t>Porcentaje de avituallamiento entregado al personal</t>
  </si>
  <si>
    <t>Formularios de entregas, conduces, informe de resultados.</t>
  </si>
  <si>
    <t>Personal con avituallamiento desgastado por entrega a destiempo de las propiedades</t>
  </si>
  <si>
    <t>Gestionar con los estamentos correspondientes una partida adelantada para suplir la necesidad que se presente.</t>
  </si>
  <si>
    <t>APVI.2</t>
  </si>
  <si>
    <t>Gestionar equipos de seguridad y útiles de defensa para la funcionalidad operativa de la COMIPOL.</t>
  </si>
  <si>
    <t>APVI.2.1</t>
  </si>
  <si>
    <t>Abastecer  todas las unidades vehiculares, destacamentos, dependencias y peajes con útiles de seguridad y defensa para la operatividad y funcionalidad de la COMIPOL.</t>
  </si>
  <si>
    <t>Elevar el nivel de cadlidad  de los servicios que se le brinda a la ciudadanía, con repuestas atinadas, oportunas y en el menor tiempo posible.</t>
  </si>
  <si>
    <t>Porcentaje equipos de seguridad y útiles de defensa recibidos y entregados a las dependencias.</t>
  </si>
  <si>
    <t xml:space="preserve">Debilidad en los sistemas de seguridad por deterioro de los equipos y utilería existente. </t>
  </si>
  <si>
    <t>Mediante levantamiento previo, priorizar las áreas más vulnerables que incidan directamente en la seguridad ciudadana.</t>
  </si>
  <si>
    <t>APVI.3</t>
  </si>
  <si>
    <t>Garantizar la operatividad de la flotilla vehicular</t>
  </si>
  <si>
    <t>APVI.3.1</t>
  </si>
  <si>
    <t xml:space="preserve">Suministro de piezas, repuestos y servicios (Reparaciones menores y mayores), así como un oportuno mantenimiento de la flotilla vehicular,  para mantener la flotilla vehicular a operativa. </t>
  </si>
  <si>
    <t>Contar con una flotilla vehicular versátil, para reducir el tiempo de respuestas durante las asistencias viales.</t>
  </si>
  <si>
    <t xml:space="preserve">Porcentaje de funcionabilidad de las unidades vehiculares </t>
  </si>
  <si>
    <t xml:space="preserve">Informe de rendimiento, reporte de los encargados </t>
  </si>
  <si>
    <t>Disminución del tiempo de respuesta durante las asistencias viales</t>
  </si>
  <si>
    <t>Optimizar los recursos disponibles, reorientando las unidades a los tramos más transitados.</t>
  </si>
  <si>
    <t>APVI.4</t>
  </si>
  <si>
    <t>Aumentar la flotilla vehicular de la COMIPOL</t>
  </si>
  <si>
    <t>APVI.4.1</t>
  </si>
  <si>
    <t>Ampliar la flotilla vehicular, por el evidente deterioro de los vehículos en línea viva, por la gran cantidad en línea muerte, así como por la expansión de nuevos tramos carreteros, para ampliar las asistencias viales a todos los puntos de la geografía nacional.</t>
  </si>
  <si>
    <t>Ampliar la cobertura a nivel nacional (Nuevas Tramos circunvalaciones y provincias fronterizas) y disminuir el tiempo de respuestas de las asistencias viales.</t>
  </si>
  <si>
    <t>Cantidad de vehículos adquiridos</t>
  </si>
  <si>
    <t>Conduce, formularios de entrega</t>
  </si>
  <si>
    <t>Disminución en la calidad del servicio brindado a la ciudadanía, por tener que reubicar las unidades, debilitando los tramos carreteros.</t>
  </si>
  <si>
    <t>APVI.5</t>
  </si>
  <si>
    <t>Proporcionar alimentos cocidos y bien preparados al personal de la COMIPOL.</t>
  </si>
  <si>
    <t>APVI.5.1</t>
  </si>
  <si>
    <t xml:space="preserve">Coordinar la entrega de los alimentos preparados con Los Comedores Económicos del Estado, para el personal que labora en la COMIPOL.  </t>
  </si>
  <si>
    <t>Entregar al personal los alimentos de la mejor calidad, bien cocidos y condimentados.</t>
  </si>
  <si>
    <t>PYDE, DADM Y ADYF</t>
  </si>
  <si>
    <t>Porcentaje de alimentos recibidos</t>
  </si>
  <si>
    <t>Conduce, certificaciones y factura final</t>
  </si>
  <si>
    <t xml:space="preserve">Que los alimentos no sean ingeridos por el personal por reducción significativa en la calidad de la preparación. </t>
  </si>
  <si>
    <t>Supervisión constante e incentivo al personal de los comedores económicos que preparan los alimentos.</t>
  </si>
  <si>
    <t>APVI.6</t>
  </si>
  <si>
    <t>Suministrar raciones alimenticias al personal de la COMIPOL.</t>
  </si>
  <si>
    <t>APVI.6.1</t>
  </si>
  <si>
    <t xml:space="preserve">Entregar las raciones alimenticias a los mienbros que prestan servicios en el Programa de Asistencia y Proteccion Vial. </t>
  </si>
  <si>
    <t>Entregar al personal de los tramos carreteros y peajes las raciones alimenticias y secas para la elaboración de los alimentos.</t>
  </si>
  <si>
    <t>Porcentaje de raciones secas recibidas</t>
  </si>
  <si>
    <t xml:space="preserve">Que las raciones alimenticias y secas no lleguen en la cantidad adecuada para todo el personal </t>
  </si>
  <si>
    <t>Suplir las necesidades con alimentos cocidos (Preparados) de los comedores económicos.</t>
  </si>
  <si>
    <t>APVI.6.2</t>
  </si>
  <si>
    <t>Entregar las raciones secas a los mienbros que prestan servicios en la COMIPOL en los diferentes programas de asistencia y seguridad.</t>
  </si>
  <si>
    <t>APVI.7</t>
  </si>
  <si>
    <t>Entregar alimentos y  bebidas tipo buffet al personal que participa en los eventos que realliza la COMIPOL.</t>
  </si>
  <si>
    <t>APVI.7.1</t>
  </si>
  <si>
    <t>Suministrar los alimentos y  bebidas tipo buffet que se sirven al personal que participa en los eventos que realliza la COMIPOL, para apoyar los talleres, charlas, conferencias, reuniones de trabajo, entre otros.</t>
  </si>
  <si>
    <t>Motivación del personal que participa en las diferentes actividades de capacitiación, reuniones o retroalimentaciones.</t>
  </si>
  <si>
    <t>Cantidad de actividades que recibieron alimenteos y bebidas tipo buffet</t>
  </si>
  <si>
    <t>Facturas</t>
  </si>
  <si>
    <t>Que el personal se sienta desmotivado por la falta de los alimentos y bebidas al final de las actividades.</t>
  </si>
  <si>
    <t>Preparar bebidas aromáticas para los casos donde no se sirvan los alimentos y bebidas tipo buffet.</t>
  </si>
  <si>
    <t>APVI.8</t>
  </si>
  <si>
    <t>Entregar los mobiliarios y  equipos de oficina para el buen desenvolvimiento de las labores abministrativas de la COMIPOL.</t>
  </si>
  <si>
    <t>APVI.8.1</t>
  </si>
  <si>
    <t xml:space="preserve">Determinar las necesidades por departamento, para el suministro apropiado y oportuno de los mobiliarios y equipos de oficina solicitados. </t>
  </si>
  <si>
    <t>Generar las condiciones adecuadas para un buen desenvolvimiento del personal que presta servicio en esta comisión Militar y Policial.</t>
  </si>
  <si>
    <t>PYDE, DADM Y PFIS</t>
  </si>
  <si>
    <t xml:space="preserve">Porcentaje de mobiliarios entregados </t>
  </si>
  <si>
    <t>Conduce, certificaciones,  factura final y formularios de entrega</t>
  </si>
  <si>
    <t>Bajo rendimiento administrativo en las dependencias por falta de equipos adecuados a las necesidades.</t>
  </si>
  <si>
    <t>Priorizar los recursos que entren y optimizar los ya existentes; reparar los que reúnan las condicones</t>
  </si>
  <si>
    <t>APVI.9</t>
  </si>
  <si>
    <t>Gestionar los equipos tegnológicos adecuados para los departamentos y secciones de la COMIPOL.</t>
  </si>
  <si>
    <t>APVI.9.1</t>
  </si>
  <si>
    <t>Suministrar los equipos tecnológicos necesarios a la comisión militar.</t>
  </si>
  <si>
    <t>Generar las condiciones de trabajo propicias para el buen desenvolvimiento de las operaciones de la COMIPOL.</t>
  </si>
  <si>
    <t>PYDE, DADM, ADYF Y TECI</t>
  </si>
  <si>
    <t xml:space="preserve">Cantidad de equipos entregados e instalados    </t>
  </si>
  <si>
    <t>Informe de resultados, formularios de entrega</t>
  </si>
  <si>
    <t>Bajo rendimiento administrativo en las dependencias por falta de equipos tecnológicos adecuados a las necesidades.</t>
  </si>
  <si>
    <t>Establecer programas de peridiocidad continua para el mantenimiento y verificación de los equipos ya existentes en los diferentes departamentos.</t>
  </si>
  <si>
    <t>APVI.10</t>
  </si>
  <si>
    <t xml:space="preserve">Gestionar materiales gastables de oficina para los departamentos y secciones de la COMIPOL.  </t>
  </si>
  <si>
    <t>APVI.10.1</t>
  </si>
  <si>
    <t>Coordinar la entrega de suministros de oficina con almacén, para el buen desempeño de la gestión administrativa de la COMIPOL</t>
  </si>
  <si>
    <t>Generar las condiciones de trabajo adecuadas para el buen desenvolvimiento del  personal administrativo que labora en las dependencias de la COMIPOL</t>
  </si>
  <si>
    <t>PYDE, DADM, ADYF</t>
  </si>
  <si>
    <t xml:space="preserve">Porcentaje de materiales gastables de oficina entregados </t>
  </si>
  <si>
    <t>Conduces, formularios de entrega</t>
  </si>
  <si>
    <t>Retraso en los trabajos administrativos por falta de materiales para ejecutarlos</t>
  </si>
  <si>
    <t>Optimizar los recursos disponibles, creando conciencia en el personal para no hacer uso desmedido de los recursos disponibles.</t>
  </si>
  <si>
    <t>APVI.11</t>
  </si>
  <si>
    <t>Gestionar de limpieza entregados para mantener las condiciones y buen funcionamiento  de las distintas áreas.</t>
  </si>
  <si>
    <t>APVI.11.1</t>
  </si>
  <si>
    <t>Coordinar la entrega de materiales de limpieza con almacén, para el buen desempeño de la gestión administrativa de la COMIPOL</t>
  </si>
  <si>
    <t>Porcentaje de materiales gastables de limpieza entregados</t>
  </si>
  <si>
    <t>Oficinas y dependencias de la COMIPOL sin  condiciones adecuadas para ejecutar las labores diarias</t>
  </si>
  <si>
    <t>Optimizar los recursos disponibles, creando conciencia en el personal para mantener las áreas limpias y en buen estado.</t>
  </si>
  <si>
    <t>APVI.12</t>
  </si>
  <si>
    <t>Gestionar los materiales de construcción y equipos necesarios para la colocación de furgones en las vías troncales del país.</t>
  </si>
  <si>
    <t>APVI.12.1</t>
  </si>
  <si>
    <t xml:space="preserve">Suministrar materiales ferreteros  para la colocacion de los distintos furgones en las vías troncales, a los fines de ser destinados para el descanso del personal de servicio. </t>
  </si>
  <si>
    <t>Mejorar las condiciones de vida del personal destacado de servicio en la asistencias viales, con la instalación de de furgones, que se utilizarán para su  descanso, pernocte,  realizar sus necesidades de aseo.</t>
  </si>
  <si>
    <t>PYDE Y ADYF</t>
  </si>
  <si>
    <t>Cantidad de furgones instalados</t>
  </si>
  <si>
    <t>Documento de entrega formal del contractista al MOPC</t>
  </si>
  <si>
    <t>Falta de condiciones para el descanso y pernocte del personal que presta servicio en las vías troncales del país.</t>
  </si>
  <si>
    <t>Coordinar para enviar al personal a los destacamentos existentes, de acuerdo a la distancia y condiciones que permita cada caso.</t>
  </si>
  <si>
    <t>APVI.12.2</t>
  </si>
  <si>
    <t xml:space="preserve">Suministrar los equipos y componentes eléctricos para los furgones para mejorar las condiciones de vida del personal </t>
  </si>
  <si>
    <t>APVI.12.3</t>
  </si>
  <si>
    <t xml:space="preserve">Proporcionar las herramientas de manos   adecuadas para correcta colocación de las bases y obras complementaria en la colocación de los furgones. </t>
  </si>
  <si>
    <t>APVI.12.4</t>
  </si>
  <si>
    <t xml:space="preserve">Aplicar pintura y tapa poros para el acabado, embellecimiento y terminación de los  furgones. </t>
  </si>
  <si>
    <t>APVI.12.5</t>
  </si>
  <si>
    <t>Suministrar instrumentos de medida y observación para la correcta colocación de los furgones, en los lugares destinados para esos fines.</t>
  </si>
  <si>
    <t>Mejorar las condiciones de vida del personal destacado de servicio en la asistencias viales, con la instalación de de furgones, que se utilizarán para su  descanso, pernocte,  realizar sus necesidades de aseo</t>
  </si>
  <si>
    <t>Conduce, informe de rendimiento y de entrega</t>
  </si>
  <si>
    <t>APVI.12.6</t>
  </si>
  <si>
    <t>Suministrar los materales correspondiente a los rubros de hormigon, cemento y yeso, para la colocación de las base de los furgones, así como para la realizacion de obras complementarias, a los fines poner en servicio estas infraestructuras en las vías troncales destinadas, para el descanso del personal de servicio.</t>
  </si>
  <si>
    <t>APVI.12.7</t>
  </si>
  <si>
    <t>Colocar materiales y productos de construccion estructurales para la instalacion del furgones</t>
  </si>
  <si>
    <t>APVI.12.8</t>
  </si>
  <si>
    <t>Instalarar materiales de drenaje,  plomería,  y conjuntos de tubería fabricada, para la puesta en servicio de los furgones.</t>
  </si>
  <si>
    <t>APVI.12.9</t>
  </si>
  <si>
    <t xml:space="preserve">Adquirir o alquilar maquinarias y equipos neumáticos  para la correcta instalacion de los furgones. </t>
  </si>
  <si>
    <t>APVI.13</t>
  </si>
  <si>
    <t>Colocacar las  infraestructuras de hierro con aluzinc en los puntos previamente establecidos, para el pernocte de las unidades patrulleras destacadas de servicio en el Programa de Protección y Asistencia Vial.</t>
  </si>
  <si>
    <t>APVI.13.1</t>
  </si>
  <si>
    <t>Adquirir materiales ferreteros  para la  Instalación de  las casetas de metal.</t>
  </si>
  <si>
    <t>Aumentar la cantidad las áreas de pernocte para las unidades de asistencia vial, para mejorar las condiciones el servicio.</t>
  </si>
  <si>
    <t>Deterioro progresivo de las unidades patrulleras destacadasa en las vías troncales el país.</t>
  </si>
  <si>
    <t>Ubicar zonas que proporcionen cobertura a las unidades contra las inclemencias del tiempo.</t>
  </si>
  <si>
    <t>APVI.13.2</t>
  </si>
  <si>
    <t>Sumunistrar materiales y productos de construcción estructurales  para la  instalación de las casetas de metal.</t>
  </si>
  <si>
    <t>APVI.13.3</t>
  </si>
  <si>
    <t>Aquirir materiales de construccion tales como hormigón, cemento y yeso  para la  instalación las casetas de metal.</t>
  </si>
  <si>
    <t>APVI.14</t>
  </si>
  <si>
    <t xml:space="preserve">Realizar labores de mantenimiento, remodelaciones, limpieza de infraestructuras dentro de la COMIPOL.   </t>
  </si>
  <si>
    <t>APVI.14.1</t>
  </si>
  <si>
    <t xml:space="preserve">Entregar materiales ferreteros para la entervernción diaria presentadas en las labores cotidianas en todas la infraestructura que aloja la estructura fisisca de la COMIPOL. </t>
  </si>
  <si>
    <t>Mantener un excelente estado de orden, limpieza y buen funcinamiebto de las infraestructuras en el entorno del MOPC, así como auxiliar a la ciudadanía con maquinarias y equipos cuando así lo amerite la situación.</t>
  </si>
  <si>
    <t>Cantidad de áreas intervenidas</t>
  </si>
  <si>
    <t>Deterioro de las infraestrucruras (Mal funcionamiento de las partes eléctricas, de plomería, entre otros).</t>
  </si>
  <si>
    <t>Optimizar los materiales de construcción existentes, priorizando las áreas, a través de un programa de mantemiento.</t>
  </si>
  <si>
    <t>APVI.14.2</t>
  </si>
  <si>
    <t>Suministrar materiales, equipos y componentes eléctricos, para  Intervenir  de forma eficaz  las labores cotidianas.</t>
  </si>
  <si>
    <t>APVI.14.3</t>
  </si>
  <si>
    <t>Adquirir herramientas de mano para realizar los mantenimientos, remozacmientos y limpiezas programados.</t>
  </si>
  <si>
    <t>Realizar labores de mantenimiento, remodelaciones, limpieza de infraestructuras dentro de la COMIPOL.</t>
  </si>
  <si>
    <t>APVI.14.4</t>
  </si>
  <si>
    <t xml:space="preserve">Proporcionar materiales de pinturas  tapa poros y acabados, para el mantenimiento y embellecimiento de las instalaciones y estructuras física de la COMIPOL. </t>
  </si>
  <si>
    <t>APVI.14.5</t>
  </si>
  <si>
    <t>Adquirir instrumentos de medida, observación y ensayo  para la realización de las abores cotidianas y los levantamientos.</t>
  </si>
  <si>
    <t>APVI.14.6</t>
  </si>
  <si>
    <t>Suministrar materiales correspondiente a los rubros de hormigón, cemento,  para ejecutar los trabajos diarios.</t>
  </si>
  <si>
    <t>APVI.14.7</t>
  </si>
  <si>
    <t>Suministrar materiales y productos de construcción estructurales para dar repuesta a los requerimientos e intervenciones en las labores cotidianas</t>
  </si>
  <si>
    <t>APVI.14.8</t>
  </si>
  <si>
    <t>Suministrar materiales de plomería y drenaje  para Intervenir en las labores cotidianas</t>
  </si>
  <si>
    <t>APVI.14.9</t>
  </si>
  <si>
    <t>Obtener maquinaria y equipo neumático  para dar repuesta rapida y efectiva  en las labores cotidianas.</t>
  </si>
  <si>
    <t>APVI.14.10</t>
  </si>
  <si>
    <t xml:space="preserve">Suministrar materiales  para el apoyo para la construcción, proctección y seguridad. </t>
  </si>
  <si>
    <t>APVI.15</t>
  </si>
  <si>
    <t>Construcción de puestos y destacamentos en las vías troncales del país.</t>
  </si>
  <si>
    <t>APVI.15.1</t>
  </si>
  <si>
    <t xml:space="preserve">Adquirir y suministrar materiales equipos y herramientas para la construcción de destacamentos. </t>
  </si>
  <si>
    <t>Construir infraestructuras para el personal que termina su servicio, donde pueda satisfacer sus necesidades básicas e higienización personal, así como descansar después de una jornada de trabajo.</t>
  </si>
  <si>
    <t>Cantidad de destacamentos construidos</t>
  </si>
  <si>
    <t>Documento de entrega formal del contractista al MOPCa</t>
  </si>
  <si>
    <t>Baja calidad del servicio por las condiciones de vida de los soldados en las vías tronales.</t>
  </si>
  <si>
    <t>Coordinar con la Policía Nacional y CESTUR de las provincias para que le den albergue al personal de la COMIPOL.</t>
  </si>
  <si>
    <t>APVI.16</t>
  </si>
  <si>
    <t>Construir de 10 infraestructuras físicasen las vías tronales del país, para los vehículos especiales de la COMIPOL</t>
  </si>
  <si>
    <t>APVI.16.1</t>
  </si>
  <si>
    <t>Suministrar materiales ferreteros y de construcción para la construcción de estación de casetas con capacidad  para los kits de asistencia vial. (4 vehículos)</t>
  </si>
  <si>
    <t>Procteger de las condiciones climáticas y los kits de asistencia (ambulancia, grúa, taller movil, camión de astrincamiento)  de las unidades apostadas a nivel nacional.</t>
  </si>
  <si>
    <t>Cantidad de cacetas construidas</t>
  </si>
  <si>
    <t>Deterioro progresivo de los vehículos por las inclemencias del tiempo</t>
  </si>
  <si>
    <t>Colocar los vehículos en lugares las condiciones climáticas los afecten menos, sin menoscabo del servicio</t>
  </si>
  <si>
    <t>APVI.17</t>
  </si>
  <si>
    <t>Llevar a cabo operativos de desinfección para las comunidades más necesitadas.</t>
  </si>
  <si>
    <t>APVI.17.1</t>
  </si>
  <si>
    <t>Gestionar la adquisición de los recursos necesarios para mantener e incrementar los operativos de desinfección de COVID-19.</t>
  </si>
  <si>
    <t>Dismunuir la tasa de contagio por COVID19, en los sectores más necesitados a nivel nacional.</t>
  </si>
  <si>
    <t>Cantidad cantidad de comunidades intervenidas</t>
  </si>
  <si>
    <t>Conduce, Libro de registro y formulario de entrega.</t>
  </si>
  <si>
    <t>Aumento significativo del COVID19.</t>
  </si>
  <si>
    <t xml:space="preserve">Priorizar las comunidades más vulnerables con la  optimización de los recursos ya existentes. </t>
  </si>
  <si>
    <t>APVI.18</t>
  </si>
  <si>
    <t>Llevar a cabo operativos  y jornadas de fumigación en las comunidades más necesitadas.</t>
  </si>
  <si>
    <t>APVI.18.1</t>
  </si>
  <si>
    <t>Identificar y gestionar los  insumos y equipos  necesarios para eficientizar las misiones y aumentar las actividades de las jornadas de fumigación.</t>
  </si>
  <si>
    <t xml:space="preserve"> Desinfectar espacios externos e intradomiciliarios, contra el mosquito Aedes Aegypti, así como del transmisor de enfermedades como Dengue, Zika y Chikungunya en las comunidades más necesitadas.</t>
  </si>
  <si>
    <t>Cantidad de criaderos eliminados</t>
  </si>
  <si>
    <t>Aumento significativo de los criaderos de mosquitos, con la consecuenta secuela de enfermedades que esto genera</t>
  </si>
  <si>
    <t>Realizar campañas de concientización a través de los medios disponibles, para la eliminación de aguas en envases que puedan generar los criaderos de mosquitos</t>
  </si>
  <si>
    <t>APVI.19</t>
  </si>
  <si>
    <t>Realizar operativos para de la distribución y suministro de agua potable a granel.</t>
  </si>
  <si>
    <t>APVI.19.1</t>
  </si>
  <si>
    <t>Gestionar los equipos y herramientas para fortalecimiento de la operatividad y eficiencia del departamento en torno a los operativos de distribución y suministro de agua potable.</t>
  </si>
  <si>
    <t>Llevar agua a los sectores más necesitados, donde no llegue el agua, para brindar apoyo a la ciudadanía.</t>
  </si>
  <si>
    <t>Cantidad de personas beneficiadas</t>
  </si>
  <si>
    <t>Que no se puedan realizar los operativos por falta de equipos o insumos</t>
  </si>
  <si>
    <t>Optimiar los equipos y recursos disponibles.</t>
  </si>
  <si>
    <t>APVI.20</t>
  </si>
  <si>
    <t xml:space="preserve">Fortalecer el sistema de comunicaciones de la COMIPOL  </t>
  </si>
  <si>
    <t>APVI.20.1</t>
  </si>
  <si>
    <t>Gestionar los materiales, insumos y herramientas de comuncación adecuados a las necesidades de la COMIPOL, para una comunicación eficiente.</t>
  </si>
  <si>
    <t>Mejorar la comunicación radial y  telefónica de la COMIPOL, ejecutando un mantenimiento oportuno para el buen funcionamiento de los equipos (centellas, repetidores, radios bases, radios portátiles, alto parlantes y celulares), así como sustituir los que se encuentren en mal estado.</t>
  </si>
  <si>
    <t>PYDE Y TECI</t>
  </si>
  <si>
    <t>Porcentaje de mejoras en las comunicaciones</t>
  </si>
  <si>
    <t>Conduce y formulario de salida</t>
  </si>
  <si>
    <t>Baja en la calidad del servicio que se le brinda a la ciudadanía, por falta de una comunicación eficaz</t>
  </si>
  <si>
    <t>Iniciar programa de reparación a partir de equipos con defectos.</t>
  </si>
  <si>
    <t>APVI.21</t>
  </si>
  <si>
    <t>Mantener llenos los tanques de oxigeno</t>
  </si>
  <si>
    <t>APVI.21.1</t>
  </si>
  <si>
    <t>Establecer un programa de llenado de tanques de oxígeno, que permita tener todas las ambulancias con sus tanques llenos.</t>
  </si>
  <si>
    <t>Mantener los tanques de oxígenos en plena capacidad para ser utilizados en las las emergencias médicas durante las asistencias viales, en las prinicpales vías del país,, manteniendo un monitoreo constante de los equipos.</t>
  </si>
  <si>
    <t>PYDE Y GERE</t>
  </si>
  <si>
    <t>Cantidad de tanques llenados</t>
  </si>
  <si>
    <t>Formularios de asistencia médica. Informe médico de servicio</t>
  </si>
  <si>
    <t>Tanques vacíos dentro de las ambulancias, poniendo en riesgo la vida de los ciudadanos que necesiten ese servicio</t>
  </si>
  <si>
    <t>Tener un tanque de oxígeno pequeño</t>
  </si>
  <si>
    <t>APVI.22</t>
  </si>
  <si>
    <t xml:space="preserve">Llenar de extintores tipos ABC </t>
  </si>
  <si>
    <t>APVI.22.1</t>
  </si>
  <si>
    <t>Establecer un programa de llenado de tanques de oxígeno extintores tipos ABC , que permita tener todas las ambulancias con sus tanques llenos.</t>
  </si>
  <si>
    <t>Mantener los extintores en plena capacidad para ser utilizados en las  durante las asistencias viales, en las prinicpales vías del país, en caso de incendios o conatos.</t>
  </si>
  <si>
    <t>Cantidad de extintores llenados</t>
  </si>
  <si>
    <t>Que la ambulancia se pueda incendiar si no se cuenta con los extintores llenos</t>
  </si>
  <si>
    <t>APVI.23</t>
  </si>
  <si>
    <t>Abastecer las ambulancias TVA alfas  de los medicamentos e insumos necesarios.</t>
  </si>
  <si>
    <t>APVI.23.1</t>
  </si>
  <si>
    <t xml:space="preserve">Suministrar periódicamente los medicamentos que requieren las ambulancias, brindar la asistencia médica prehospitalaria  a la ciudadanía que así lo necesite </t>
  </si>
  <si>
    <t xml:space="preserve">Abastecer de los medicamentos necesarios más utilizados a todas las ambulancias desplegadas en las autopistas y carreteras del país, a los fines de eficientizar las labores de asistencias viales. </t>
  </si>
  <si>
    <t>Cantidad de ambulancias abastecidas</t>
  </si>
  <si>
    <t>Malas atenciones médicas a la ciudadanía, por falta de medicamentos.</t>
  </si>
  <si>
    <t>Realizar un inventario periódico y contar con una reserva para casos especiales.</t>
  </si>
  <si>
    <t>APVI.24</t>
  </si>
  <si>
    <t>Adquirir medicamentos e insumos para las atenciones médicas personal militar COMIPOL.</t>
  </si>
  <si>
    <t>APVI.24.1</t>
  </si>
  <si>
    <t>Solicitar y dar seguimiento a los pedidos de medicamentos para el personal de la COMIPOL</t>
  </si>
  <si>
    <t>Suministrar los medicamentos e insumos  requeridos para proporcionar un servicio médico eficiente a los militares y colaboradores de la COMIPOL, cuando estos  estén aquejados de dolencias o enfermedades que puedan ser tratadas en este centro.</t>
  </si>
  <si>
    <t>Porcentaje de medicamentos entregados a los pacientes que requieran los mismos</t>
  </si>
  <si>
    <t>Indicaciones y recetarios firmados y sellados por el médico de servicio. Libro record de registro de paciente.</t>
  </si>
  <si>
    <t>Crisis en los pacientes por falta de medicamentos para darles las atencioens primarias.</t>
  </si>
  <si>
    <t>Contar con una reserva para aquellas enfermedades que puedan poner en peligro las vidas de los pacientes.</t>
  </si>
  <si>
    <t>Departamento de Mantenimiento de Planta Física</t>
  </si>
  <si>
    <r>
      <t xml:space="preserve">Dirección </t>
    </r>
    <r>
      <rPr>
        <sz val="11"/>
        <color theme="1"/>
        <rFont val="Verdana"/>
        <family val="2"/>
      </rPr>
      <t>Jurídica</t>
    </r>
  </si>
  <si>
    <r>
      <rPr>
        <sz val="11"/>
        <color rgb="FF000000"/>
        <rFont val="Verdana"/>
        <family val="2"/>
      </rPr>
      <t xml:space="preserve">Dirección </t>
    </r>
    <r>
      <rPr>
        <sz val="11"/>
        <color theme="1"/>
        <rFont val="Verdana"/>
        <family val="2"/>
      </rPr>
      <t>de Comunicaciones</t>
    </r>
  </si>
  <si>
    <r>
      <rPr>
        <sz val="11"/>
        <color rgb="FF000000"/>
        <rFont val="Verdana"/>
        <family val="2"/>
      </rPr>
      <t xml:space="preserve">Dirección </t>
    </r>
    <r>
      <rPr>
        <sz val="11"/>
        <color theme="1"/>
        <rFont val="Verdana"/>
        <family val="2"/>
      </rPr>
      <t>de Tecnologías de Información y Comunicación</t>
    </r>
  </si>
  <si>
    <r>
      <rPr>
        <sz val="11"/>
        <color rgb="FF000000"/>
        <rFont val="Verdana"/>
        <family val="2"/>
      </rPr>
      <t xml:space="preserve">Dirección </t>
    </r>
    <r>
      <rPr>
        <sz val="11"/>
        <color theme="1"/>
        <rFont val="Verdana"/>
        <family val="2"/>
      </rPr>
      <t>Administrativa y Financiera</t>
    </r>
  </si>
  <si>
    <r>
      <t>Dirección de Infraestructura Turística</t>
    </r>
    <r>
      <rPr>
        <sz val="11"/>
        <color theme="1"/>
        <rFont val="Verdana"/>
        <family val="2"/>
      </rPr>
      <t> </t>
    </r>
  </si>
  <si>
    <t xml:space="preserve">SIGLAS </t>
  </si>
  <si>
    <t>UNIDADES ORGANIZATIVAS</t>
  </si>
  <si>
    <t>ÍNDICE DE CONTENIDO</t>
  </si>
  <si>
    <t>PLAN OPERATIVO ANUAL MOPC</t>
  </si>
  <si>
    <t>Direccion de los programas sociales y comunitarios.</t>
  </si>
  <si>
    <t>Direccion de los programas sociales y comunitarios, Departamento de Investigación y Proyectos Sociales</t>
  </si>
  <si>
    <t>Rehabilitado del espacio físico de oficinas.</t>
  </si>
  <si>
    <t>CAGE.1.1</t>
  </si>
  <si>
    <t>Solicitud Vía Oficio a Involucrados</t>
  </si>
  <si>
    <t>Mejora en el ambiente laboral de oficina</t>
  </si>
  <si>
    <t xml:space="preserve">  Dirección de Calidad Materiales y Geotecnia</t>
  </si>
  <si>
    <t xml:space="preserve">Reducción en la calidad del servicio e interrelación entre el personal </t>
  </si>
  <si>
    <t>Proporcionar un ambiente confortable y mejorar el servicio</t>
  </si>
  <si>
    <t>Rehabilitado del espacio físico de laboratorios</t>
  </si>
  <si>
    <t>CAGE.2.1</t>
  </si>
  <si>
    <t>Mejora en el ambiente laboral de laboratorios</t>
  </si>
  <si>
    <t>Habilitar y mejorar áreas de servicios (Baños y Cocina)</t>
  </si>
  <si>
    <t>CAGE.3.1</t>
  </si>
  <si>
    <t>Mejora en el ambiente laboral de la Dirección</t>
  </si>
  <si>
    <t>Proporcionar un ambiente confortable</t>
  </si>
  <si>
    <t>Mantenimiento área exterior</t>
  </si>
  <si>
    <t>CAGE.4.1</t>
  </si>
  <si>
    <t>Evitar daño estructurales y de terminación al interior</t>
  </si>
  <si>
    <t>Daño a Elementos Estructurales y no Estructurales</t>
  </si>
  <si>
    <t xml:space="preserve">Conservación de las instalaciones </t>
  </si>
  <si>
    <t>Herramienta computacional para verificación de análisis y diseño</t>
  </si>
  <si>
    <t>CAGE.5.1</t>
  </si>
  <si>
    <t>Mejora y garantía de servicios por revisión de diseños</t>
  </si>
  <si>
    <t>Resultados de Análisis no acorde con la actualizaciones normativas</t>
  </si>
  <si>
    <t>Posibles errores en análisis y diseño</t>
  </si>
  <si>
    <t>Equipamiento de computadora y mobiliarios</t>
  </si>
  <si>
    <t>CAGE.6.1</t>
  </si>
  <si>
    <t>Rendimiento y mejora de las  operaciones y servicios o funciones, y conservación de proceso digitales</t>
  </si>
  <si>
    <t>Dirección de Compras y Dirección Tecnología de Información y Comunicación  Solicitante  Dirección de Calidad de Materiales y Geotecnia</t>
  </si>
  <si>
    <t>Compra y Asignación</t>
  </si>
  <si>
    <t>Eficiencia en el Servicio</t>
  </si>
  <si>
    <t>Ineficiencia en el Servicio</t>
  </si>
  <si>
    <t>Adquisición y Asignación de Vehículos</t>
  </si>
  <si>
    <t>Poder realizar la función de inspecciones de obras viales del MOPC y transportar materiales al laboratorio para estudiarlos.</t>
  </si>
  <si>
    <t>Obras y suministro de materiales a obra sin inspección</t>
  </si>
  <si>
    <t>Baja calidad de la ejecución de obras</t>
  </si>
  <si>
    <t>Habilitación de Áreas de laboratorio</t>
  </si>
  <si>
    <t>Habilitación de nuevas área de planta física de laboratorio</t>
  </si>
  <si>
    <t>Continuidad de servicios y implementar nuevos</t>
  </si>
  <si>
    <t>Puesta en Servicio de Equipos</t>
  </si>
  <si>
    <t>Despliegue y puesta en funcionamiento de equipos  nuevos en almacén</t>
  </si>
  <si>
    <t>Mantenimiento de Equipos</t>
  </si>
  <si>
    <t>Mantenimiento y Calibración de Equipos existentes</t>
  </si>
  <si>
    <t>Garantía de Resultados en Pruebas y Ensayos</t>
  </si>
  <si>
    <t>Calidad y Perdida de los servicios</t>
  </si>
  <si>
    <t>Servicios de Capacitación a personal de prensa</t>
  </si>
  <si>
    <t>Personal de Prensa mejorado en sus capacidades técnicas y digitales para la prestación de los servicios requeridos y mejorar desempeño de las labores asignadas</t>
  </si>
  <si>
    <t>Mejorar y diversificar los servicios ofrecidos a nivel audiovisual por el Depto. De Comunicaciones para la institución.</t>
  </si>
  <si>
    <t>Retraso en la aprobación de la solicitud. Fondos no disponibles</t>
  </si>
  <si>
    <t>Velar porque las solicitudes remitidas a Recursos Humanos y Depto Financiero y Administrativo cumplan con los requisitos</t>
  </si>
  <si>
    <t>COMU.2</t>
  </si>
  <si>
    <t>Uniformes para personal de Prensa</t>
  </si>
  <si>
    <t>Personal de Prensa identificado para la prestación de sus servicios</t>
  </si>
  <si>
    <t>Mejorar la imagen del personal ante actividades en acompañamiento con el Sr. Ministro y facilitando el acceso a las mismas</t>
  </si>
  <si>
    <t>Velar porque las solicitudes remitidas al Depto Financiero y Administrativo cumplan con los requisitos</t>
  </si>
  <si>
    <t>COMU.3</t>
  </si>
  <si>
    <t>Adquisición de licencia de programas de edición y software de monitore de redes</t>
  </si>
  <si>
    <t>Mejorar el deseempeño de los equipos tecnológicos de edición y trabajo en las oficinas</t>
  </si>
  <si>
    <t>Retraso en la aprobación de la solicitud. Fondos no disponibles. Retrasos en Compra y Contrataciones</t>
  </si>
  <si>
    <t>Velar porque las solicitudes remitidas al Depto de Tecnologia, Financiero y Administrativo cumplan con los requisitos</t>
  </si>
  <si>
    <t>Adquisición de Software de Monitoreo y métricas para de redes sociales</t>
  </si>
  <si>
    <t>Retraso en la aprobación de la solicitud. Fondos no disponibles.</t>
  </si>
  <si>
    <t>Mejorar el desempeño y la calidad de vida de los colaboradores, con el objetivo de elevar la motivación, desarrollar la competencia y la calidad en productos terminados</t>
  </si>
  <si>
    <t>Inserciones en Periódicos</t>
  </si>
  <si>
    <t>difundir las distintas notas informativas del ministerio (licitaciones, comunicados, etc.) en prensa escrita</t>
  </si>
  <si>
    <t>Publicidad Pagada en Redes Sociales</t>
  </si>
  <si>
    <t>Publicitar y difundir las distintas obras y actividades que son realizadas en el MOPC a través de Redes Sociales</t>
  </si>
  <si>
    <t>RRSS, Informes</t>
  </si>
  <si>
    <t>Continuidad de proyecto Murales informativos Institucionales.</t>
  </si>
  <si>
    <t>Levantamiento de las nuevas Regionales y/o oficinas del MOPC que no tienen esta herramienta.</t>
  </si>
  <si>
    <t>Ampliar el alcance del modelo de comunicación interna hacia otras oficinas de la institución, a fin de que todos los colaboradores puedan enterarse de las informaciones del MOPC.</t>
  </si>
  <si>
    <t>Comunicación Interna</t>
  </si>
  <si>
    <t>Dirección de Comunicación, Dirección de Compras y Dirección de Planta Física.</t>
  </si>
  <si>
    <t>*Porcentaje de Encuesta aplicada</t>
  </si>
  <si>
    <t>*Resistencia de las áreas al cambio. *Falta de recursos para su implementación. *Retraso en el proceso de compras.</t>
  </si>
  <si>
    <t>*Campaña de concienciación para explicarle los beneficios de la herramienta. *Iniciar las gestiones de compra de manera anticipada.</t>
  </si>
  <si>
    <t xml:space="preserve">Instalación de Murales Informativos en las nuevas Regionales y/o oficinas del MOPC en el interior del país. </t>
  </si>
  <si>
    <t>Cotización y requerimiento vía oficio. Fotos del mural ya instalado</t>
  </si>
  <si>
    <t>Reestructurar la plataforma de Intranet existente.</t>
  </si>
  <si>
    <t>Mejorar este canal de comunicación, con la finalidad de que los colaboradores del MOPC puedan contar con una plataforma mas accesible e interactiva.</t>
  </si>
  <si>
    <t>Dirección de Comunicación, Dirección de Tecnología y Comunicaciones, Dirección de Comunicaciones y Dirección de Compras</t>
  </si>
  <si>
    <t>*Métricas de uso de la plataforma. *Porcentaje de Encuesta de Com. Interna aplicada</t>
  </si>
  <si>
    <t>*No contar con el apoyo de TI para su desarrollo. *Falta de recursos para su reestructuración. *Retraso en proceso de compras. * Apatía de los colaboradores para el uso de la herramienta.</t>
  </si>
  <si>
    <t>*Reuniones para definir la urgencia y relevancia de este proyecto con TI. *Iniciar las gestiones de compra de manera anticipada.  *Realizar campaña de expectativa sobre la herramienta.</t>
  </si>
  <si>
    <t xml:space="preserve">Realizar campaña interna de relanzamiento para la nueva plataforma </t>
  </si>
  <si>
    <t>*Métrica de publicaciones realizadas. *Porcentaje de Encuesta de Com. Interna aplicada</t>
  </si>
  <si>
    <t>Dirección de Comunicación, Unidad de Comunicación Interna y Departamentos del MOPC.</t>
  </si>
  <si>
    <t>Campaña de motivación para que los departamentos se involucren.</t>
  </si>
  <si>
    <t>Servicios de ambientación y montaje de eventos internos y externos del MOPC</t>
  </si>
  <si>
    <t>Dirección de Protocolo y Eventos</t>
  </si>
  <si>
    <t xml:space="preserve">Dirección de Prensa y Comunicaciones, Tecnología </t>
  </si>
  <si>
    <t xml:space="preserve">Tardanza en recibir los servicios por contratiempo en en transporte y por requerimientos a última hora </t>
  </si>
  <si>
    <t xml:space="preserve">Tomar previsión de salir con tiempo suficiente para llegar a tiempo ante cualquier situación y que las áreas requirientes realicen con al menos un dia antes de los servicios de Caterig  Alimentos y Bebidas   </t>
  </si>
  <si>
    <t>Servicios de Ambientación y montaje de eventos internos y externos del MOPC</t>
  </si>
  <si>
    <t xml:space="preserve">Contar con la satisfacción del servicio requerido para la realización de  montajes y ambientación cumplan  con la calidad y puntualidad  </t>
  </si>
  <si>
    <t xml:space="preserve">% de requerimientos de los Servicios de Ambientación y Montajep ara las actividades internas realizada a requerimiento de las diferentes áreas de esta Institución </t>
  </si>
  <si>
    <t>Tardanza en recibir los servicios por contratiempo en en transporte y por requerimientos de última hora</t>
  </si>
  <si>
    <t xml:space="preserve">Tomar previsión de salir con tiempo suficiente para llegar a tiempo ante cualquier situación y que las áreas requirientes realicen con al menos un dia antes los servicios para realización eficiente de dichos montajes con tiempo previo minimo 1 hora  a inicio de los eventos </t>
  </si>
  <si>
    <t>COMU.2.1</t>
  </si>
  <si>
    <t>CORE.11</t>
  </si>
  <si>
    <t>DMPF.1.1</t>
  </si>
  <si>
    <t>DMPF.2.1</t>
  </si>
  <si>
    <t>DMPF.3.1</t>
  </si>
  <si>
    <t>DMPF.4.1</t>
  </si>
  <si>
    <t>DMPF.5.1</t>
  </si>
  <si>
    <t>DMPF.6.1</t>
  </si>
  <si>
    <t xml:space="preserve">Mantenimiento de pintura edificio de Caminos Vecinales </t>
  </si>
  <si>
    <t xml:space="preserve">Mantenimiento preventivo de sistema de bombeo de agua </t>
  </si>
  <si>
    <t>INTU.1</t>
  </si>
  <si>
    <t>INTU.1.1</t>
  </si>
  <si>
    <t>Informes de levantamientos, sondeos exploratorios y solicitudes formales.</t>
  </si>
  <si>
    <t>No crear las condiciones que permitan cumplir con la END y los planes de gestión.</t>
  </si>
  <si>
    <t>Velar por la asignación de partida presupuestaria para propiciar dicho proyecto.</t>
  </si>
  <si>
    <t>INTU.2</t>
  </si>
  <si>
    <t>INTU.2.1</t>
  </si>
  <si>
    <t>Se procederá a culminar este proyecto ya que la comunidad lo inició y por falta de presupuesto se encuentra en estado de abandono.</t>
  </si>
  <si>
    <t>INTU.3</t>
  </si>
  <si>
    <t>INTU.3.1</t>
  </si>
  <si>
    <t>INTU.4</t>
  </si>
  <si>
    <t>Mejora de Acceso y Parqueo para el atractivo 27 Charcos de Damajagua, Puerto Plata.</t>
  </si>
  <si>
    <t>INTU.4.1</t>
  </si>
  <si>
    <t xml:space="preserve">Siendo los 27 Charcos uno de los atractivos mas importantes de Puerto Plata el mismo no cuenta con un acceso adecuado y mucho menos con un parqueo público. </t>
  </si>
  <si>
    <t>Medio Ambiente / Dirección de Pavimentación Vial / Dirección de Señalización Vial</t>
  </si>
  <si>
    <t>INTU.5</t>
  </si>
  <si>
    <t>Casetas de Salvavidas en Playas Públicas a nivel Nacional</t>
  </si>
  <si>
    <t>INTU.5.1</t>
  </si>
  <si>
    <t>Comisión Militar y Policial (COMIPOL)</t>
  </si>
  <si>
    <t>INTU.6</t>
  </si>
  <si>
    <t>Duchas y Vestidores Públicos en Playas y Balnearios a Nivel Nacional.</t>
  </si>
  <si>
    <t>INTU.6.1</t>
  </si>
  <si>
    <t>INTU.7</t>
  </si>
  <si>
    <t>Baños en Playas y Balnearios Públicos a Nivel Nacional.</t>
  </si>
  <si>
    <t>INTU.7.1</t>
  </si>
  <si>
    <t>INTU.8</t>
  </si>
  <si>
    <t>Plan de remozamiento (Casetas, Baños, parqueo) Playa Teco, Maimón, Pto. Pta.</t>
  </si>
  <si>
    <t>INTU.8.1</t>
  </si>
  <si>
    <t>Playa Teco es una de las más hermosas playas de la provincia puerto plata pero la misma se encuentra arrabalizada por lo que es necesaria su intervención.</t>
  </si>
  <si>
    <t>INTU.9</t>
  </si>
  <si>
    <t>Remozamiento de Aceras y contenes Terminal de Cruceros AMBER COVE, Maimón, Puerto Plata.</t>
  </si>
  <si>
    <t>INTU.9.1</t>
  </si>
  <si>
    <t>La terminal Amber Cove es una de las más importantes de Puerto Plata con la llegada de hasta dos cruceros por semana lo que genera gran cúmulo de taxis que ocupan todas las aceras por lo que se propiciará una propuesta para contrarrestar esa problemática.</t>
  </si>
  <si>
    <t>INTU.10</t>
  </si>
  <si>
    <t>INTU.10.1</t>
  </si>
  <si>
    <t>Playa teco es una Playa de alto nivel pero la misma no cuenta con las condiciones que permitan la motivación de bañistas por se una playa escondida, crearemos mejor accesos, señalización, parqueos y casetas de ventas.</t>
  </si>
  <si>
    <t>INTU.11</t>
  </si>
  <si>
    <t>INTU.11.1</t>
  </si>
  <si>
    <t>INTU.12</t>
  </si>
  <si>
    <t>Parque Recreativo y Comunitario Comunidad Los Hatillos - Los coquitos, Monte Plata.</t>
  </si>
  <si>
    <t>INTU.12.1</t>
  </si>
  <si>
    <t>En esta comunidad se propiciara una propuesta de parque que permita la parte recreativa de estas comunidades siendo una petición hecha por años.</t>
  </si>
  <si>
    <t>Ayuntamiento Municipal de Monte Plata</t>
  </si>
  <si>
    <t>INTU.13</t>
  </si>
  <si>
    <t>INTU.13.1</t>
  </si>
  <si>
    <t>INTU.14</t>
  </si>
  <si>
    <t>Programa de parqueos y peatonización de Playas a Nivel Nacional.</t>
  </si>
  <si>
    <t>INTU.14.1</t>
  </si>
  <si>
    <t>Dirección de Pavimentación Vial / Dirección de Señalización Vial</t>
  </si>
  <si>
    <t>INTU.15</t>
  </si>
  <si>
    <t>INTU.15.1</t>
  </si>
  <si>
    <t xml:space="preserve">Programa de construcción de estructuras para Miradores en zonas de Montañas y litorales marinos. </t>
  </si>
  <si>
    <t>Viceministerio de Infraestructura Vial / Señalización Vial</t>
  </si>
  <si>
    <t>Programa de remozamiento de edificaciones históricas emblemáticas a Nivel Nacional.</t>
  </si>
  <si>
    <t>SUFI.1</t>
  </si>
  <si>
    <t>SUFI.1.1</t>
  </si>
  <si>
    <t>Fraccionar en un tiempo establecido de quince (15) días para digitar, verificar y validar la información hasta completar el expediente a los treinta (30) días.</t>
  </si>
  <si>
    <t>Optimización de los procesos Operativos.</t>
  </si>
  <si>
    <t>Coordinación de Supervisión.</t>
  </si>
  <si>
    <t>Porcentajes de trabajos realizados.</t>
  </si>
  <si>
    <t>Falta de Recepción en el tiempo necesario.</t>
  </si>
  <si>
    <t>SUFI.2</t>
  </si>
  <si>
    <t>SUFI.2.1</t>
  </si>
  <si>
    <t>Personal Administrativo.</t>
  </si>
  <si>
    <t>SUFI.3</t>
  </si>
  <si>
    <t>SUFI.3.1</t>
  </si>
  <si>
    <t>Garantizar el cumplimiento de las normativas.</t>
  </si>
  <si>
    <t>Mediante informe recibido.</t>
  </si>
  <si>
    <t>Falta de cumplimiento.</t>
  </si>
  <si>
    <t>Seguimiento correspondiente a los controles internos</t>
  </si>
  <si>
    <t>SUFI.4</t>
  </si>
  <si>
    <t xml:space="preserve">Capacitación al personal </t>
  </si>
  <si>
    <t>SUFI.4.1</t>
  </si>
  <si>
    <t>Optimizar el funcionamiento interno y el conocimiento continuo.</t>
  </si>
  <si>
    <t>Falta de información necesaria en el proceso.</t>
  </si>
  <si>
    <t>Desarrollar la actividad a tiempo.</t>
  </si>
  <si>
    <t>SUFI.5</t>
  </si>
  <si>
    <t>SUFI.5.1</t>
  </si>
  <si>
    <t>SUFI.6</t>
  </si>
  <si>
    <t>SUFI.6.1</t>
  </si>
  <si>
    <t>SUFI.7</t>
  </si>
  <si>
    <t>SUFI.7.1</t>
  </si>
  <si>
    <t>SUFI.7.2</t>
  </si>
  <si>
    <t>SUFI.7.3</t>
  </si>
  <si>
    <t>SUFI.8</t>
  </si>
  <si>
    <t>SUFI.8.1</t>
  </si>
  <si>
    <t>SUFI.8.2</t>
  </si>
  <si>
    <t>SUFI.8.3</t>
  </si>
  <si>
    <t>SUFI.9</t>
  </si>
  <si>
    <t>Aplicación de Control y Seguimiento de Proyectos VMSFO. PLAN SUMO</t>
  </si>
  <si>
    <t>SUFI.9.1</t>
  </si>
  <si>
    <t>Creación de  software de seguimiento de proyectos. PLAN SUMO</t>
  </si>
  <si>
    <t>Monitorear de forma permanente todos los procesos  tanto en campo como en gabinete de los proyectos que maneja y supervisa el VMSFO.</t>
  </si>
  <si>
    <t>% avance actualización de software</t>
  </si>
  <si>
    <t>Reporte quincenal de resumen de actividades realizadas</t>
  </si>
  <si>
    <t>contratando una empresa de ciberseguridad</t>
  </si>
  <si>
    <t>SUFI.9.2</t>
  </si>
  <si>
    <t>Alimentar la base de Datos en la nube</t>
  </si>
  <si>
    <t>% avance actualización de master</t>
  </si>
  <si>
    <t>Master Actualizado semanal de Base de Datos de Obras</t>
  </si>
  <si>
    <t>SUFI.9.3</t>
  </si>
  <si>
    <t>Responder las dudas y atender a las inquietudes que puedan surgir durante el uso de la aplicación.</t>
  </si>
  <si>
    <t>% de casos resueltos</t>
  </si>
  <si>
    <t>Formularios de Experiencia del Usuario de Aplicación</t>
  </si>
  <si>
    <t>no tener personal adecuado para asistir a los usuarios</t>
  </si>
  <si>
    <t>capacitar al personal correspondiente</t>
  </si>
  <si>
    <t>SUFI.10</t>
  </si>
  <si>
    <t>SUFI.10.1</t>
  </si>
  <si>
    <t>Construcción/ Rehabilitación de Caminos vecinales</t>
  </si>
  <si>
    <t>Entregar proyectos con calidad y en el tiempo programado.</t>
  </si>
  <si>
    <t>Depto. Supervisión de Obras</t>
  </si>
  <si>
    <t xml:space="preserve">Dirección General de Supervisión y Fiscalización de Obras, Dirección de estudios, diseño y presupuestos viales, Dirección de Señalización Vial, Dirección Técnica y Dirección Calidad de Materiales y Geotecnia, Dirección Financiera </t>
  </si>
  <si>
    <t xml:space="preserve">1.No paralización del proyecto. 2.Creación de incremento y aumento de porcentaje de ejecución </t>
  </si>
  <si>
    <t>1. Entrega de incrementos.
2. porcentaje de avance de obra mensual.                3. Solicitud de Estado Económico</t>
  </si>
  <si>
    <t>Falta de compromiso de los departamentos responsables e involucrados en la gestión.</t>
  </si>
  <si>
    <t>1. Establecer alertas y solicitudes departamentales anticipadas.
2. Dar seguimiento a dichas solicitudes.</t>
  </si>
  <si>
    <t>Construcción/ Rehabilitación de Carreteras</t>
  </si>
  <si>
    <t>Construcción/ Rehabilitación de Calles</t>
  </si>
  <si>
    <t>Suministro y colocación de Hormigón Asfaltico Caliente (HAC)</t>
  </si>
  <si>
    <t>Construcción/ Rehabilitación de Puentes.</t>
  </si>
  <si>
    <t>Construcción/ Rehabilitación de Edificaciones.</t>
  </si>
  <si>
    <t>Dirección General de Supervisión y Fiscalización de Obras, Dirección de estudios, diseño y presupuestos viales, Dirección de Señalización Vial, Dirección Técnica y Dirección Calidad de Materiales y Geotecnia</t>
  </si>
  <si>
    <t>DCPF.20</t>
  </si>
  <si>
    <t>DCPF.20.1</t>
  </si>
  <si>
    <t>DCPF.21</t>
  </si>
  <si>
    <t>DCPF.21.1</t>
  </si>
  <si>
    <t>DCPF.22</t>
  </si>
  <si>
    <t>DCPF.22.1</t>
  </si>
  <si>
    <t>Listados de participantes, Matriz alineación PACC</t>
  </si>
  <si>
    <t>% de los PACC que cumplen con los requerimientos de PYDE</t>
  </si>
  <si>
    <t>Revisión de los PACC de sus respectivas áreas.</t>
  </si>
  <si>
    <t>Remodelación de las oficinas dirección administrativa, control financiero y archivo recursos humanos</t>
  </si>
  <si>
    <t>CAGE.1</t>
  </si>
  <si>
    <t>CAGE.2</t>
  </si>
  <si>
    <t>CAGE.3</t>
  </si>
  <si>
    <t>CAGE.4</t>
  </si>
  <si>
    <t>CAGE.5</t>
  </si>
  <si>
    <t>CAGE.6</t>
  </si>
  <si>
    <t>CAGE.7</t>
  </si>
  <si>
    <t>CAGE.8</t>
  </si>
  <si>
    <t>CAGE.9</t>
  </si>
  <si>
    <t>CAGE.10</t>
  </si>
  <si>
    <t>CAGE.11</t>
  </si>
  <si>
    <t>Operaciones de las Funciones</t>
  </si>
  <si>
    <t xml:space="preserve">Evaluacion de Materiales, Estudios Geotecnicos y Analisis de Proyectos Geotecnico </t>
  </si>
  <si>
    <t>Control de Seguimiento</t>
  </si>
  <si>
    <t>Calidad de los servicios</t>
  </si>
  <si>
    <t>direccion de supervision y fiscalizacion de obras, juridica, contraloria.</t>
  </si>
  <si>
    <t>direccion de los programas sociales y comunitarios, Departamento de Investigación y Proyectos Sociales</t>
  </si>
  <si>
    <t>PSCO.5</t>
  </si>
  <si>
    <t>PSCO.5.1</t>
  </si>
  <si>
    <t>PSCO.6</t>
  </si>
  <si>
    <t>PSCO.6.1</t>
  </si>
  <si>
    <t>PSCO.7</t>
  </si>
  <si>
    <t>PSCO.7.1</t>
  </si>
  <si>
    <t>PSCO.8</t>
  </si>
  <si>
    <t>PSCO.8.1</t>
  </si>
  <si>
    <t>PSCO.9</t>
  </si>
  <si>
    <t>PSCO.9.1</t>
  </si>
  <si>
    <t>Equipamiento de Oficina Ampliada</t>
  </si>
  <si>
    <t>Mejora de las condiciones laborales</t>
  </si>
  <si>
    <t>Direccion de los programas sociales y comunitarios, Dirección de Compras y Contrataciones</t>
  </si>
  <si>
    <t>Mejor desempeño</t>
  </si>
  <si>
    <t>Encuesta de satisfacción laboral</t>
  </si>
  <si>
    <t>Formación de los Técnicos</t>
  </si>
  <si>
    <t>Mejora en el desempeño</t>
  </si>
  <si>
    <t>Direccion de los programas sociales y comunitarios, Dirección de Recursos Humanos</t>
  </si>
  <si>
    <t>Mejoramiento logístico</t>
  </si>
  <si>
    <t>Tiempo de respuesta mejorado</t>
  </si>
  <si>
    <t>Encuestas de satisfacción al usuario</t>
  </si>
  <si>
    <t>PSCO.10</t>
  </si>
  <si>
    <t>OAIP.1</t>
  </si>
  <si>
    <t>OAIP.2</t>
  </si>
  <si>
    <t>OAIP.3</t>
  </si>
  <si>
    <t xml:space="preserve">Gestionar a través de RRHH la capacitación la capacitación en materia de Transparencia  dirigido; Viceministros y Directores </t>
  </si>
  <si>
    <t xml:space="preserve">Gestionar a través de RRHH la capacitación la capacitación en materia de Transparencia  dirigido; Encargados y Coordinadores  </t>
  </si>
  <si>
    <t xml:space="preserve">Gestionar a través de RRHH la capacitación la capacitación en materia de Transparencia  dirigido; Todo personal operativo </t>
  </si>
  <si>
    <t>OAIP.4</t>
  </si>
  <si>
    <t>OAIP.5</t>
  </si>
  <si>
    <t>OAIP.6</t>
  </si>
  <si>
    <t>OAIP.7</t>
  </si>
  <si>
    <t>OAIP.8</t>
  </si>
  <si>
    <t xml:space="preserve">Lograr desplazarse  al los diferentes planteles </t>
  </si>
  <si>
    <t xml:space="preserve">Gestionar a través de RRHH un taller sobre los valores éticos  del servidor publico en el MOPC dirigidos a Viceministros y Directores </t>
  </si>
  <si>
    <t>DMPF.7.1</t>
  </si>
  <si>
    <t>DMPF.8.1</t>
  </si>
  <si>
    <t>DMPF.9.1</t>
  </si>
  <si>
    <t>DMPF.10.1</t>
  </si>
  <si>
    <t>DMPF.11.1</t>
  </si>
  <si>
    <t>Brindar asistencia técnica durante el proceso y validar los planes con las funciones de cada área.</t>
  </si>
  <si>
    <t>Revisión de los POA preliminares, socializar los Planes Operativos con los directores de cada área y aprobación de la MAE.</t>
  </si>
  <si>
    <t>Consolidar la documentación del Plan Operativo Anual Institucional aprobado.</t>
  </si>
  <si>
    <t>Todas las áreas del MOPC</t>
  </si>
  <si>
    <t>PADE.1</t>
  </si>
  <si>
    <t>PADE.2</t>
  </si>
  <si>
    <t>PADE.3</t>
  </si>
  <si>
    <t>PADE.4</t>
  </si>
  <si>
    <t>PADE.5</t>
  </si>
  <si>
    <t>PADE.6</t>
  </si>
  <si>
    <t>PADE.7</t>
  </si>
  <si>
    <t>PADE.8</t>
  </si>
  <si>
    <t>RESI.1</t>
  </si>
  <si>
    <t>RESI.2</t>
  </si>
  <si>
    <t>RESI.3</t>
  </si>
  <si>
    <t>RESI.4</t>
  </si>
  <si>
    <t>RESI.5</t>
  </si>
  <si>
    <t>PLIN.1</t>
  </si>
  <si>
    <t>PLIN.2</t>
  </si>
  <si>
    <t>PLIN.3</t>
  </si>
  <si>
    <t>PLIN.4</t>
  </si>
  <si>
    <t>PLIN.5</t>
  </si>
  <si>
    <t>PLIN.6</t>
  </si>
  <si>
    <t>PLIN.7</t>
  </si>
  <si>
    <t>PLIN.8</t>
  </si>
  <si>
    <t>PLIN.9</t>
  </si>
  <si>
    <t>PLIN.10</t>
  </si>
  <si>
    <t>COSE.3</t>
  </si>
  <si>
    <t>COSE.4</t>
  </si>
  <si>
    <t>COSE.5</t>
  </si>
  <si>
    <t>COSE.6</t>
  </si>
  <si>
    <t>COSE.7</t>
  </si>
  <si>
    <t>COSE.8</t>
  </si>
  <si>
    <t>COSE.9</t>
  </si>
  <si>
    <t>COSE.10</t>
  </si>
  <si>
    <t>DMPF.1</t>
  </si>
  <si>
    <t>DMPF.2</t>
  </si>
  <si>
    <t>DMPF.3</t>
  </si>
  <si>
    <t>DMPF.4</t>
  </si>
  <si>
    <t>DMPF.5</t>
  </si>
  <si>
    <t>DMPF.6</t>
  </si>
  <si>
    <t>DMPF.7</t>
  </si>
  <si>
    <t>DMPF.8</t>
  </si>
  <si>
    <t>DMPF.9</t>
  </si>
  <si>
    <t>DMPF.10</t>
  </si>
  <si>
    <t>DMPF.11</t>
  </si>
  <si>
    <t>COMU.1</t>
  </si>
  <si>
    <t>COMU.4</t>
  </si>
  <si>
    <t>COMU.5</t>
  </si>
  <si>
    <t>COMU.6</t>
  </si>
  <si>
    <t>COMU.7</t>
  </si>
  <si>
    <t>COMU.8</t>
  </si>
  <si>
    <t>COMU.9</t>
  </si>
  <si>
    <t>COMU.10</t>
  </si>
  <si>
    <t>CORE.1</t>
  </si>
  <si>
    <t>CORE.2</t>
  </si>
  <si>
    <t>CORE.3</t>
  </si>
  <si>
    <t>CORE.4</t>
  </si>
  <si>
    <t>CORE.5</t>
  </si>
  <si>
    <t>CORE.6</t>
  </si>
  <si>
    <t>CORE.7</t>
  </si>
  <si>
    <t>CORE.8</t>
  </si>
  <si>
    <t>CORE.9</t>
  </si>
  <si>
    <t>CORE.10</t>
  </si>
  <si>
    <t>CORE.12</t>
  </si>
  <si>
    <t>CORE.13</t>
  </si>
  <si>
    <t>CORE.14</t>
  </si>
  <si>
    <t>PACC cargados y aprobados</t>
  </si>
  <si>
    <t>CONI.1.1</t>
  </si>
  <si>
    <t>CONI.3.1</t>
  </si>
  <si>
    <t>CONI.3.2</t>
  </si>
  <si>
    <t>CONI.3.3</t>
  </si>
  <si>
    <t>CONI.3.4</t>
  </si>
  <si>
    <t>CONI.4</t>
  </si>
  <si>
    <t>CONI.4.1</t>
  </si>
  <si>
    <t>CONI.4.2</t>
  </si>
  <si>
    <t>CONI.5.1</t>
  </si>
  <si>
    <t>CONI.5.2</t>
  </si>
  <si>
    <t>CONI.5.3</t>
  </si>
  <si>
    <t>Retraso en la solicitud de compra de los equipos tecnológicos</t>
  </si>
  <si>
    <t>Velar porque se realice la compra y que sean recibidos los equipos tecnológicos dandole seguimiento continuo</t>
  </si>
  <si>
    <t>Visitas y levantamiento en campo de las brigadas de Mantenimiento Vial y Caminos Vecinales</t>
  </si>
  <si>
    <t>Plan Estratégico</t>
  </si>
  <si>
    <t>Seguimiento continuo de los distintos procesos que le dan salida a la puesta en poseccion de lotes, cubicaciones, y ordenes de libramiento.</t>
  </si>
  <si>
    <t>RRHH.3.4</t>
  </si>
  <si>
    <t>ADYF.1.1</t>
  </si>
  <si>
    <t>ADYF.2.1</t>
  </si>
  <si>
    <t>ADYF.3.1</t>
  </si>
  <si>
    <t>ADYF.4.1</t>
  </si>
  <si>
    <t>ADYF.5.1</t>
  </si>
  <si>
    <t>ADYF.6.1</t>
  </si>
  <si>
    <t>Dirección Administrativa</t>
  </si>
  <si>
    <t>Unidad Ejecutora de Proyecto JB</t>
  </si>
  <si>
    <t>Unidad Ejecutora de Proyecto PD</t>
  </si>
  <si>
    <t>Direccion Infraestructura Sectorial</t>
  </si>
  <si>
    <t>UEJB</t>
  </si>
  <si>
    <t>UEPD</t>
  </si>
  <si>
    <t>INFS</t>
  </si>
  <si>
    <t>Dirección de Mantenimiento de Puentes, Túneles y Pasos a Desnivel</t>
  </si>
  <si>
    <t>Unidad Ejecutora de Proyectos Financiados con Recursos Externos</t>
  </si>
  <si>
    <t>AÑO 2024</t>
  </si>
  <si>
    <t>Plan de Proyectos Operativos 2024</t>
  </si>
  <si>
    <t>Eje Estratégico PEI</t>
  </si>
  <si>
    <t>Código Proyecto o Programa</t>
  </si>
  <si>
    <t>Planificación Estratégica 2025-2029</t>
  </si>
  <si>
    <t>Plan Estratégico Institucional (PEI)</t>
  </si>
  <si>
    <t>Formulación del Plan Operativo Anual 2025</t>
  </si>
  <si>
    <t>Planes operativos formulado del MOPC, Orientado a los objetivos establecidos en el PEI, presentado como resultados, proyectos, programas y actividades que cada área ejecutará en el período de un año.</t>
  </si>
  <si>
    <t xml:space="preserve">Plan Operativo Anual 2025 formulado </t>
  </si>
  <si>
    <t>Depto. Desarrollo Institucional</t>
  </si>
  <si>
    <t>Talleres con las áreas para la socialización de la herramienta y metodología que serán utilizadas para la formulación del POA.</t>
  </si>
  <si>
    <t>Matriz POA elaborados</t>
  </si>
  <si>
    <t>Documento POA consolidado,
Publicación del POA en la portal institucional</t>
  </si>
  <si>
    <t>Plan de Compras y Contrataciones 2025</t>
  </si>
  <si>
    <t>Monitoreo y seguimiento del Plan Operativo Anual (POA) 2024</t>
  </si>
  <si>
    <t>Validar las herramientas de monitoreo y seguimiento para la evaluación del POA y remitir a las áreas organizacionales.</t>
  </si>
  <si>
    <t>Revisar y validar las matrices de monitoreo y evaluación recibidas, en relación a las evidencias de ejecución presentadas.</t>
  </si>
  <si>
    <t>Reporte Consolidado POA, informes de monitoreo</t>
  </si>
  <si>
    <t>1er T</t>
  </si>
  <si>
    <t>2do T</t>
  </si>
  <si>
    <t>3er T</t>
  </si>
  <si>
    <t>4to T</t>
  </si>
  <si>
    <t>Fortalecimiento Institucional e Innovación Tecnológica</t>
  </si>
  <si>
    <t>Aumentada la calidad de los servicios de la oficina de Libre acceso a la  Información Pública.</t>
  </si>
  <si>
    <t>Satisfacción de los servicios en materia de transparencia del MOPC</t>
  </si>
  <si>
    <t xml:space="preserve">Calificaciones obtenidas en las evaluaciones realizada por la DIGEIG al final de cada mes </t>
  </si>
  <si>
    <t xml:space="preserve"> Administrar el subportal de transparencia, conforme lo establecido en la resolución 002/2021 de la DIGEIG,  sobre las política de estandarización  de las divisiones de transparencia</t>
  </si>
  <si>
    <t>Relacion mensual, nivel de transparencia.</t>
  </si>
  <si>
    <t xml:space="preserve">Fallos Tecnológicos </t>
  </si>
  <si>
    <t xml:space="preserve">Realizar Backup de forma periódica </t>
  </si>
  <si>
    <t>OAIP.1.2</t>
  </si>
  <si>
    <t>Identificar  las informaciones de carácter publico en el MOPC, que no esten regularizadas por la Res. 002/2021.</t>
  </si>
  <si>
    <t xml:space="preserve">Que las áreas involucradas  respondan  a tiempo a los requerimientos de la OAIP. </t>
  </si>
  <si>
    <t>Envió mensaje de recordatorio víal email, fisico  cinco(05) días antes de vencer el plazo establecido.</t>
  </si>
  <si>
    <t>Estadísticas de solicitudes recibidas por mes</t>
  </si>
  <si>
    <t xml:space="preserve">Administrar la relación  enlaces en las diferentes áreas que nos suministren la informacion en tiempo oportuno </t>
  </si>
  <si>
    <t xml:space="preserve">Todas las áreas </t>
  </si>
  <si>
    <t xml:space="preserve">Relación de enlaces </t>
  </si>
  <si>
    <t>Marco Legal y Regulación Técnica</t>
  </si>
  <si>
    <t xml:space="preserve"> Administrar el  programa de mejora  implementado por la OAI.</t>
  </si>
  <si>
    <t>Cumplimiento de la Ley 200-04 de OLAIP</t>
  </si>
  <si>
    <t xml:space="preserve">Porcentaje de Solicitud recibida entre solicitudes respondidas </t>
  </si>
  <si>
    <t>OAIP.2.1</t>
  </si>
  <si>
    <t>Que las áreas involucradas NO respondan a tiempo  oportuno.</t>
  </si>
  <si>
    <t>OAIP.2.2</t>
  </si>
  <si>
    <t>Relacion de solicitudes recibidas por departamentos.</t>
  </si>
  <si>
    <t>OAIP.2.3</t>
  </si>
  <si>
    <t>Ejecutar y mantener actualizado trimestralmente  el  Ranking  por departamento de acuerdo al tiempo de entrega de las informaciones de la OAI.</t>
  </si>
  <si>
    <t>Completar las solicitudes de informacion solicitadas por el ciudadano en los tiempos establecidos por la Res 002/2021</t>
  </si>
  <si>
    <t>Cantidad de solicitudes respondidas</t>
  </si>
  <si>
    <t>OAIP.2.4</t>
  </si>
  <si>
    <t>Dar respuesta a las solicitudes de información,  veraz, adecuada y oportuna realizada por la ciudadanía</t>
  </si>
  <si>
    <t xml:space="preserve">Relación tiempo de respuesta.
</t>
  </si>
  <si>
    <t>Planificación Institucional y Gestión de Proyectos</t>
  </si>
  <si>
    <t>Capacitar en materia de transparencias  las unidades organizativas del MOPC.</t>
  </si>
  <si>
    <t>Fomentar,  a traves de la capacitación, una cultura de etica y transparencia  en los servidores públicos del MOPC.</t>
  </si>
  <si>
    <t>OAIP.3.1</t>
  </si>
  <si>
    <t>RRHH/DADE/DIGEIG/PROTOCOLO</t>
  </si>
  <si>
    <t>No disponibilidad de el órgano rector DIGEIG</t>
  </si>
  <si>
    <t>Solicitar Capacitación con antelación</t>
  </si>
  <si>
    <t>OAIP.3.2</t>
  </si>
  <si>
    <t>OAIP.3.3</t>
  </si>
  <si>
    <t>Transparencia Institucional y Sistema de Contrataciones</t>
  </si>
  <si>
    <t xml:space="preserve">Capacitar al Personal de la OAI para prestar  servicio de alta calidad. </t>
  </si>
  <si>
    <t xml:space="preserve">Oficina de  Libre Acceso a la Información capacitada para prestar un servicio de calidad. </t>
  </si>
  <si>
    <t xml:space="preserve">Número de colaboradores Capacitados </t>
  </si>
  <si>
    <t>OAIP.4.1</t>
  </si>
  <si>
    <t>Gestionar a través de RRHH la capacitación  al Personal  de la OAI  el diplomado Experto en Integridad Corporativa, Transparencia y Buen Gobierno.</t>
  </si>
  <si>
    <t xml:space="preserve">Formulario de solicitud </t>
  </si>
  <si>
    <t>No aprobación por motivos de presupuesto</t>
  </si>
  <si>
    <t xml:space="preserve">Realizar solicitud de capacitación con antelación </t>
  </si>
  <si>
    <t>OAIP.4.2</t>
  </si>
  <si>
    <t>Gestionar a través de RRHH la capacitación  al Personal  de la OAI  el Seminario Transparencia y Gestión Pública.</t>
  </si>
  <si>
    <t>OAIP.4.3</t>
  </si>
  <si>
    <t>Gestionar a través de RRHH la capacitación  al Personal  de la OAI  el Diplomado en Gestión Pública y Liderazgo Politico.</t>
  </si>
  <si>
    <t>OAIP.4.4</t>
  </si>
  <si>
    <t>Gestionar a través de RRHH la capacitación  al Personal  de la OAI  el Seminario Negociación Estrategica .</t>
  </si>
  <si>
    <t xml:space="preserve">Reforzar los valores de los seres humanos en los  centros educativos  publicos en los grados 1ero a 5to de bachillerato   del entorno del MOPC, implementando acciones y programas de difusión de la cultura de Transparencia
</t>
  </si>
  <si>
    <t>Establecer un marco de valores y conductas deseables, que sirvan como referencia para el comportamiento, en las relaciones  humanas y en la interacciones con la sociedad</t>
  </si>
  <si>
    <t>OAIP.5.1</t>
  </si>
  <si>
    <t xml:space="preserve">Identificar los centros educativos </t>
  </si>
  <si>
    <t>MINERD</t>
  </si>
  <si>
    <t>Programa de Trabajo/Lista de asistencia</t>
  </si>
  <si>
    <t>OAIP.5.2</t>
  </si>
  <si>
    <t xml:space="preserve">Socializar con los directores de los centros educativos </t>
  </si>
  <si>
    <t>OAIP.5.3</t>
  </si>
  <si>
    <t xml:space="preserve">Material Didáctico </t>
  </si>
  <si>
    <t>OAIP.5.4</t>
  </si>
  <si>
    <t xml:space="preserve">Lista de asistencia 
Fotos de la actividad </t>
  </si>
  <si>
    <t>Recolectar informacion sobre  el nivel de aprobación, alcance y/o posibles mejoras al programa</t>
  </si>
  <si>
    <t>OAIP.5.5</t>
  </si>
  <si>
    <t xml:space="preserve">Evaluar o dar retroalimentación de los cursos Comprender qué es lo que falta y qué puede hacer para mejorar </t>
  </si>
  <si>
    <t>OAIP.5.6</t>
  </si>
  <si>
    <t xml:space="preserve">Porcentaje de cantidad de encuesta de satisfacción  realizadas  </t>
  </si>
  <si>
    <t>OAIP.5.7</t>
  </si>
  <si>
    <t>Correos de solicitud</t>
  </si>
  <si>
    <t>Coordinar  actividades que promuevan valores éticos entre funcionarios y servidores públicos de la institución.</t>
  </si>
  <si>
    <t>Correos de Invitación</t>
  </si>
  <si>
    <t>OAIP.6.1</t>
  </si>
  <si>
    <t>No De Participantes
Hoja de registro</t>
  </si>
  <si>
    <t xml:space="preserve">No disponibilidad del charlista por parte de la  DIGEIG </t>
  </si>
  <si>
    <t xml:space="preserve">Solicitar capacitación con antelación </t>
  </si>
  <si>
    <t>Promocionar los valores eticos en el MOPC.</t>
  </si>
  <si>
    <t>Cantidad de actividades realizadas</t>
  </si>
  <si>
    <t>OAIP.6.2</t>
  </si>
  <si>
    <t xml:space="preserve">No. Actividades realizadas </t>
  </si>
  <si>
    <t>OAIP.6.3</t>
  </si>
  <si>
    <t>Gestionar a Través de RRHH un  taller promoviendo la cultura de  la  No corrupción dirigidos a viceministros y directores del MOPC</t>
  </si>
  <si>
    <t>Difusión de material didáctico relativo a la Ley General sobre Libre Acceso a la Información Pública, No. 200-04, y su reglamento de aplicación.</t>
  </si>
  <si>
    <t xml:space="preserve">Cantidad de brochure solicitados </t>
  </si>
  <si>
    <t>OAIP.6.4</t>
  </si>
  <si>
    <t xml:space="preserve">Adquirir el material didáctico a utilizar con fines educativos sobre la Ley General de Libre Acceso a la Información Pública, No. 200-04, y su reglamento de aplicación para ser distribuido permanentemente en la institución y en las actividades de capacitación. Se elaborarán: 
1000 brochures
</t>
  </si>
  <si>
    <t>DADM/COMU</t>
  </si>
  <si>
    <t>Cantidad de actividades realizadas.</t>
  </si>
  <si>
    <t>Solicitar impresiones con antelación.</t>
  </si>
  <si>
    <t xml:space="preserve">Fortalecida  el sistema de compras y contrataciones  en nivel de transparencia </t>
  </si>
  <si>
    <t xml:space="preserve">Optimizar los procesos de adquisicion de bienes y servicios  en las diferentes modalidades  de los procesos de la institución </t>
  </si>
  <si>
    <t xml:space="preserve"> Cumplimiento de la Ley 130-04</t>
  </si>
  <si>
    <t>OAIP.6.5</t>
  </si>
  <si>
    <t>OAI</t>
  </si>
  <si>
    <t xml:space="preserve">Calendario de Licitacion Naciona e Internacional realizadas en el MOPC </t>
  </si>
  <si>
    <t>Gestionar y dar  seguimiento  a  los requerimientos recibidos a través de la Linea 311 (Quejas, Denuncias, Reclamaciones y Sugerencias)</t>
  </si>
  <si>
    <t xml:space="preserve">Dar respuesta oportuna en cada caso. </t>
  </si>
  <si>
    <t xml:space="preserve">Cantidad de Quejas, Denuncias, Reclamaciones y Sugerencias. </t>
  </si>
  <si>
    <t>OAIP.7.1</t>
  </si>
  <si>
    <t>Dar respuesta a las solicitudes realizadas por las partes interesadas  en tiempo porortuno y veraz.</t>
  </si>
  <si>
    <t>Cantidad de solicitudes recibidas</t>
  </si>
  <si>
    <t xml:space="preserve">La No respuesta oportuna por parte de los demas departamento que conforman el MOPC. </t>
  </si>
  <si>
    <t xml:space="preserve">Dar seguimiento a las solicitudes de información, enviar correos cinco(05) días antes de vencida  la misma. </t>
  </si>
  <si>
    <t xml:space="preserve"> Fortalecer las informaciones de carácter publico, en el  OPEN DATA  del MOPC. </t>
  </si>
  <si>
    <t xml:space="preserve">MOPC fortalecido en materia de transparencia. </t>
  </si>
  <si>
    <t xml:space="preserve">Cantidad de Información colocada en el portal de Datos Abiertos </t>
  </si>
  <si>
    <t>OAIP.8.1</t>
  </si>
  <si>
    <t xml:space="preserve">Fortalecer los mecanismos de transparencia, participación ciudadana, rendición de cuentas e innovacion de la tecnologia, a favor de la ciudadania  a traves del gobierno abierto. </t>
  </si>
  <si>
    <t xml:space="preserve">Cantidad de Información colocadas en el subportal de Datos Abiertos. </t>
  </si>
  <si>
    <t xml:space="preserve">Realizar la solicitud en tiempo oportuno </t>
  </si>
  <si>
    <t>% de personal de prensa capacitado en habilidades técnicas digitales.</t>
  </si>
  <si>
    <t>COMU.1.1</t>
  </si>
  <si>
    <t>Dir. De Comunicaciones</t>
  </si>
  <si>
    <t>Dir. De Recursos Humanos,   Dir. Administrativo, Dir. Financiero, Area Solicitante</t>
  </si>
  <si>
    <t>Certificado de participación, listados de participantes</t>
  </si>
  <si>
    <t>% Personal de prensa debidamente identificado.</t>
  </si>
  <si>
    <t xml:space="preserve">Oficio de solicitud de los uniformes </t>
  </si>
  <si>
    <t>Software Adquirido</t>
  </si>
  <si>
    <t>COMU.3.1</t>
  </si>
  <si>
    <t>Adquisición de licencia Creative Clouds</t>
  </si>
  <si>
    <t>Dir. De Tecnologia, Dir. Administrativo, Dir. Financiero, Area Solicitante</t>
  </si>
  <si>
    <t>Oficio de solicitud</t>
  </si>
  <si>
    <t>Mejorar las métricas, el seguimiento y estadísticas de las publicaciones de las redes sociales</t>
  </si>
  <si>
    <t>COMU.3.2</t>
  </si>
  <si>
    <t xml:space="preserve">Readecuación clima laboral </t>
  </si>
  <si>
    <t>% de personal de prensa con actitudes mejoradas</t>
  </si>
  <si>
    <t>COMU.4.2</t>
  </si>
  <si>
    <t>Propuesta de readecuación de clima laboral para los empleados de Prensa y Comunicaciones</t>
  </si>
  <si>
    <t>Publicidad en medios tradicionales y digitales</t>
  </si>
  <si>
    <t>Publicitar las distintas obras y actividades que son realizadas en el MOPC</t>
  </si>
  <si>
    <r>
      <t xml:space="preserve">% </t>
    </r>
    <r>
      <rPr>
        <sz val="12"/>
        <color indexed="8"/>
        <rFont val="Verdana"/>
        <family val="2"/>
      </rPr>
      <t>Porcentaje de Alcance e impacto de publicidad en medios.</t>
    </r>
  </si>
  <si>
    <t>COMU.5.1</t>
  </si>
  <si>
    <t>Colocación en medios tradicionales y páginas webs</t>
  </si>
  <si>
    <t>Viceministerio de Planificación, Dir. De Compras y Contrataciones,   Dir. Administrativo, Dir. Financiero, Area Solicitante</t>
  </si>
  <si>
    <t>Visualización en medios tradicionales, vallas</t>
  </si>
  <si>
    <t>Cantidad de Tiradas noticiosas</t>
  </si>
  <si>
    <t>COMU.5.2</t>
  </si>
  <si>
    <t>Recortes de Periodicos</t>
  </si>
  <si>
    <r>
      <t xml:space="preserve">% </t>
    </r>
    <r>
      <rPr>
        <sz val="12"/>
        <color indexed="8"/>
        <rFont val="Verdana"/>
        <family val="2"/>
      </rPr>
      <t>Porcentaje de Alcance e impacto de publicidad en las redes sociales.</t>
    </r>
  </si>
  <si>
    <t>COMU.5.3</t>
  </si>
  <si>
    <t>COMU.6.1</t>
  </si>
  <si>
    <t>Correos y relación de diferentes oficinas del MOPC que no cuenten con herramienta informativa</t>
  </si>
  <si>
    <t>COMU.6.2</t>
  </si>
  <si>
    <t>COMU.7.1</t>
  </si>
  <si>
    <t xml:space="preserve">Realizar levantamiento de necesidades, partiendo del Intranet que existe actualmente. </t>
  </si>
  <si>
    <t xml:space="preserve">Lista de oportunidades de mejoras identificadas.   </t>
  </si>
  <si>
    <t>COMU.7.2</t>
  </si>
  <si>
    <t>* Diseño de artes  y ejecución de la campaña informaiva. *imágenes.</t>
  </si>
  <si>
    <t>Programa Departamento destacado en el MOPC.</t>
  </si>
  <si>
    <t>Incentivar a través del canal de Comunicados Especiales la interacción, motivación y comunicación efectiva en el MOPC, así como destacar el trabajo de las diferentes áreas.</t>
  </si>
  <si>
    <t>COMU.8.1</t>
  </si>
  <si>
    <t>Elaborar calendario de publicación, de acuerdo con el levantamiento de cada área.</t>
  </si>
  <si>
    <t>Calendario de publicación y reporte de levantamiento.</t>
  </si>
  <si>
    <t xml:space="preserve">Poca receptividad e involucramiento de los Departamentos para la nueva sección. </t>
  </si>
  <si>
    <t>COMU.8.2</t>
  </si>
  <si>
    <t>Coordinar visita para realizar entrevista del área.</t>
  </si>
  <si>
    <t>Programa de entrevista.</t>
  </si>
  <si>
    <t>COMU.8.3</t>
  </si>
  <si>
    <t>Desarrollar entrevista al área sesión de fotos otros.</t>
  </si>
  <si>
    <t>Informe de entrevista.</t>
  </si>
  <si>
    <t>COMU.8.4</t>
  </si>
  <si>
    <t xml:space="preserve">Edición de contenido para su publicación. </t>
  </si>
  <si>
    <t>Correo masivos y pantallas digitales informativas</t>
  </si>
  <si>
    <t>Dar Continuidad a la comunicación institucional por los diferente canales existentes.</t>
  </si>
  <si>
    <t>Todo el personal de la institución este informado de los acontecimientos institucionales.</t>
  </si>
  <si>
    <t>*Métrica uso de los diferentes canales informativos. *Porcentaje de Encuesta de Com. Interna aplicada.</t>
  </si>
  <si>
    <t>COMU.9.1</t>
  </si>
  <si>
    <t>Publicar por los diferentes canales institucionales todas las informaciones relacionadas con la cultura y proyectos internos.</t>
  </si>
  <si>
    <t>*Correos enviados de manera masiva. *informaciones publicadas en los murales y TV informativo.</t>
  </si>
  <si>
    <t>Colaboradores muestren apatía por los canales institucionales.</t>
  </si>
  <si>
    <t>Mantener dinámica e interactividad de las publicaciones.</t>
  </si>
  <si>
    <t>Garantizar la satisfacción de los servicios requeridos de ambientación y montajes de eventos.</t>
  </si>
  <si>
    <t>% de servicios gestionados de manera satisfactoria.</t>
  </si>
  <si>
    <t>COMU.10.1</t>
  </si>
  <si>
    <t>Servicios de Catering Alimentos y Bebidas para eventos interno que se realizan en este Ministerio.</t>
  </si>
  <si>
    <t>Calendario de actividades, conduces y correos de requerimientos para los servicios de Catering Alimentos y Bebidas.</t>
  </si>
  <si>
    <t>COMU.10.2</t>
  </si>
  <si>
    <t>Calendario de Montajes para actividades y Correos de requerimientos para los servicios Ambientación y Montaje de las actividades del MOPC.</t>
  </si>
  <si>
    <t>Oficio de requerimiento, contentivo de expediente.</t>
  </si>
  <si>
    <t>Departamento de Elaboración de Documentación Legal.               División de Gestión de Contratos.</t>
  </si>
  <si>
    <t xml:space="preserve"> Planilla de Excel o Word.</t>
  </si>
  <si>
    <t>Llevar a feliz termino todos los procesos de litigios de la institución.</t>
  </si>
  <si>
    <t>% Demandas, Notificaciones Actos de Alguaciles, Impugnaciones, etc.</t>
  </si>
  <si>
    <t xml:space="preserve">Actos de alguacil. </t>
  </si>
  <si>
    <t xml:space="preserve">Cumplir con los procesos de litigios de primer y segundo grado cerrados favorables a MOPC </t>
  </si>
  <si>
    <t>Cumplir con los procesos de litigios de la Suprema Corte cerrados favorables a MOPC</t>
  </si>
  <si>
    <t>Actos Administrativos, escritos de defensa, oficios.</t>
  </si>
  <si>
    <t>Culminación de los Registros de Contratos / Adendas, y convenios en la Contraloría de la República (sistema TRE).</t>
  </si>
  <si>
    <t>Haber cumplido de manera satisfactoria las solicitudes de registros de contratos en la contraloría de la república.</t>
  </si>
  <si>
    <t>Dirección Jurídica. División de Gestión de Contratos.</t>
  </si>
  <si>
    <t>Dirección Jurídica. DCC.</t>
  </si>
  <si>
    <t xml:space="preserve"> Expedientes contentivos de los contratos/adendas y convenios con sus anexos.</t>
  </si>
  <si>
    <t>Recepción de expedientes incompletos. Demora por parte del contratista en el depósito de la documentación requerida, Demora en las evaluaciones de los expedientes por parte de los analistas, cargados en la contraloría.</t>
  </si>
  <si>
    <t>Cargar/tramitar los expedientes con la solicitud de registro del contratos y adendas al sistema TRE.</t>
  </si>
  <si>
    <t>Llenar la Planilla correspondiente en la Plataforma de Contraloría, expedientes cargados al sistema TRE.</t>
  </si>
  <si>
    <t>Certificaciones de registro de contratos/adendas y convenios.</t>
  </si>
  <si>
    <t>Soporte Legal en los procesos Compras y Contrataciones.</t>
  </si>
  <si>
    <t>Contar con un proceso mas ágil y rápido, para eficientizar los procesos de compras y contrataciones.</t>
  </si>
  <si>
    <t>% Requerimiento, documentos elaborados, Actos Administrativos Elaborados.</t>
  </si>
  <si>
    <t>Actas Administrativas, Dictámenes Jurídicos, Documentos elaborados, correos electrónicos enviados, oficios, etc.</t>
  </si>
  <si>
    <t>DCC.  CCC.                                  DJ.                               Depto. Soporte Legal a Compras.</t>
  </si>
  <si>
    <t>Ago.</t>
  </si>
  <si>
    <t>Sep.</t>
  </si>
  <si>
    <t>REGULAR, SUPERVISAR Y EJECUTAR LAS SOLICITUDES DE ADQUISICIONES DE BIENES, OBRAS Y SERVICIOS REALIZADAS A ESTA DIRECCION DE COMPRAS Y CONTRATACIONES SEGÚN LAS MODALIDADES DE COMPRAS :( LPN,CP,SO,CMC.PEPB,PEX,PEPU,PEEN,PEUR,SI)</t>
  </si>
  <si>
    <t xml:space="preserve">Obtener los mejores bienes, obras  y servicios que son solicitados a esta direccion mediante procesos de compras y contrataciones , dentro de un tiempo establecido , apegado a las leyes y normativas actuales  </t>
  </si>
  <si>
    <t xml:space="preserve">Siscompras </t>
  </si>
  <si>
    <t xml:space="preserve">Recibir  y analizar que el requerimiento cumple con los requisito y reglas de la Ley  y normativa de compra y contrataciones </t>
  </si>
  <si>
    <t>Dirección Compras y Contrataciones</t>
  </si>
  <si>
    <t>Oficio Requisición</t>
  </si>
  <si>
    <t>DECC.1.2</t>
  </si>
  <si>
    <t>Solicitar la asignación de apropiación de fondos</t>
  </si>
  <si>
    <t>Dirección financiera</t>
  </si>
  <si>
    <t>No contar con los fondos , rubro utilizado</t>
  </si>
  <si>
    <t>Solicitar a tiempo los fondos y actuar en base al paac</t>
  </si>
  <si>
    <t>DECC.1.3</t>
  </si>
  <si>
    <t>Error humano en la redacción o inobservancia a la normativa</t>
  </si>
  <si>
    <t>Filtro interno</t>
  </si>
  <si>
    <t>DECC.1.4</t>
  </si>
  <si>
    <t>incidencia en el portal</t>
  </si>
  <si>
    <t xml:space="preserve">Reporte de incidencia al órgano rector </t>
  </si>
  <si>
    <t>DECC.1.5</t>
  </si>
  <si>
    <t xml:space="preserve">No disponibilidad de espacio físico </t>
  </si>
  <si>
    <t>Espacio adecuado</t>
  </si>
  <si>
    <t>DECC.1.6</t>
  </si>
  <si>
    <t xml:space="preserve">peritos y comité </t>
  </si>
  <si>
    <t xml:space="preserve">Filtro interno mediante revisión manual de credenciales, </t>
  </si>
  <si>
    <t>DECC.1.7</t>
  </si>
  <si>
    <t>comité de compras y contrataciones</t>
  </si>
  <si>
    <t>violación al cronograma del proceso</t>
  </si>
  <si>
    <t>Manejo del tiempo vía el cronograma</t>
  </si>
  <si>
    <t>DECC.1.8</t>
  </si>
  <si>
    <t xml:space="preserve">Dirección jurídica </t>
  </si>
  <si>
    <t>manejo del tiempo vía el cronograma</t>
  </si>
  <si>
    <t xml:space="preserve">CAPACITACION DE LOS COLABORADORES DE LA DIRECCION DE COMRAS Y CONTRATACIONES </t>
  </si>
  <si>
    <t>Disponer de colaboradores competentes para contribuir al eficiente desempeño del departamento</t>
  </si>
  <si>
    <t>Detección de necesidades de capacitación</t>
  </si>
  <si>
    <t>Detención de necesidades de capacitación</t>
  </si>
  <si>
    <t xml:space="preserve">Dirección de recursos humanos </t>
  </si>
  <si>
    <t>Dirección de diseño y planta física</t>
  </si>
  <si>
    <t>READECUACION DEL AREA FISICA DE ARCHIVO DE DOCUMENTOS</t>
  </si>
  <si>
    <t>Almacén de archivo</t>
  </si>
  <si>
    <t>Reacondicionar ,reparar y/o sustituir la estantería y remozar el área de archivo</t>
  </si>
  <si>
    <t>Contar con archivos almacenado de forma correcta para su manejo</t>
  </si>
  <si>
    <t xml:space="preserve">Almacenar correctamente  los documentos derivados de los procesos adjudicados </t>
  </si>
  <si>
    <t>Dirección Técnica                Diseño y Construcción de Planta Física</t>
  </si>
  <si>
    <t>Dirección Gral. de Equipos y Transporte / Compras y Contrataciones</t>
  </si>
  <si>
    <t>Gestionar la asignación de personal con el perfil requerido para el Depto. de Contabilidad</t>
  </si>
  <si>
    <t>Inclusión en Presupuesto de esta partida para nuevos ingresos de personal</t>
  </si>
  <si>
    <t>3) Planificación Institucional y Gestión de Proyectos</t>
  </si>
  <si>
    <t>6) Transparencia Institucional y Sistema de Contrataciones</t>
  </si>
  <si>
    <t>5) Fortalecimiento Institucional e Innovación Tecnológica</t>
  </si>
  <si>
    <t>2) Infraestructura Segura y Sostenible</t>
  </si>
  <si>
    <t>Ejes Estrategicos del Plan Estrategico Institucional</t>
  </si>
  <si>
    <t>Para uso de la plantilla</t>
  </si>
  <si>
    <t>1) Marco Legal y Regulación Técnica</t>
  </si>
  <si>
    <t>4) Sostenibilidad y Ampliación Servicios de Protección y Asistencia Vial</t>
  </si>
  <si>
    <t>Ejes Estrategicos</t>
  </si>
  <si>
    <t>Objetivos especificos</t>
  </si>
  <si>
    <t>- Diagnóstico de la legislación relativa al sector Obras Públicas y Comunicaciones, a través del marco legal que responde a las necesidades del sector, acorde a las demandas actuales para mejorar y actualizar el marco jurídico requerido para la legitimación de las funciones en las cuales la institución tiene un rol protagónico.</t>
  </si>
  <si>
    <t>- Habilitación de la base jurídica específica para impulsar e incrementar las iniciativas gestionadas para lograr nuevos acuerdos de cooperación, convenios y colaboración interinstitucional nacionales e internacionales.</t>
  </si>
  <si>
    <t>- Formulación de una propuesta para el procedimiento consultivo en la institución de la Ley No. 200-04 sobre el Libre Acceso a la en sus relaciones con la Administración y Procedimientos Administrativos, Información Pública y la Ley No. 107-2013 sobre los Derechos de las personas.</t>
  </si>
  <si>
    <t>- Fortalecimiento de la regulación técnica en los procesos de la institución vinculados con los objetivos de las políticas públicas establecidos por el Estado Dominicano.</t>
  </si>
  <si>
    <t>- Adecuar la reglamentación técnica a la normativa globalizada del sector de la construcción y mantenimiento de las infraestructuras en las diferentes etapas de los proyectos, para lograr el cumplimiento de los Reglamentos Técnicos de la Ingeniería, Arquitectura y áreas afines.</t>
  </si>
  <si>
    <t>- Implementar el sistema de regulación, a través del sistema de pesaje en las principales carreteras del país, que garantice un control del exceso de peso en los vehículos y minimice los daños provocados a las vías principales del país.</t>
  </si>
  <si>
    <t>- Definir la normativa para la prevención de riesgos y respuesta ante la ocurrencia de fenómenos atmosféricos por efecto de los cambios climáticos, en la construcción y mantenimiento de infraestructuras.</t>
  </si>
  <si>
    <t>Infraestructura Segura y Sostenible</t>
  </si>
  <si>
    <t>- Gestionar el Sistema de Transporte Terrestre del País, que constituye un factor gravitante en la integración del territorio y en la sostenibilidad del desarrollo integral de la nación, incrementando los niveles de seguridad en
la red vial y mejorando la calidad de vida de la población.</t>
  </si>
  <si>
    <t>- Ejecutar las obras públicas de infraestructura vial prioritarias y proporcionar la conservación de la misma, necesarias para la sostenibilidad del nivel de servicio para los usuarios, coadyuvando al desarrollo económico del país.</t>
  </si>
  <si>
    <t>- Realizar la Evaluación Ambiental Estratégica de los proyectos a cargo del Ministerio de Obras Públicas y Comunicaciones, a fin de gestionar los planes y programas de manejo ambiental ante el Ministerio de Medio Ambiente y Recursos Naturales (MIMARENA).</t>
  </si>
  <si>
    <t>- Optimizar una adecuada gestión de riesgos para diseñar infraestructuras resilientes que contribuyan al ahorro de recursos y a la protección de la población.</t>
  </si>
  <si>
    <t>- Ejecutar la Construcción y Reparación de Infraestructuras de Edificaciones públicas a cargo del Ministerio para el desarrollo y la competitividad a nivel nacional.</t>
  </si>
  <si>
    <t>- Realizar el Plan Nacional de Parqueos de Uso Público de la República Dominicana (ParquéaT- RD) a nivel nacional, para incrementar la infraestructura adecuada para los estacionamientos de uso público en los principales centros urbanos del país.</t>
  </si>
  <si>
    <t>- Desarrollar un sistema integral de Planificación y Gestión Estratégica Institucional, que permita obtener los productos entregables a la ciudadanía, con calidad y oportunidad, de acuerdoa sus funciones.</t>
  </si>
  <si>
    <t>- Fortalecer el Sistema de Gestión de Proyectos y de Servicios, estableciendo metodologías para la formulación, evaluación, ejecución y mantenimiento, para lograr resultados eficaces en los diferentes niveles de la planificación institucional.</t>
  </si>
  <si>
    <t>- Disponer de una planificación presupuestaria y financiera acorde con la asignación de los recursos para cada año fiscal, necesarios para la ejecución de los proyectos prioritarios de la institución a nivel nacional.</t>
  </si>
  <si>
    <t>- Consolidar el Sistema Estadístico para la captura de datos, actualizando periódicamente las informaciones requeridas por las diferentes plataformas informáticas gubernamentales, relativas a las acciones ejecutadas por la institución.</t>
  </si>
  <si>
    <t>- Gestionar los procesos de apoyo de Cooperación Internacional, para enfrentar los desafíos provocados por los cambios climáticos, generando infraestructuras resilientes, cuyos efectos provocan daños y vulnerabilidad a la población y a la infraestructura vial.</t>
  </si>
  <si>
    <t>Sostenibilidad y Ampliación Servicios de Protección y Asistencia Vial</t>
  </si>
  <si>
    <t>- Fortalecer la logística del Programa de Protección y Asistencias viales, bajo la responsabilidad de la COMIPOL, específicamente reclutando personal adecuado y adquiriendo las unidades motorizadas requeridas y proporcionando el mantenimiento correspondiente a las unidades vehiculares para garantizar la asistencia y protección vial, ofreciendo la mayor cobertura de servicios.</t>
  </si>
  <si>
    <t>- Incrementar el alcance de los corredores urbanos e interurbanos y áreas estratégicas (zona fronteriza), en los cuales se ofrecerán los servicios de Protección y Asistencia Vial a nivel nacional y proporcionar asistencias a los usuarios que las requieren por diferentes eventos que pueden acaecer dentro del ámbito de la seguridad vial.</t>
  </si>
  <si>
    <t>- Fortalecer y ampliar los servicios sociales que la institución proporciona a través de la COMIPOL para disminuir las condiciones de vulnerabilidad de la población, a través de los operativos que realiza, dirigidas a beneficiar a las personas en situaciones extremas de exclusión social.</t>
  </si>
  <si>
    <t>- Mejorar la eficacia del desempeño de la institución y las capacidades de los recursos humanos, a fin de cumplir con los objetivos del Plan Estratégico Institucional y el logro de los resultados.</t>
  </si>
  <si>
    <t>- Analizar y rediseñar la estructura organizacional, conforme a las necesidades actuales y a los cambios generados en la institución, acorde a las políticas establecidas por el Ministerio de Administración Pública (MAP).</t>
  </si>
  <si>
    <t>- Mejorar los sistemas de control interno para optimizar los procedimientos y mecanismos de monitoreo en las diferentes áreas de la institución.</t>
  </si>
  <si>
    <t>- Actualizar el manual de cargos y funciones del MOPC, para el rendimiento eficaz de la gestión interna que desarrolla cada área de manera específica.</t>
  </si>
  <si>
    <t>- Elaborar un sistema de medición sostenible, con el objetivo de comprobar el grado de cumplimiento de los objetivos propuestos a nivel de unidad organizativa, individual y general de la institución.</t>
  </si>
  <si>
    <t>- Propiciar la transformación digital, mediante el diseño e implementación de una estrategia de desarrollo y fortalecimiento del ámbito tecnológico, para la mejora de los procesos institucionales, a través de las tecnologías de la información y la comunicación (TIC) y la optimización de los resultados que generan las áreas operativas y administrativas del Ministerio.</t>
  </si>
  <si>
    <t>- Promover las herramientas tecnológicas disponibles en el MOPC para informar a la ciudadanía sobre las funciones y ejecutorias de la institución, minimizando los obstáculos de la comunicación entre el gobierno y los usuarios, mediante el uso de la página web que permitan el acceso a realizar cualquier tipo de solicitud relativa a las actividades que ejecuta el Ministerio.</t>
  </si>
  <si>
    <t>- Promover la transparencia institucional, mediante la adecuación del sistema de gestión existente, los sistemas automatizados “en línea” y los medios de acceso a la información pública que proporcionen respuesta a los ciudadanos sobre las informaciones relativas a la estrategia, políticas públicas, programas y proyectos que desarrolla el ministerio, que garantice la satisfacción de los usuarios y la ciudadanía en general.</t>
  </si>
  <si>
    <t>- Optimizar los procesos para la preparación de la Rendición de Cuentas de la institución, en cumplimiento del deber legal y ético que tiene la institución, especialmente en lo concerniente a los resultados obtenidos en el cumplimiento de las funciones en el año fiscal correspondiente.</t>
  </si>
  <si>
    <t>- Fortalecer los procesos llevado a efecto a través de la Oficina de Libre Acceso (OAI) a la Información del MOPC y capacitar de manera permanente los integrantes de la OAI.</t>
  </si>
  <si>
    <t>- Establecer mecanismos de validación y actualización sostenida para la depuración de las informaciones relativas a las funciones y ejecutorias, previa publicación en el portal de la institución.</t>
  </si>
  <si>
    <t>- Fortalecimiento del Sistema de Compras y Contrataciones Públicas, para lograr optimizar los procesos de adquisiciones de Bienes, Servicios, Obras y Concesiones, permitiendo a los usuarios consultar y revisar oportunamente en línea (online), el desarrollo y evaluación de las diferentes modalidades de los procesos de la institución.</t>
  </si>
  <si>
    <t>- Implementar los mecanismos que aseguren el cumplimiento de los Pliegos de Condiciones Específicas utilizados en los Procedimientos de Licitaciones, acorde a la competitividad y transparencia expresada en la Ley No. 340-06 sobre Compras y Contrataciones de Bienes, Servicios, Obras y Concesiones del Estado.</t>
  </si>
  <si>
    <t>Personal 100% capacitado de acuerdo a su profesionalidad</t>
  </si>
  <si>
    <t xml:space="preserve"> personal capacitado </t>
  </si>
  <si>
    <t xml:space="preserve">Dar el debido seguimiento en las Direcciones involucradas para el cumplimiento de los mismo </t>
  </si>
  <si>
    <t xml:space="preserve">Materiales y/o insumos para operaciones administrativas e insumos de limpieza </t>
  </si>
  <si>
    <t>Materiales requeridos para labores administrativas para el cumplimiento de las funciones de las mismas</t>
  </si>
  <si>
    <t xml:space="preserve">insumos y materiales para el buen funcionamiento de las labores </t>
  </si>
  <si>
    <t>contar con todos los , materiales de oficina necesarios para el buen funcionamiento de las labores administrativas concernientes a esta Dirección.</t>
  </si>
  <si>
    <t xml:space="preserve">Falta de materiales e insumos que no son completados según lo solicitado </t>
  </si>
  <si>
    <t xml:space="preserve">Dar seguimientos contantes a proceso administrativos  </t>
  </si>
  <si>
    <t xml:space="preserve">  esperado mediante solicitud </t>
  </si>
  <si>
    <t xml:space="preserve">Dar seguimientos contantes a proceso administrativos y supervisión de obra </t>
  </si>
  <si>
    <t xml:space="preserve">Correos Institucionales Oficio DCPF , Mesas de Ayuda MOPC </t>
  </si>
  <si>
    <t>Programas que sean aplicables a la funcionalidad del trabajo realizado que se encuentren   suministrados debidamente</t>
  </si>
  <si>
    <t>2) Infraestructura segura y sostenible</t>
  </si>
  <si>
    <t>obtener un edificio remodelado con los estándares que fueron diseñados</t>
  </si>
  <si>
    <t>Remodelación Auditorio principal y lobby club  MOPC, dispensario medico, prensa, lobby norte edifico administrativo 1.</t>
  </si>
  <si>
    <t>Remodelación de las oficinas Control interno, Señalización vial</t>
  </si>
  <si>
    <t xml:space="preserve">Diseño y construcción de estacionamiento para empleados MOPC </t>
  </si>
  <si>
    <t>Remodelación oficinas Dirección de Mantenimiento de Túneles y Pasos a desnivel MOPC. Núñez de Cáceres, avenida Las américas, Marginal las amarinas y Ortega y Gasset.</t>
  </si>
  <si>
    <t>Remodelación Dirección de Recursos Humanos</t>
  </si>
  <si>
    <t>reacondicionamiento de espacio Plan de recomendaciones de seguridad edificio administrativo 1 y otras oficinas</t>
  </si>
  <si>
    <t xml:space="preserve">obtener espacios acondicionado que cumplan con las normas de seguridad  </t>
  </si>
  <si>
    <t>Readecuación pasillos edificio administrativo y accesos verticales (escaleras)</t>
  </si>
  <si>
    <t>DCPF.23</t>
  </si>
  <si>
    <t xml:space="preserve">Remodelación de pavimentación (edificio administrativo 4). </t>
  </si>
  <si>
    <t>DCPF.23.1</t>
  </si>
  <si>
    <t>DCPF.24</t>
  </si>
  <si>
    <t>DCPF.24.1</t>
  </si>
  <si>
    <t>DCPF.25</t>
  </si>
  <si>
    <t xml:space="preserve">Remodelación de laboratorio de suelo </t>
  </si>
  <si>
    <t>DCPF.25.1</t>
  </si>
  <si>
    <t>DCPF.26</t>
  </si>
  <si>
    <t>Remodelación Mesas 8 COMIPOL</t>
  </si>
  <si>
    <t>DCPF.26.1</t>
  </si>
  <si>
    <t>DCPF.27</t>
  </si>
  <si>
    <t>Remodelación Comedor COMIPOL</t>
  </si>
  <si>
    <t>DCPF.27.1</t>
  </si>
  <si>
    <t>DCPF.28</t>
  </si>
  <si>
    <t>DCPF.28.1</t>
  </si>
  <si>
    <t>DCPF.29</t>
  </si>
  <si>
    <t>DCPF.29.1</t>
  </si>
  <si>
    <t>Tener ambientado todos los departamentos del mopc</t>
  </si>
  <si>
    <t>DMPF.1.2</t>
  </si>
  <si>
    <t>DMPF.1.3</t>
  </si>
  <si>
    <t>prevenir futuras fallas y deterioro de los equipos</t>
  </si>
  <si>
    <t>DMPF.2.2</t>
  </si>
  <si>
    <t>DMPF.3.2</t>
  </si>
  <si>
    <t>DMPF.3.3</t>
  </si>
  <si>
    <t xml:space="preserve">Sometimiento a compra y contrataciones </t>
  </si>
  <si>
    <t>DMPF.3.4</t>
  </si>
  <si>
    <t>DMPF.4.2</t>
  </si>
  <si>
    <t>Mantener la Estructura del edificio en las mejores condiciones</t>
  </si>
  <si>
    <t>Tasa de supervisar y ejecución del proyecto</t>
  </si>
  <si>
    <t xml:space="preserve">Falta de presupuesto para comprar los materiales falta de coordinación con la brigada </t>
  </si>
  <si>
    <t>DMPF.5.2</t>
  </si>
  <si>
    <t>DMPF.5.3</t>
  </si>
  <si>
    <t>Mantenimiento de pintura de los pasillos y fachada principal del MOPC</t>
  </si>
  <si>
    <t>Tasa de supervisión y ejecución del proyecto</t>
  </si>
  <si>
    <t>DMPF.6.2</t>
  </si>
  <si>
    <t>DMPF.6.3</t>
  </si>
  <si>
    <t>Mantenimiento de pintura de todos los departamentos del MOPC</t>
  </si>
  <si>
    <t>Mantener el interior  del edificio en las mejores condiciones</t>
  </si>
  <si>
    <t>DMPF.7.2</t>
  </si>
  <si>
    <t>DMPF.7.3</t>
  </si>
  <si>
    <t>Mantener los niveles de calidad del agua</t>
  </si>
  <si>
    <t xml:space="preserve">Falta de presupuesto para comprar los materiales </t>
  </si>
  <si>
    <t>DMPF.8.2</t>
  </si>
  <si>
    <t>DMPF.10.2</t>
  </si>
  <si>
    <t>DMPF.10.3</t>
  </si>
  <si>
    <t>DMPF.11.2</t>
  </si>
  <si>
    <t>DMPF.11.3</t>
  </si>
  <si>
    <t>Presupuesto y orden de compra y despacho de equipos</t>
  </si>
  <si>
    <t xml:space="preserve">Actualización de Catálogos de Precios de Insumos y Partidas de Obras. </t>
  </si>
  <si>
    <r>
      <t>Base de datos de precios actualizados.</t>
    </r>
    <r>
      <rPr>
        <sz val="12"/>
        <color rgb="FFFF0000"/>
        <rFont val="Verdana"/>
        <family val="2"/>
      </rPr>
      <t xml:space="preserve"> </t>
    </r>
  </si>
  <si>
    <t>Catálogo de Precios actualizado.</t>
  </si>
  <si>
    <t>RESI.1.1</t>
  </si>
  <si>
    <t xml:space="preserve">Actualización  de base de datos  de catálogo de precio, mediante el levantamiento de información en  instituciones estatales  y comercio local,  como  marco de referncia de la Contraloría General de la República. </t>
  </si>
  <si>
    <t xml:space="preserve">Informe de Proceso de solicitud y levantamiento de precios a la Direccion.            Envio de Catálogo actualizado a la Dirección General de Reglamentos y Sistemas, del MOPC.     </t>
  </si>
  <si>
    <t>Coordinación de la Revisión y Aprobación por parte de CONARTIA de las Reglamentaciones Viales realizadas a través del proyecto del BID: "Infraestructura de Transporte Resiliente. Apoyo al Desarrollo de Infraestructura de Transporte Adaptable al Cambio Climático".</t>
  </si>
  <si>
    <t>Contar con Reglamentos para el diseño, construcción y mantenimiento de la  infraestructura vial, conforme a las últimas tecnologías.</t>
  </si>
  <si>
    <t>RESI.2.1</t>
  </si>
  <si>
    <t>Preparar y coordinar validación, por parte de CONARTIA, de la Versión Final de los Proyectos de Reglamentos de Carreteras y Caminos Vecinales, según lo establecido en la Ley No.687-82.</t>
  </si>
  <si>
    <t>DGRS, Viceministerio de Mantenimiento Vial, Viceministerio de Supervisión y Fiscalización de Obras, Viceministerio de Infraestructura Vial, Unidad Ejecutora de Proyectos y coordinación general de proyectos financiados por recursos externos y Comisión de Reglamentos Técnicos de la Ingeniería, Arquitectura y Ramas Afines, CONARTIA.</t>
  </si>
  <si>
    <t>Convocatoria de CONARTIA               Actas de Reuniones               Correos sobre el tema.</t>
  </si>
  <si>
    <t>Coordinación de la Revisión y Aprobación por parte de CONARTIA de las Reglamentaciones de Puentes realizadas a través del proyecto del BID: "Infraestructura de Transporte Resiliente. Apoyo al Desarrollo de Infraestructura de Transporte Adaptable al Cambio Climático".</t>
  </si>
  <si>
    <t>RESI.3.1</t>
  </si>
  <si>
    <t>Preparar y coordinar validación, por parte de CONARTIA, de la Versión Final de los Proyectos de Reglamentos de Puentes, según lo establecido en la Ley No.687-82.</t>
  </si>
  <si>
    <t>Coordinación de la Revisión y Aprobación por parte de CONARTIA de los Reglamentos de Materiales  de Construcción, realizados bajo el proyecto del BID: “Fortalecimiento Institucional para mejorar el Marco Político y Desempeño de la Gestión del Riesgo de Desastres en la República Dominicana”.</t>
  </si>
  <si>
    <t>Contar con Reglamentos que regulen la producción de materiales de construcción usados en las obras de Ingeniería del país.</t>
  </si>
  <si>
    <t>RESI.4.1</t>
  </si>
  <si>
    <t>Preparar y coordinar validación, por parte de CONARTIA, de la versión final de los Proyectos de Reglamentos de Materiales, según lo establecido en la Ley No.687-82.</t>
  </si>
  <si>
    <t>DGRS y Comisión de Reglamentos Técnicos de la Ingeniería, Arquitectura y Ramas Afines, CONARTIA.</t>
  </si>
  <si>
    <t>Participación en los Comités Técnicos del INDOCAL, Comisión Técnica de Expertos del CODOCA y CONARTED</t>
  </si>
  <si>
    <t xml:space="preserve">Contribuir en la elaboración y fomento de una política de Calidad a fin de garantizar al consumidor productos que cumplan con estándares de calidad y seguridad. </t>
  </si>
  <si>
    <t>Normas Aprobadas.        Propuestas de Reglamentos.</t>
  </si>
  <si>
    <t>RESI.5.1</t>
  </si>
  <si>
    <t>Participar en los Comités Técnicos, para la elaboración de las Normas, del Instituto Dominicano para la Calidad (INDOCAL).    Ser parte del Comité Técnico de Expertos del Consejo Dominicano para la Calidad (CODOCA).            Participar en la Comisión Nacional de Reglamentación Técnica, encabezada por el Ministerio de Vivienda y Edificaciones (MIVED).</t>
  </si>
  <si>
    <t>Dirección General de Reglamentos y Sistemas /Departamento de Estandarización y Control, Departamento de Reglamentos Técnicos.</t>
  </si>
  <si>
    <t>DGRS, Consejo Dominicano para la Calidad (CODOCA), Instituto Dominicano para la Calidad (INDOCAL), Comision Nacional de Reglamentacion Tecnica CONARTED,</t>
  </si>
  <si>
    <t>Invitaciones o convocatorias, resoluciones, actas</t>
  </si>
  <si>
    <t>No atender a las convocatorias, por otros compromisos institucionales, situaciones de salud u otros motivos personales.</t>
  </si>
  <si>
    <t>Delegar en suplentes.</t>
  </si>
  <si>
    <t>Dirección de Mantenimiento de Puentes y Pasos a Desnivel</t>
  </si>
  <si>
    <t>Unidad Ejecutora de Proyecto Financiado con Recursos Externo</t>
  </si>
  <si>
    <t>UERE</t>
  </si>
  <si>
    <t>Direccion de Infraestructura Sectorial</t>
  </si>
  <si>
    <t xml:space="preserve">Dirección de Planta Física y Dirección de Compras Solicitante    </t>
  </si>
  <si>
    <t>Dirección de Planta Física Solicitante</t>
  </si>
  <si>
    <t>Dirección de Compras y Dirección Tecnología de Información y Comunicación Solicitante</t>
  </si>
  <si>
    <t>Dirección de Compras   y Dirección de Equipo y Transporte      Solicitante</t>
  </si>
  <si>
    <t>Dirección Técnica Solicitante</t>
  </si>
  <si>
    <t>Viceministerio de Planificación y Dirección Técnica Solicitante</t>
  </si>
  <si>
    <t xml:space="preserve">X </t>
  </si>
  <si>
    <t xml:space="preserve"> -</t>
  </si>
  <si>
    <t>CAGE.7.1</t>
  </si>
  <si>
    <t>CAGE.8.1</t>
  </si>
  <si>
    <t>CAGE.9.1</t>
  </si>
  <si>
    <t>CAGE.10.1</t>
  </si>
  <si>
    <t>CAGE.11.1</t>
  </si>
  <si>
    <t>Geoportal Red Vial Actualizado</t>
  </si>
  <si>
    <t xml:space="preserve">Geoportal actualizado </t>
  </si>
  <si>
    <t xml:space="preserve">Plataforma actualizada </t>
  </si>
  <si>
    <t xml:space="preserve">Incorporar al Geoportal la Información reciente de los activos del MOPC.  </t>
  </si>
  <si>
    <t>Informes de seguimiento + Informe final</t>
  </si>
  <si>
    <r>
      <rPr>
        <b/>
        <sz val="12"/>
        <color theme="1"/>
        <rFont val="Verdana"/>
        <family val="2"/>
      </rPr>
      <t xml:space="preserve">1. </t>
    </r>
    <r>
      <rPr>
        <sz val="12"/>
        <color theme="1"/>
        <rFont val="Verdana"/>
        <family val="2"/>
      </rPr>
      <t xml:space="preserve">No contar con vehiculos disponibles para la movilizacion del personal para realizar capturas y/o levantamiento de informacion ; </t>
    </r>
    <r>
      <rPr>
        <b/>
        <sz val="12"/>
        <color theme="1"/>
        <rFont val="Verdana"/>
        <family val="2"/>
      </rPr>
      <t>2.</t>
    </r>
    <r>
      <rPr>
        <sz val="12"/>
        <color theme="1"/>
        <rFont val="Verdana"/>
        <family val="2"/>
      </rPr>
      <t xml:space="preserve"> Cambios de personal o renuncia de empleados que manejan la plataforma GEOPORTAL</t>
    </r>
  </si>
  <si>
    <r>
      <rPr>
        <b/>
        <sz val="12"/>
        <color theme="1"/>
        <rFont val="Verdana"/>
        <family val="2"/>
      </rPr>
      <t xml:space="preserve">1. </t>
    </r>
    <r>
      <rPr>
        <sz val="12"/>
        <color theme="1"/>
        <rFont val="Verdana"/>
        <family val="2"/>
      </rPr>
      <t xml:space="preserve">Contar con el apoyo de algunas Direcciones para suministrar informaciones de nuevos proyectos realizados por el MOPC; </t>
    </r>
    <r>
      <rPr>
        <b/>
        <sz val="12"/>
        <color theme="1"/>
        <rFont val="Verdana"/>
        <family val="2"/>
      </rPr>
      <t xml:space="preserve">2. </t>
    </r>
    <r>
      <rPr>
        <sz val="12"/>
        <color theme="1"/>
        <rFont val="Verdana"/>
        <family val="2"/>
      </rPr>
      <t xml:space="preserve">Solicitar la compra de por lo menos de un ( 1)  vehiculo para la Direccion para estos fines </t>
    </r>
  </si>
  <si>
    <r>
      <t xml:space="preserve">Señaleticas para ruta de evacuacion colocadas en </t>
    </r>
    <r>
      <rPr>
        <b/>
        <sz val="12"/>
        <color theme="1"/>
        <rFont val="Verdana"/>
        <family val="2"/>
      </rPr>
      <t>todas</t>
    </r>
    <r>
      <rPr>
        <sz val="12"/>
        <color theme="1"/>
        <rFont val="Verdana"/>
        <family val="2"/>
      </rPr>
      <t xml:space="preserve"> las Oficinas Provinciales del MOPC</t>
    </r>
  </si>
  <si>
    <t>32 oficinas con señaleticas colocadas</t>
  </si>
  <si>
    <r>
      <rPr>
        <b/>
        <sz val="12"/>
        <color theme="1"/>
        <rFont val="Verdana"/>
        <family val="2"/>
      </rPr>
      <t>Seguimiento</t>
    </r>
    <r>
      <rPr>
        <sz val="12"/>
        <color theme="1"/>
        <rFont val="Verdana"/>
        <family val="2"/>
      </rPr>
      <t xml:space="preserve"> al proceso de adquisicion de las señaleticas para</t>
    </r>
    <r>
      <rPr>
        <b/>
        <sz val="12"/>
        <color theme="1"/>
        <rFont val="Verdana"/>
        <family val="2"/>
      </rPr>
      <t xml:space="preserve"> Rutas de Evacuacion en las Oficinas Provinciales MOPC</t>
    </r>
    <r>
      <rPr>
        <sz val="12"/>
        <color theme="1"/>
        <rFont val="Verdana"/>
        <family val="2"/>
      </rPr>
      <t xml:space="preserve"> y recepción de insumos</t>
    </r>
  </si>
  <si>
    <t>Dirección Adm. Financiera + Direccion de Compras y Contrataciones</t>
  </si>
  <si>
    <t xml:space="preserve">Requerimiento remitido + Informaciones sobre el estatus del proceso + Insumos recibidos en la DIGRE </t>
  </si>
  <si>
    <t xml:space="preserve">No contar con los fondos disponibles  para todo el proyecto 2. demoras en el proceso de contratacion </t>
  </si>
  <si>
    <r>
      <t xml:space="preserve">Colocacion de Señaleticas de Ruta de Evacuación en </t>
    </r>
    <r>
      <rPr>
        <b/>
        <sz val="12"/>
        <color theme="1"/>
        <rFont val="Verdana"/>
        <family val="2"/>
      </rPr>
      <t>todas las Oficinas Provinciales del MOPC</t>
    </r>
    <r>
      <rPr>
        <sz val="12"/>
        <color theme="1"/>
        <rFont val="Verdana"/>
        <family val="2"/>
      </rPr>
      <t xml:space="preserve"> </t>
    </r>
  </si>
  <si>
    <t>Planta Fisica + Encargados de oficinas provinciales y regionales MOPC</t>
  </si>
  <si>
    <t>Fotos de señaleticas colocadas</t>
  </si>
  <si>
    <t>Encargados de oficinas provinciales y regionales MOPC</t>
  </si>
  <si>
    <t xml:space="preserve">Fotos actividad y lista de participantes </t>
  </si>
  <si>
    <t>COE + Direccion de Coordinacion Regional + Encargados Of. Prov.</t>
  </si>
  <si>
    <t>Fotos actividad</t>
  </si>
  <si>
    <t>Brigadas de Emergencia del MOPC Capacitadas en Sede Central y Direcciones  Provinciales</t>
  </si>
  <si>
    <t>Brigadas de emergencias del MOPC capacitadas en los temas desarrollados</t>
  </si>
  <si>
    <t>100% Personal que conforman las brigadas capacitadas</t>
  </si>
  <si>
    <r>
      <t>Planificar, coordinar e impartir capacitacion del personal de las oficinas provinciales en "</t>
    </r>
    <r>
      <rPr>
        <b/>
        <sz val="12"/>
        <color theme="1"/>
        <rFont val="Verdana"/>
        <family val="2"/>
      </rPr>
      <t>Sistema de Información Geografica</t>
    </r>
    <r>
      <rPr>
        <sz val="12"/>
        <color theme="1"/>
        <rFont val="Verdana"/>
        <family val="2"/>
      </rPr>
      <t>"</t>
    </r>
  </si>
  <si>
    <t>Directores de MOPC sede cental y encargados de oficinas provinciales y regionales MOPC</t>
  </si>
  <si>
    <r>
      <rPr>
        <b/>
        <sz val="12"/>
        <color theme="1"/>
        <rFont val="Verdana"/>
        <family val="2"/>
      </rPr>
      <t>1.</t>
    </r>
    <r>
      <rPr>
        <sz val="12"/>
        <color theme="1"/>
        <rFont val="Verdana"/>
        <family val="2"/>
      </rPr>
      <t xml:space="preserve"> Cambios de personal o renuncia de empleados ; </t>
    </r>
    <r>
      <rPr>
        <b/>
        <sz val="12"/>
        <color theme="1"/>
        <rFont val="Verdana"/>
        <family val="2"/>
      </rPr>
      <t>2.</t>
    </r>
    <r>
      <rPr>
        <sz val="12"/>
        <color theme="1"/>
        <rFont val="Verdana"/>
        <family val="2"/>
      </rPr>
      <t xml:space="preserve"> Contar con lugares adecuados para impartir la capacitacion</t>
    </r>
  </si>
  <si>
    <r>
      <rPr>
        <b/>
        <sz val="12"/>
        <color theme="1"/>
        <rFont val="Verdana"/>
        <family val="2"/>
      </rPr>
      <t>1.</t>
    </r>
    <r>
      <rPr>
        <sz val="12"/>
        <color theme="1"/>
        <rFont val="Verdana"/>
        <family val="2"/>
      </rPr>
      <t xml:space="preserve"> Evaluar posibles incentivos (no necesariamente economicos) para crear interes en los empleados voluntarios en permanecer como brigadistas ;</t>
    </r>
    <r>
      <rPr>
        <b/>
        <sz val="12"/>
        <color theme="1"/>
        <rFont val="Verdana"/>
        <family val="2"/>
      </rPr>
      <t xml:space="preserve"> 2. </t>
    </r>
    <r>
      <rPr>
        <sz val="12"/>
        <color theme="1"/>
        <rFont val="Verdana"/>
        <family val="2"/>
      </rPr>
      <t>Evaluar realizar vía Online/web algunas de las capacitaciones</t>
    </r>
  </si>
  <si>
    <r>
      <t>Planificar, coordinar e impartir capacitacion del personal de las oficinas provinciales en "</t>
    </r>
    <r>
      <rPr>
        <b/>
        <sz val="12"/>
        <color theme="1"/>
        <rFont val="Verdana"/>
        <family val="2"/>
      </rPr>
      <t>Cambio Climatic</t>
    </r>
    <r>
      <rPr>
        <sz val="12"/>
        <color theme="1"/>
        <rFont val="Verdana"/>
        <family val="2"/>
      </rPr>
      <t>o"</t>
    </r>
  </si>
  <si>
    <t>GERE 3.3</t>
  </si>
  <si>
    <r>
      <t xml:space="preserve">Planificar, coordinar e impartir capacitacion del personal del Ministerio en Sede Central sobre </t>
    </r>
    <r>
      <rPr>
        <b/>
        <sz val="12"/>
        <color theme="1"/>
        <rFont val="Verdana"/>
        <family val="2"/>
      </rPr>
      <t>"Primeros Auxilios"</t>
    </r>
  </si>
  <si>
    <t>GERE 3.4</t>
  </si>
  <si>
    <r>
      <t>Planificar, coordinar e impartir capacitacion del personal de las oficinas provinciales en "</t>
    </r>
    <r>
      <rPr>
        <b/>
        <sz val="12"/>
        <color theme="1"/>
        <rFont val="Verdana"/>
        <family val="2"/>
      </rPr>
      <t>Temporada Ciclónica</t>
    </r>
    <r>
      <rPr>
        <sz val="12"/>
        <color theme="1"/>
        <rFont val="Verdana"/>
        <family val="2"/>
      </rPr>
      <t>"</t>
    </r>
  </si>
  <si>
    <t>GERE 3.5</t>
  </si>
  <si>
    <r>
      <t xml:space="preserve">Planificar, coordinar e impartir capacitacion del personal de las oficinas provinciales en </t>
    </r>
    <r>
      <rPr>
        <b/>
        <sz val="12"/>
        <color theme="1"/>
        <rFont val="Verdana"/>
        <family val="2"/>
      </rPr>
      <t>"Gestión de Riesgos a Desastres"</t>
    </r>
  </si>
  <si>
    <t>Mapa Georeferenciado de Muelles, Puertos y Mapeo preliminar  de Puntos Vulnerables a nivel Nacional</t>
  </si>
  <si>
    <t>MAPA Georeferenciado de Muelles y Puertos y Mapa Preliminar de Puntos Vulnerables a Nivel Nacional</t>
  </si>
  <si>
    <t xml:space="preserve">Mapa del país Georeferenciado con todos los muelles y puertos y Mapa Preliminar de Puntos Vulnerables </t>
  </si>
  <si>
    <t>Levantamiento de Informacion a nivel Nacional</t>
  </si>
  <si>
    <t xml:space="preserve">Informe de levantamiento + fotos </t>
  </si>
  <si>
    <t>Mapeo de todos los puntos vunerables a nivel Nacional</t>
  </si>
  <si>
    <t>Mapa Georeferenciado</t>
  </si>
  <si>
    <t>Presentación de Mapas Georeferenciados</t>
  </si>
  <si>
    <t>Ministro ; Viceministros Y Directores MOPC</t>
  </si>
  <si>
    <t xml:space="preserve">Fotos + listado participantes </t>
  </si>
  <si>
    <t>Atlas Multiamenazas</t>
  </si>
  <si>
    <t>Presentacion documento final</t>
  </si>
  <si>
    <t>GERE 5.1</t>
  </si>
  <si>
    <t>Lavantamiento de Informacion a nivel Nacional</t>
  </si>
  <si>
    <t>GERE 5.2</t>
  </si>
  <si>
    <r>
      <t>Elaboracion e impresión del documento final del "</t>
    </r>
    <r>
      <rPr>
        <b/>
        <sz val="12"/>
        <color theme="1"/>
        <rFont val="Verdana"/>
        <family val="2"/>
      </rPr>
      <t>Atlas Multiamenazas</t>
    </r>
    <r>
      <rPr>
        <sz val="12"/>
        <color theme="1"/>
        <rFont val="Verdana"/>
        <family val="2"/>
      </rPr>
      <t>" para las provinciales del país</t>
    </r>
  </si>
  <si>
    <t>Documento final</t>
  </si>
  <si>
    <t>GERE 5.3</t>
  </si>
  <si>
    <r>
      <t>Entrega y Presentación del "</t>
    </r>
    <r>
      <rPr>
        <b/>
        <sz val="12"/>
        <color theme="1"/>
        <rFont val="Verdana"/>
        <family val="2"/>
      </rPr>
      <t>Atlas Multiamenazas</t>
    </r>
    <r>
      <rPr>
        <sz val="12"/>
        <color theme="1"/>
        <rFont val="Verdana"/>
        <family val="2"/>
      </rPr>
      <t>"</t>
    </r>
  </si>
  <si>
    <t>Impacto socioeconómico y fiscal de desastres cuantificado y aportado a la plataforma del Sistema de Recopilación y Evaluación de Daños para la República Dominica (SIRED-RD)</t>
  </si>
  <si>
    <t xml:space="preserve">Captura y envio de informacion para alimentacion de la Plataforma SIRED - RD  </t>
  </si>
  <si>
    <t>Informe final del MEPYD con las informaciones de incidencias por eventos que puedan causar desastres 2024</t>
  </si>
  <si>
    <t>GERE 6.1</t>
  </si>
  <si>
    <t>Solicitar y recibir capacitación para evaluadores o capturistas en la plataforma SIRED-RD</t>
  </si>
  <si>
    <t>MEPyD</t>
  </si>
  <si>
    <r>
      <rPr>
        <b/>
        <sz val="12"/>
        <color theme="1"/>
        <rFont val="Calibri"/>
        <family val="2"/>
        <scheme val="minor"/>
      </rPr>
      <t>1.</t>
    </r>
    <r>
      <rPr>
        <sz val="12"/>
        <color theme="1"/>
        <rFont val="Calibri"/>
        <family val="2"/>
        <scheme val="minor"/>
      </rPr>
      <t xml:space="preserve"> No contar con vehiculos disponibles para la movilizacion del personal para realizar capturas y/o levantamiento de informacion ;</t>
    </r>
    <r>
      <rPr>
        <b/>
        <sz val="12"/>
        <color theme="1"/>
        <rFont val="Calibri"/>
        <family val="2"/>
        <scheme val="minor"/>
      </rPr>
      <t xml:space="preserve"> 2.</t>
    </r>
    <r>
      <rPr>
        <sz val="12"/>
        <color theme="1"/>
        <rFont val="Calibri"/>
        <family val="2"/>
        <scheme val="minor"/>
      </rPr>
      <t xml:space="preserve"> Cambios de personal o renuncia de empleados a la funcion de evaluadores</t>
    </r>
  </si>
  <si>
    <r>
      <rPr>
        <b/>
        <sz val="12"/>
        <color theme="1"/>
        <rFont val="Calibri"/>
        <family val="2"/>
        <scheme val="minor"/>
      </rPr>
      <t>1</t>
    </r>
    <r>
      <rPr>
        <sz val="12"/>
        <color theme="1"/>
        <rFont val="Calibri"/>
        <family val="2"/>
        <scheme val="minor"/>
      </rPr>
      <t>. Contar con el apoyo de algunas Direcciones para suministrar equipos; solicitar la compra de por lo menos de un ( 1)  vehiculo para la Direccion para estos fines ;</t>
    </r>
    <r>
      <rPr>
        <b/>
        <sz val="12"/>
        <color theme="1"/>
        <rFont val="Calibri"/>
        <family val="2"/>
        <scheme val="minor"/>
      </rPr>
      <t xml:space="preserve"> 2.</t>
    </r>
    <r>
      <rPr>
        <sz val="12"/>
        <color theme="1"/>
        <rFont val="Calibri"/>
        <family val="2"/>
        <scheme val="minor"/>
      </rPr>
      <t xml:space="preserve"> Evaluar posibles incentivos (no necesariamente economicos) para crear interes en los empleados responsables de hacer las capturas de daños.</t>
    </r>
  </si>
  <si>
    <t>GERE 6.2</t>
  </si>
  <si>
    <r>
      <t>Coordinar con las Direcciones y/o areas responsables la actualizacion del "</t>
    </r>
    <r>
      <rPr>
        <b/>
        <sz val="12"/>
        <color theme="1"/>
        <rFont val="Verdana"/>
        <family val="2"/>
      </rPr>
      <t>Catalogo de Precios</t>
    </r>
    <r>
      <rPr>
        <sz val="12"/>
        <color theme="1"/>
        <rFont val="Verdana"/>
        <family val="2"/>
      </rPr>
      <t>" de la plataforma, según solicitud del MEPYD</t>
    </r>
  </si>
  <si>
    <t xml:space="preserve">DIGRE     </t>
  </si>
  <si>
    <t xml:space="preserve">Direccion de Puentes + Carreteras + Edificaciones, Edificaciones Escolares + Supervisión de Obras + Oficinas Provinciales + etc  </t>
  </si>
  <si>
    <t>Catalogo de Precios actualizado</t>
  </si>
  <si>
    <t>GERE 6.3</t>
  </si>
  <si>
    <t xml:space="preserve">Coordinar, supervisar y apoyar en el ingreso de las informaciones pertinentes capturadas ante los desastres que puedan ocurrir en la temporada ciclonica del año 2024 </t>
  </si>
  <si>
    <t>Direccion de Puentes + Carreteras + Edificaciones, Edificaciones Escolares + Supervisión de Obras + Oficinas Provinciales + etc</t>
  </si>
  <si>
    <t>Informes de actualizacion + fotos</t>
  </si>
  <si>
    <t>GERE 6.4</t>
  </si>
  <si>
    <t>Recibir y compartir informe emitido porMEPyD a las autoridades del MOPC, de la cuantificacion del impacto socioeconómico anual de los daños ocasionados por desastres naturales en las infraestructuras del MOPC  Recopilación de reportes , capturas realizadas en la plataforma.</t>
  </si>
  <si>
    <t>Informe final entregado por MEPYD al MOPC</t>
  </si>
  <si>
    <t>PLANIFICACIÓN Y REGULACIÓN TÉCNICA</t>
  </si>
  <si>
    <t>Plan Nacional Plurianual de Inversión Pública del MOPC 2024-2027</t>
  </si>
  <si>
    <t xml:space="preserve">Matriz del PNPIP del MOPC para el cuatrenio 2024-2027 formuklada con la actualización  correspondiente al año 2024, integrando los proyectos programados y el cronograma de ejecución establecido por las diferentes áreas ejecutoras del MOPC, de acuerdo al cumplimiento de las Normas Técnicas del Sistema Nacional de Inversión Pública (SNIP). </t>
  </si>
  <si>
    <t>PNPIP actualizado para el año 2024 con los proyectos del MOPC incluidos para el período (2024-2027)</t>
  </si>
  <si>
    <t>PLIN.1.1</t>
  </si>
  <si>
    <t>Preparacióon del PNPIP, conteniendo los proyectos priorizados (en ejecución y a iniciarse) del Ministerio de Obras Públicas y Comunicaciones (MOPC) para el periodo 2024-2027.</t>
  </si>
  <si>
    <t xml:space="preserve">1. Dirección General de Planificación de Inversiones (DGPI); 2. Dirección General de Supervisión y Fiscalización de Obras; 3. Dirección General de Edificaciones; 4. Dirección de Recursos Exrternos </t>
  </si>
  <si>
    <t>Publicado en el Portal del Ministerio de Economía, Planificación y Desarrollo (MEPyD)  y en el Portal del Ministerio de Obras Públicas y Comunicaciones (MOPC).</t>
  </si>
  <si>
    <t>Falta de  informaciones oportunas de la ejecución física- financiera de los proyectos de arrastre  y la admisibilidad de los proyectos nuevos en el Sistema Nacional de Inversión Púbica (SNIP), condiciones indispensables para su integracion en el PNPIP 2024-2027.</t>
  </si>
  <si>
    <t xml:space="preserve">1. Disponibilidad oportuna de los estados económicos actualizados de los proyectos de arrastre para reprogramar la ejecución de los años posteriores. 2. Disponibilidad de los Códigos SNIP de los proyectos nuevos a integrar en la actualización del Plan Nacional Plurianual de Inversión Pública (PNPIP) 2024-2027 del MOPC. </t>
  </si>
  <si>
    <t>Formulación del Anteproyecto de Presupuesto de Inversión Pública del MOPC para el año fiscal próximo (se prepara en Septiembre de cada año el que corresponde al siguiente año fiscal)</t>
  </si>
  <si>
    <t>Presupuesto anual de proyectos de inversión del MOPC  formulado. En función del techo presupuestario asignado a la institución.</t>
  </si>
  <si>
    <t xml:space="preserve"> Anteproyecto de Presupuesto Anual del MOPC para el próximo año fiscal completado. </t>
  </si>
  <si>
    <t>PLIN.2.1</t>
  </si>
  <si>
    <t>Preparación del Anteproyeto de Presupuesto de Inversión, conteniendo los proyectos  y sus asignaciones presupuestarias anuales, articuladas con el Plan Nacional Plurianual del Sector Público y del Presupuesto Plurianual del año fiscal siguiente, a  través de la correcta definición de las categorías programáticas (programas, sub-programa, productos o proyectos y actividades u obras).</t>
  </si>
  <si>
    <t xml:space="preserve"> Publicado en el Portal del Ministerio de Hacienda, a través de la Dirección General de Presupuesto (DIGEPRES) y en el Portal del Ministerio de Economía, Planificación y Desarrollo (MEPyD), mediante la Dirección General de Inversión Pública, con la aprobación del anteproyecto.</t>
  </si>
  <si>
    <t>No disponibilidad del techo presupuestario asignado al MOPC, requerimientos y formatos actualizados por  la Dirección General de Presupuesto (DIGEPRES), mediante la Guia para la Formulación del Anteproyecto de Presupuesto Anual de Inversion del MOPC.</t>
  </si>
  <si>
    <t>Gestión oportuna de la DGPI del MOPC ante la DIGEPRES y la DGIP, para la obtención de las especificaciones actualizadas que permitan  la formulación del Anteproyecto de Presupuesto Anual de Inversion del MOPC en el formato requerido.</t>
  </si>
  <si>
    <t xml:space="preserve">Coordinar y Gestionar los procesos de excavaciones y accesos en las vías públicas  </t>
  </si>
  <si>
    <t xml:space="preserve">Cumplimiento del proceso apropiado para excavaciones en las vías públicas, de acuerdo al R-0.26 del MOPC, reduciendo los conflitos en el tráfico y minimizando los accidentes de tránsito. De igual manera, aplica para la contruccion de accesos a propiedades adyacentes a las vías públicas. </t>
  </si>
  <si>
    <t>Permisos de Excavaciones en las vías públicas emitidos por el MOPC.</t>
  </si>
  <si>
    <t>PLIN.3.1</t>
  </si>
  <si>
    <t xml:space="preserve">Realizar la inspeccion correspondiente a la documentacion depositada por el solicitante al MOPC, evaluando que cumpla con el articulo 2.1  del Reglamento para trabajos de excavación en la vía pública R-0.26, para referirla a las áreas correspondentie para los fines de evaluación y emisión de la objección o no de la ejecución de los trabajos. Finalmente esta Direccion emite un documento definitivo, el cual aprueba o rechaza la solicitud de excavación o de acceso a la via pública.  </t>
  </si>
  <si>
    <t>Departamento de Estudios y Diseño de Proyectos Viales, Departamento de Presupuesto y Análisis de Costos de Carreteras, Departamento de Pavimentación y el Instituto Nacioanal de Tránsito y Transporte Terrestre (INTRANT).</t>
  </si>
  <si>
    <t xml:space="preserve">Rendicion de Cuentas Semestral y Anual, conteniendo los logros alcanzados y los servicios ofrecidos por la Institución durante el año 2024. </t>
  </si>
  <si>
    <t>1. Documentación incompleta del solicitante que retrase el proceso de no objeción. 2. El solicitante no satisface  de manera oportuna  las correcciones solicitadas por los diferentes departamentos del MOPC.</t>
  </si>
  <si>
    <t>Incrementar la revisión oportuna de la documentacion entregada, la supervisión y control de las excavaciones que se realicen en la vía pública, de manera que obtengan el permiso por parte del MOPC.</t>
  </si>
  <si>
    <t>Formulación y Evaluación de los Proyectos nuevos de Inversión Pública del MOPC  para su admisión en el Sistema Nacional de Inversión Pública (SNIP).</t>
  </si>
  <si>
    <t xml:space="preserve">Perfiles preparados para los proyectos nuevos, de acuerdo a las Normas Técnicas y Guía Metodológica General del Sistema Nacional de Inversión Pública (SNIP). </t>
  </si>
  <si>
    <t>PLIN.4.1</t>
  </si>
  <si>
    <t>Preparar los perfiles de los proyectos nuevos  del MOPC, conteniendo la Identificación del problema, selección de alternativa, objetivos, beneficiarios, costos y evaluación (prefactibilidad o factibilidad) de las obras a ejecutar, entre otros aspectos.</t>
  </si>
  <si>
    <t>Departamento de Estudios y Diseño de Proyectos Viales, Departamento de Presupuesto y Análisis de Costos de Carreteras</t>
  </si>
  <si>
    <t xml:space="preserve">Registro en el Sistema SNIP-RD de los perfiles aprobados por la DGIP / MEPyD para los proyectos nuevos de inversión pública del MOPC, que garantiza la asignación presupuestaria para la ejecución de los mismos y la continuidad de los bienes y servicios que entrega el MOPC a la población. </t>
  </si>
  <si>
    <t>No disponibilidad de las informaciones técnicas oportunas (diseño, contratos, presupuestos, etc.) de los proyectos nuevos requeridas para la preparación de los perfiles básicos.</t>
  </si>
  <si>
    <t>Plan de Inversión Anual  del MOPC para el año 2024</t>
  </si>
  <si>
    <t xml:space="preserve">Matriz del Plan de Inversión Anual  MOPC 2024, conteniendo los proyectos con la asignación presupuestaria anual correspondiente. </t>
  </si>
  <si>
    <t>Plan de Inversión anual del MOPC formulado, conteniendo los proyectos nuevos y de arrastre a ejecutasrse en el año 2024, con la asignación presupuestaria correspondiente.</t>
  </si>
  <si>
    <t>PLIN.5.1</t>
  </si>
  <si>
    <t>Formular el Plan de Inversión del MOPC para el año 2024, conteniendo los programas y proyectos que se ejecutarán en el año fiscal programado, acorde al techo presupuestario asignado a la institución.</t>
  </si>
  <si>
    <t>La selección adecuada de los proyectos nuevos y en ejecución a integrarse en el Plan de Inversion Anual del MOPC por la gran cantidad de proyectos y el reducido tope presupuestario para ejecutarlos.</t>
  </si>
  <si>
    <t>Optimización de los recursos, utilizando las herramientas tecnologicas que permitan priorizar los proyectos. dichos perfiles.</t>
  </si>
  <si>
    <t>Gestión de permisos y/o licencias ambientales de los proyectos, obras e infraestructuras que realice el MOPC, para mitigar los impactos negativos que afecten de alguna manera el ambiente y los recursos naturales .</t>
  </si>
  <si>
    <t>Obtención de los permisos y licencias ambientales de los proyectos del MOPC tramitados a MIMARENA.</t>
  </si>
  <si>
    <t>Permisos y Licencias Ambientales gestionados por el MOPC, aprobados por MIMARENA.</t>
  </si>
  <si>
    <t>PLIN.6.1</t>
  </si>
  <si>
    <t xml:space="preserve">Evaluación de la documentación y especificaciones técnicas requeridas por MIMARENA, con la finalidad  de obtener el permiso y/o licencia ambiental solicitada para los proyectos a ejecutarse por el MOPC. </t>
  </si>
  <si>
    <t>Portal de MIMARENA con el registro de los permisos y  licencias ambientales otorgadas al MOPC.</t>
  </si>
  <si>
    <t>Los  proyectos tramitados para permisos o licencias ambientales no cumplen con las Especificaciones Técnicas de la LEY 64-00 y los Reglamentos sobtre medio ambiente y recursos naturales.</t>
  </si>
  <si>
    <t>Mejora en los diseños de los proyectos, con la finalidad de introducir dispositivos  que puedan mitigar los impactos ambientales observados en la evaluacion.</t>
  </si>
  <si>
    <t>Red vial  con evaluación  superfifcal y estructural para la toma de decision oportuna en los proyectos de mejoramiento vial.</t>
  </si>
  <si>
    <t>sistema vial principal evaluado estructural y superficialmente.</t>
  </si>
  <si>
    <t>PLIN.7.1</t>
  </si>
  <si>
    <t>Realizar la medición de la rigurosisdad, fricción, relevamiento y análisis de fallas de las superficies de las vías pavimentadas, para su evaluación estructural y establecer politicas de mejora superficial de las vías, tales como refuerzos, tratamientos de superficie y ordenamiento vial.</t>
  </si>
  <si>
    <t>Departamento de Estudios y Diseños de Carreteras</t>
  </si>
  <si>
    <t>Informe de la   evaluacion realizada y registrada en el Geo-portal del MOPC.</t>
  </si>
  <si>
    <t>Carencias de los recursos económicos y de equipos necesarios para realizar las evaluaciones recurrentes en campo y gabinete.</t>
  </si>
  <si>
    <t>Realizar la evaluación por fases, con los equipos y recursos disponibles.</t>
  </si>
  <si>
    <t>Tráfico futuro  al horizonte del periodo de diseño, para obtener las principales caracterisitcas geométricas del proyecto; además, para realizar la evaluación financiera y social de la inversion .</t>
  </si>
  <si>
    <t>Documento del estudio de demanda para proyectos de vialidad nuevos</t>
  </si>
  <si>
    <t>PLIN.8.1</t>
  </si>
  <si>
    <t>A  través de modelos econométricos (exponenciales y lineales) y en base a registros de volúmenes vehiculares  presentes de la red vial y otras variables económicas, proyectar el tráfico actual  a un horizonte futuro.</t>
  </si>
  <si>
    <t>Utilizar datos registrados y en base a los mísmos realizar pronósticos.</t>
  </si>
  <si>
    <t xml:space="preserve">Costos operacionales actualizados al año 2024 para vehiculos pesados y ligeros, para  utilizar en el análisis de rentabilidad de los  nuevos proyectos de  vialidad. </t>
  </si>
  <si>
    <t>PLIN.9.1</t>
  </si>
  <si>
    <t>Costos operacionales actualizados comparados con los disponibles en las empresas de trasnporte del pais; Ejemplo Fenatrado, Caribe Tours, Metro y compañias de táxis .</t>
  </si>
  <si>
    <t>Actualizar los costos operacionales disponibles, aplicando el Indice de Precios del Consumidor (IPC) del pais.</t>
  </si>
  <si>
    <t>Evaluación técnica (cálculo  nivel de servicio y capacidad vial) para mejoras viales urbanas e interurbanas , en vias en servicios.</t>
  </si>
  <si>
    <t>Capacidad y Nivel de servicio de las carreteras en operación, evaluando  su funcionamiento operacional.</t>
  </si>
  <si>
    <t>Informe evaluación técnicas  de carreteras en servicios.</t>
  </si>
  <si>
    <t>PLIN.10.1</t>
  </si>
  <si>
    <t>Dpto. Valoración Técnica /Dpto-. Estudios y Diseños de Carreteras / Dpto. Administración de Pavimentos.</t>
  </si>
  <si>
    <t>Informes de estudios realizados, remitidos a la autoridad superior y publicados en el portal de MOPC.</t>
  </si>
  <si>
    <t>No disponibilidad de recursos  economicos y equipos,  para realizar el registros de datos de campo.</t>
  </si>
  <si>
    <t>Obtener y validar datos de campo a través de Google Map.</t>
  </si>
  <si>
    <t>PLIN.11</t>
  </si>
  <si>
    <t>Preparación de los Informes de Rendición de Cuentas Semestral y Anual del Ministerio corrrespondientes al año 2024.</t>
  </si>
  <si>
    <t>Informes de Rendición de Cuentas Semestral y Anual de la institución, debidamente preparados acorde a la Guía Metodológica requerida por el Ministerio de la Presidencia.</t>
  </si>
  <si>
    <t>Informe Semestral de Rendición de Cuentas del MOPC en el periodo Enero - Junio del 2024 y del Informe Anual de Rendición de Cuentas del MOPC del año 2024.</t>
  </si>
  <si>
    <t>PLIN.11.1</t>
  </si>
  <si>
    <t>Preparación de los Informes de Rendición de Cuentas Semestral y Anual de la institución para el año 2024, conteniendo la inversión de las ejecutorias, los logros generados durante el período y los beneficios proporcionados a la población, de acuerdio a las normas y especificaciones requeridas por el Ministerio de la Presidencia.</t>
  </si>
  <si>
    <t>Sistema Administración de Memorias Institucionales (SAMI) del Ministerio de la Presidencia</t>
  </si>
  <si>
    <t>Falta de  informaciones oportunas de las ejecutorias, acciones y servicios realizados por las diferentes áreas de la institución durante el periodo establecido.</t>
  </si>
  <si>
    <t>Seguimiento y apoyo continuo a las diferentes áreas de la institución para obtener, validar y procesar a tiempo las informaciones recopiladas y cumplir con el plazo de entrega.</t>
  </si>
  <si>
    <t>PLIN.12</t>
  </si>
  <si>
    <t>Preparación de los Informes Semestrales de la ejecucion fisica y financiera de los proyectos en ejecución del Ministerio corrrespondientes al año 2024, requeridos por la Dirección General de Contabilidad Gubernamental (DIGECOG).</t>
  </si>
  <si>
    <t>Informes Semestrales de la ejecución de proyectos de inversión pública del MOPC corrrespondientes al año 2024, requeridos por la Dirección General de Contabilidad Gubernamental (DIGECOG), debidamente completados acorde al formato del Ministerio de Hacienda.</t>
  </si>
  <si>
    <t>Matriz del Informe Semestral de la ejecución de los proyectos del MOPC en los periodos Enero - Junio y Julio-Diciembre del 2024 (en formato requerido por la DIGECOG)</t>
  </si>
  <si>
    <t>PLIN.12.1</t>
  </si>
  <si>
    <t xml:space="preserve">Preparación de los Informes Semestrales corrrespondientes al año 2024, requeridos por la Dirección General de Contabilidad Gubernamental (DIGECOG), conteniendo informaciones de los proyectos en ejecución y terminados, tales como: Estructura Programática, descripción del proyecto, Código SNIP, Fechas de Inicio y Terminació, Costo Total, Monto Ejecutado en el semestre, Pendiente de Ejecutar, entre otras. </t>
  </si>
  <si>
    <t>Informes Semestrales correspondientes a los dos semestres del año en el formato requerido por la Dirección General de Contabilidad Gubernamental.</t>
  </si>
  <si>
    <t>Falta de  informaciones oportunas de las ejecutorias de los proyectos de inversión pública del MOPC durante el periodo establecido.</t>
  </si>
  <si>
    <t>Coordinación y seguimiento con el área financiera de la institución para obtener, validar y procesar a tiempo las informaciones recopiladas y cumplir con el plazo de entrega a la DIGECOG.</t>
  </si>
  <si>
    <t xml:space="preserve">6) Transparencia Institucional y Sistema de Contrataciones </t>
  </si>
  <si>
    <t>INFRAESTRUCTURA VIAL</t>
  </si>
  <si>
    <t>Recibir la solicitud de los proyecto a evaluar con las coordenadas de ubicación georeferenciadas.</t>
  </si>
  <si>
    <t>Contratar nuevo personal capacitado.</t>
  </si>
  <si>
    <t>Realizar la visita correspondiente a la solicitud para la recoleccion de datos.</t>
  </si>
  <si>
    <t>Viatico al dia para coordinar los viajes incluyendo combustible, vehiculo y choferes.</t>
  </si>
  <si>
    <t>Obtener levantamientos topograficos precisos con las informaciones necesarias para un buen diseño del proyecto.</t>
  </si>
  <si>
    <t>Correos electronicos</t>
  </si>
  <si>
    <t>Obtener el diseño de la estructura de pavimento que asegurara la vida util del proyecto.</t>
  </si>
  <si>
    <t>Obtener mediante los programas de diseño el procesamiento de los levantamientos topograficos y traducir la informacion a las vistas correspondientes.</t>
  </si>
  <si>
    <t>Asegurar el material gastable, los software de diseño y los equipos que son pedidos por el departamento</t>
  </si>
  <si>
    <t xml:space="preserve"> Asignar los recursos necesarios que son solicitados por el departamento.</t>
  </si>
  <si>
    <t>Producir la relación de volumenes necesarias para elaborar el presupuesto del proyecto.</t>
  </si>
  <si>
    <t>Aprobación diseños de proyectos viales</t>
  </si>
  <si>
    <t>Recibir la solicitud del proyecto a evaluar con las coordenadas de ubicación georeferenciadas.</t>
  </si>
  <si>
    <t>Contratar nuevo personal capacitado, no aceptar solicitudes incompletas.</t>
  </si>
  <si>
    <t>Lograr tener una vision de los puntos criticos de la via y sus posibles soluciones.</t>
  </si>
  <si>
    <t>Revisar los planos que cumplan con las normas del MOPC, en caso de que lo amerite elaborar un informe con las correcciones necesarias.</t>
  </si>
  <si>
    <t>Restarle el tiempo que dura el contratista en corregir los planos, al tiempo del proceso total</t>
  </si>
  <si>
    <t>Entregar relación de partidas, planos firmados y sellados.</t>
  </si>
  <si>
    <t>Contratar nuevo personal capacitado</t>
  </si>
  <si>
    <t>Aprobación de Derecho de Vias , Accesos y Excavaciones a la via publica</t>
  </si>
  <si>
    <t>Recibir la solicitud de los proyectos a evaluar con las coordenadas de ubicación georeferenciadas.</t>
  </si>
  <si>
    <t>Observar las condiciones de los proyectos.</t>
  </si>
  <si>
    <t>Cartas de ruta</t>
  </si>
  <si>
    <t>Elaborar un informe con las informaciones observadas en campo.</t>
  </si>
  <si>
    <t>Restarle el tiempo que dura el Usuario en corregir los planos, al tiempo del proceso total.</t>
  </si>
  <si>
    <t>Elaborar un informe aprobando o desestimando la solicitud.</t>
  </si>
  <si>
    <t xml:space="preserve">Emitir informe aprobando o desestimando. </t>
  </si>
  <si>
    <t>Enviar las informaciones pertienentes a la parte interesada.</t>
  </si>
  <si>
    <t>Entregar solicitud con informe y planos aprobados firmados y sellados.</t>
  </si>
  <si>
    <t>Poder cumplir con a la mayor brevedad posible con la elaboracion de los presupuestos</t>
  </si>
  <si>
    <t>Un % considerado entre la solicitud y elaboracion de los presupuestos.</t>
  </si>
  <si>
    <t xml:space="preserve">Que en los presupuestos elaborados, tomando en cuenta los costos paramétricos, se puedan visualizar las diferentes actividades realizadas </t>
  </si>
  <si>
    <t>DPACIV</t>
  </si>
  <si>
    <t>Falta documentacion de  costos y cubicaciones para elaborar presupuestos</t>
  </si>
  <si>
    <t>Informar al Dpto. correspondiente y solicitar lo requerido</t>
  </si>
  <si>
    <t>EDPV.4.2</t>
  </si>
  <si>
    <t>Presupuestos de Caminos Vecinales</t>
  </si>
  <si>
    <t>Presupuestos de Calles, Avenidas, Puentes y otros</t>
  </si>
  <si>
    <t>Contar con los equipos necesarios para los trabajos en la oficina</t>
  </si>
  <si>
    <t>Reporte de revisión y control de los equipos de trabajo</t>
  </si>
  <si>
    <t xml:space="preserve">Aplicar los resultados obtenidos en dicha capacitacion.   </t>
  </si>
  <si>
    <t>Diplomas , Certificaciones y fotos</t>
  </si>
  <si>
    <t>Para poder facilitar los trabajos en equipo</t>
  </si>
  <si>
    <t>Agilizar el  tiempo en la elaboracion de presupuestos</t>
  </si>
  <si>
    <t>agilizar el trabajo</t>
  </si>
  <si>
    <t>Departamento de Presupuesto dotado con los materiales gastables de oficina y de limpieza necesarios para su operación.</t>
  </si>
  <si>
    <t>mejor desempeño laboral</t>
  </si>
  <si>
    <t>EDPV.11.2</t>
  </si>
  <si>
    <t>Informes Tecnicos</t>
  </si>
  <si>
    <t>EDPV.11.3</t>
  </si>
  <si>
    <t>Evaluar los proyectos para que cumplan con los Derechos de Vias, Diseñar evaluar los puentes y las Normas del Diseño de Acceso</t>
  </si>
  <si>
    <t>% de solicitudes requeridas (Volantes, planos diseñados , documentos relacionados al proyecto y fotos)</t>
  </si>
  <si>
    <t>EDPV.12.2</t>
  </si>
  <si>
    <t>EDPV.12.3</t>
  </si>
  <si>
    <t xml:space="preserve">Diseñar puentes </t>
  </si>
  <si>
    <t>EDPV.12.5</t>
  </si>
  <si>
    <t>EDPV.13.2</t>
  </si>
  <si>
    <t>EDPV.13.3</t>
  </si>
  <si>
    <t>EDPV.13.4</t>
  </si>
  <si>
    <t>EDPV.13.5</t>
  </si>
  <si>
    <t>Estudios, Diseños, Presupuestos , Supervision  y cubicacion de Proyectos Marítimos, Portuarios gubernamentales</t>
  </si>
  <si>
    <t xml:space="preserve"> Que cumpla con las normas o codigos Nacional es  e Internacional, Establecido para este tipo de proyecto.</t>
  </si>
  <si>
    <t xml:space="preserve">% de solicitudes requeridas, volantes, planos, documentos y fotos relacionados al proyecto  </t>
  </si>
  <si>
    <t xml:space="preserve">Revisar y Evaluar  el  lugar de los Proyectos </t>
  </si>
  <si>
    <t>Departamento de Muelles y Puertos</t>
  </si>
  <si>
    <t xml:space="preserve">   Direccion de Estudios, Diseños y  Presupuesto Vial</t>
  </si>
  <si>
    <t>El proyecto debe cumplir con los reglamentos y sistemas internacionales de navegacion</t>
  </si>
  <si>
    <t>Falta de documentos por el solicitante y por otras areas para completar expediente y  las condiciones climáticas.</t>
  </si>
  <si>
    <t>Seguimiento continuo</t>
  </si>
  <si>
    <t>Estudiar y  diseñar  los  Proyectos Portuarios</t>
  </si>
  <si>
    <t>Emitir No Objeción  Externa de Franja Marítima según la Ley 305 del año 1968 y proyectos Maritimos y portuarios privados</t>
  </si>
  <si>
    <t>Garantizar quer se cumpla con la ley establecida.</t>
  </si>
  <si>
    <t xml:space="preserve">Revisar documentos, elaborar  informes y visitar los lugares de los Proyectos </t>
  </si>
  <si>
    <t>Direccion de Estudios, Diseños y  Presupuesto Vial</t>
  </si>
  <si>
    <t>Visita de campo , mediciones y toma de imágenes ya sean fotografias y videos</t>
  </si>
  <si>
    <t>Los  solicitantes no cumplan con los requisitos en base a la Ley, 305  establecida con los 60mt- de franja maritima  y las  condiciones climáticas.</t>
  </si>
  <si>
    <t>Segimiento continuo</t>
  </si>
  <si>
    <t>EDPV.4.3</t>
  </si>
  <si>
    <t>EDPV.12.4</t>
  </si>
  <si>
    <r>
      <rPr>
        <sz val="11"/>
        <color theme="1"/>
        <rFont val="Verdana"/>
        <family val="2"/>
      </rPr>
      <t>Informar,</t>
    </r>
    <r>
      <rPr>
        <sz val="11"/>
        <color rgb="FF000000"/>
        <rFont val="Verdana"/>
        <family val="2"/>
      </rPr>
      <t xml:space="preserve">  elaborar  planos, presupuestar, evaluar   y cubicar</t>
    </r>
  </si>
  <si>
    <t>Presupuestos</t>
  </si>
  <si>
    <t>Eficientizar gestión de viáticos</t>
  </si>
  <si>
    <t>División de Coordinación Administrativa de Supervisión y Fiscalización.</t>
  </si>
  <si>
    <t>Verificar firma y sello de las áreas correspondientes.</t>
  </si>
  <si>
    <t>Continuidad al trabajo correspondiente</t>
  </si>
  <si>
    <t xml:space="preserve">Control del personal </t>
  </si>
  <si>
    <t>Elaborar, implementar, socializar y mantener las normas  de control
interno.</t>
  </si>
  <si>
    <t xml:space="preserve">Mediante informe mensual </t>
  </si>
  <si>
    <t>Rendimiento del empleado</t>
  </si>
  <si>
    <t>Brindar al personal capacitaciones para la mejora continua de sus habilidades y por consiguiente mejorar el desempeño de sus funciones.</t>
  </si>
  <si>
    <t>Copias certificados de las capacitaciones, fotos.</t>
  </si>
  <si>
    <t>Supervisión, Fiscalización y gestión de proyectos en la Región Nordeste</t>
  </si>
  <si>
    <t>SUFI.4.2</t>
  </si>
  <si>
    <t>SUFI.4.3</t>
  </si>
  <si>
    <t>SUFI.4.4</t>
  </si>
  <si>
    <t>SUFI.4.5</t>
  </si>
  <si>
    <t>SUFI.5.2</t>
  </si>
  <si>
    <t>SUFI.5.3</t>
  </si>
  <si>
    <t>SUFI.5.4</t>
  </si>
  <si>
    <t>SUFI.5.5</t>
  </si>
  <si>
    <t>SUFI.5.6</t>
  </si>
  <si>
    <t>SUFI.6.2</t>
  </si>
  <si>
    <t>SUFI.6.3</t>
  </si>
  <si>
    <t>SUFI.6.4</t>
  </si>
  <si>
    <t>SUFI.6.5</t>
  </si>
  <si>
    <t>SUFI.6.6</t>
  </si>
  <si>
    <t>SUFI.7.4</t>
  </si>
  <si>
    <t>SUFI.7.5</t>
  </si>
  <si>
    <t>SUFI.7.6</t>
  </si>
  <si>
    <t>SUFI.8.4</t>
  </si>
  <si>
    <t>SUFI.8.5</t>
  </si>
  <si>
    <t>SUFI.8.6</t>
  </si>
  <si>
    <t>Coordinación Supervisión y Fiscalización</t>
  </si>
  <si>
    <t>la plataforma no sea segura y sea fácil de hackear</t>
  </si>
  <si>
    <t>Mantener la información actualizada de manera constante</t>
  </si>
  <si>
    <t>desfase en la actualización de información</t>
  </si>
  <si>
    <t>actualización diaria de la información</t>
  </si>
  <si>
    <t>Seguimiento y brindar soporte técnico a usuarios de la aplicación en Tablets y otros equipos tecnológicos</t>
  </si>
  <si>
    <t xml:space="preserve">Entregar proyectos con calidad, en el tiempo programado y garantizar la inversión </t>
  </si>
  <si>
    <t>Supervisión Privada de proyectos complejos Construcción/ Rehabilitación de Edificaciones, carreteras, caminos vecinales, calles, aceras y contenes .Incluye supervisión vía área de los proyectos</t>
  </si>
  <si>
    <t>Viceministerio de Supervisión y Fiscalización y Dirección General de Supervisión y Fiscalización de Obras</t>
  </si>
  <si>
    <t>Falta de entrega los productos deseados</t>
  </si>
  <si>
    <t>Seguimiento estricto y establer fechas para entregas de insumos y  creacion de alerta</t>
  </si>
  <si>
    <t xml:space="preserve">Supervision y Privada de proyectos complejos a nivel nacional </t>
  </si>
  <si>
    <t>Dirección de Tecnología
Dirección de Supervisión y Fiscalización</t>
  </si>
  <si>
    <t>Propuesta Parque Mirador Fotográfico Los Cacaos, Samaná.</t>
  </si>
  <si>
    <t>Entregar la propuesta Arquitectónica,  paisajistica, de iluminacion, recreacion y parqueos necesarios en el proyecto.</t>
  </si>
  <si>
    <t>Listado de Control de Proyectos donde se indica el avance de la propuesta.</t>
  </si>
  <si>
    <t>DIRECCION INFRAESTRUTURA TURISTICA</t>
  </si>
  <si>
    <t>Alcaldía Municipal Samaná</t>
  </si>
  <si>
    <t>Informes de levantamientos, sondeos exploratorios, planos, calculos, vistas y presupuesto del proyecto.</t>
  </si>
  <si>
    <t>Proyecto Circuito Ciclístico Las Américas (Ciclo vía desde el Puente Juan Carlos hasta La Caleta.</t>
  </si>
  <si>
    <t>Entregar la propuesta Arquitectónica,  vial, de parqueos y señalizacion necesarios en el proyecto.</t>
  </si>
  <si>
    <t>Es una petición de años que han hecho ciclistas que de manera rutinaria recorren el litoral periférico del mar caribe hasta la caleta.</t>
  </si>
  <si>
    <t>Viceministerio de Infraestructura Vial /Direccion de Carreteras</t>
  </si>
  <si>
    <t>Entregar la propuesta Arquitectónica,  paisajistica, de iluminacion,  y vial necesarios en el proyecto.</t>
  </si>
  <si>
    <t xml:space="preserve"> </t>
  </si>
  <si>
    <t>Entregar la propuesta Arquitectónica, detalles y especificaciones necesarias que sirvan para implementar una tipologia que se aplique a diversas zonas del pais.</t>
  </si>
  <si>
    <t xml:space="preserve">Ficha Tecnica </t>
  </si>
  <si>
    <t xml:space="preserve">Es una propuesta que permitirá elevar la categoría de las playas públicas en materia de seguridad y rescate. </t>
  </si>
  <si>
    <t>Planos, y presupuesto del proyecto.</t>
  </si>
  <si>
    <t>Es una propuesta que permitirá elevar la categoría de las playas públicas con referencias internacionales ya que ninguna cuenta con estos elementos fundamentales.</t>
  </si>
  <si>
    <t>Medio Ambiente / Alcaldías</t>
  </si>
  <si>
    <t>Informes de levantamientos, sondeos exploratorios y planos, detalles, especificaciones,vistas y presupuesto del proyecto.</t>
  </si>
  <si>
    <t xml:space="preserve">Es una propuesta que permitirá elevar la categoría de las playas públicas con referencias internacionales, ya que ninguna de nuestras playas cuenta con estos elementos fundamentales y necesarios. </t>
  </si>
  <si>
    <t>Entregar la propuesta Arquitectónica,  paisajistica, sanitaria de iluminacion, recreacion y parqueos necesarios en el proyecto.</t>
  </si>
  <si>
    <t>Medio Ambiente / Alcaldía Maimón</t>
  </si>
  <si>
    <t>Esperar la aprobacion del Ministro y su posterior partida en elpresupuesto del Ministerio</t>
  </si>
  <si>
    <t>Alcaldía Maimón / Consorcio Amber Cove</t>
  </si>
  <si>
    <t>Plan de remozamiento (Casetas, Baños, parqueo) Playa Cangrejo, Monte llano, Puerto. Plata</t>
  </si>
  <si>
    <t>Medio Ambiente / Alcaldía Montellano</t>
  </si>
  <si>
    <t>Entregar la propuesta Arquitectónica,  paisajistica, de iluminacion y recreacion  necesarios en el proyecto.</t>
  </si>
  <si>
    <t>Contar con asignación un código snip y su posterior partida en el presupuesto del Ministerio</t>
  </si>
  <si>
    <t>Creación de tablas técnicas para ser sometidos a concurso o licitación según la ley 340-06 de Compras y C.</t>
  </si>
  <si>
    <t>Estando las playas y balnearios públicos acéfalos de condiciones nuestra dirección creara todas las condiciones para que los mismos cumplan con los requerimientos internacionales de accesos vehicular y peatonal.</t>
  </si>
  <si>
    <t>Entregar la propuesta Arquitectónica, detalles y especificaciones necesarias que sirvan para implementar una tipologia de miradores que se apliquen a diversas zonas del pais.</t>
  </si>
  <si>
    <t>Al contar RD con inmensos sistemas montañosos y litorales marinos con colores impresionantes, se propiciaran estructuras tipo miradores para los turistas locales y extranjeros en zonas de montañas y marítimas increíbles del país.</t>
  </si>
  <si>
    <t>Proyecto Propuesta de diseño Paisajista para el Malecón de Nagua, María Trinidad Sánchez.</t>
  </si>
  <si>
    <t>Al anunciarse la construcción del Malecón de Nagua, nuestra dirección está encargada de la parte paisajística y recreativa del mismo.</t>
  </si>
  <si>
    <t xml:space="preserve">Nuestro país cuenta con un sinnúmero de edificaciones históricas que se encuentran en total abandono por lo que nuestra dirección está trabajando en un levantamiento de manera minuciosa de los mismos para su posterior remozamiento para no olvidar las huellas de nuestra historia tangible. </t>
  </si>
  <si>
    <t>Patrimonio Monumental / Alcaldías</t>
  </si>
  <si>
    <t xml:space="preserve">Plan de Fortalecimiento Institucional a Obras terminadas e inauguradas a nivel nacional </t>
  </si>
  <si>
    <t>Entregar la propuesta Arquitectónico   y de paisajismo del proyecto.</t>
  </si>
  <si>
    <t xml:space="preserve">Ficha Técnica  y Diseño Arquitectónico </t>
  </si>
  <si>
    <t>En este programa se procederá a revisar todas las obras inauguradas y entregadas a nivel nacional, a fin de completarla con propuestas de paisajismo, artes, murales, símbolos patrios (Banderas y Tarjas) e identificación de la obra.</t>
  </si>
  <si>
    <t xml:space="preserve">Dirección de Señalización Vial/COMIPOL /Mant. Puente </t>
  </si>
  <si>
    <t>Informes de levantamientos  , sondeos exploratorios, formularios y planos arquitectónicos.</t>
  </si>
  <si>
    <t xml:space="preserve">No crear las condiciones que permitan cumplir con el cronograma de entrega y los planes de gestión. </t>
  </si>
  <si>
    <t>Velar porque los procesos y las solicitudes cuenten con los requerimientos necesarios y dar un seguimiento continuo.</t>
  </si>
  <si>
    <t>Departamento de evaluacion de estructuras de puentes y pasos a desnivel</t>
  </si>
  <si>
    <t>Retrasos en los procesos de licitacion.</t>
  </si>
  <si>
    <r>
      <rPr>
        <b/>
        <sz val="12"/>
        <color theme="1"/>
        <rFont val="Verdana"/>
        <family val="2"/>
      </rPr>
      <t xml:space="preserve">MAPU 
</t>
    </r>
    <r>
      <rPr>
        <sz val="12"/>
        <color theme="1"/>
        <rFont val="Verdana"/>
        <family val="2"/>
      </rPr>
      <t>Plan de Reparacion de Puentes de Prioridad Media (Categoria 2)</t>
    </r>
  </si>
  <si>
    <t>Que los Puentes de Categoria 2 pasen a estar en optimas condiciones para tener un sistema Vial seguro para la poblacion. Mejora del tiempo de respuesta a intervenir, ya que regularmente no pueden esperar un proceso de licitacion.</t>
  </si>
  <si>
    <t>% De Supervision de los puentes en Categoria 1.</t>
  </si>
  <si>
    <t>PADE.6.1</t>
  </si>
  <si>
    <t>Supervision y levantamiento de las informaciones necesarias para reparacion.</t>
  </si>
  <si>
    <t>Infraestructura Vial</t>
  </si>
  <si>
    <t>Reporte de supervisiones realizadas.</t>
  </si>
  <si>
    <t>% Planos realizados.</t>
  </si>
  <si>
    <t>PADE.6.2</t>
  </si>
  <si>
    <t>Diseño de los planos con los detalles de las soluciones correspondientes de reparacion de los puentes para enviar al dpto. de Presupuesto.</t>
  </si>
  <si>
    <t>Relacion de puentes con diseños realizados</t>
  </si>
  <si>
    <t>% Presupuestos realizados.</t>
  </si>
  <si>
    <t>PADE.6.3</t>
  </si>
  <si>
    <t xml:space="preserve">Preparacion del Presupuesto y Especificaciones Generales y tecnicas. </t>
  </si>
  <si>
    <t>Relacion de puentes presupuestados</t>
  </si>
  <si>
    <t>PADE.7.1</t>
  </si>
  <si>
    <t>División Eléctrica Pasos a Desnivel</t>
  </si>
  <si>
    <t>PADE.7.2</t>
  </si>
  <si>
    <t>PADE.7.3</t>
  </si>
  <si>
    <t>PADE.8.1</t>
  </si>
  <si>
    <t>Pasos a Desnivel</t>
  </si>
  <si>
    <t>PADE.8.2</t>
  </si>
  <si>
    <t>PADE.8.3</t>
  </si>
  <si>
    <t>PADE.9</t>
  </si>
  <si>
    <t>PADE.9.1</t>
  </si>
  <si>
    <t>PADE.9.2</t>
  </si>
  <si>
    <t>PADE.9.3</t>
  </si>
  <si>
    <t>Instalación de Sistemas de extracción de gases en los tuneles a nivel nacional</t>
  </si>
  <si>
    <t>PADE.10</t>
  </si>
  <si>
    <t>PADE.10.1</t>
  </si>
  <si>
    <t>PADE.10.2</t>
  </si>
  <si>
    <t>PADE.10.3</t>
  </si>
  <si>
    <t>PADE.11</t>
  </si>
  <si>
    <t>PADE.11.1</t>
  </si>
  <si>
    <t>PADE.11.2</t>
  </si>
  <si>
    <t>PADE.11.3</t>
  </si>
  <si>
    <t>PADE.12</t>
  </si>
  <si>
    <t>Remozamiento de las estructuras viales a Nivel Nacional</t>
  </si>
  <si>
    <t>Estructuras viales remozadas y en óptimas condiciones</t>
  </si>
  <si>
    <t>PADE.12.1</t>
  </si>
  <si>
    <t>Informes de trabajos realizados, estructuras viales remozadas</t>
  </si>
  <si>
    <t>PADE.12.2</t>
  </si>
  <si>
    <t>PADE.12.3</t>
  </si>
  <si>
    <t>Remozamiento de las estructuras viales a nivel nacional</t>
  </si>
  <si>
    <t>PADE.13</t>
  </si>
  <si>
    <t>PADE.13.1</t>
  </si>
  <si>
    <t>PADE.13.2</t>
  </si>
  <si>
    <t>PADE.13.3</t>
  </si>
  <si>
    <t>PADE.14</t>
  </si>
  <si>
    <t>PADE.14.1</t>
  </si>
  <si>
    <t>PADE.14.2</t>
  </si>
  <si>
    <t>PADE.14.3</t>
  </si>
  <si>
    <t>Mantenimiento vial</t>
  </si>
  <si>
    <t>MAVI.1</t>
  </si>
  <si>
    <t>Mantenimiento de las vias urbanas e interurbanas del pais.</t>
  </si>
  <si>
    <t>Mantener las vias urbanas e interurbanas del pais en optimas condiciones de limpieza, viabilidad y seguridad ofreciendo el mas minimo peligro a los usuarios de las mismas.</t>
  </si>
  <si>
    <t>Diferencia entre el % del mantenimiento de vias urbanas e interurbanas del pais proyectadas entre el % realizado.</t>
  </si>
  <si>
    <t>MAVI.1.1</t>
  </si>
  <si>
    <t>Coordinacion diaria de los trabajos de limpieza, retiro de desechos solidos, desbrocede maleza y poda de arboles en diferentes partes del pais.</t>
  </si>
  <si>
    <t>Departamento de Operaciones de la Direccion General de Operaciones y Mantenimiento Vial.</t>
  </si>
  <si>
    <t>Direccion General de Operaciones y Mantenimiento Vial, Direccion de Tecnologia, Direccion General Administrativa y Financiera, Direccion de Equipo y Transporte.</t>
  </si>
  <si>
    <t>Cronograma de trabajos diarios.</t>
  </si>
  <si>
    <t>Demora en el pago de los jornaleros.Retraso en el suministro de  insumos y/o herramientas para la ejecucion de los trabajos o llegada tardia de los mismos, fenomenos atmosfericos, carencia de combustible, falta de minutos o de internet en las flotas de trabajo o carencia de las mismas.</t>
  </si>
  <si>
    <t>Enviar en la fecha establecida la nomina de pago de los jornaleros. Remitir a tiempo las solicitudes de insumos, herramientas y combustible, y que las mismas cumplan con los requerimientos establecidos, en caso de que sea necesario. Dar seguimiento a dichas solicitudes.</t>
  </si>
  <si>
    <t>MAVI.1.2</t>
  </si>
  <si>
    <t>Identificar y solicitar oportunamente los insumos y herramientas requeridos para la ejecucion de los trabajos de limpieza, desbroce y poda de arboles.</t>
  </si>
  <si>
    <t>Departamento de Almacen de la Direccion General de Operaciones y Mantenimiento Vial.</t>
  </si>
  <si>
    <t>Direccion General de Operaciones y Mantenimiento Vial, Direccion Administrativa y Financiera, Direccion de Equipo y Transporte, Direccion de Compras y Contrataciones.</t>
  </si>
  <si>
    <t>Oficios de solicitudes de insumos y  herramientas, inventario de almacen.</t>
  </si>
  <si>
    <t>MAVI.1.3</t>
  </si>
  <si>
    <t>Supervisar que todos los jornaleros utilicen adecuadamente los elementos de proteccion personal y que los trabajos se esten realizando adecuadamente.</t>
  </si>
  <si>
    <t>Direccion General de Operaciones y Mantenimiento Vial, Direccion Administrativa y Financiera, Direccion de Equipo y Transporte</t>
  </si>
  <si>
    <t>Oficio de solicitudes de elementos de proteccion personal. Informes de supervision.</t>
  </si>
  <si>
    <t>MAVI.1.4</t>
  </si>
  <si>
    <t>Emision de informes de supervision sobre avances de trabajos, y/o novedades que pudiesen ocurrir.</t>
  </si>
  <si>
    <t>Departamento de Informes de la Direccion General de Operaciones y Mantenimiento Vial.</t>
  </si>
  <si>
    <t xml:space="preserve">Direccion General de Operaciones y Mantenimiento Vial, Direccion Administrativa y Financiera, Direccion de Equipo y Transporte. </t>
  </si>
  <si>
    <t>Informes de supervision.</t>
  </si>
  <si>
    <t>MAVI.1.5</t>
  </si>
  <si>
    <t>Reportes de trabajos realizados a diario por cada uno de los capataces de brigadas.</t>
  </si>
  <si>
    <t>Direccion General de Operaciones y Mantenimiento Vial, Direccion Administrativa y Financiera, Direccion de Tecnologia, Direccion de Equipo y Transporte.</t>
  </si>
  <si>
    <t>Informes de avance de trabajos en ejecucion.</t>
  </si>
  <si>
    <t>MAVI.1.6</t>
  </si>
  <si>
    <t>Emision de informe final de trabajos realizados.</t>
  </si>
  <si>
    <t>Informe final de trabajos realizados.</t>
  </si>
  <si>
    <t>MAVI.2</t>
  </si>
  <si>
    <t>Embellecimiento de las vias troncales de todo el pais.</t>
  </si>
  <si>
    <t>Mantener embellecidas y acondicionadas las principales vias del pais, asi como parques y distribuidores, retornos, y la entrada y salida de los peajes.</t>
  </si>
  <si>
    <t>Diferencia entre el % del embellecimiento de las vias troncales del pais proyectadas entre el % realizado.</t>
  </si>
  <si>
    <t>MAVI.2.1</t>
  </si>
  <si>
    <t>Coordinacion diaria de los trabajos de embellecimiento, acondicionamiento y pintura en los corredores del pais.</t>
  </si>
  <si>
    <t>Departamento de Paisjismo y Embellecimiento de la Direccion General de Operaciones y Mantenimiento Vial.</t>
  </si>
  <si>
    <t>Direccion General de Operaciones y Mantenimiento Vial, Direccion General Administrativa y Financiera, Direccion de Equipo y Transporte.</t>
  </si>
  <si>
    <t>Demora en el pago de los jornaleros.Retraso en la llegada insumos y/o herramientas para la ejecucion de los trabajos o llegada tardia de los mismos, fenomenos atmosfericos, carencia de combustible, falta de minutos o de internet en las flotas de trabajo o carencia de las mismas.</t>
  </si>
  <si>
    <t>MAVI.2.2</t>
  </si>
  <si>
    <t>Identificar y solicitar oportunamente las  herramientas e insumos requeridos para la ejecucion de los trabajos de acondicionamiento, embellecimiento  (siembra de plantas y arboles) y pintura.</t>
  </si>
  <si>
    <t>Departamento Informes de la Direccion General de Operaciones y Mantenimiento Vial.</t>
  </si>
  <si>
    <t>Direccion General de Operaciones y Mantenimiento Vial, Direccion de Compras y Contrataciones, Direccion General Administrativa y Financiera, Direccion de Equipo y Transporte.</t>
  </si>
  <si>
    <t>Oficio de solicitudes de herramientas e insumos. Inventario de almacen.</t>
  </si>
  <si>
    <t>MAVI.2.3</t>
  </si>
  <si>
    <t>Oficio de solicitudes de equipos de proteccion personal. Informe de supervision.</t>
  </si>
  <si>
    <t>MAVI.2.4</t>
  </si>
  <si>
    <t>Emision de informes de supervision sobre avances de trabajos y/o novedades que pudiesen ocurrir.</t>
  </si>
  <si>
    <t>Informes de avances de trabajo.</t>
  </si>
  <si>
    <t>MAVI.2.5</t>
  </si>
  <si>
    <t>Departamento de Embellecimiento y Paisajismo de la Direccion General de Operaciones y Mantenimiento Vial.</t>
  </si>
  <si>
    <t>MAVI.2.6</t>
  </si>
  <si>
    <t>MAVI.3</t>
  </si>
  <si>
    <t>Construccion de aceras, contenes y badenes en las vias urbanas e interurbanas del pais.</t>
  </si>
  <si>
    <t>Mantener las aceras, contenes  y badenes de las vias urbanas  del pais se mantengan en optimas condiciones de estructura y limpieza. Asegurando que los peatones puedan transitar con normalidad.</t>
  </si>
  <si>
    <t>Diferencia entre el % de aceras, contenes, badenes en las vias urbanas del pais proyectadas entre el % realizado.</t>
  </si>
  <si>
    <t>MAVI.3.1</t>
  </si>
  <si>
    <t>Coordinacion semanal de levantamientos.</t>
  </si>
  <si>
    <t>Departamento de Levantamientos de la Direccion General de Operaciones y Mantenimiento Vial.</t>
  </si>
  <si>
    <t>Direccion General de Operaciones y Mantenimiento Vial, Direccion de Tecnologia, Direccion de Equipo y Transporte.</t>
  </si>
  <si>
    <t>Demora en el pago de los jornalerosRetraso en la llegada de insumos y/o herramientas para la ejecucion de los trabajos o llegada tardia de los mismos, fenomenos atmosfericos, carencia de combustible, falta de minutos o de internet en las flotas de trabajo o carencia de las mismas.Retraso en los procesos de licitacion.</t>
  </si>
  <si>
    <t>MAVI.3.2</t>
  </si>
  <si>
    <t>Visita al lugar por personal tecnico (ingenieros y arquitectos) con fines de realizar levantamientos de aceras, contenes, caminos vecinales, badenes o según se requiera.</t>
  </si>
  <si>
    <t>Certificacion de levantamiento realizado.</t>
  </si>
  <si>
    <t>MAVI.3.3</t>
  </si>
  <si>
    <t>Elaboracion de presupuesto de materiales.</t>
  </si>
  <si>
    <t>Direccion General de Operaciones y Mantenimiento Vial, Direccion de Tecnologia.</t>
  </si>
  <si>
    <t>Levantamiento con presupuesto.</t>
  </si>
  <si>
    <t>MAVI.3.4</t>
  </si>
  <si>
    <t>Revision de presupuesto.</t>
  </si>
  <si>
    <t>MAVI.3.5</t>
  </si>
  <si>
    <t>Identificar y solicitar oportunamente los materiales y agregados requeridos para la ejecucion de los trabajos de albañileria.</t>
  </si>
  <si>
    <t>Oficio de solicitudes de materiales y agregados. Inventario almacen.</t>
  </si>
  <si>
    <t>MAVI.3.6</t>
  </si>
  <si>
    <t>Remision de levantamientos para fines de licitacion al Viceministerio de Infraestructura Vial, cuando sea necesario.</t>
  </si>
  <si>
    <t xml:space="preserve"> Direccion General de Operaciones y Mantenimiento Vial.</t>
  </si>
  <si>
    <t>Direccion de Compras y Contrataciones, Direccion General de Operaciones y Mantenimiento Vial,Direccion General Administrativa y Financiera, Viceministerio de Infraestructura Vial.</t>
  </si>
  <si>
    <t>Oficios de remisiones de para fines de licitacion.</t>
  </si>
  <si>
    <t>MAVI.3.7</t>
  </si>
  <si>
    <t>Aprobacion de levantamiento para ejecucion.</t>
  </si>
  <si>
    <t>Direccion General de Operaciones y Mantenimiento Vial, Direccion Administrativa y Financiera, Direccion de Equipo y Transporte.</t>
  </si>
  <si>
    <t>MAVI.3.8</t>
  </si>
  <si>
    <t>Coordinar ejecucion de trabajos con la Division de Albañileria.</t>
  </si>
  <si>
    <t>MAVI.3.9</t>
  </si>
  <si>
    <t>Elaboracion de tirillas para despacho de materiales y agregados.</t>
  </si>
  <si>
    <t>Direccion General de Operaciones y Mantenimiento Vial, Direccion General Administrativa y Financiera.</t>
  </si>
  <si>
    <t>Tirillas de despacho.</t>
  </si>
  <si>
    <t>MAVI.3.10</t>
  </si>
  <si>
    <t>Realizar la nivelacion de preparacion del terreno para intervencion de trabajos de Albañileria.</t>
  </si>
  <si>
    <t>Division de Albañileria de la Direccion General de Operaciones y Mantenimiento Vial.</t>
  </si>
  <si>
    <t>Informe de trabajos.</t>
  </si>
  <si>
    <t>MAVI.3.11</t>
  </si>
  <si>
    <t>Efectuar todos los trabajos de carpinteria requeridos para las intervencios de Albañileria que se ejecutaran.</t>
  </si>
  <si>
    <t>MAVI.3.12</t>
  </si>
  <si>
    <t>Realizar el vaciado de elementos como parte de los trabajos de Albañileria que se lleven a cabo.</t>
  </si>
  <si>
    <t>MAVI.3.13</t>
  </si>
  <si>
    <t>Supervision constante de que los trabajos de Albañileria se esten realizando con adecuados niveles de calidad, y de que cada jornalero tenga los elementos de proteccion personal necesarios.Asimismo se debe reportar cualquier novedad u anomalia que se logre identificar.</t>
  </si>
  <si>
    <t>Informe de supervision.</t>
  </si>
  <si>
    <t>MAVI.3.14</t>
  </si>
  <si>
    <t>Emision de informes diarios de los trabajos de Albañileria que se esten realizando.</t>
  </si>
  <si>
    <t>Direccion General de Operaciones y Mantenimiento Vial, Direccion General Administrativa y Financiera, Direccion de Equipo y Transporte, Direccion de Tecnologia.</t>
  </si>
  <si>
    <t>MAVI.3.15</t>
  </si>
  <si>
    <t>Emision informe final de trabajos realizado.</t>
  </si>
  <si>
    <t>MAVI.4</t>
  </si>
  <si>
    <t>Pintura de canchas deportivas, iglesias y centros comunitarios.</t>
  </si>
  <si>
    <t>Fortalecer la sana convivencia y valores de las comunidades, coadyuvando la trasnformacion social y la paz de la poblacion.</t>
  </si>
  <si>
    <t>Diferencia entre el % de la pintura de canchas deportivas, centros comunitarios e iglesias en zonas urbanas e interurbanas del pais proyectadas entre el % realizado.</t>
  </si>
  <si>
    <t>MAVI.4.1</t>
  </si>
  <si>
    <t>Coordinacion interdiaria de los levantamientos de pintura.</t>
  </si>
  <si>
    <t>Direccion General de Operaciones y Mantenimiento Vial, Direccion de Equipo y Transporte.</t>
  </si>
  <si>
    <t>Cronograma de trabajo.</t>
  </si>
  <si>
    <t>Demora en el pago de los jornaleros.Retraso en la llegada de materiales para la ejecucion de los trabajos o llegada tardia de los mismos, fenomenos atmosfericos, carencia de combustible, falta de minutos o de internet en las flotas de trabajo o carencia de las mismas.</t>
  </si>
  <si>
    <t>MAVI.4.2</t>
  </si>
  <si>
    <t>Visita al lugar por personal tecnico (ingenieros y arquitectos) con fines de realizar el levantamiento.</t>
  </si>
  <si>
    <t>Departamento de Levantamiento de la Direccion General de Operaciones y Mantenimiento Vial.</t>
  </si>
  <si>
    <t>MAVI.4.3</t>
  </si>
  <si>
    <t>Elaboracion de informe con cantidad de materiales necesarios para la realizacion del trabajo de pintura.</t>
  </si>
  <si>
    <t>MAVI.4.4</t>
  </si>
  <si>
    <t>Identificar y solicitar oportunamente los materiales requeridos para la ejecucion de los trabajos de Pintura.</t>
  </si>
  <si>
    <t>Oficio de solicitudes de materiales.</t>
  </si>
  <si>
    <t>MAVI.4.5</t>
  </si>
  <si>
    <t>Direccion General de Operaciones y Mantenimiento Vial, Direccion Administrativa y Financiera.</t>
  </si>
  <si>
    <t>MAVI.4.6</t>
  </si>
  <si>
    <t>Coordinar ejecucion de trabajos con la Division de Pintura.</t>
  </si>
  <si>
    <t>MAVI.4.7</t>
  </si>
  <si>
    <t>Aprobacion de tirilla para despacho de materiales y agregados.</t>
  </si>
  <si>
    <t>Tirilla de despacho.</t>
  </si>
  <si>
    <t>MAVI.4.8</t>
  </si>
  <si>
    <t>Delimitar y efectuar la limpieza de la superficie de desechos contaminantes en el area donde se va a pintar, según se requiera.</t>
  </si>
  <si>
    <t>Division de Pintura de la Direccion General de Operaciones y Mantenimiento Vial.</t>
  </si>
  <si>
    <t>MAVI.4.9</t>
  </si>
  <si>
    <t>Aplicación de la pintura en instalaciones deportivas, iglesias, centros comunitarios o según se requiera.</t>
  </si>
  <si>
    <t>MAVI.4.10</t>
  </si>
  <si>
    <t>Supervisar que todos los jornaleros utilicen adecuadamente los elementos de proteccion personal y que los trabajos de Pintura se esten realizando adecuadamente. En caso de cualquier novedad u anomalia reportarlo.</t>
  </si>
  <si>
    <t>MAVI.4.12</t>
  </si>
  <si>
    <t>Emitir informes diariamente de avances de trabajo.</t>
  </si>
  <si>
    <t>MAVI.4.13</t>
  </si>
  <si>
    <t>Emitir informe final de trabajos realizados.</t>
  </si>
  <si>
    <t>MAVI.5</t>
  </si>
  <si>
    <t>Restablecimiento de barandas afectadas en las vias publicas.</t>
  </si>
  <si>
    <t>Evitar accidentes de transito y perdidas humanas por barandas en malas condiciones en las vias.</t>
  </si>
  <si>
    <t>Diferencia entre el % del restablecimiento de barandas en las vias publicas proyectadas entre el % realizado.</t>
  </si>
  <si>
    <t>MAVI.5.1</t>
  </si>
  <si>
    <t>Supervisar constantemente todas las vias del pais, en caso de verificar alguna baranda en mal estado o carencia de la misma en tramos carreteros, realizar un reporte.</t>
  </si>
  <si>
    <t>Demora en el pago de los jornaleros. Retraso en la llegada de  insumos y/o herramientas para la ejecucion de los trabajos o llegada tardia de los mismos, fenomenos atmosfericos, carencia de combustible, falta de minutos o de internet en las flotas de trabajo o carencia de las mismas.Retraso en los procesos de licitacion.</t>
  </si>
  <si>
    <t>MAVI.5.2</t>
  </si>
  <si>
    <t>Visita al lugar por el personal tecnico (ingenieros) para realizar el levantamiento.</t>
  </si>
  <si>
    <t>MAVI.5.3</t>
  </si>
  <si>
    <t>Elaboracion de presupuesto.</t>
  </si>
  <si>
    <t>MAVI.5.4</t>
  </si>
  <si>
    <t>Remision para fines de licitacion en caso de que sea necesario.</t>
  </si>
  <si>
    <t>Direccion General de Operaciones y Mantenimiento Vial, Direccion de Tecnologia, Viceministerio de Infraestructura Vial, Direccion de Compras y Contrataciones.</t>
  </si>
  <si>
    <t>Oficio de remision de levantamientos para fines de lciitacion.</t>
  </si>
  <si>
    <t>MAVI.5.5</t>
  </si>
  <si>
    <t>Reposicion de barandas por esta Direccion.</t>
  </si>
  <si>
    <t>Informes de trabajos.</t>
  </si>
  <si>
    <t>MAVI.6</t>
  </si>
  <si>
    <t>Mantenimiento del drenaje pluvial en las vias urbanas del pais.</t>
  </si>
  <si>
    <t>Evitar inundaciones en las vias y daños a los usuarios de las mismas y pobladores cercanos. Asegurando la viabilidad del transito vehicular.</t>
  </si>
  <si>
    <t>Diferencia entre el % del mantenimiento del drenaje pluvial proyectado en las vias urbanas del pais entre el % realizado.</t>
  </si>
  <si>
    <t>MAVI.6.1</t>
  </si>
  <si>
    <t>Coordinacion diaria de los trabajos de limpieza de imbornales y rejillas en las vias urbanas e interurbanas del pais.</t>
  </si>
  <si>
    <t>Division de Imbornales de la Direccion General de Operaciones y Mantenimiento Vial.</t>
  </si>
  <si>
    <t>Demora en el pago de los jornaleros.Retraso en la llegada de insumos y/o herramientas para la ejecucion de los trabajos o llegada tardia de los mismos, temporada ciclonica, carencia de combustible, falta de minutos o de internet en las flotas de trabajo o carencia de las mismas.</t>
  </si>
  <si>
    <t>MAVI.6.2</t>
  </si>
  <si>
    <t>Identificar y solicitar las herramientas necesarias para la realizacion de los trabajos de limpieza de drenaje pluvial.</t>
  </si>
  <si>
    <t>MAVI.6.3</t>
  </si>
  <si>
    <t>Supervisar que todos los jornaleros utilicen adecuadamente los elementos de proteccion personal y que los trabajos de la Division de Imbornales se ejecuten correctamente.</t>
  </si>
  <si>
    <t>Oficio de elementos de proteccion personal. Informes de supervision.</t>
  </si>
  <si>
    <t>MAVI.6.4</t>
  </si>
  <si>
    <t>MAVI.6.5</t>
  </si>
  <si>
    <t>Reportes diarios de trabajos realizados por las brigadas de imborales.</t>
  </si>
  <si>
    <t>Direccion General de Operaciones y Mantenimiento Vial, Direccion de Tecnologia, Direccion Administrativa y Financiera, Direccion de Equipo y Transporte.</t>
  </si>
  <si>
    <t>Informes diarios de avance de trabajos.</t>
  </si>
  <si>
    <t>MAVI.6.6</t>
  </si>
  <si>
    <r>
      <rPr>
        <b/>
        <sz val="12"/>
        <color theme="1"/>
        <rFont val="Verdana"/>
        <family val="2"/>
      </rPr>
      <t>MAPU</t>
    </r>
    <r>
      <rPr>
        <sz val="12"/>
        <color theme="1"/>
        <rFont val="Verdana"/>
        <family val="2"/>
      </rPr>
      <t xml:space="preserve"> 
Plan de Mantenimiento programado a los puentes de Prioridad Baja (Categoria 3)</t>
    </r>
  </si>
  <si>
    <t>Mejorar las condiciones de los puentes que se encuentran en categoria 3.</t>
  </si>
  <si>
    <t>% Mantenimiento y Reparacion de los puentes de Categoria 3.</t>
  </si>
  <si>
    <t>PADE.1.1</t>
  </si>
  <si>
    <t>Trabajos de Mantenimiento y Reparacion de los puentes por las brigadas de la direccion de Mantenimiento de Puentes y Pasos a Desnivel.</t>
  </si>
  <si>
    <t>Division de Mantenimiento Tecnico</t>
  </si>
  <si>
    <t>Direccion Administrativa</t>
  </si>
  <si>
    <t>Reporte de los trabajos de brigada.</t>
  </si>
  <si>
    <t>Falta de materiales en Almacen. Fenomenos atmosfericos. Retrasos en los pagos a personal brigada.</t>
  </si>
  <si>
    <t>Velar porque las solicitudes cuenten con los requerimientos necesarios y dar un seguimiento continuo.</t>
  </si>
  <si>
    <r>
      <rPr>
        <b/>
        <sz val="12"/>
        <color theme="1"/>
        <rFont val="Verdana"/>
        <family val="2"/>
      </rPr>
      <t>MAPU</t>
    </r>
    <r>
      <rPr>
        <sz val="12"/>
        <color theme="1"/>
        <rFont val="Verdana"/>
        <family val="2"/>
      </rPr>
      <t xml:space="preserve"> 
Plan de operaciones, mantenimiento y Reparaciones del Puente Flotante</t>
    </r>
  </si>
  <si>
    <t>Mantener el Puente Flotante en un estado optimo.</t>
  </si>
  <si>
    <t>% Respuesta de atencion a las necesidades del Puente Flotante.</t>
  </si>
  <si>
    <t>PADE.1.2</t>
  </si>
  <si>
    <t>Contratacion y supervision de los servicios de Mantenimiento y Reparacion constante del Puente Flotante.</t>
  </si>
  <si>
    <t>Division de Evaluacion y Monitoreo</t>
  </si>
  <si>
    <t>Reporte de las supervisiones realizadas.</t>
  </si>
  <si>
    <t>Retrasos en los desembolsos de los cheques a contratista para inicio de operaciones.</t>
  </si>
  <si>
    <r>
      <rPr>
        <b/>
        <sz val="12"/>
        <color theme="1"/>
        <rFont val="Verdana"/>
        <family val="2"/>
      </rPr>
      <t>MAPU</t>
    </r>
    <r>
      <rPr>
        <sz val="12"/>
        <color theme="1"/>
        <rFont val="Verdana"/>
        <family val="2"/>
      </rPr>
      <t xml:space="preserve"> 
Plan de Accion Rapida</t>
    </r>
  </si>
  <si>
    <t>Dar respuestas a las situaciones que se presentan de mediano alcance.</t>
  </si>
  <si>
    <t>% Mantenimiento y Reparacion de los puentes.</t>
  </si>
  <si>
    <t>PADE.1.3</t>
  </si>
  <si>
    <t>Preparacion y capacitacion de un Equipo Especializado en la reparacion de Puentes.</t>
  </si>
  <si>
    <t>Reporte de los trabajos de brigada Especial.</t>
  </si>
  <si>
    <r>
      <rPr>
        <b/>
        <sz val="12"/>
        <color theme="1"/>
        <rFont val="Verdana"/>
        <family val="2"/>
      </rPr>
      <t>MAPU</t>
    </r>
    <r>
      <rPr>
        <sz val="12"/>
        <color theme="1"/>
        <rFont val="Verdana"/>
        <family val="2"/>
      </rPr>
      <t xml:space="preserve"> Levantamiento y Actualizacion constante del Inventario Nacional de Puentes y Pasos a Desnivel</t>
    </r>
  </si>
  <si>
    <t>Tener un panorama actualizado de la situacion de los Puentes y Pasos a Desnivel a Nivel Nacional</t>
  </si>
  <si>
    <t>% Puentes levantado/actualizados</t>
  </si>
  <si>
    <t>PADE.1.4</t>
  </si>
  <si>
    <t>Realizar constantes visitas de supervision y levantamiento para actualizar el estado de los puentes y pasos a desnivel a nivel nacional para tener una base de datos al dia.</t>
  </si>
  <si>
    <t>Transportacion</t>
  </si>
  <si>
    <t>Relacion de Puentes levantado/actualizados.</t>
  </si>
  <si>
    <t>Falta de transporte para los levantamientos</t>
  </si>
  <si>
    <t>Mantener una programacion de los viajes y dar seguimiento a las solicitudes de vehiculos y combustible.</t>
  </si>
  <si>
    <r>
      <rPr>
        <b/>
        <sz val="12"/>
        <color theme="1"/>
        <rFont val="Verdana"/>
        <family val="2"/>
      </rPr>
      <t xml:space="preserve">MAPU 
</t>
    </r>
    <r>
      <rPr>
        <sz val="12"/>
        <color theme="1"/>
        <rFont val="Verdana"/>
        <family val="2"/>
      </rPr>
      <t>Plan de Reparacion de Puentes de Prioridad Alta (Categoria 1)</t>
    </r>
  </si>
  <si>
    <t>Que los Puentes de Categoria 1 pasen a estar en optimas condiciones para tener un sistema Vial seguro para la poblacion. Mejora del tiempo de respuesta a intervenir, ya que regularmente no pueden esperar un proceso de licitacion.</t>
  </si>
  <si>
    <t>% Reparacion de los puentes de Categoria 1.</t>
  </si>
  <si>
    <t>PADE.1.5</t>
  </si>
  <si>
    <t>Coordinacion entre los Viceministerios de Planificacion, Supervision y fiscalizacion, Infraestructura y Mantenimiento Vial, para la busqueda de soluciones a los puentes en esta categoria.</t>
  </si>
  <si>
    <t>Infraestructura Vial, Estudio y Diseño de Puentes</t>
  </si>
  <si>
    <t>Reporte de los avances de reparacion de los puentes.</t>
  </si>
  <si>
    <t xml:space="preserve">DIAV.1 </t>
  </si>
  <si>
    <t>Inspeccion y mantenimiento de las Autopistas, Carreteras y Calles de la Republica Dominicana</t>
  </si>
  <si>
    <t>Mantener en condiciones optimas las Autopistas, Carreteras y Calles de la Republica Dominicana</t>
  </si>
  <si>
    <t>Porcentaje de las evaluaciones de las Autopistas, Carreteras y Calles de la Republica Dominicana</t>
  </si>
  <si>
    <t>DIAV.1.1</t>
  </si>
  <si>
    <t>Evaluar las condiciones de las Autopistas, Carreteras y Calles de la Republica Dominicana</t>
  </si>
  <si>
    <t xml:space="preserve">Informes y fotografias de los levantamientos </t>
  </si>
  <si>
    <t>Insuficiencia de equipos y personal de trabajo</t>
  </si>
  <si>
    <t>Gestionar los equipos y personal de trabajo necesarios</t>
  </si>
  <si>
    <t>DIAV.2</t>
  </si>
  <si>
    <t>Dotar de los bienes y servicios requeridos para la realizacion de los trabajos.</t>
  </si>
  <si>
    <t>Recepcion de los equipos requeridos</t>
  </si>
  <si>
    <t>Porcentaje de equipos e insumos recibidos con relacion a lo solicitado</t>
  </si>
  <si>
    <t>Gestion de solicitud de  bienes y servicios requeridos para la realizacion de los trabajos.</t>
  </si>
  <si>
    <t>Direccion de compras, Direccion Administrativa y Direccion Financiera</t>
  </si>
  <si>
    <t xml:space="preserve">Oficios solicitados </t>
  </si>
  <si>
    <t>Retrasos en la aprobacion y proceso de compra de las requisiciones</t>
  </si>
  <si>
    <t>Velar porque las solicitudes remitidas para compras se realicen a tiempo y cuenten con los requerimientos necesarios</t>
  </si>
  <si>
    <t>DIAV.3</t>
  </si>
  <si>
    <t>Dotar de equipos de seguridad de las brigadas</t>
  </si>
  <si>
    <t>Contar con los insumos de seguridad</t>
  </si>
  <si>
    <t>Porcentaje de brigadas con los insumos de seguridad personal</t>
  </si>
  <si>
    <t>DIAV.3.1</t>
  </si>
  <si>
    <t>Gestion de solicitud de los insumos de seguridad personal necesarios para la realizacion de sus labores</t>
  </si>
  <si>
    <t>DIAV.4</t>
  </si>
  <si>
    <t>Bacheo tecnico en H.A.F de calles, avenidas y carreteras que conforman el circuito Vial de la Republica Dominicana</t>
  </si>
  <si>
    <t>Garantizar la Viabilidad en las calles, avenidas y carreteras que conforman el circuito Vial de la Republica Dominicana</t>
  </si>
  <si>
    <r>
      <rPr>
        <sz val="12"/>
        <rFont val="Verdana"/>
        <family val="2"/>
      </rPr>
      <t>Porcentaje e</t>
    </r>
    <r>
      <rPr>
        <sz val="12"/>
        <color theme="1"/>
        <rFont val="Verdana"/>
        <family val="2"/>
      </rPr>
      <t>jecutado de solicitudes recibidas</t>
    </r>
  </si>
  <si>
    <t>DIAV.4.1</t>
  </si>
  <si>
    <t>Reacondicionamiento de calles, avenidas y carreteras que conforman el Circuito Vial de la Republica Dominicana</t>
  </si>
  <si>
    <r>
      <t>Direccion de Pavimentacion Vial</t>
    </r>
    <r>
      <rPr>
        <sz val="12"/>
        <color theme="1"/>
        <rFont val="Verdana"/>
        <family val="2"/>
      </rPr>
      <t xml:space="preserve"> y Departamento de Bacheo 24/7</t>
    </r>
  </si>
  <si>
    <t>Informes de Inspeccion y Auditoria de los trabajos realizados</t>
  </si>
  <si>
    <t>Retrasos en el despacho de H.A.F., retrasos por condiciones meteorologicas, retrasos por defectos de los equipos de asfalto, retrasos por ralentizacion de la documentacion administrativa</t>
  </si>
  <si>
    <t>Coordinacion efectiva en el Despacho de H.A.F., garantizar el correcto mantenimiento preventivo y correctivo de los equipos de asfalto, garantizar la fluidez en el despacho de la documentacion administrativa para la autorizacion del despacho de la misma</t>
  </si>
  <si>
    <t>DIAV.5</t>
  </si>
  <si>
    <t>Gestión de Personal de apoyo para el Programa Bacheo 24/7</t>
  </si>
  <si>
    <t>Ejecutar eficientemente el Programa Bacheo 24/7</t>
  </si>
  <si>
    <t>Porcentaje de calidad de personal</t>
  </si>
  <si>
    <t>DIAV.5.1</t>
  </si>
  <si>
    <t>Pago personal tecnico y de apoyo (Analisis economico proyectado en 10 brigadas)</t>
  </si>
  <si>
    <t>Direccion de Auditoria e Inspeccion Vial, Direccion de Financiera, y RRHH</t>
  </si>
  <si>
    <t>Listado de asistencia de personal</t>
  </si>
  <si>
    <t>Retraso en el pago de nomina</t>
  </si>
  <si>
    <t>Seguimiento al Departamento finaciero</t>
  </si>
  <si>
    <t>DIAV.2.1</t>
  </si>
  <si>
    <t>DIRECCION TIC</t>
  </si>
  <si>
    <t>FOTOS</t>
  </si>
  <si>
    <t>FALTA DE PRESUPUESTO Y/O RETRASO DE LANZAMIENTO DE PROCESO DE COMPRAS.</t>
  </si>
  <si>
    <t xml:space="preserve">SEGUIMIENTO CONTINUO Y SENSIBILIZAR LAS AREAS SOBRE LA IMPORTANCIA E IMPACTO DEL PROYECTO </t>
  </si>
  <si>
    <t>TECI.1.2</t>
  </si>
  <si>
    <t>DEPARTAMENTO DE OPERACIONES TIC</t>
  </si>
  <si>
    <t>INFORME</t>
  </si>
  <si>
    <t>TECI.1.3</t>
  </si>
  <si>
    <t>ELABORAR LOS TERMINOS DE REFERENCIAS (TDR)</t>
  </si>
  <si>
    <t>DOCUMENTO (TDR)</t>
  </si>
  <si>
    <t>TECI.1.4</t>
  </si>
  <si>
    <t>SOLICITAR PROCESO DE COMPRAS</t>
  </si>
  <si>
    <t>DIRECCION DE COMPRAS Y CONTRATACIONES</t>
  </si>
  <si>
    <t>OFICIO
INFORME</t>
  </si>
  <si>
    <t>% PERSONAL CAPACITADO</t>
  </si>
  <si>
    <t xml:space="preserve">CONFECCIONAR PLAN DE CAPACITACION </t>
  </si>
  <si>
    <t>PLAN DE CAPACITACION</t>
  </si>
  <si>
    <t>VENCIMIENTO DE CALENDARIO ACADEMICO</t>
  </si>
  <si>
    <t>SOMETER CON ANTELACION EL PLAN DE CAPACITACION</t>
  </si>
  <si>
    <t>INFORME AUDITORIA</t>
  </si>
  <si>
    <t>TECI.3.2</t>
  </si>
  <si>
    <t>TECI.3.3</t>
  </si>
  <si>
    <t>IDENTIFICAR LOS EQUIPOS QUE ESTAN EN ESTADO DE OBSOLECENCIA</t>
  </si>
  <si>
    <t>DEPARTAMENTO DE ADMINISTRACION DE SERVICIOS TIC</t>
  </si>
  <si>
    <t>INVENTARIO</t>
  </si>
  <si>
    <t>ADQUISICION DE MATERIALES Y HERRAMIENTAS</t>
  </si>
  <si>
    <t xml:space="preserve">EQUIPAR CON LAS HERRAMIENTAS Y EL MATERIAL NECESARIO LAS AREAS TIC QUE BRINDAN SERVICIO DE MANTENIMIENTO E INSTALACIÓN </t>
  </si>
  <si>
    <t>REALIZAR LISTADO DE MATERIALES Y HERRAMIENTAS</t>
  </si>
  <si>
    <t>DEPARTAMENTO DE ADMINISTRACION DE SERVICIOS TIC / DEPARTAMENTO DE OPERACIONES TIC</t>
  </si>
  <si>
    <t>LISTADO</t>
  </si>
  <si>
    <t>TECI.5.2</t>
  </si>
  <si>
    <t>TECI.5.3</t>
  </si>
  <si>
    <t>SISTEMA DE VIDEOVIGILANCIA Y SEGURIDAD PERIMETRAL</t>
  </si>
  <si>
    <t>Camaras Seguridad Perimetral</t>
  </si>
  <si>
    <t>REALIZAR LEVANTAMIENTO Y ANALISIS DE SITUACION, PARA IDENTIFICAR LOS PUNTOS CRITICOS Y ESTRATEGICOS.</t>
  </si>
  <si>
    <t>SEGUIMIENTO CONTINUO Y SENSIBILIZAR LAS AREAS SOBRE LA IMPORTANCIA E IMPACTO DEL PROYECTO</t>
  </si>
  <si>
    <t>TECI.7.2</t>
  </si>
  <si>
    <t>RENOCAVION DE LICENCIAS AUTODESK (ARQUITECTURA, INGENIERIA Y CONSTRUCCION)</t>
  </si>
  <si>
    <t>GARANTIZAR LA CONTINUIDAD DEL LICENCIAMIENTO DE TODOS LOS SOFTWARE DE DISEÑO DEL MOPC</t>
  </si>
  <si>
    <t>TECI.8.2</t>
  </si>
  <si>
    <t>RENOVACION DE LICENCIAMIENTO DE SOFTWARE MICROSOFT</t>
  </si>
  <si>
    <t>GESTIONAR PAGO DE FACTURACION PARA CONTINUIDAD DE CONTRATO</t>
  </si>
  <si>
    <t>DIRECCION ADM. FINANCIERA</t>
  </si>
  <si>
    <t>FACTURACION, CONTRATO.</t>
  </si>
  <si>
    <t>FALTA DE PRESUPUESTO</t>
  </si>
  <si>
    <t>TECI.10.2</t>
  </si>
  <si>
    <t>TECI.10.3</t>
  </si>
  <si>
    <t>SERVICIO DE RENTA DE IMPRESIÓN</t>
  </si>
  <si>
    <t>RENOVACION DE CONTRATO DE RENTA DE IMPRESIÓN POR 2 AÑOS</t>
  </si>
  <si>
    <t>REALIZAR LEVANTAMIENTO Y ANALISIS DE SITUACION, PARA IDENTIFICAR LAS CANTIDADES DE IMPRESIÓN A CONTRATAR</t>
  </si>
  <si>
    <t>TECI.11.2</t>
  </si>
  <si>
    <t>TECI.11.3</t>
  </si>
  <si>
    <t>ADQUISICION DE PLATAFORMA DE GESTION Y DIGITALIZACION DE DOCUMENTOS</t>
  </si>
  <si>
    <t>Software de Gestión Documental</t>
  </si>
  <si>
    <t>REALIZAR LEVANTAMIENTO Y ANALISIS DE SITUACION.
DISEÑAR LOS FLUJOS DE CADA UNO DE LOS PROCESOS INTERNOS.</t>
  </si>
  <si>
    <t>TECI.12.2</t>
  </si>
  <si>
    <t>TECI.12.3</t>
  </si>
  <si>
    <t>PLAN DE CAPACITACION AL PERSONAL DE TECNOLOGÍA</t>
  </si>
  <si>
    <t>Obras Públicas</t>
  </si>
  <si>
    <t>SISMAP</t>
  </si>
  <si>
    <t>ITICGE</t>
  </si>
  <si>
    <t>NOBACI</t>
  </si>
  <si>
    <t>Cumplimiento de la Ley 200-04</t>
  </si>
  <si>
    <t>Gestión Presupuestaria</t>
  </si>
  <si>
    <t>Contrataciones Públicas</t>
  </si>
  <si>
    <t>EDI</t>
  </si>
  <si>
    <t>Direcciones involucradas en el SMMGP/ Riesgos/Medioambiente/Planificación de Inversiones</t>
  </si>
  <si>
    <t>Sistema EDI/ Informes Trimestrales</t>
  </si>
  <si>
    <t>5) FORTALECIMIENTO INSTITUCIONAL E INNOVACIÓN TECNOLÓGICA</t>
  </si>
  <si>
    <t>EQYT.1</t>
  </si>
  <si>
    <t>Incorporación de un circuito de Cámara Cerrada y Localizadores de GPS</t>
  </si>
  <si>
    <t>Contar con un sistema y la instalación de un salón de monitoreo para supervisar,  localizar y controlar las gestiones de las  maquinarias  y equipos de este MOPC a través de GPS.</t>
  </si>
  <si>
    <t>% de maquinarias y equipos con GPS vs el parque vehicular identificado para el uso del sistema GPS</t>
  </si>
  <si>
    <t>EQYT 1.1</t>
  </si>
  <si>
    <t xml:space="preserve">Supervisar y controlar la gestiones de las maquinarias  y equipos de este MOPC, a través de un sistema de GPS.                                    (Dispositivos de Monitoreos para maquinarias y equipos) </t>
  </si>
  <si>
    <t>Todas las  maquinarias y equipos identificados para el uso del sistema de GPS</t>
  </si>
  <si>
    <t>GPS instalados</t>
  </si>
  <si>
    <t>Falta de asignación de recursos</t>
  </si>
  <si>
    <t>Motivar la asignación de recursos financieros</t>
  </si>
  <si>
    <t>EQYT.2</t>
  </si>
  <si>
    <t>EQYT 2.1</t>
  </si>
  <si>
    <t>EQYT.3</t>
  </si>
  <si>
    <t>Identificación y Rotulado de flota Vehicular, Equipos y Maquinarias</t>
  </si>
  <si>
    <t xml:space="preserve">Lograr rotular más de un 85% del parque vehicular al concluir el año </t>
  </si>
  <si>
    <t>EQYT 3.1</t>
  </si>
  <si>
    <t xml:space="preserve">Formulario inventario de Vehículo, Maquinaria y Equipos / SISVEM </t>
  </si>
  <si>
    <t xml:space="preserve">Falta de comunicación de las asignaciones de nuevos vehículos, Falta de colaboración de las áreas para coordinar trabajos de rotulación </t>
  </si>
  <si>
    <t xml:space="preserve">Compromiso de la alta Dirección en cuanto a la designación de nuevos vehículos para los trabajos de rotulación  </t>
  </si>
  <si>
    <t>EQYT.4</t>
  </si>
  <si>
    <t xml:space="preserve">Tiempo ejecutado vs tiempo planificado en cronograma </t>
  </si>
  <si>
    <t>EQYT 4.1</t>
  </si>
  <si>
    <t>EQYT.5</t>
  </si>
  <si>
    <t>Dotar a la dirección de todos los materiales, insumos y mobiliarios necesarios para el buen desarrollo de sus funciones</t>
  </si>
  <si>
    <t>Cantidad de oficinas equipadas vs cantidad de oficinas total</t>
  </si>
  <si>
    <t>EQYT 5.1</t>
  </si>
  <si>
    <t>Dirección dotada con los materiales gastables de oficina necesarios para su operación.</t>
  </si>
  <si>
    <t>Oficinas equipadas</t>
  </si>
  <si>
    <t>Falta de recursos</t>
  </si>
  <si>
    <t>Dando un seguimiento periódico a la Dirección administrativa y financiera</t>
  </si>
  <si>
    <t>Oficinas equipadas y proporcionadas de todos los insumos necesarios</t>
  </si>
  <si>
    <t>EQYT.6</t>
  </si>
  <si>
    <t>EQYT 6.1</t>
  </si>
  <si>
    <t>Adquirir los vehículos, equipos y maquinarias que son necesarios para el desarrollo de las funciones propias de EQYT</t>
  </si>
  <si>
    <t>VME adquiridos</t>
  </si>
  <si>
    <t>EQYT.7</t>
  </si>
  <si>
    <t>Cantidad de insumos entregados vs cantidad de insumos solicitados</t>
  </si>
  <si>
    <t>EQYT 7.1</t>
  </si>
  <si>
    <t>Adquiridos los insumos para el mantenimiento preventivo de los Vehículos. Maquinarias y Equipos.</t>
  </si>
  <si>
    <t xml:space="preserve">Departamento de Mantenimiento Preventivo </t>
  </si>
  <si>
    <t>Insumos adquiridos</t>
  </si>
  <si>
    <t>Adquirir los repuestos necesarios para el mantenimiento de los VME</t>
  </si>
  <si>
    <t>Cantidad de repuestos entregados vs cantidad de repuestos solicitados</t>
  </si>
  <si>
    <t>Adquirido todos  los Repuestos para Vehículos, Maquinarias y Equipos  (VME)del MOPC</t>
  </si>
  <si>
    <t>Departamento preventivo, correctivo liviano y pesado</t>
  </si>
  <si>
    <t>Todos los Maquinarias y Equipos</t>
  </si>
  <si>
    <t>EQYT.8</t>
  </si>
  <si>
    <t>Adquirida las Maquinarias,  Equipos y Suministro para Talleres</t>
  </si>
  <si>
    <t xml:space="preserve">Adquirir las maquinarias, equipos y Suministros para los  talleres </t>
  </si>
  <si>
    <t>Cantidad de Maquinarias, equipos y suministros entregados vs cantidad maquinarias, equipos y suministros  solicitados</t>
  </si>
  <si>
    <t>EQYT 8.1</t>
  </si>
  <si>
    <t>Adquirir los suministros para talleres de las maquinarias y los equipos</t>
  </si>
  <si>
    <t>Todos los VME</t>
  </si>
  <si>
    <t>Adquirido los combustibles necesarios para todos los vehículos, maquinarias y equipos del Ministerio</t>
  </si>
  <si>
    <t>Adquirir y proveer los combustibles necesarios para todos los vehículos, maquinarias y equipos del Ministerio</t>
  </si>
  <si>
    <t xml:space="preserve">Cantidad de combustible solicitado  vs cantidad de combustible despachado </t>
  </si>
  <si>
    <t>Departamento de combustible</t>
  </si>
  <si>
    <t xml:space="preserve">Todos los VME </t>
  </si>
  <si>
    <t>Informes mensual de combustible y las tirillas de combustible</t>
  </si>
  <si>
    <t>OAIP.9</t>
  </si>
  <si>
    <t xml:space="preserve">Gestionar los insumos necesarios para el debido  funcionamiento de sus actividades cotidianas. </t>
  </si>
  <si>
    <t xml:space="preserve">Oficina de  Libre Acceso a la Información pública dotada de los insumos necesarios para la ejecucion de sus funciones </t>
  </si>
  <si>
    <t>Solicitudes realizadas</t>
  </si>
  <si>
    <t xml:space="preserve">Suplir al  departamento de OAI   de los insumos de material gastable de oficina  necesarios para  realizar de forma optima sus labores cotidianas </t>
  </si>
  <si>
    <t xml:space="preserve">Oficios de solicitud </t>
  </si>
  <si>
    <t xml:space="preserve">Retrazo en la entrega </t>
  </si>
  <si>
    <t xml:space="preserve">Realizar pedido con antelación </t>
  </si>
  <si>
    <t xml:space="preserve">Hoja de registro
Correos de Convocatoria
</t>
  </si>
  <si>
    <t>Elaborar propuestas de brochures y material didactivo a utilizar en la actividades de promoción.</t>
  </si>
  <si>
    <t>Retrazo en la entrega de los brochure.</t>
  </si>
  <si>
    <t xml:space="preserve">Gestionar  el cumplimiento y difusión de las políticas, principios, normas, procedimientos y demás instrumentos normativos comunes del Sistema de Compras y Contrataciones de bienes, servicios, obras y concesiones, en el MOPC, de acuerdo a lo establecido en el marco legal que la rige. </t>
  </si>
  <si>
    <t>Todas las áreas</t>
  </si>
  <si>
    <t xml:space="preserve">encuesta de satisfacción </t>
  </si>
  <si>
    <t>Area Tecnica, Coordinacion de la Direccion DADM</t>
  </si>
  <si>
    <t>Reportes, Informe</t>
  </si>
  <si>
    <t>Que area operativa encargada de realizar este trabajo no cuente con los materiales necesarios para realizar estos trabajos, de igual manera no se cuente con la planificacion y el presupuesto para la realizacion de este proyecto.</t>
  </si>
  <si>
    <t>Gestionar el fondo reponible asignado a la Direccion Administrativa</t>
  </si>
  <si>
    <t>Realizar, gestionar solicitud del fondo reponible para el pago de los gastos menores del MOPC</t>
  </si>
  <si>
    <t>Area Tecnica</t>
  </si>
  <si>
    <t>DIRECCION GENERAL DE PRESUPUESTO, REVSION Y ANALISIS, CONTRALORIA GENERAL DE LA REPUBLICA</t>
  </si>
  <si>
    <t>DADM, DCC, ALMACEN CENTRAL</t>
  </si>
  <si>
    <t>Realizar los pagos a los suplidores que hayan cumplidos con el debido proceso de despacho en el area correspondiente.</t>
  </si>
  <si>
    <t>REALIZAR LAS SOLICITUDES DE LOS PROCESOS DE COMPRAS NECESARIOS PARA LA OPERATIVIDAD DEL MOPC, PROCESOS BAJO LA DEPENDENCIA DE LA DIRECCION ADMINISTRATIVA</t>
  </si>
  <si>
    <t>CONTAR CON LOS BIENES, SERVICIOS, INSUMOS Y MATERIALES NECESARIOS PARA LA OPERATIVA DEL MOPC Y LA PUESTA EN MARCHA DE DIFERENTES PROGRAMAS Y PLANES PARA EL PERIODO EN CURSO</t>
  </si>
  <si>
    <t>INVENTARIO, ALMACEN EQUIPADO.</t>
  </si>
  <si>
    <t>SOLICITAR LOS PROCESOS DE COMPRAS DE MATERIALES DE CONSTRUCCION Y FERRETEROS, MATERIALES DE OFICINA Y DE LIMPIEZA, ALIMENTOS Y BEBIDAS, TEXTILES, ELECTRODOMESTICOS, ETC.</t>
  </si>
  <si>
    <t>NO CONTAR CON EL PRESUPUESTO REQUERIDO, LA PLANIFICACION PARA HACER DICHOS PROCESO, NO CONTAR CON EL PERSONAL TECNICO Y PROFESIONAL PARA EL TEMA DE PERITAJE.</t>
  </si>
  <si>
    <t>HACER LOS LEVANTAMIENTOS DE LUGAR PARA HACER LAS SOLICITUDES DE PROCESOS DE COMPRAS EN EL TIEMPO CORRESPONDIENTE, VERIFICAR Y CORREGIR PRESUPUESTO, CAPACITAR LOS PERITOS Y EL AREA INVOLUCRADA.</t>
  </si>
  <si>
    <t>Ampliacion de los espacios de trabajo para mejorar la operatividad y la organización, dotar el aera con los equipos informaticos, tecnologicos y los mobiliarios requeridos para realizar un mejor trabaJo.</t>
  </si>
  <si>
    <t>Revisar y adecuacar area fisica y de la estructura del Departamento  de manera que vaya acorde con la estructura fisica y los trabajos que realiza.</t>
  </si>
  <si>
    <t>Proveer el Departamento de los materiales y utensilios necesario para limpieza</t>
  </si>
  <si>
    <t>Contar con los materiales y el personal requerido para realizar nuestras actividades de limpieza</t>
  </si>
  <si>
    <t>Reportes y supervicion</t>
  </si>
  <si>
    <t>Limpiar areas del mopc,pasillos, baños,oficinas, areas interna y externas y patios.</t>
  </si>
  <si>
    <t>Direccion Administrativa y Almacen Central</t>
  </si>
  <si>
    <t>Reportes, Informe y SUPERVICION</t>
  </si>
  <si>
    <t>No realizar las actividades de limpieza en el tiempo  establecido por no contar con lo necesario</t>
  </si>
  <si>
    <t>Tratar de gestional lo necesario para miticar el riesgo de la actividad</t>
  </si>
  <si>
    <t>Sistema de cámaras de vigilancia del Almacén Central.</t>
  </si>
  <si>
    <t>Dotación del sistema de cámaras de vigilancia necesarias, acorde con las necesidades del Almacén Central.</t>
  </si>
  <si>
    <t>Sistema de luces de emergencia en el Almacén Central.</t>
  </si>
  <si>
    <t>Determinar los materiales necesarios para la correccion de las filtraciones</t>
  </si>
  <si>
    <t>Correccion total de las filtraciones e impermiabilizacion del techo</t>
  </si>
  <si>
    <t>Almacén Central dotado  con las herramientas y equipos necesarios para la correcta recepción, ubicación y despacho de los productos y materiales aquí almacenados</t>
  </si>
  <si>
    <t>Levantamiento para determinar equipos y materiales necesarios para el suministro de energia electrica al complejo de almacen de Las Americas</t>
  </si>
  <si>
    <t>Instalar Sistema eléctrico de Potencia Normal y Emergencia Almacén Las Américas habilitado</t>
  </si>
  <si>
    <t>Instalado sistema de almacenamiento tipo gavetero en el Almacén Central</t>
  </si>
  <si>
    <t>Organizar, coordinar y operar las medidas de seguridad, capacitación y adiestramiento, disminuyendo las condiciones de vulnerabilidad en la seguridad del ministerio.</t>
  </si>
  <si>
    <t>Ajustar los procesos de la Seguridad Fisica y civil, de de manera que todo vallan acorde al plan establesido por el departamento.</t>
  </si>
  <si>
    <t>Coordinacion de la Seguridad Civil, DEPSFYC.</t>
  </si>
  <si>
    <t>Departamento de Seguridad Fisica y Civil, DEPSFYC</t>
  </si>
  <si>
    <t>No hacer lo establesido en el programa o proyecto.</t>
  </si>
  <si>
    <t>Estableser las medidas de seguridad y ajustarlas a los servicios de inpuestos por el departamento</t>
  </si>
  <si>
    <t>Reportes, Informe de novedades en el plantel.</t>
  </si>
  <si>
    <t>Que nuestros seguriad no esten adecuadamente preparados,  para realizar estos trabajos, de igual manera no se cuente con la planificacion y el presupuesto para la realizacion de este proyecto.</t>
  </si>
  <si>
    <t xml:space="preserve">Realizar esquemas de todas las actividades y procesos internos, con la visión de mejorar todas las áreas y ser más eficientes en nuestros servicios. </t>
  </si>
  <si>
    <t xml:space="preserve">Estandarizar  los esquemas de nuestras areas, de manera que todas las actividades y procesos vayan acorde con un mismo procedimiento. </t>
  </si>
  <si>
    <t>Reportes, reglamentos, informe de manual de proceso.</t>
  </si>
  <si>
    <t xml:space="preserve">Adecuacion e implementacion del esquema de actividades. </t>
  </si>
  <si>
    <t xml:space="preserve">Oficina coordinadora de la Gobernacion, CLUB, MOPC. </t>
  </si>
  <si>
    <t xml:space="preserve">Centro Cultural y Recreativo </t>
  </si>
  <si>
    <t xml:space="preserve">Reportes, Informe y oficios </t>
  </si>
  <si>
    <t>No llegar a desarrollar lo planiificado, a falta de personal, equipos,  materiales y herramientas.</t>
  </si>
  <si>
    <t>Hacer  requerimientos de los insumos y materiales necesarios, para la realizacion de estos trabajos.</t>
  </si>
  <si>
    <t xml:space="preserve">Realizar un esquema de todas las activades internas, con el objectivo de mejorar los servicios. </t>
  </si>
  <si>
    <t xml:space="preserve">Adecuar los espacios de trabajos,  para mejorar la operatividad y la organización en el area , y obtener  todos los mobiliarios y  equipos necesarios  para un mejor servicio. </t>
  </si>
  <si>
    <t xml:space="preserve">Revision de todas las  areas y  organización </t>
  </si>
  <si>
    <t xml:space="preserve">Area de actividades </t>
  </si>
  <si>
    <t xml:space="preserve">Reporte de actividades </t>
  </si>
  <si>
    <t>No llevar a cabo la planificacion y  coorinacion para la ejecucion de las actividades agendadas</t>
  </si>
  <si>
    <t>Realizar e imprimir calendario/agenda  de actividades,  para  mejor orientacion e informacion, y mejor desempeño de sus funciones.</t>
  </si>
  <si>
    <t>Reportes e informe de los servicios ofrecidos.</t>
  </si>
  <si>
    <t>Adecuacion de la plataforma tecnologica de manera que vaya acorde con la estructura fisica y los trabajos que realiza en esta oficina.</t>
  </si>
  <si>
    <t>Direccion Administrativa, Direccion General de Tecnología de la Información y Comunicaciones, Direccion de Compra y Contrataciones, Almacen Central….</t>
  </si>
  <si>
    <t>Reportes, Informes.</t>
  </si>
  <si>
    <t>Dotar Infraestructura de hardware de oficina tipo computadores Laptop actualizada.</t>
  </si>
  <si>
    <t>Contar con una Infraestructura de hardware adecuada para el correcto funcionamiento de los servicios de impresión y elaboracion de formularios.</t>
  </si>
  <si>
    <t>Materiales requeridos para la operación administrativa de la Sección de Fotocopiado</t>
  </si>
  <si>
    <t>Disponer de los materiales gastables necesarios para ofrecer los servicios requeridos por los diferentes Departamentos del MOPC.</t>
  </si>
  <si>
    <t>formularios, reportes e Informes.</t>
  </si>
  <si>
    <t>Retrasos por procesos de compra de los equipos y contratación de personal</t>
  </si>
  <si>
    <t>CONI.1.2</t>
  </si>
  <si>
    <t>Drones, Camara Profesinal y Baterias</t>
  </si>
  <si>
    <t>RRHH
CONI</t>
  </si>
  <si>
    <t>Contar con un equipo de trabajo  que permita tener una  eficiencia y mejores resultados en el area Financiera  y  las condiciones HAC en planta</t>
  </si>
  <si>
    <t>Gestionar  personal de CONI en las areas  de (ingenieria Quimico, Ingeniero Civil, Analista de Proyecto, Abogado I y Archivista I) para validación y Controles de la Unidad</t>
  </si>
  <si>
    <t>Oficio de solicitud personal al MAE  y RRHH</t>
  </si>
  <si>
    <t>PFIS
CONI</t>
  </si>
  <si>
    <t>Oficio de solicitud Planta fisica y espacio fisico Habilitado o entregado</t>
  </si>
  <si>
    <t>Contar con los mobiliarios necesarios para que la Unidad funcione de forma adecuada</t>
  </si>
  <si>
    <t>Solicitar la compra de los mobiliarios Necesarios para la operatividad de la Unidad Asfaltica</t>
  </si>
  <si>
    <t>PFIS
DADM
ALM
CONI</t>
  </si>
  <si>
    <t>Oficio de solicitud para la compra de los mobiliarios y Recibo entrega de mobilarios</t>
  </si>
  <si>
    <t>Dotar de equipos de Transporte (camionetas)para las labores de la Unidad Asfaltica</t>
  </si>
  <si>
    <t>EQYT
ADYF
DECC
CONI</t>
  </si>
  <si>
    <t>Oficio de solicitud para la compra de los EQ.de Transporte y Reporte de entrega de dichos equipos</t>
  </si>
  <si>
    <t>Contar con los equipos tecnologicos necesarios para mayor rendimiento en las tareas realizadas por la Unidad Asfaltica</t>
  </si>
  <si>
    <t>Oficio de solicitud para la compra de los EQ.de Tecnologico y Reporte de entrega de dichos equipos</t>
  </si>
  <si>
    <t xml:space="preserve">Sistematizacion de las informaciones generales de la Unidad </t>
  </si>
  <si>
    <t>Solicitar apoyo de la Dirección de Tecnologia para realizar las sistematización de las informaciones que requiere la unidad</t>
  </si>
  <si>
    <t>TECI
CONI</t>
  </si>
  <si>
    <t>Posible falta de apoyo de tecnologia para realizar la sistematización</t>
  </si>
  <si>
    <t>Conseguir que se implemente la sistematizacion con el mayor esfuerzo posible de tecnologia del MOPC</t>
  </si>
  <si>
    <t>Gestionar Certificación de las Plantas  asfalticas que requieren participar en  el MOPC</t>
  </si>
  <si>
    <t>CAGE
PAVI
DIRT
SUFI
CONI</t>
  </si>
  <si>
    <t>Entrega de Certificación a la Plantas de los Contratistas</t>
  </si>
  <si>
    <t xml:space="preserve">Falta de Supervisión y Seguimiento por parte de Mecanica de suelo </t>
  </si>
  <si>
    <t>Lograr que se realice la supervision adecuada y que exista un monitoreo continuo de las Plantas</t>
  </si>
  <si>
    <t>Fortalecer  las capacitaciones del  personal de esta unidad   en las areas a fines a sus funciones</t>
  </si>
  <si>
    <t>MAE
ADYF
RRHH
CONI</t>
  </si>
  <si>
    <t>Auditoria y seguimiento del AC-30 contratado por MOC al suplidor adquiriente</t>
  </si>
  <si>
    <t>Supervisar en plantas de AC-30 suplidor adquiriente</t>
  </si>
  <si>
    <t xml:space="preserve">Suplidor
CAGE
SUFI
CONI
</t>
  </si>
  <si>
    <t>Informe y levantamiento en Campo (plantas)</t>
  </si>
  <si>
    <t>La falta de transparencia por parte suplidor</t>
  </si>
  <si>
    <t>Conseguir que el suplidor suministre las informaciones requeridas y que cumpla con las especificaciones necesarias</t>
  </si>
  <si>
    <t>Lograr hacer pueba al buque de Importacion del AC-30 contratado por el MOPC</t>
  </si>
  <si>
    <t>Lograr que la Colocación de asfalto sea aplicada con la mayor calidad y que sea aplicada la cantidad de HAC indicada</t>
  </si>
  <si>
    <t xml:space="preserve">Suplidor
SUFI
CAGE
PAVI
CONI
</t>
  </si>
  <si>
    <t>La falta de transparencia por parte suplidor en la en la colocacion del asfalto</t>
  </si>
  <si>
    <t>Conseguir que los contratista apliquen el asfalto con la calidad requerida y la cantidad de HAC  requerida</t>
  </si>
  <si>
    <t>Fortalecer el programa de Mantenimiento Vial bajo la verificación efectiva de las actividades de dicho programa para garantizar el uso adecuado de los recursos necesarios y realizar operativos de pago a nivel del MOPC</t>
  </si>
  <si>
    <t>Incrementar el porcentaje de revisiones a los programas de mantenimiento vial y  ver que estos cumplan sus respectivas asignaciones</t>
  </si>
  <si>
    <t xml:space="preserve">Informe de visitas(fotos) Lista de chequeo validadas </t>
  </si>
  <si>
    <t>Retrasos en el cumplimiento de verificación de los puntos o trabajos de las brigadas por acausas ajenas  a CONI</t>
  </si>
  <si>
    <t xml:space="preserve">Conseguir tener el control de los operativos de pagos a programas de brigadas a nivel nacional </t>
  </si>
  <si>
    <t>Cubrir el 100 % de los operativos de pagos a las brigadas del Programa de Mantenimiento de Carretera.</t>
  </si>
  <si>
    <t>Realizar visitas a las brigadas para operativos programas de pagos, y realizar logistica  en dichos operativos a nivel Nacional</t>
  </si>
  <si>
    <t>DEFI
CONI</t>
  </si>
  <si>
    <t>Informe y  fotos de operativos</t>
  </si>
  <si>
    <t xml:space="preserve">
MAE
DIPYD 
CONI
</t>
  </si>
  <si>
    <t>Incumplimiento de las politicas definidas por el MOPC.</t>
  </si>
  <si>
    <t>Dotar de equipos de Transporte (camionetas)para las labores generales del CONI</t>
  </si>
  <si>
    <t xml:space="preserve">Elaboraciòn de un Plan Anual de Capacitaciòn Complementario, orientado a fortalecer y/o desarrollar competencias estratègicas en los Grupos Ocupacionales IV y V. </t>
  </si>
  <si>
    <t>Contar con Directivos y Profesionales con conocimientos y habilidades requeridas para el logro de los objetivos institucionales.</t>
  </si>
  <si>
    <t>Cantidad de actividades realizadas /actividades programadas.</t>
  </si>
  <si>
    <t xml:space="preserve">RRHH.1.1         </t>
  </si>
  <si>
    <t xml:space="preserve">Identificar las competencias a desarrollar para cada grupo ocupacional, acorde con el cronograma de ejecuciòn de cada area organizacional.                                                                </t>
  </si>
  <si>
    <t xml:space="preserve">Direcciòn de Recursos.   Departamento de Capacitaciòn  </t>
  </si>
  <si>
    <t>Direcciòn de Recursos.   Despacho del Ministro.  Direcciòny Contrataciones.  Departamento de Capacitaciòn.  Direcciòn Administrativa - Financiera.  Gobernaciòn del Club</t>
  </si>
  <si>
    <t xml:space="preserve">Lista de participantes.  Invitaciones a actividades.  Solicitudes de pago.  Certificados de participaciòn.     </t>
  </si>
  <si>
    <t>Falta presupuesto para la ejecuciòn.</t>
  </si>
  <si>
    <t>Gestionar apoyo financiero con agencias de cooperaciòn nacional y/o internacional.</t>
  </si>
  <si>
    <t>Planificar y elaborar el plan de capacitaciòn con cronograma de ejecuciòn</t>
  </si>
  <si>
    <t>Participacion limitada de los colaboradores seleccionados.</t>
  </si>
  <si>
    <t xml:space="preserve">Regimen de consecuencias por la no participacion y deserciòn de los colaboradores. </t>
  </si>
  <si>
    <t xml:space="preserve">Gestionar aprobacion del plan y gestionar presupuesto.  </t>
  </si>
  <si>
    <t>Deserciòn de participantes de colaboradores del Grupo V.</t>
  </si>
  <si>
    <t xml:space="preserve">Contratar entidad de formaciòn y/o consultor para la ejecucìon del plan. </t>
  </si>
  <si>
    <t>RRHH.1.5</t>
  </si>
  <si>
    <t>Ejecutar el plan, acorde al cronograma aprobado.</t>
  </si>
  <si>
    <t xml:space="preserve">Supervisar la elaboraciòn de los Acuerdos de Desempeño para garantizar que los Grupos Ocupacionales IV y V, estèn vinculados a POAs de las Direcciones de Areas. </t>
  </si>
  <si>
    <t xml:space="preserve">Acuerdos de Desempeño de los Grupos Ocupacionales IV y V, vinculados a POA de las diferentes Direcciones. </t>
  </si>
  <si>
    <t>Cantidad de acuerdos revisados /acuerdos recibidos.</t>
  </si>
  <si>
    <t>RRHH.2.1</t>
  </si>
  <si>
    <t xml:space="preserve">Revisar en coordinaciòn de la Direcciòn de Planificaciòn y Desarrollo de los POAs areas.  </t>
  </si>
  <si>
    <t>Direcciòn de Recursos.   Direcciòn de Planificaciòn y Desarrollo. Departamento de Capacitaciòn y Evaluaciòn.</t>
  </si>
  <si>
    <t>Todas las àreas del ministerio</t>
  </si>
  <si>
    <t>Acuerdos de Desempeños.  POAs. Correros, Oficios</t>
  </si>
  <si>
    <t>No recibir a tiempo los Acuerdos de Desempeños.     Falta de interes de los Directores de Areas.</t>
  </si>
  <si>
    <t xml:space="preserve">Regimen de consecuencias por el incumplimientos de estas disposiciones  </t>
  </si>
  <si>
    <t>RRHH.2.2</t>
  </si>
  <si>
    <t>Devolver a las àreas, en caso de ser necesario, los acuerdos de desempeño que no estèn vinculados al POA.</t>
  </si>
  <si>
    <t>RRHH.2.3</t>
  </si>
  <si>
    <t xml:space="preserve">Realizar encuentros de orientaciòn y concientizaciòn  con Directores y Encargados sobre la elaboraciòn de los Acuerdos. </t>
  </si>
  <si>
    <t>Elaborar propuestas con soporte de un sistema tecnològico que permita hacer una mejor gestiòn del personal de la instituciòn a nivel nacional.</t>
  </si>
  <si>
    <t xml:space="preserve">Contar con un sistema efectivo para la recoleccion y procesamiento de datos.  </t>
  </si>
  <si>
    <t>Cantidad de datos procesados.</t>
  </si>
  <si>
    <t>Solicitar a la TI, el desarrollo del sistema tecnològico.</t>
  </si>
  <si>
    <t xml:space="preserve">Direcciòn de Recursos.   Departamento de Capacitaciòn y Evaluaciòn  </t>
  </si>
  <si>
    <t xml:space="preserve">Oficio de solicitud de desarrollo de programa;Oficios dirigidos a las areas; informes de implementaciòn. </t>
  </si>
  <si>
    <t>Departamentos Regionales y Distritos sin equipos de tecnologìa ni internet; falta de interes de los Directivos.</t>
  </si>
  <si>
    <t>Acudir a la Regional mas cercana donde existe equipos e internet; concientizar a los directivos sobre los beneficios del sistema.</t>
  </si>
  <si>
    <t>Suministrar las informaciones y requerimientos necesarios para la creaciòn del sistema.</t>
  </si>
  <si>
    <t xml:space="preserve">Socializar e instruir a las areas sobre la implementaciòn del sistema.  </t>
  </si>
  <si>
    <t>Seguimiento y monitoreo a la implementaciòn del sistema</t>
  </si>
  <si>
    <t>Gestionar la realizaciòn de las capacitaciones requeridas para la implementaciòn de un Sistema de Calidad, bajo las Normas ISO 9001-2015 de la Direcciòn de Asistencia y Protecciòn Vial.</t>
  </si>
  <si>
    <t>25 Colaboradores de la Direcciòn de Asistencia y Protecciòn Vial formados y certificados como Auditores de Calidad bajo las Norma ISO 9001-2015.</t>
  </si>
  <si>
    <t>Cantidad de actividades realizadas /actividades requeridas.</t>
  </si>
  <si>
    <t xml:space="preserve">Coordinar con la entidad formadora la ejecuciòn de las capacitaciones, acorde al orden establecido.                                                           </t>
  </si>
  <si>
    <t>Direccion de Recursos Humanos, Departamento de Capacitaciòn y Evaluaciòn, Direcciòn de Asistencia y Protecciòn Vial;</t>
  </si>
  <si>
    <t>Direcciòn de Recursos.   Despacho del Ministro.    Direcciòn de Compras y Contrataciones.  Departamento de Capacitaciòn.  Direcciòn Administrativa - Financiera.  Gobernaciòn del Club</t>
  </si>
  <si>
    <t>Oficios de solicitudes; informes de implementaciòn. Lista de participantes; Certificados de Acreditaciòn</t>
  </si>
  <si>
    <t xml:space="preserve">Falta de Presupuesto.     </t>
  </si>
  <si>
    <t xml:space="preserve">Seleccionar el personal a participar en la certficaciòn de calidad.   </t>
  </si>
  <si>
    <t xml:space="preserve">Gestionar las aulas donde se realizaran las capacitaciones.    </t>
  </si>
  <si>
    <t>Gestional los equipos, materiales e insumos necesarios para las capacitaciones.</t>
  </si>
  <si>
    <t>Seguimiento y monitero a la ejecuciòn de las actividades de capacitaciòn.</t>
  </si>
  <si>
    <t>Elaborar e implementar un plan de Bienestar y Mejora de Clima Laboral, que fortalezca el ambiente laboral y la percepciòn de la gestión humana del MOPC.</t>
  </si>
  <si>
    <t xml:space="preserve">Disponer de un Plan de mejora elaborado y consensuado con todas las areas del Ministerio, que garantice un clima organizacional adecuado a los intereses de los colaboradores de la institución.     </t>
  </si>
  <si>
    <t>Cantidad de actividades realizadas /actividades planificadas.</t>
  </si>
  <si>
    <t>Realizar, de manera gradual, y acorde la disponibilidad financiera la aplicaciòn de la Escala, iniciando con los Grupos Ocupacionales I y II.</t>
  </si>
  <si>
    <t xml:space="preserve">Direcciòn de Recursos Humanos.  </t>
  </si>
  <si>
    <t xml:space="preserve">Direcciòn de Recursos.   Despacho del Ministro.    Direcciòn de Compra y Contrataciones.   Direcciòn Administrativa - Financiera.  Direcciòn de Planta Fìsìca.   Gobernaciòn del Club.      Asociaciòn de Empleados del Ministerio </t>
  </si>
  <si>
    <t xml:space="preserve">Oficios de solicitudes; fotos de areas remozadas de las instalaciones.       Fotos de reconocimientos a colaboradores.       Lista de participantes en capacitaciones; </t>
  </si>
  <si>
    <r>
      <t xml:space="preserve">Falta de aprobaciòn para efectuar  las remodelaciones; </t>
    </r>
    <r>
      <rPr>
        <sz val="11"/>
        <color theme="1"/>
        <rFont val="Verdana"/>
        <family val="2"/>
      </rPr>
      <t>Falta de Presupuesto</t>
    </r>
    <r>
      <rPr>
        <sz val="12"/>
        <color theme="1"/>
        <rFont val="Verdana"/>
        <family val="2"/>
      </rPr>
      <t>; Falta de apoyo de las areas involucradas</t>
    </r>
  </si>
  <si>
    <t>Sensibilizar y concientizar a las autoridades sobre la impportancia de este programa.</t>
  </si>
  <si>
    <t xml:space="preserve">Gestionar la participacion equitativa de los colaboradores en los programas de capacitaciones acorde a su grupo ocpacional, a su perfil y necesidades identificadas. </t>
  </si>
  <si>
    <t>Crear nuevas rutas de transporte, para  garantizar el transporte de ida y vuelta de la mayoria de los colaboradores de la institucion.</t>
  </si>
  <si>
    <t>Gestionar con la Direcciòn de Planta Fìsica y Direcciòn Administrativa la adecuaciòn de las instalaciones del MOPC, especificamente la higiene de los baños.</t>
  </si>
  <si>
    <t>RRHH.5.6</t>
  </si>
  <si>
    <t>Continuar y ampliar el Programa de Reconociemiento a Colaboradores con desempeño destacado.</t>
  </si>
  <si>
    <t>RRHH.5.7</t>
  </si>
  <si>
    <t>Continuar con las actividades de integraciòn por Grupos Ocupacionales y grupo de interes.</t>
  </si>
  <si>
    <t>COSE.1.1</t>
  </si>
  <si>
    <t>PYDE - Departamentos que brindan servicios</t>
  </si>
  <si>
    <t xml:space="preserve">Retraso en la recepción de la Data /  Data enviada con errores o incorrecta </t>
  </si>
  <si>
    <t>Velar el cumplimiento de una fecha comun para recibir data de todos los servicios.  /                       Crear una ficha única para recolección de data de todos servicios que contenga los datos necesarios para la encuesta.</t>
  </si>
  <si>
    <t>COSE.1.2</t>
  </si>
  <si>
    <t>Creación de ficha técnica  de encuesta</t>
  </si>
  <si>
    <t>COSE.1.3</t>
  </si>
  <si>
    <t>COSE.1.4</t>
  </si>
  <si>
    <t>COSE.1.5</t>
  </si>
  <si>
    <t>COSE.2.1</t>
  </si>
  <si>
    <t>COSE.3.1</t>
  </si>
  <si>
    <t>COSE.5.1</t>
  </si>
  <si>
    <t xml:space="preserve">Recibir resistencia de parte de las areas para implementar el sistema de quejas en las diferentes areas de servicio y operacional   /   Recibir resistencia de parte de las areas para dar información sobre el manejo de las quejas y resoluciones de solicitudes </t>
  </si>
  <si>
    <t xml:space="preserve">Realizar acercamientos con las diferentes areas para educar y socializar las exigencias y procesos que como ministerio tenemos que cumplir para mantener estandares de calidad en cumplimiento con indicadores del Sismap y la carta compromiso al ciudadano. </t>
  </si>
  <si>
    <t>COSE.5.2</t>
  </si>
  <si>
    <t xml:space="preserve">Departamentos que Brindan Servicios </t>
  </si>
  <si>
    <t>COSE.6.1</t>
  </si>
  <si>
    <t xml:space="preserve">Retraso en la recepción de la informacion de las areas de servicios  /  informacion enviada con errores o incorrecta </t>
  </si>
  <si>
    <t xml:space="preserve">Mantener en comunicación constante con las areas de servicios para mantener actualizada las informaciones y solicitar remitir cualquier cambio que se produzca en cada servicio prestado </t>
  </si>
  <si>
    <t>COSE.6.2</t>
  </si>
  <si>
    <t>COSE.7.1</t>
  </si>
  <si>
    <t>Fallas tecnicas en los canales y que generen retraso a las areas de asistencias y tecnicas para la resolucion de los mismos.</t>
  </si>
  <si>
    <t xml:space="preserve">Mantener monitoreados  el buen funcionamiento de todos los canales para reportar a tiempo posibles fallas. </t>
  </si>
  <si>
    <t>COSE.7.2</t>
  </si>
  <si>
    <t>COSE.7.3</t>
  </si>
  <si>
    <t>COSE.7.4</t>
  </si>
  <si>
    <t>COSE.7.5</t>
  </si>
  <si>
    <t>Realizar la Encuesta Anual de Satisfacción de Servicios correspondiente al año 2023, para cumplimiento de indicador del MAP</t>
  </si>
  <si>
    <t>COSE.8.1</t>
  </si>
  <si>
    <t>COSE.8.2</t>
  </si>
  <si>
    <t>COSE.8.3</t>
  </si>
  <si>
    <t>COSE.10.1</t>
  </si>
  <si>
    <t xml:space="preserve">PYDE - Estadistica </t>
  </si>
  <si>
    <t xml:space="preserve">Recibir resistencia de parte de las  diferentes areas de servicio y operacional   información sy/o implementar cambios y mejoras </t>
  </si>
  <si>
    <t>Manetener informados  y realizar acercamientos con las areas involucradas permitiendoles tambien ser parte y tener voz en las propuestas de mejoras para que puedan entender cuales son los  objetivos y trabajar en equipo para lograrlos</t>
  </si>
  <si>
    <t xml:space="preserve">Dotar a la Dirección de Insumos y Materiales.  </t>
  </si>
  <si>
    <t>Contar con los insumos y materiales de oficina y recursos  necesarios para un correcto funcionamiento del area y cumplimiento de funciones y proyectos  asumidos durante el año 2024</t>
  </si>
  <si>
    <t xml:space="preserve">Realizar solicitudes periodicas según sea necesario de insumos al area admministrativa y almacen </t>
  </si>
  <si>
    <t>Direccion administrativa- almacen Central</t>
  </si>
  <si>
    <t xml:space="preserve">Insumos adquiridos </t>
  </si>
  <si>
    <t xml:space="preserve">Que el area administrativa y almacen no cuenten con los insumos necesarios o tengan retrasos para entregar las mismas </t>
  </si>
  <si>
    <t>Mantener el seguimiento a las areas involucradas para gestionar recibir dichos insumos a tiempo</t>
  </si>
  <si>
    <t>UERE.1</t>
  </si>
  <si>
    <t>Rehabilitación y Ampliación del Puerto de Manzanillo</t>
  </si>
  <si>
    <t>Construcción Nuevo Puerto  Manzanillo</t>
  </si>
  <si>
    <t>Puerto de Manzanillo Rehabilitado y Ampliado</t>
  </si>
  <si>
    <t>UERE.1.1</t>
  </si>
  <si>
    <t>Construcción puerto offshore paralelo a la costa construido</t>
  </si>
  <si>
    <t>UEPFRE</t>
  </si>
  <si>
    <t>Cubicaciones</t>
  </si>
  <si>
    <t>Asignación de recursos insuficientes</t>
  </si>
  <si>
    <t>Contacto permantente con DIGEPRES</t>
  </si>
  <si>
    <t>Rehabilitación Carretera Duarte en el Tramo Navarrete - Montecristi</t>
  </si>
  <si>
    <t>UERE.1.2</t>
  </si>
  <si>
    <t>Rehabilitación carretera duarte en el tramo Navarrete - Montecristi</t>
  </si>
  <si>
    <t>UERE.2</t>
  </si>
  <si>
    <t>Rehabilitación y Mantenimiento de la Infraestructura Vial</t>
  </si>
  <si>
    <t>Rehabilitación de Carreteras y Caminos Vecinales</t>
  </si>
  <si>
    <t>Infraestructura Vial Rehabilitada y Mantenida</t>
  </si>
  <si>
    <t>UERE.2.1</t>
  </si>
  <si>
    <t>Rehabilitación de 117 km de carreteras</t>
  </si>
  <si>
    <t>UERE.2.2</t>
  </si>
  <si>
    <t>Rehabilitación de 165 km de caminos vecinales</t>
  </si>
  <si>
    <t>Mantenimiento Periodico y Rutinario de Caminos Vecinales</t>
  </si>
  <si>
    <t>UERE.2.3</t>
  </si>
  <si>
    <t>Mantenimiento periodico y rutinario de 800 km de caminos vecinales</t>
  </si>
  <si>
    <t>UERE.3</t>
  </si>
  <si>
    <t>Mejoramiento de Obras Públicas para Reducción de Riesgos de Desastres</t>
  </si>
  <si>
    <t>Rehabilitación de Caminos Vecinales</t>
  </si>
  <si>
    <t>Obras Públicas para Reducción de Riesgos de Desastres Mejoradas</t>
  </si>
  <si>
    <t>UERE.3.1</t>
  </si>
  <si>
    <t>Rehabilitación de caminos vecinales</t>
  </si>
  <si>
    <t>Rehabilitación de Puentes</t>
  </si>
  <si>
    <t>UERE.3.2</t>
  </si>
  <si>
    <t>Rehabilitación de puentes</t>
  </si>
  <si>
    <t>Transparentar y validar partidas presupuestadas y no presupuestadas en un proyecto de inversión pública.</t>
  </si>
  <si>
    <t xml:space="preserve"> Apertura y Certificacion de los contratos e inicio de los proyectos que ejecuta el MOPC . Emision de Orden de Inicio</t>
  </si>
  <si>
    <t>Verificar la Vigencia de contratos, alcance, tiempo de ejecucion, especificaciones tecnicas, control de costos, volumetrias , partidas del presupuesto autorizadas y por autorizar no contempladas en contratos base y ejecucion. Para el cumplimiento contractual y objetos del mismo.</t>
  </si>
  <si>
    <r>
      <rPr>
        <sz val="12"/>
        <color rgb="FFFF0000"/>
        <rFont val="Verdana"/>
        <family val="2"/>
      </rPr>
      <t xml:space="preserve"> </t>
    </r>
    <r>
      <rPr>
        <sz val="12"/>
        <color theme="1"/>
        <rFont val="Verdana"/>
        <family val="2"/>
      </rPr>
      <t>Unidad Especial de Seguimiento a las Expropiaciones que fortalezca los expedientes a ser elaborados para soporte de los pagos de los afectados. Verificacion y/o Monitoreos aleatorios para verificar el proceso y sugerir correcciones al mismo mediante informes a la maxima autoridad a requerimiento de esta.</t>
    </r>
  </si>
  <si>
    <t>riesgo de retraso en libramientos de pagos, cubicaciones, construccion.</t>
  </si>
  <si>
    <t>seguimiento continuo de los distintos procesos que le dan salida a la puesta en poseccion de lotes, cubicaciones, y ordenes de libramiento.</t>
  </si>
  <si>
    <t>PSCO.2.1</t>
  </si>
  <si>
    <t>atraso en el pedido de materiales, tiempo en atraso del proceso de licitacion de los materiales</t>
  </si>
  <si>
    <t xml:space="preserve">hacer pedido con tiempo de materiales de la construccion </t>
  </si>
  <si>
    <t>Remozamiento de parques y clubes deportivos, centro penitenciarios, instituciones publicas</t>
  </si>
  <si>
    <t>% remozamiento entrega</t>
  </si>
  <si>
    <t>atraso en el pedido de pintura, tiempo en atraso del proceso de licitacion de las pinturas</t>
  </si>
  <si>
    <t>hacer pedido con tiempo de las pinturas</t>
  </si>
  <si>
    <t xml:space="preserve">Cambio de techos ya Identificadas con necesidades pre establecidas mediante los criterios de selección. </t>
  </si>
  <si>
    <t>atraso en el pedido de hojas de zinc, enlates y clavos</t>
  </si>
  <si>
    <t>hacer pedido con tiempo de los materiales</t>
  </si>
  <si>
    <t>limpieza general</t>
  </si>
  <si>
    <t>LIMPIEZA GENERAL DE AREAS SOCIALES, PUENTES PEATONALES, CLUBES DEPORTIVOS, CAÑADAS, CUNETAS, IMBORNALES, CENTRO EDUCATIVOS, CENTRO DE ASISTENCIA</t>
  </si>
  <si>
    <t>falta de vehiculos, vehiculos en mal estado, brigadas co pagos en atraso</t>
  </si>
  <si>
    <t>vehiculos disponibles, revision de vehiculos y mantenimiento y el pago al dia de los jornaleros</t>
  </si>
  <si>
    <t xml:space="preserve">atraso en la llegada de la comunicación desde un departamento a otro, no disponibilidad de las bridas de fumigacion </t>
  </si>
  <si>
    <t>gestionar con tiempo las solicitudes de fumigacion enviadas</t>
  </si>
  <si>
    <t>falta de counicacion de los proyectos pendientes, falta de seguimientos de proyectos a ser aprobados</t>
  </si>
  <si>
    <t>reunion de la directiva para seguimiento de proyectos cada 15 dias</t>
  </si>
  <si>
    <t>Equipamiento y ampliacion de oficina</t>
  </si>
  <si>
    <t>retrazos en la entrega de suministros</t>
  </si>
  <si>
    <t xml:space="preserve">Formación de los ingenieros con cursos tecnico </t>
  </si>
  <si>
    <t xml:space="preserve">Falta de disponibilidad por parte de los cursos de interés </t>
  </si>
  <si>
    <t>Mejoramiento logístico en tiempo de respuesta y seguimiento a casos</t>
  </si>
  <si>
    <t xml:space="preserve">Falta de disponibilidad </t>
  </si>
  <si>
    <t>SEVI.1</t>
  </si>
  <si>
    <t>Inicio y continuacion de los trabajos de señalizacion vial iniciados en el año 2023 y de los nuevo asignados para este 2024</t>
  </si>
  <si>
    <t>Señalizacion Vial</t>
  </si>
  <si>
    <t>SEVI.1.1</t>
  </si>
  <si>
    <t>señalizacion horizontal en pintura termoplastica y colocacion de vialetas, ojos de gato.</t>
  </si>
  <si>
    <t>diseño y presupuesto de señalizacion, inspeccion de señalizacion vial</t>
  </si>
  <si>
    <t>inspeccion de señalizacion vial, contratista mopc</t>
  </si>
  <si>
    <t>informes ejecucion, publicaciones en redes, levantamiento y cubicaciones</t>
  </si>
  <si>
    <t>falta de señalizacion aumenta las posibilidades de ocurrencias de accidentes de transitos en las vias</t>
  </si>
  <si>
    <t>proceso de intervenciones provisionales, planificacion y cronograma de trabajos con contratistas.</t>
  </si>
  <si>
    <t>SEVI.1.2</t>
  </si>
  <si>
    <t>señalizacion horizontal en pintura de trafico  y colocacion de vialetas, ojos de gato.</t>
  </si>
  <si>
    <t>diseño y presupuesto de señalizacion, inspeccion de señalizacion vial, rotulacion vial</t>
  </si>
  <si>
    <t>inspeccion de señalizacion vial, rotulacion vial, contratista mopc</t>
  </si>
  <si>
    <t>SEVI.1.3</t>
  </si>
  <si>
    <t>señalizacion vertical, porticos y radares de  velocidad</t>
  </si>
  <si>
    <t>SEVI.1.4</t>
  </si>
  <si>
    <t>Colocacion de barandas y dispositivos de seguridad</t>
  </si>
  <si>
    <t>SEVI.2</t>
  </si>
  <si>
    <t>SEVI.2.1</t>
  </si>
  <si>
    <t>SEVI.2.2</t>
  </si>
  <si>
    <t>SEVI.2.3</t>
  </si>
  <si>
    <t>SEVI.2.4</t>
  </si>
  <si>
    <t>SEVI.3</t>
  </si>
  <si>
    <t>SEVI.3.1</t>
  </si>
  <si>
    <t>SEVI.3.2</t>
  </si>
  <si>
    <t>SEVI.3.3</t>
  </si>
  <si>
    <t>SEVI.3.4</t>
  </si>
  <si>
    <t>SEVI.4</t>
  </si>
  <si>
    <t>SEVI.4.1</t>
  </si>
  <si>
    <t>SEVI.4.2</t>
  </si>
  <si>
    <t>SEVI.4.3</t>
  </si>
  <si>
    <t>SEVI.4.4</t>
  </si>
  <si>
    <t>PAVI.1</t>
  </si>
  <si>
    <t>BACHEOS TECNICOS</t>
  </si>
  <si>
    <t>Garantizar la vialidad en las autopistas y carreteras de la Republica Dominicana.</t>
  </si>
  <si>
    <t>% Ejecutado de solicitudes recibidas</t>
  </si>
  <si>
    <t>Bacheos tecnicos de vías troncales y secundarias.</t>
  </si>
  <si>
    <t xml:space="preserve">● Informes de Supervisión y Auditoria                 ● Informes Terminados         </t>
  </si>
  <si>
    <t>●Retraso en el Despacho de H.A.C.                         ●Retraso por condiciones Meteorológicas.                  ●Retraso por fallas mecánicas de equipos. 
●Retraso por ralentización de Documentación Administrativa.</t>
  </si>
  <si>
    <t>●Coordinación efectiva en el Despacho de H.A.C.         
●Garantizar el Correcto Mantenimiento Preventivo y Correctivo de los Equipos de Asfalto.  
●Garantizar la fluidez en el despacho de la documentación Administrativa para la Autorización del Despacho de H.A.C.</t>
  </si>
  <si>
    <t>Garantizar la vialidad en las avenidas de la Republica Dominicana.</t>
  </si>
  <si>
    <t>Bacheos técnicos de avenidas.</t>
  </si>
  <si>
    <t xml:space="preserve">● Informes de Supervisión y Auditoria                       ● Informes Terminados         </t>
  </si>
  <si>
    <t>Garantizar la vialidad en los municipios de la Republica Dominicana.</t>
  </si>
  <si>
    <t>Bacheos técnicos de municipios.</t>
  </si>
  <si>
    <t xml:space="preserve">● Informes de Supervisión y Auditoria                  ● Informes Terminados         </t>
  </si>
  <si>
    <t>PAVI.2</t>
  </si>
  <si>
    <t>ASFALTADO</t>
  </si>
  <si>
    <t>Asfaltado de vías troncales y secundarias</t>
  </si>
  <si>
    <t>Asfaltado de avenidas</t>
  </si>
  <si>
    <t xml:space="preserve">● Informes de Supervisión y Auditoria         ● Informes Terminados         </t>
  </si>
  <si>
    <t>Asfaltado de municipios</t>
  </si>
  <si>
    <t>CENTROS EDUCATIVOS</t>
  </si>
  <si>
    <t>Garantizar la vialidad y seguridad los docentes de la Republica Dominicana.</t>
  </si>
  <si>
    <t>PAVI.3.1</t>
  </si>
  <si>
    <t>Bacheo y asfaltado de centros educativos</t>
  </si>
  <si>
    <t>PAVI.4</t>
  </si>
  <si>
    <t>RECINTOS MILITARES</t>
  </si>
  <si>
    <t>Bacheos y asfaltados de recintos miliares</t>
  </si>
  <si>
    <t xml:space="preserve">● Informes de Supervisión y Auditoria           ● Informes Terminados         </t>
  </si>
  <si>
    <t>ENTIDADES RELIGIOSAS</t>
  </si>
  <si>
    <t>Garantizar la vialidad y seguridad las comunidades religiosas.</t>
  </si>
  <si>
    <t>Bacheos y asfaltados de entidades religiosas</t>
  </si>
  <si>
    <t>ENTIDADES DEPORTIVAS Y CULTURALES</t>
  </si>
  <si>
    <t>Garantizar la vialidad y seguridad de las comunidades deportivas y culturales</t>
  </si>
  <si>
    <t>Bacheos y asfaltados de entidades deportivas y culturales</t>
  </si>
  <si>
    <t>PAVI.7</t>
  </si>
  <si>
    <t xml:space="preserve">MANTENIMIENTO PREVENTIVO ANTE EMERGENCIAS </t>
  </si>
  <si>
    <t>Garantizar el correcto funcionamiento de las vías y estructuras de drenajes pluviales, como prevención ante situaciones climáticas.</t>
  </si>
  <si>
    <t>Limpieza de cañadas, imbornales, rejillas y control de malezas.</t>
  </si>
  <si>
    <t xml:space="preserve">● Informes meteorológicos               </t>
  </si>
  <si>
    <t xml:space="preserve">●Condiciones Meteorológicas.                  </t>
  </si>
  <si>
    <t xml:space="preserve">●Garantizar el Correcto Mantenimiento Preventivo y Correctivo.  
</t>
  </si>
  <si>
    <t>PAVI.8</t>
  </si>
  <si>
    <t>LEVANTAMIENTOS E INFORMES</t>
  </si>
  <si>
    <t>Garantizar la evaluación y diagnostico apropiado para la implementación de soluciones.</t>
  </si>
  <si>
    <t>Evaluaciones y diagnósticos de vías y espacios para sus mejoras</t>
  </si>
  <si>
    <t xml:space="preserve">● Informes técnicos.              </t>
  </si>
  <si>
    <t xml:space="preserve">●Retraso por condiciones Meteorológicas.                  ● Falta de informaciones.  ● Falta de equipos y herramientas.
</t>
  </si>
  <si>
    <t xml:space="preserve">●Garantizar la fluides de las solicitudes de juntas de vecinos.         
●Gestionar equipos y herramientas apropiadas.  
</t>
  </si>
  <si>
    <t>PAVI.9</t>
  </si>
  <si>
    <t>CAPACITACIONES</t>
  </si>
  <si>
    <t>Garantizar la formación de los colaboradores.</t>
  </si>
  <si>
    <t>Maestrías, diplomados, cerficaciones y talleres.</t>
  </si>
  <si>
    <t xml:space="preserve">● Certificaciones  y diplomas.            </t>
  </si>
  <si>
    <t>●Supervisión inadecuada.  ●Manejo inapropiado de programas y equipos.</t>
  </si>
  <si>
    <t>● Capacitación de los procesos y lineamientos.  
●Garantizar el uso apropiado de las herramientas y equipos.</t>
  </si>
  <si>
    <t>PAVI.3</t>
  </si>
  <si>
    <t>PAVI.5</t>
  </si>
  <si>
    <t>PAVI.6</t>
  </si>
  <si>
    <t>PAVI.1.1</t>
  </si>
  <si>
    <t>PAVI.1.2</t>
  </si>
  <si>
    <t>PAVI.1.3</t>
  </si>
  <si>
    <t>PAVI.2.1</t>
  </si>
  <si>
    <t>PAVI.2.2</t>
  </si>
  <si>
    <t>PAVI.2.3</t>
  </si>
  <si>
    <t>PAVI.4.1</t>
  </si>
  <si>
    <t>PAVI.5.1</t>
  </si>
  <si>
    <t>PAVI.6.1</t>
  </si>
  <si>
    <t>PAVI.7.1</t>
  </si>
  <si>
    <t>PAVI.8.1</t>
  </si>
  <si>
    <t>PAVI.9.1</t>
  </si>
  <si>
    <t xml:space="preserve">1. Avances de los procesos complejos    2. Publicidad de los proyectos                 3. Innovación </t>
  </si>
  <si>
    <t xml:space="preserve">1. Reportes de estado de ejecución,            2. Entrega de incrementos.
3. porcentaje de avance de obra mensual.   </t>
  </si>
  <si>
    <t xml:space="preserve">Programa Comunitario Acción Vial "Peón Caminero" </t>
  </si>
  <si>
    <t>Mantener los caminos vecinales en lo que respecta al control de vegetación y limpieza del drenaje longitudinal y transversal.</t>
  </si>
  <si>
    <t>Kilómetros de caminos vecinales intervenidos con el programa.</t>
  </si>
  <si>
    <t>CORE.1.1</t>
  </si>
  <si>
    <t>Dar continuidad al programa peón caminero en las 10 provincias donde se ha implementado.</t>
  </si>
  <si>
    <t>Dirección de Jurídica</t>
  </si>
  <si>
    <t>Informe de los trabajos realizados.</t>
  </si>
  <si>
    <t>Retraso en la solicitud de selección de las provincias a intervenir, en la elaboración de los acuerdos y la adquisición de las herramientas.</t>
  </si>
  <si>
    <t>Velar porque la selección de las provincias sea realizada previamente por el Ministro y la solicitud de los acuerdos sea realizada con antelación. Tener herramientas en almacén para cubrir las necesidades que se presenten.</t>
  </si>
  <si>
    <t>CORE.1.2</t>
  </si>
  <si>
    <t>Realizar la gestión para adquirir las herramientas y equipos de seguridad necesarios para la ejecución del programa.</t>
  </si>
  <si>
    <t>Dirección de Compras y Contrataciones</t>
  </si>
  <si>
    <t>Copia de los oficios solicitando las herramientas y equipos para los peones camineros.</t>
  </si>
  <si>
    <t>CORE.1.3</t>
  </si>
  <si>
    <t>Implementar el programa en 3 provincias adicionales.</t>
  </si>
  <si>
    <t>División Provincial</t>
  </si>
  <si>
    <t>Informes de Peón Caminero</t>
  </si>
  <si>
    <t>Programa Obras Publicas con la Gente</t>
  </si>
  <si>
    <t xml:space="preserve">Implementar el programa en 4 provincias con las actividades de bacheo, señalización, mantenimiento vial, rehabilitación de calles y caminos vecinales, suministro de agua potable, fumigación, cambio de techos de zinc, cambio de pisos de tierra por cemento, pinturas de viviendas, embellecimiento de parques y pintura de parques., </t>
  </si>
  <si>
    <t>Cantidad de provincia donde se implementó el programa</t>
  </si>
  <si>
    <t>CORE.2.1</t>
  </si>
  <si>
    <t>Planificar, de manera interna, el Programa Obras Públicas con la Gente, como parte del Plan de Acción del Ministerio a nivel nacional, con la finalidad de mejorar los caminos vecinales, bacheo y señalización de calles y avenidas, embellecimiento de infraestructuras viales, pintura de puentes, poda de árboles y otras actividades en beneficio de todos los comunitarios.</t>
  </si>
  <si>
    <t>División Provincial,
Dirección de Mantenimiento Vial,
Dirección de Pavimentación,
Direcciones de Señalización,
Dirección de Programas Sociales,
Dirección de Equipo y Transporte, Dirección de Compras y Contrataciones</t>
  </si>
  <si>
    <t>Copia de las planificaciones de las diferentes direcciones.</t>
  </si>
  <si>
    <t>Retraso en la solicitud de selección de las provincias a intervenir y en la documentación requerida de cada dirección</t>
  </si>
  <si>
    <t>Velar porque la selección de las provincias sea realizada previamente por el Ministro y que las direcciones involucradas realicen sus programaciones en el tiempo requerido.</t>
  </si>
  <si>
    <t>CORE.2.2</t>
  </si>
  <si>
    <t>Coordinar con las autoridades locales el lugar donde se estarán realizando los trabajos que lleva el programa.</t>
  </si>
  <si>
    <t>Minutas de las reuniones</t>
  </si>
  <si>
    <t>CORE.2.3</t>
  </si>
  <si>
    <t>Realizar la gestión para adquirir los insumos necesarios para la ejecución del Programa Obras Públicas con la Gente en 04 provincias</t>
  </si>
  <si>
    <t>CORE.2.4</t>
  </si>
  <si>
    <t>Coordinar y Supervisar los trabajos en ejecución durante el Programa de cada una de las direcciones que intervienen.</t>
  </si>
  <si>
    <t>Informe Final</t>
  </si>
  <si>
    <t>Mantenimiento de Caminos Vecinales con Equipos Alquilados</t>
  </si>
  <si>
    <t>Mantener los caminos vecinales de manera transitable.</t>
  </si>
  <si>
    <t>Kilómetros de caminos vecinales rehabilitados.</t>
  </si>
  <si>
    <t>CORE.3.1</t>
  </si>
  <si>
    <t>Rehabilitar 768 Km de la superficie de rodadura de los caminos vecinales a nivel nacional.</t>
  </si>
  <si>
    <t>Departamento de Jurídica.
División Provincial</t>
  </si>
  <si>
    <t>Informes Semanales de los trabajos realizados.</t>
  </si>
  <si>
    <t>Retraso en la ejecución del proyecto por falta de recursos.</t>
  </si>
  <si>
    <t>Dar seguimiento a los avances que presente la obra y avisar con anticipación para que la obra continúe hasta su finalización.</t>
  </si>
  <si>
    <t>Brigadas de Apoyo a las Divisiones Provinciales</t>
  </si>
  <si>
    <t>Construir, reparar y mantener las obras de arte que se encuentren en las carreteras y caminos vecinales.</t>
  </si>
  <si>
    <t>Cantidad de Cabezales, badenes, metros cubicos de gaviones, metros lineales de cunetas construidos y/o reparados. Metros cuadrados de control de vegetacion a lo largo de las vias de comunicación.</t>
  </si>
  <si>
    <t>CORE.4.1</t>
  </si>
  <si>
    <t>Construir 256 cabezales de alcantarillas simples de 36" de diámetro.</t>
  </si>
  <si>
    <t>Direccion de Coordinacion Regional</t>
  </si>
  <si>
    <t>Division Provincial
Departamento de Juridica</t>
  </si>
  <si>
    <t>Copia de los contratos</t>
  </si>
  <si>
    <t>Retraso en la ejecucion del proyecto por falta de materiales.</t>
  </si>
  <si>
    <t>Dar seguimiento a los avances que presente la obra y avisar con anticipacion para que la obra continue hasta su finalizacion.</t>
  </si>
  <si>
    <t>CORE.4.2</t>
  </si>
  <si>
    <t>Construir 544 badenes a cielo abierto.</t>
  </si>
  <si>
    <t>CORE.4.3</t>
  </si>
  <si>
    <t>Construir 3,200 m3 de muros de gaviones a nivel nacional.</t>
  </si>
  <si>
    <t>CORE.4.4</t>
  </si>
  <si>
    <t>Construir 1,600 metros lineales de cunetas encachadas a nivel nacional.</t>
  </si>
  <si>
    <t>CORE.4.5</t>
  </si>
  <si>
    <t>Conformar 32 brigadas de albañilería para trabajar 3 meses.</t>
  </si>
  <si>
    <t>CORE.4.6</t>
  </si>
  <si>
    <t>Conformar 64 brigadas de mantenimiento vial (control de vegetación y limpieza de drenaje longitudinal y transversal) para trabajar 3 meses.</t>
  </si>
  <si>
    <t>Construcción del Edificio Administrativo del Departamento Regional Higuamo, Prov. Hato Mayor, dotada de muebles y puesta en funcionamiento</t>
  </si>
  <si>
    <t>Construir el Edificio para el Departamento Regional Higuamo.</t>
  </si>
  <si>
    <t>Edificio construido</t>
  </si>
  <si>
    <t>CORE.5.1</t>
  </si>
  <si>
    <t>Gestionar la construcción del edificio del Departamento Regional Higuamo, Prov. Hato Mayor</t>
  </si>
  <si>
    <t>Dirección Técnica.
Dirección General de Supervisión y Fiscalización de Obras.</t>
  </si>
  <si>
    <t>Copia de los oficios solicitando la construcción de la edificación.</t>
  </si>
  <si>
    <t>Retraso en la ejecución de la obra por falta de recursos económicos.</t>
  </si>
  <si>
    <t>Velar porque las cubicaciones mantenga el cursos correspondiente para evitar retrasos en los pagos.</t>
  </si>
  <si>
    <t>Construcción del Edificio Administrativo del Departamento Regional Cibao Noroeste, Prov. Valverde, dotada de muebles y puesta en funcionamiento</t>
  </si>
  <si>
    <t>Contar con los edificios administrativos de los Departamentos Regionales dotados de mobiliario.</t>
  </si>
  <si>
    <t>Cantidad de edificaciones construidas.</t>
  </si>
  <si>
    <t>CORE.6.1</t>
  </si>
  <si>
    <t>Gestionar la construcción del edificio del Departamento Regional Cibao Noroeste, Prov. Valverde.</t>
  </si>
  <si>
    <t>Dirección de Compras y Contrataciones,
Dirección Técnica.</t>
  </si>
  <si>
    <t>Copia de los oficios solicitando la construcción de las edificaciones.</t>
  </si>
  <si>
    <t>Retrasos en la ejecución del proyecto por falta de recursos materiales y económicos.</t>
  </si>
  <si>
    <t>Velar por tener una constante supervisión del proyecto de manera que se puedan prever los imprevistos a tiempo.</t>
  </si>
  <si>
    <t xml:space="preserve">Iniciar la construcción del Edificio Administrativo División Provincial San Pedro de Macorís Construida, dotada y puesta en funcionamiento </t>
  </si>
  <si>
    <t>Contar con la edificación administrativa de la División Provincial dotada de mobiliario.</t>
  </si>
  <si>
    <t>Edificación construida y dotada de mobiliario.</t>
  </si>
  <si>
    <t>CORE.7.1</t>
  </si>
  <si>
    <t>Realizar la gestión para construir y poner en funcionamiento Edificio Administrativo División Provincial San Pedro de Macorís.</t>
  </si>
  <si>
    <t>Dirección General de Supervisión y Fiscalización de Obras</t>
  </si>
  <si>
    <t>Copia cubicaciones</t>
  </si>
  <si>
    <t>CORE.7.2</t>
  </si>
  <si>
    <t>Realizar la gestión para dotar de mobiliario y poner en funcionamiento Edificio Administrativo División Provincial San Pedro de Macorís.</t>
  </si>
  <si>
    <t>Copia de los oficios solicitando los mobiliarios para las edificaciones.</t>
  </si>
  <si>
    <t xml:space="preserve">Rehabilitar el Edificio Administrativo Departamento Regional El Valle, Prov. San Juan, dotada de muebles y puesta en funcionamiento </t>
  </si>
  <si>
    <t>Contar con la edificación del Departamento Regional El Valle rehabilitada y dotada de mobiliario.</t>
  </si>
  <si>
    <t>Edificación rehabilitada y dotada de mobiliario.</t>
  </si>
  <si>
    <t>CORE.8.1</t>
  </si>
  <si>
    <t>Realizar la gestión para Rehabilitación y poner en funcionamiento Edificios Administrativos Departamentos Regionales El Valle y Cibao Norte.</t>
  </si>
  <si>
    <t>CORE.8.2</t>
  </si>
  <si>
    <t>Realizar la gestión para dotar de mobiliario y poner en funcionamiento Edificios Administrativos Departamentos Regionales El Valle y Cibao Norte.</t>
  </si>
  <si>
    <t>Rehabilitar el Edificio Administrativo División Provincial Azua, dotada y puesta en funcionamiento.</t>
  </si>
  <si>
    <t>Contar con la edificación de la división provincial rehabilitada y dotada de mobiliario.</t>
  </si>
  <si>
    <t>CORE.9.1</t>
  </si>
  <si>
    <t>Realizar la gestión para Rehabilitación y poner en funcionamiento Edificio Administrativo División Provincial Azua.</t>
  </si>
  <si>
    <t>CORE.9.2</t>
  </si>
  <si>
    <t>Realizar la gestión para dotar de mobiliario y poner en funcionamiento Edificio Administrativo División Provincial Azua.</t>
  </si>
  <si>
    <t>Copia de los oficios solicitando los mobiliarios para la edificación.</t>
  </si>
  <si>
    <t>Rehabilitar el Edificio Administrativo División Provincial Sánchez Ramírez, dotadas y puesta en funcionamiento.</t>
  </si>
  <si>
    <t>CORE.10.1</t>
  </si>
  <si>
    <t>Realizar la gestión para Rehabilitación y poner en funcionamiento Edificio Administrativo División Provincial Sánchez Ramírez.</t>
  </si>
  <si>
    <t>CORE.10.2</t>
  </si>
  <si>
    <t>Realizar la gestión para dotar de mobiliario y poner en funcionamiento Edificio Administrativo División Provincial Sánchez Ramírez.</t>
  </si>
  <si>
    <t xml:space="preserve">Terminar la construcción del Edificio Administrativo Departamento Regional Yuma, Prov. La Altagracia, construida, dotada de mobiliario y puesta en funcionamiento </t>
  </si>
  <si>
    <t>Contar con el edificio del Departamento Regional construido y dotado de mobiliario.</t>
  </si>
  <si>
    <t>CORE.11.1</t>
  </si>
  <si>
    <t>Realizar la gestión para Rehabilitación y poner en funcionamiento Edificios Administrativos Departamento Regional Yuma.</t>
  </si>
  <si>
    <t>CORE.11.2</t>
  </si>
  <si>
    <t>Realizar la gestión para dotar de mobiliario y poner en funcionamiento Edificios Administrativos Departamento Regional Yuma.</t>
  </si>
  <si>
    <t>Dotar de vehículos de motor a las divisiones provinciales.</t>
  </si>
  <si>
    <t>Contar con vehículos de motor en cada una de las Divisiones Provinciales.</t>
  </si>
  <si>
    <t>Cantidad de vehículos por divisiones provinciales.</t>
  </si>
  <si>
    <t>CORE.12.1</t>
  </si>
  <si>
    <t>Gestionar la adquisición de vehículos de motor para cada una de las Divisiones Provinciales.</t>
  </si>
  <si>
    <t>Dirección General de Equipos y Transporte
Dirección General de Supervisión y Fiscalización de Obra</t>
  </si>
  <si>
    <t>Copia de los oficios solicitando la adquisición de los vehículos.</t>
  </si>
  <si>
    <t>Desvío de lo vehículos a otra Dirección.</t>
  </si>
  <si>
    <t>Monitorear la llegada de vehículos al ministerio para que se disponga la entrega de los que corresponden a la Dirección de Coordinación Regional.</t>
  </si>
  <si>
    <t>Adquirir material gastable de oficina y material de limpieza para el Viceministerio, la Direccion, los Departamentos Regionales y las Divisiones Provinciales</t>
  </si>
  <si>
    <t>Contar con el material gastable de oficina asi como el material de limpieza para el Viceministerio, la Direccion, los Departamentos Regionales y las Divisiones Provinciales</t>
  </si>
  <si>
    <t>CORE.13.1</t>
  </si>
  <si>
    <t>Gestionar la adquisicion de material gasteble de oficina.</t>
  </si>
  <si>
    <t>Direccion General de Compras y Contrataciones
Direccion Administrativa</t>
  </si>
  <si>
    <t>Copia de los oficios solicitando el material gastable y de limpieza.</t>
  </si>
  <si>
    <t>Escases del material gastable al igual que el de limpieza</t>
  </si>
  <si>
    <t>Asegurar la existencia de material gastable y de limpieza para los procimos tres meses, y hacer solicitud con un mes de anticipado.</t>
  </si>
  <si>
    <t>CORE.13.2</t>
  </si>
  <si>
    <t>Gestionar la adquisicion de material de limpieza.</t>
  </si>
  <si>
    <t>Brigadas Regionales</t>
  </si>
  <si>
    <t>Contar con un personal calificado en lo que respecta a albañileria. Una brigada para las Regiones Yuma e Higuamo, dos brigadas para las Regionales Enriquillo y Valdesia, dos para las Regionales Noredeste y Cibao Sur.</t>
  </si>
  <si>
    <t>Brigadas nombradas</t>
  </si>
  <si>
    <t>CORE.14.1</t>
  </si>
  <si>
    <t>Gestionar el nombramiento de cinco brigadas de albañileria. Una para las regiones Yuma e Higuamo, dos para las regiones Enriquillo y Valdesia y, dos para las regiones Cibao Nordeste y Cibao Sur.</t>
  </si>
  <si>
    <t>Departamento de Recursos Humanos</t>
  </si>
  <si>
    <t>Oficios de solicitud de nombramiento.
Copias de los nombramientos del personal</t>
  </si>
  <si>
    <t>Retraso en el nombramiento del personal.</t>
  </si>
  <si>
    <t>Velar por la continuidad de los oficios solicitando los nombramientos de las brigadas.</t>
  </si>
  <si>
    <t>Presupuesto</t>
  </si>
  <si>
    <t>DIRT.1</t>
  </si>
  <si>
    <t>DIRT.2</t>
  </si>
  <si>
    <t>DIRT.3</t>
  </si>
  <si>
    <t>DIRT.4</t>
  </si>
  <si>
    <t>DIRT.5</t>
  </si>
  <si>
    <t>DIRT.6</t>
  </si>
  <si>
    <t>DIRT.7</t>
  </si>
  <si>
    <t>GBIM.1</t>
  </si>
  <si>
    <t>Ampliación Carretera 
Baní - Azua</t>
  </si>
  <si>
    <t>GBIM.1.1</t>
  </si>
  <si>
    <t>Diseño Conceptual</t>
  </si>
  <si>
    <t>Presentación con Modelos y Renders</t>
  </si>
  <si>
    <t>CAMBIO DE PRIORIDADES DE PROYECTOS</t>
  </si>
  <si>
    <t>GESTIÓN EFICIENTE DE RECURSOS, ACTUALIZAR LA PROGRAMACIÓN SEGÚN EXIGENCIAS</t>
  </si>
  <si>
    <t>GBIM.1.2</t>
  </si>
  <si>
    <t>Levantamiento Topográfico</t>
  </si>
  <si>
    <t>Ortomosaico y/o Archivo con superficie de TN</t>
  </si>
  <si>
    <t xml:space="preserve">DISPONIBILIDAD DE RECURSOS PARA LEVANTAMIENTO </t>
  </si>
  <si>
    <t>GBIM.1.3</t>
  </si>
  <si>
    <t>Diseño Geométrico</t>
  </si>
  <si>
    <t>Planos de Planta - Perfil  y Secciones Transversales</t>
  </si>
  <si>
    <t>RETRASOS Y/O DEFICIENCIAS DE CALIDAD EN LEVANTAMIENTOS</t>
  </si>
  <si>
    <t>GBIM.1.4</t>
  </si>
  <si>
    <t xml:space="preserve">Diseño de drenaje </t>
  </si>
  <si>
    <t>Informe de diseño y planos de localización</t>
  </si>
  <si>
    <t>RETRASOS Y/O DEFICIENCIAS DE CALIDAD EN DISEÑO GEOMÉTRICO</t>
  </si>
  <si>
    <t>GBIM.1.5</t>
  </si>
  <si>
    <t>Señalización Vial</t>
  </si>
  <si>
    <t>Informe, planos de localización y detalles</t>
  </si>
  <si>
    <t>GBIM.1.6</t>
  </si>
  <si>
    <t>Presupuesto detallado</t>
  </si>
  <si>
    <t>RETRASOS Y/O DEFICIENCIAS DE CALIDAD EN DISEÑO GEOMÉTRICO, DRENAJE Y SEÑALIZACIÓN VIAL</t>
  </si>
  <si>
    <t>GBIM.1.7</t>
  </si>
  <si>
    <t>Perfil Básico de Proyecto</t>
  </si>
  <si>
    <t>Documento perfil básico</t>
  </si>
  <si>
    <t>RETRASOS Y/O DEFICIENCIAS DE CALIDAD EN ELABORACIÓN DEL PRESUPUESTO</t>
  </si>
  <si>
    <t>GBIM.2</t>
  </si>
  <si>
    <t>Ampliación a 4 Carriles 
Carretera del Nordeste</t>
  </si>
  <si>
    <t>GBIM.2.1</t>
  </si>
  <si>
    <t>GBIM.2.2</t>
  </si>
  <si>
    <t>GBIM.2.3</t>
  </si>
  <si>
    <t>GBIM.2.4</t>
  </si>
  <si>
    <t>GBIM.2.5</t>
  </si>
  <si>
    <t>GBIM.2.6</t>
  </si>
  <si>
    <t>GBIM.2.7</t>
  </si>
  <si>
    <t>GBIM.3</t>
  </si>
  <si>
    <t>Reconstrucción Carretera 
Azua - Barahona</t>
  </si>
  <si>
    <t>GBIM.3.1</t>
  </si>
  <si>
    <t>GBIM.3.2</t>
  </si>
  <si>
    <t>GBIM.3.3</t>
  </si>
  <si>
    <t>GBIM.3.4</t>
  </si>
  <si>
    <t>GBIM.3.5</t>
  </si>
  <si>
    <t>GBIM.3.6</t>
  </si>
  <si>
    <t>GBIM.3.7</t>
  </si>
  <si>
    <t>GBIM.4</t>
  </si>
  <si>
    <t>Plan de Accesibilidad y Transformación Urbana de San Cristobal</t>
  </si>
  <si>
    <t>GBIM.4.1</t>
  </si>
  <si>
    <t>GBIM.4.2</t>
  </si>
  <si>
    <t>GBIM.4.3</t>
  </si>
  <si>
    <t>GBIM.4.4</t>
  </si>
  <si>
    <t>GBIM.4.5</t>
  </si>
  <si>
    <t>GBIM.4.6</t>
  </si>
  <si>
    <t>GBIM.4.7</t>
  </si>
  <si>
    <t>GBIM.5</t>
  </si>
  <si>
    <t>Plataforma GIS</t>
  </si>
  <si>
    <t>GBIM.5.1</t>
  </si>
  <si>
    <t>Diseño Conceptual de la Plataforma</t>
  </si>
  <si>
    <t>Diagrama de Flujo y Presentación del 
Diseño Conceptual</t>
  </si>
  <si>
    <t>CAMBIO DE PRIORIDADES DE PROYECTOS, DISPONIBILIDAD DE RECURSOS</t>
  </si>
  <si>
    <t>GBIM.5.2</t>
  </si>
  <si>
    <t xml:space="preserve">Recopilación de Información de entrada </t>
  </si>
  <si>
    <t>Tabla con base de datos (Informaciones Entrada)</t>
  </si>
  <si>
    <t>GBIM.5.3</t>
  </si>
  <si>
    <t>Creación proyecto piloto en plataforma GIS</t>
  </si>
  <si>
    <t>GBIM.5.4</t>
  </si>
  <si>
    <t>Puesta en funcionamiento versión beta de plataforma GIS</t>
  </si>
  <si>
    <t>GBIM.6</t>
  </si>
  <si>
    <t>Plan Piloto 
Implementación BIM</t>
  </si>
  <si>
    <t>GBIM.6.1</t>
  </si>
  <si>
    <t>Levantamiento de Procesos Internos</t>
  </si>
  <si>
    <t>GBIM.6.2</t>
  </si>
  <si>
    <t>Adaptación de Procesos a Flujo BIM</t>
  </si>
  <si>
    <t>Redacción de Protocolo BIM Interno</t>
  </si>
  <si>
    <t>GBIM.7</t>
  </si>
  <si>
    <t>Capacitación de Personal</t>
  </si>
  <si>
    <t>GBIM.7.1</t>
  </si>
  <si>
    <t>Levantamiento de Aptitudes del personal</t>
  </si>
  <si>
    <t>GBIM.7.2</t>
  </si>
  <si>
    <t>Díseño de programa de capacitación contínua</t>
  </si>
  <si>
    <t>GBIM.7.3</t>
  </si>
  <si>
    <t>Puesta en funcionamiento del programa de capacitación contínua</t>
  </si>
  <si>
    <t>GBIM.8</t>
  </si>
  <si>
    <t>Redacción Documentación BIM</t>
  </si>
  <si>
    <t>GBIM.8.1</t>
  </si>
  <si>
    <t>Creación de Mapa de Procesos BIM</t>
  </si>
  <si>
    <t>GBIM.8.2</t>
  </si>
  <si>
    <t>Revisión de Documentos Modelo</t>
  </si>
  <si>
    <t>GBIM.8.3</t>
  </si>
  <si>
    <t>Redacción de Documentación Interna</t>
  </si>
  <si>
    <t>INFS.1</t>
  </si>
  <si>
    <t xml:space="preserve"> Nuevas Obras de Infraestructura Sectorial</t>
  </si>
  <si>
    <t>Obra de Infraestructura Sectorial ejecutada conforme a lo definido en los diseños y presupuestos elaborados para su construcción y cumpliendo con los reglamentos establecidos.</t>
  </si>
  <si>
    <t xml:space="preserve">% de Visitas Realizadas /  % de Visitas Planificadas                
           </t>
  </si>
  <si>
    <t>INFS.1.1</t>
  </si>
  <si>
    <t>Realizar la Visita de Levantamiento Técnico al terreno - Infraestructura Sectorial correspondiente</t>
  </si>
  <si>
    <t>Departamento de Levantamientos e Informes Técnicos de Infraestructura Sectorial</t>
  </si>
  <si>
    <t>Solicitante (interno/externo), Departamento de Cálculo Estructural, Diseño y Presupuesto de Infraestructura Sectorial: Topografía, estructuralista y/o sanitario (quienes redactan un informe diagnóstico cuando es necesario),  División Administrativa de Infraestructura Sectorial</t>
  </si>
  <si>
    <t>Relación de Proyectos, Máster Visitas Levantamiento</t>
  </si>
  <si>
    <t xml:space="preserve">1. Retraso en las visitas y entregas por falta de combustible y/o camionetas. 2. Retraso en las visitas y entregas por falta de personal. 3. Retraso en las visitas y entregas por falta de equipos (equipo para levantar, flotas y computadoras). 4. Retraso en la entrega de Informes por reincidencia en errores de redacción y/o falta de información. 5. Falta de ubicaciones de los proyectos. 6. Mala ejecución de los estudios de suelos por parte del proveedor responsable. 7. Devolución de carpetas para adendas y licitaciones en contraloría. </t>
  </si>
  <si>
    <t>1. Seguimiento constante por parte de la Administración a la programación de visitas técnicas de Infraestructura Sectorial, de acuerdo a los cronogramas y de manera eficiente. 2. Requerimiento de 2 vehículos (camionetas) adicionales para las visitas de Levantamientos Técnicos y Supervisión de Obras de Infraestructura Sectorial. 3. Requerir a Recursos Humanos el personal capacitado correspondiente (ingenieros civiles, arquitectos, topógrafos y auxiliares) o, en su defecto, solicitar el traslado de personal de otra Dirección en base a disponibilidad o solicitar pasantes capaces para los fines. 4. Requerir equipos (computadoras, equipo especializado) para las labores de dicho personal. 5.  Dar seguimiento y revisión constante a la elaboración de Informes Técnicos. 6. El Departamento correspondiente debe gestionar el envío de las ubicaciones de manera eficiente. 7. Realizar el estudio de suelo con el Laboratorio de MOPC. 8. Realizar un manual de procedimiento del alcance de la topografía 9. Someter la carpeta para Licitación a Contraloría a modo de borrador antes de ser firmada por el Ministro y el contratista.</t>
  </si>
  <si>
    <t>INFS.1.2</t>
  </si>
  <si>
    <t>Elaborar Informe Técnico de Levantamiento</t>
  </si>
  <si>
    <t>Informe Técnico de Levantamiento  de Infraestructura Sectorial</t>
  </si>
  <si>
    <t>INFS.1.3</t>
  </si>
  <si>
    <t>Elaborar Volumetría Levantamiento</t>
  </si>
  <si>
    <t>INFS.1.4</t>
  </si>
  <si>
    <t>Elaborar Planos Técnicos de Levantamientos</t>
  </si>
  <si>
    <t>INFS.1.5</t>
  </si>
  <si>
    <t>Verificar Estudio de Suelos</t>
  </si>
  <si>
    <t>Departamento de Cálculo Estructural, Diseño y Presupuesto de Infraestructura Sectorial</t>
  </si>
  <si>
    <t>Departamento de Levantamientos e Informes Técnicos, Parquéate RD, Dirección Regional, Unidades Ejecutoras, Dirección Técnica, Dirección de Vías y Dirección de Infraestructura Turístico</t>
  </si>
  <si>
    <t>Dictámenes Emitidos</t>
  </si>
  <si>
    <t>INFS.1.6</t>
  </si>
  <si>
    <t>Realizar Levantamiento Topográfico del terreno</t>
  </si>
  <si>
    <t>INFS.1.7</t>
  </si>
  <si>
    <t>Elaborar Diseño Arquitectónico de Infraestructura Sectorial</t>
  </si>
  <si>
    <t>Planos Definitivos</t>
  </si>
  <si>
    <t>INFS.1.8</t>
  </si>
  <si>
    <t>INFS.1.9</t>
  </si>
  <si>
    <t>Elaborar Diseño Sanitario de Infraestructura Sectorial</t>
  </si>
  <si>
    <t>INFS.1.10</t>
  </si>
  <si>
    <t>Elaborar Diseño Eléctrico de Infraestructura Sectorial</t>
  </si>
  <si>
    <t>INFS.1.11</t>
  </si>
  <si>
    <t>Elaborar Presupuesto de Infraestructura Sectorial</t>
  </si>
  <si>
    <t>INFS.1.12</t>
  </si>
  <si>
    <t>Elaborar Carpeta para Licitación de Infraestructura Sectorial</t>
  </si>
  <si>
    <t xml:space="preserve">Departamento de Cálculo Estructural, Diseño y Presupuesto de Infraestructura Sectorial / Departamento de Supervisión Especializada de Infraestructura Sectorial </t>
  </si>
  <si>
    <t>Oficios de Remisión</t>
  </si>
  <si>
    <t>INFS.1.13</t>
  </si>
  <si>
    <t>Garantizar que las obras de Infraestructura Sectorial se ejecuten conforme a lo definido en los diseños, cumpliendo con los reglamentos establecidos.</t>
  </si>
  <si>
    <t>Departamento de Supervisión Especializada de Infraestructura Sectorial</t>
  </si>
  <si>
    <t xml:space="preserve">Departamento de Cálculo Estructural, Diseño y Presupuesto de Infraestructura Sectorial / Dirección de Supervisión y Fiscalización / División Administrativa de Infraestructura Sectorial </t>
  </si>
  <si>
    <t>Carta de ruta e informe de supervisión</t>
  </si>
  <si>
    <t>INFS.2</t>
  </si>
  <si>
    <t>Obras de Infraestructura Sectorial en Ejecución</t>
  </si>
  <si>
    <t>Obra de Infraestructura Sectorial ejecutada conforme a lo definido en los diseños y presupuestos elaborados para su construcción, cumpliendo con los reglamentos establecidos.</t>
  </si>
  <si>
    <t xml:space="preserve">% de Visitas Realizadas /  % de Visitas Planificadas                
</t>
  </si>
  <si>
    <t>INFS.2.1</t>
  </si>
  <si>
    <t>Dirección de Supervisión y Fiscalización / Dirección Técnica</t>
  </si>
  <si>
    <t>Informe de supervisión</t>
  </si>
  <si>
    <t>1.Falta de seguimiento continuo en Supervisión Especializada de obras.  2. No contar con planos definitivos al momento de realizar la supervisión. 3. El tiempo de respuesta a estas correcciones sean muy largos.</t>
  </si>
  <si>
    <t>1. Solicitar 2 vehículos (camionetas)  para el Departamento de Supervisión Especializada de Infraestructura Sectorial. 2. Constante comunicación entre el Departamento de Supervisión Especializada de Infraestructura Sectorial y el Departamento de Cálculo Estructural, Diseño y Presupuesto de Infraestructura Sectorial concerniente a la actualización de planos correspondientes.</t>
  </si>
  <si>
    <t>INFS.2.2</t>
  </si>
  <si>
    <t>Gestionar correcciones en los planos verificados en las obras.</t>
  </si>
  <si>
    <t>Alerta, Máster de Estatus de Proyectos en Ejecución</t>
  </si>
  <si>
    <t>INFS.3</t>
  </si>
  <si>
    <t xml:space="preserve">Obras de infraestructura Sectorial en Ejecución a Inaugurar </t>
  </si>
  <si>
    <t xml:space="preserve">% de Visitas Realizadas /  % de Visitas Planificadas                </t>
  </si>
  <si>
    <t>INFS.3.1</t>
  </si>
  <si>
    <t>1.Falta de seguimiento continuo en la supervisión de obras.  2. No contar con planos definitivos al momento de realizar la supervisión. 3. El tiempo de respuesta a estas correcciones sean muy largos. 4. Verificación incorrecta de las partidas realizadas</t>
  </si>
  <si>
    <t>1. Solicitar 2 vehículos (camionetas)  para el Departamento de Supervisión Especializada de Infraestructura Sectorial. 2.  Constante comunicación con el Departamento de Cálculo Estructural, Diseño y Presupuesto de Infraestructura Sectorial referente a la actualización de los planos que se requieran. 3. Utilización minuciosa del Máster de Estatus de Proyectos de Supervisión Especializada de Infraestructura Sectorial.</t>
  </si>
  <si>
    <t>INFS.3.2</t>
  </si>
  <si>
    <t>Gestionar correcciones en los planos, verificados en las obras.</t>
  </si>
  <si>
    <t>Reporte de Alerta, Máster de Estatus de Proyectos a Inaugurar</t>
  </si>
  <si>
    <t>INFS.3.3</t>
  </si>
  <si>
    <t>Recepción Final de Obras de Infraestructura Sectorial a Inaugurar</t>
  </si>
  <si>
    <t>Carta de ruta e informe de supervisión para recepción final de Obras de Infraestructura Sectorial a Inaugurar</t>
  </si>
  <si>
    <t>INFS.4</t>
  </si>
  <si>
    <t>Obras de Infraestructura Sectorial de Sorteos</t>
  </si>
  <si>
    <t>Validación del cumplimiento de los reglamento del MOPC. Formulación de listados de partidas a licitar y estimar el costo del proyecto para fines de certificación de fondos</t>
  </si>
  <si>
    <t>% Diseños Listos / % Diseños Entregados</t>
  </si>
  <si>
    <t>INFS.4.1</t>
  </si>
  <si>
    <t>Unidad de Seguimiento de Sorteos, Parquéate RD, Dirección Regional, Unidades Ejecutoras, Dirección Técnica, Dirección de Vías y Dirección de Infraestructura Turística</t>
  </si>
  <si>
    <t xml:space="preserve"> Retraso en la entrega de planos y presupuestos por  falta de personal </t>
  </si>
  <si>
    <t>1. Solicitar personal capacitado a Recursos Humanos para los fines correspondientes. 2. Asegurar que las solicitudes de prioridad del Departamento de Cálculo Estructural, Diseño y Presupuesto de Infraestructura Sectorial se realicen con mayor tiempo de anticipación.</t>
  </si>
  <si>
    <t>INFS.4.2</t>
  </si>
  <si>
    <t>Elaborar Diseño Estructural de Infraestructura Sectorial</t>
  </si>
  <si>
    <t>INFS.4.3</t>
  </si>
  <si>
    <t>INFS.4.4</t>
  </si>
  <si>
    <t>INFS.4.5</t>
  </si>
  <si>
    <t>INFS.5</t>
  </si>
  <si>
    <t>Obras de Infraestructura Sectorial para Adendar Por Cambio de Partidas Equilibrio Económico / Cambio Geográfico</t>
  </si>
  <si>
    <t>Adenda certificada</t>
  </si>
  <si>
    <t>% Carpetas Entregadas / % Solicitudes Recibidas</t>
  </si>
  <si>
    <t>INFS.5.1</t>
  </si>
  <si>
    <t>Identificar y Solicitar las documentaciones para elaborar las carpetas</t>
  </si>
  <si>
    <t>Departamento de Cálculo Estructural, Diseño y Presupuesto de Infraestructura Sectorial / Departamento de Supervisión Especializada de Infraestructura Sectorial / Dirección Técnica / Departamento de Contabilidad</t>
  </si>
  <si>
    <t>1. Retraso en entrega de documentación solicitada. 2. Retraso en entrega de última cubicación pagada por Supervisión y Fiscalización. 3. Devolución de carpeta en contraloría, después de ser firmado el contrato por el ministro y el contratista</t>
  </si>
  <si>
    <t>1. Solicitar documentación anexando el listado de proyectos mediante oficio y vía correo. 2. Seguimiento constante al requerimiento de la cubicación. 3. Someter la Carpeta para Licitaciones a Contraloría a modo de borrador antes de ser firmada por el Ministro y el contratista.</t>
  </si>
  <si>
    <t>INFS.5.2</t>
  </si>
  <si>
    <t>Elaborar Informes Técnicos</t>
  </si>
  <si>
    <t>Remisión de Informes</t>
  </si>
  <si>
    <t>INFS.5.3</t>
  </si>
  <si>
    <t>Dar seguimiento a las Carpetas para Adendas y Licitaciones</t>
  </si>
  <si>
    <t>Departamento de Levantamientos e Informes Técnicos de Infraestructura Sectorial / Dirección Jurídica / Dirección Técnica / Dirección de Supervisión y Fiscalización</t>
  </si>
  <si>
    <t>Reportes de Seguimiento</t>
  </si>
  <si>
    <t>INFS.6</t>
  </si>
  <si>
    <t>Coordinación de Visitas para Levantamientos y Supervisión de Obras de Infraestructura Sectorial</t>
  </si>
  <si>
    <t xml:space="preserve">Gestionar y Coordinar la programación de visitas técnicas de Infraestructura Sectorial, cumpliendo con los Levantamientos Técnicos y Supervisión Especializada de Obras, en los tiempos establecidos en los cronogramas, de manera eficiente. </t>
  </si>
  <si>
    <t>% Visitas Realizadas / % Reporte de Visitas Coordinadas</t>
  </si>
  <si>
    <t>INFS.6.1</t>
  </si>
  <si>
    <t>Elaborar la programación de visitas técnicas en coordinación a los cronogramas de visitas técnicas del área de Infraestructura Sectorial</t>
  </si>
  <si>
    <t>División Administrativa de Infraestructura Sectorial</t>
  </si>
  <si>
    <t>Departamento de Levantamientos e Informes Técnicos de Infraestructura Sectorial, Departamento de Cálculo Estructural, Diseño y Presupuesto de Infraestructura Sectorial, Departamento de Supervisión Especializada de Infraestructura Sectorial</t>
  </si>
  <si>
    <t>Reporte de visitas</t>
  </si>
  <si>
    <t>1. Reagendar visita. 2. Aprobación tardía de combustible. 2. Falta de mantenimiento a tiempo a los vehículos asignados a la Dirección. 3. Falta de asistencia por parte del colaborador por situación ajena a su voluntad (Enfermedad, vacaciones, previstos). 4. Retraso en los pagos Viáticos, Devolución informe por elaboración.</t>
  </si>
  <si>
    <t xml:space="preserve">Seguimiento constante por parte de la Administración a la programación de visitas técnicas de Infraestructura Sectorial, cumpliendo con los Levantamientos Técnicos y Supervisión Especializada de Obras, en los tiempos establecidos en los cronogramas, de manera eficiente. </t>
  </si>
  <si>
    <t>INFS.6.2</t>
  </si>
  <si>
    <t xml:space="preserve">Elaborar y tramitar las cartas de rutas de Infraestructura Sectorial. </t>
  </si>
  <si>
    <t>Relación de Cartas de Rutas de Infraestructura Sectorial</t>
  </si>
  <si>
    <t>INFS.6.3</t>
  </si>
  <si>
    <t>Solicitud de Combustible para los Vehículos Asignados a la Dirección de Infraestructura Sectorial</t>
  </si>
  <si>
    <t>Dirección General de Equipo y Trasporte</t>
  </si>
  <si>
    <t>Relación de Proyectos, Solicitud de combustible</t>
  </si>
  <si>
    <t>INFS.6.4</t>
  </si>
  <si>
    <t>Solicitud de Mantenimiento para los Vehículos Asignados a la Dirección de Infraestructura Sectorial</t>
  </si>
  <si>
    <t xml:space="preserve">Relación de Proyectos, Solicitud de Mantenimiento </t>
  </si>
  <si>
    <t>INFS.6.5</t>
  </si>
  <si>
    <t>Asignar chofer para la Visita</t>
  </si>
  <si>
    <t>Relación de Proyectos, Asignación de chofer</t>
  </si>
  <si>
    <t>INFS.6.6</t>
  </si>
  <si>
    <t>Elaborar Informe para Pagos de Viáticos</t>
  </si>
  <si>
    <t>Dirección Financiera, Dirección General Administrativo y Financiero, Control Interno, Revisión y Análisis, Vice-Ministra de Edificaciones</t>
  </si>
  <si>
    <t>Informe pago de viático</t>
  </si>
  <si>
    <t>INFS.7</t>
  </si>
  <si>
    <t>Coordinación Administrativa del Personal de la Dirección de Infraestructura Sectorial</t>
  </si>
  <si>
    <t>Lograr que la Dirección de Infraestructura Sectorial cuente con un Registro y Control del personal actualizado.</t>
  </si>
  <si>
    <t>% Reporte control procesados / Total de solicitudes realizadas</t>
  </si>
  <si>
    <t>INFS.7.1</t>
  </si>
  <si>
    <t>Revisar y archivar las solicitudes de vacaciones del personal</t>
  </si>
  <si>
    <t>RRHH, Personal Solicitante, Dirección Infraestructura Sectorial</t>
  </si>
  <si>
    <t>Reporte de control de vacaciones</t>
  </si>
  <si>
    <t>1. No aprobación de las vacaciones. 2. No entrega de la licencia por parte del colaborador a la Dirección. 3.Tramitación tardía por parte del colaborador de la solicitud de permiso</t>
  </si>
  <si>
    <t>Asegurar que las solicitudes remitidas a RRHH cuenten con todo lo necesario, a través del seguimiento de la misma.</t>
  </si>
  <si>
    <t>INFS.7.2</t>
  </si>
  <si>
    <t>Revisar y archivar las solicitudes de Licencias del personal</t>
  </si>
  <si>
    <t>Reporte de control de Licencias</t>
  </si>
  <si>
    <t>INFS.7.3</t>
  </si>
  <si>
    <t>Revisar y archivar las solicitudes de Permisos del personal</t>
  </si>
  <si>
    <t>Reporte de control de Permisos</t>
  </si>
  <si>
    <t>Construcción del Edificio para Laboratorios del Programa Nacional de Tamiz Neonatal y Alto Riesgo - Etapa 2-</t>
  </si>
  <si>
    <t xml:space="preserve">Etapa Final del Proyecto. Partidas de terminación. </t>
  </si>
  <si>
    <t>% Reportes de obras</t>
  </si>
  <si>
    <t>Construir  el Edificio para Laboratorios del Programa Nacional de Tamiz Neonatal y Alto Riesgo - Etapa 2-</t>
  </si>
  <si>
    <t>UEPE</t>
  </si>
  <si>
    <t>DGE / DSFO / DTI / DJ /DF</t>
  </si>
  <si>
    <t>Reporte de obra</t>
  </si>
  <si>
    <t>Retrasos en la validación de expedientes en las areas de presupuesto, direccion de fiscalización y supervisión, dirección de juridica y dirección financiera</t>
  </si>
  <si>
    <t>Velar porque las solicitudes remitidas a las diferentes direcciones, cuenten con los requerimientos necesarios, y el continuo seguimiento del expediente con los analistas. Asi como la retroalimentacion de ambas partes.</t>
  </si>
  <si>
    <t>Construcción del Almacén y otras adecuaciones del Centro de Atención Integral para la Discapacidad (CAID) Santo Domingo Oeste.</t>
  </si>
  <si>
    <t>Entrega del proyecto</t>
  </si>
  <si>
    <t>Construir el Almacén y otras adecuaciones del Centro de Atención Integral para la Discapacidad (CAID) Santo Domingo Oeste.</t>
  </si>
  <si>
    <t>Construcción del Edificio del  Centro de Atención Integral para la Discapacidad (CAID) Santo Domingo Este- Edificio 2</t>
  </si>
  <si>
    <t>Construir el Edificio del  Centro de Atención Integral para la Discapacidad (CAID) Santo Domingo Este- Edificio 2</t>
  </si>
  <si>
    <t>Construcción del Edificio del Centro de Atención Integral para la Discapacidad (CAID) Santo Domingo Este- Edificio 3</t>
  </si>
  <si>
    <t>Construir el Edificio del Centro de Atención Integral para la Discapacidad (CAID) Santo Domingo Este- Edificio 3</t>
  </si>
  <si>
    <t>Diseñado y Construido el Parainfo de la Facultad de Ingenieria y Arquitectura de la Universidad Autonoma de Santo Domingo. D.N</t>
  </si>
  <si>
    <t>Diseñar y construir el Paraninfo de la Facultad de Ingenieria y Arquitectura de la Universidad Autónoma de Santo Domingo. D.N</t>
  </si>
  <si>
    <t>Diseñado y construido el anexo del 3er nivel del Edificio Eugenio Maria de Hostos (LH) - Recinto de la Universidad Autonoma de Santo Domingo. UASD</t>
  </si>
  <si>
    <t>Diseñar y construir  el anexo del 3er nivel del Edificio Eugenio Maria de Hostos (LH) - Recinto de la Universidad Autónoma de Santo Domingo. UASD</t>
  </si>
  <si>
    <t>Diseñado y construido el Taller de Mecánica de la Dirección de Transportación  de ENGOMBE-UASD</t>
  </si>
  <si>
    <t>Diseñar  y construir el taller de mecánica de la Dirección de Transportación  de ENGOMBE-UASD</t>
  </si>
  <si>
    <t>Diseñado y construido el anexo del 3er nivel del Edificio Maximo Aviles Blonda (AB) - Recinto de la Universidad Autonoma de Santo Domingo UASD</t>
  </si>
  <si>
    <t>Diseñar y construir el anexo del 3er nivel del Edificio Maximo Aviles Blonda (AB) - Recinto de la Universidad Autónoma de Santo Domingo UASD</t>
  </si>
  <si>
    <t>Personal de la Unidad Ejecutora de Proyecto Especiales (UEPE) mejorado en sus capacidades técnicas para la prestación de los servicios que le son requeridos y mejor desempeño de las labores asignadas</t>
  </si>
  <si>
    <t>Personal capacitado</t>
  </si>
  <si>
    <t>Certificados de participación</t>
  </si>
  <si>
    <t>Servicios de Capacitación a personal de la Unidad Ejecutora de Proyecto Especiales (UEPE)</t>
  </si>
  <si>
    <t>RRHH / UEPE</t>
  </si>
  <si>
    <t>Informacion efectiva a los procesos de capacitación</t>
  </si>
  <si>
    <t>Seguimiento a los procesos de capacitación.</t>
  </si>
  <si>
    <t>Unidad Ejecutora de Proyectos Especiales (UEPE) dotado con los materiales gastables de oficina necesarios para su operación.</t>
  </si>
  <si>
    <t>Area de trabajo equipada para un buen funcionamiento</t>
  </si>
  <si>
    <t>Formularios salida de almacén</t>
  </si>
  <si>
    <t>Materiales requeridos para la operación administrativa de la Unidad Ejecutora de Proyecto Especiales (UEPE)</t>
  </si>
  <si>
    <t>DIRECCION ADMINISTRATIVA</t>
  </si>
  <si>
    <t>formulario de almacen</t>
  </si>
  <si>
    <t>Retrasos en la validación de  los procesos para la adquisición de los materiales</t>
  </si>
  <si>
    <t>Seguimiento a los procesos de adquisición de materiales.</t>
  </si>
  <si>
    <t>Unidad Ejecutora de Proyectos Especiales (UEPE) dotado de los elementos e insumos de limpieza  necesarios para la oficina.</t>
  </si>
  <si>
    <t>Area de trabajo en condiciones optimas</t>
  </si>
  <si>
    <t>Elementos e insumos requeridos para la limpieza de la Unidad Ejecutora de Proyectos Especiales (UEPE)</t>
  </si>
  <si>
    <t>Retrasos en la validación de  los procesos para la adquisición de los insumos</t>
  </si>
  <si>
    <t>Seguimiento a los procesos de adquisición de insumos.</t>
  </si>
  <si>
    <t xml:space="preserve">Unidad Ejecutora de Proyectos Especiales  equipada con los insumos necesarios </t>
  </si>
  <si>
    <t>Area de trabajo provista de insumos</t>
  </si>
  <si>
    <t xml:space="preserve">Unidad Ejecutora de Proyectos Especiales Provista de todos los insumos para su buen mantenimiento </t>
  </si>
  <si>
    <t>Accesorios y elementos de informatica requeridos para el desempeño de las actividades de la Unidad Ejecutora de Proyecto Especiales (UEPE)</t>
  </si>
  <si>
    <t>Area de trabajo con equipos eficientes</t>
  </si>
  <si>
    <t>Levantamiento de activos fijos</t>
  </si>
  <si>
    <t>Adquisición de los Equipos informaticos (Computadoras, otros) para la operación administrativa de la  Unidad Ejecutora de Proyecto Especiales (UEPE)</t>
  </si>
  <si>
    <t>DIRECCION TECNOLOGIA E INFORMACION</t>
  </si>
  <si>
    <t>Reporte de activos fijos</t>
  </si>
  <si>
    <t>Retrasos en la validación de  los procesos para la adquisición de los equipos informaticos</t>
  </si>
  <si>
    <t>Seguimiento a los procesos de adquisición de equipos informaticos</t>
  </si>
  <si>
    <t>Personal de la  Unidad Ejecutora de Proyecto Especiales (UEPE) identificado para la prestación de sus servicios</t>
  </si>
  <si>
    <t>Personal identificado  y buena presentación</t>
  </si>
  <si>
    <t>Uniformes para personal de la  Unidad Ejecutora de Proyecto Especiales (UEPE)</t>
  </si>
  <si>
    <t>Formulario salida de almacén</t>
  </si>
  <si>
    <t>Seguimiento a los procesos de adquisición de uniformes.</t>
  </si>
  <si>
    <t>Unidad Ejecutora de Proyectos Especiales (UEPE) con los mobiliarios y equipamientos acorde a lo requeridos para la realización de las labores de usuarios.</t>
  </si>
  <si>
    <t>Area equipada con mobiliarios necesarios</t>
  </si>
  <si>
    <t xml:space="preserve">Adquisición de los mobiliarios necesarios para la Unidad Ejecutora de Proyectos Especiales (UEPE) debido a el completivo del personal asignado </t>
  </si>
  <si>
    <t>Retrasos en la validación de  los procesos para la adquisición de los mobiliarios</t>
  </si>
  <si>
    <t>Seguimiento a los procesos de adquisición de mobiliarios</t>
  </si>
  <si>
    <t xml:space="preserve">Organizada y restructurada de forma organizacional de la Unidad Ejecutora de Proyectos Especiales (UEPE).              </t>
  </si>
  <si>
    <t>Unidad organizada y estructurada según sus funciones.</t>
  </si>
  <si>
    <t>Retraso en la validacion de la solicitud por posibles ajustes requeridos</t>
  </si>
  <si>
    <t>Unidad Ejecutora de Proyectos Especiales (UEPE) con maquinas y equipos necesarios para la realización de las tareas asignadas</t>
  </si>
  <si>
    <t>Area equipada con vehiculos para supervision de obras</t>
  </si>
  <si>
    <t xml:space="preserve">Formulario salida </t>
  </si>
  <si>
    <t xml:space="preserve">Adquisición de las maquinarias y equipos para la Unidad Ejecutora de Proyectos Especiales (UEPE) debido a el completivo del personal asignado </t>
  </si>
  <si>
    <t>DIRECCION ADMINISTRATIVA / DIRECCION DE EQUIPO Y TRANSPORTE</t>
  </si>
  <si>
    <t>MATRICULA - FICHA</t>
  </si>
  <si>
    <t>Retrasos en la validación de  los procesos para la adquisición de los equipos</t>
  </si>
  <si>
    <t>Seguimiento a los procesos de adquisición de los equipos</t>
  </si>
  <si>
    <t xml:space="preserve">Proceso de diseño completado en todas las disciplinas </t>
  </si>
  <si>
    <t>Entregables de disciplinas del proyecto completados</t>
  </si>
  <si>
    <t>Plataforma GIS para introducción y visualización de proyectos</t>
  </si>
  <si>
    <t>Plataforma Funcional al nivel programado</t>
  </si>
  <si>
    <t>SYFO</t>
  </si>
  <si>
    <t>Proyecto piloto introducido en Plataforma GIS</t>
  </si>
  <si>
    <t>Evaluación de plataforma en versión beta</t>
  </si>
  <si>
    <t>Implementación del sistema de gestión BIM en proyecto piloto a nivel de diseño</t>
  </si>
  <si>
    <t>Fases de implementación completadas</t>
  </si>
  <si>
    <t>Listado de procesos levantados</t>
  </si>
  <si>
    <t>Flujograma de procesos adaptados</t>
  </si>
  <si>
    <t>Protocolo BIM redactado</t>
  </si>
  <si>
    <t>Creado el plan de capacitación de personal y completada la programación</t>
  </si>
  <si>
    <t>Capacitaciones impartidas y evaluación de participantes</t>
  </si>
  <si>
    <t>Documento de levantamiento de necesidades de capacitación</t>
  </si>
  <si>
    <t>Cronograma de capacitaciones</t>
  </si>
  <si>
    <t>Listas de asistencia de capacitaciones y evaluaciones finales de participantes</t>
  </si>
  <si>
    <t>Creación de la documentación BIM para implementación en el MOPC</t>
  </si>
  <si>
    <t>Ejemplares preliminares de documentación redactados</t>
  </si>
  <si>
    <t>Mapa de procesos BIM</t>
  </si>
  <si>
    <t>Documento de verificación de revisiones</t>
  </si>
  <si>
    <t>Documentos redactados</t>
  </si>
  <si>
    <t>Supervisión y Fiscalización</t>
  </si>
  <si>
    <t>DADE.1</t>
  </si>
  <si>
    <t>DADE.2</t>
  </si>
  <si>
    <t>DADE.3</t>
  </si>
  <si>
    <t>DADE.4</t>
  </si>
  <si>
    <t>DADE.5</t>
  </si>
  <si>
    <t>DADE.6</t>
  </si>
  <si>
    <t>DADE.7</t>
  </si>
  <si>
    <t>DADE.8</t>
  </si>
  <si>
    <t>DADE.9</t>
  </si>
  <si>
    <t>PROPUESTA DE RESTRUCTURACIÓN</t>
  </si>
  <si>
    <t>Eleborar la propuesta de la restructuración   organizacional de la Unidad Ejecutora de Poryectos Especiales  (UEPE)</t>
  </si>
  <si>
    <t xml:space="preserve"> DIRECCION DE PLANIFICACION / RRHH</t>
  </si>
  <si>
    <t>PROPUESTA  RESTRUCTURA</t>
  </si>
  <si>
    <t>S-4, Oficina de Logistica, Dirección de Asistencia y Protección Vial.</t>
  </si>
  <si>
    <t>Departamento Administrativo, Dirección de Asistencia y Protección Vial.</t>
  </si>
  <si>
    <t xml:space="preserve"> Departamento de Ingenieria y Planta Física, Dirección de Asistencia y Protección Vial. </t>
  </si>
  <si>
    <t xml:space="preserve">Departamento de Ingenieria y Planta Física, Dirección de Asistencia y Protección Vial. </t>
  </si>
  <si>
    <t>Departamento de Ingenieria y Planta Física, Dirección de Asistencia y Protección Vial.</t>
  </si>
  <si>
    <t>Coordinadora  General Asuntos Sociales, Dirección de Asistencia y Protección Vial.</t>
  </si>
  <si>
    <t>S-6, Oficina de Comunicaciones, Dirección de Asistencia y Protección Vial.</t>
  </si>
  <si>
    <t>Departamento de Operaciones Médicas Prehospitalarias y Rescate, Dirección de Asistencia y Protección Vial.</t>
  </si>
  <si>
    <t>Dispensario Médico, Dirección de Asistencia y Protección Vial.</t>
  </si>
  <si>
    <t>DARE, MOPC</t>
  </si>
  <si>
    <t>Recopilación , validación y depuración de data</t>
  </si>
  <si>
    <t>PYDE-TI</t>
  </si>
  <si>
    <t>Acompañar en el proceso de estandarización  y automatización del proceso del servicio  certificación de no Objeción de trabajos en la vía pública.</t>
  </si>
  <si>
    <t>Acompañamiento en Implementacion de un  nuevo proceso automatizado y mejorado del servicio</t>
  </si>
  <si>
    <t>Dirección General de Planificación de Inversiones/ TI / PYDE</t>
  </si>
  <si>
    <t xml:space="preserve">Recibir información con errores, retraso en la documentacion del proceso por falta de tiempo de las personas involucradas </t>
  </si>
  <si>
    <t>Seguimiento a las areas involucradas para minimizar riesgo de retraso</t>
  </si>
  <si>
    <t>Acompañar en el proceso de estandarización  y automatización del Servicio de  Rectoría de Pasantes</t>
  </si>
  <si>
    <t>Rectoría de Pasantes / TI / PYDE</t>
  </si>
  <si>
    <t>Tramitar todas las quejas y reclamos que llegan a los diferentes canales que maneja el  el Sistema de Quejas y Reclamos  del MOPC</t>
  </si>
  <si>
    <t>Gestionar la subsanación de las quejas y reclamos de los usuarios en busca de identificar las oportunidades de mejora y crear planes para elevar la calidad de los servicios que prestamos.</t>
  </si>
  <si>
    <t>Tramitación, gestión y seguimiento de las quejas y reclamos de servicios del MOPC</t>
  </si>
  <si>
    <t xml:space="preserve">Todas las direcciones de las que se reciben quejas y reclamos </t>
  </si>
  <si>
    <t xml:space="preserve">Formularios de Quejas y reclamos, reportes de traitacion de quejas y respuestas de las direcciones involucradas </t>
  </si>
  <si>
    <t xml:space="preserve">Retraso en recibir la informacion o en la subsanación de las quejas recibidas </t>
  </si>
  <si>
    <t>Mantener el seguimiento a las areas involucradas para gestionar recibir dichas respuestas  a tiempo</t>
  </si>
  <si>
    <t>UEPE.1</t>
  </si>
  <si>
    <t>UEPE.2</t>
  </si>
  <si>
    <t>UEPE.3</t>
  </si>
  <si>
    <t>UEPE.4</t>
  </si>
  <si>
    <t>UEPE.5</t>
  </si>
  <si>
    <t>UEPE.6</t>
  </si>
  <si>
    <t>UEPE.7</t>
  </si>
  <si>
    <t>UEPE.8</t>
  </si>
  <si>
    <t>UEPE.9</t>
  </si>
  <si>
    <t>UEPE.10</t>
  </si>
  <si>
    <t>UEPE.11</t>
  </si>
  <si>
    <t>UEPE.12</t>
  </si>
  <si>
    <t>UEPE.13</t>
  </si>
  <si>
    <t>UEPE.14</t>
  </si>
  <si>
    <t>UEPE.15</t>
  </si>
  <si>
    <t>UEPE.16</t>
  </si>
  <si>
    <t>UEPE.17</t>
  </si>
  <si>
    <t>UEPE.1.1</t>
  </si>
  <si>
    <t>UEPE.2.1</t>
  </si>
  <si>
    <t>UEPE.3.1</t>
  </si>
  <si>
    <t>UEPE.4.1</t>
  </si>
  <si>
    <t>UEPE.5.1</t>
  </si>
  <si>
    <t>UEPE.6.1</t>
  </si>
  <si>
    <t>UEPE.7.1</t>
  </si>
  <si>
    <t>UEPE.8.1</t>
  </si>
  <si>
    <t>UEPE.9.1</t>
  </si>
  <si>
    <t>UEPE.10.1</t>
  </si>
  <si>
    <t>UEPE.11.1</t>
  </si>
  <si>
    <t>UEPE.12.1</t>
  </si>
  <si>
    <t>UEPE.13.1</t>
  </si>
  <si>
    <t>UEPE.14.1</t>
  </si>
  <si>
    <t>UEPE.15.1</t>
  </si>
  <si>
    <t>UEPE.16.1</t>
  </si>
  <si>
    <t>UEPE.17.1</t>
  </si>
  <si>
    <t xml:space="preserve">Dirección de Planificación de Inversiones </t>
  </si>
  <si>
    <t>DAD.1.1</t>
  </si>
  <si>
    <t>Tiempo de Respuesta de las areas</t>
  </si>
  <si>
    <t>Seguimiento y Monitoreo Continuo</t>
  </si>
  <si>
    <t>DAD.1.2</t>
  </si>
  <si>
    <t>Acompañamiento Continuo</t>
  </si>
  <si>
    <t>DAD.2.1</t>
  </si>
  <si>
    <t>DAD.2.2</t>
  </si>
  <si>
    <t>DAD.2.3</t>
  </si>
  <si>
    <t>DAD.3.1</t>
  </si>
  <si>
    <t>DAD.3.2</t>
  </si>
  <si>
    <t>DAD.3.3</t>
  </si>
  <si>
    <t>DAD.4.1</t>
  </si>
  <si>
    <t>DAD.4.2</t>
  </si>
  <si>
    <t>DAD.5.1</t>
  </si>
  <si>
    <t>DAD.5.2</t>
  </si>
  <si>
    <t>DAD.6.1</t>
  </si>
  <si>
    <t>DAD.6.2</t>
  </si>
  <si>
    <t>DAD.7.1</t>
  </si>
  <si>
    <t>DAD.7.2</t>
  </si>
  <si>
    <t>DAD.8.1</t>
  </si>
  <si>
    <t>DAD.8.2</t>
  </si>
  <si>
    <t>DAD.9.1</t>
  </si>
  <si>
    <t>DAD.9.2</t>
  </si>
  <si>
    <t>Reestruturacion del area de archivo de la Direccion Gral. Administrativa</t>
  </si>
  <si>
    <t>Cantidad de materiales de oficina.</t>
  </si>
  <si>
    <t>Cantidad de material de limpieza.</t>
  </si>
  <si>
    <t>AUTOMATIZAR Y DIGITALIZAR EL FLUJO DE  LA DOCUMENTACION DEL MOPC.</t>
  </si>
  <si>
    <t>Señalizacion Vial Region Cibao Norte</t>
  </si>
  <si>
    <t>Señalizacion Vial Region Cibao Sur</t>
  </si>
  <si>
    <t>Señalizacion Vial Region Cibao Nordeste</t>
  </si>
  <si>
    <t>Señalizacion Vial Region Cibao Noroeste</t>
  </si>
  <si>
    <t>SEVI.5</t>
  </si>
  <si>
    <t>Señalizacion Vial Region Yuma</t>
  </si>
  <si>
    <t>SEVI.5.1</t>
  </si>
  <si>
    <t>SEVI.5.2</t>
  </si>
  <si>
    <t>SEVI.5.3</t>
  </si>
  <si>
    <t>SEVI.5.4</t>
  </si>
  <si>
    <t>SEVI.6</t>
  </si>
  <si>
    <t>Señalizacion Vial Region Higüamo</t>
  </si>
  <si>
    <t>SEVI.6.1</t>
  </si>
  <si>
    <t>SEVI.6.2</t>
  </si>
  <si>
    <t>SEVI.6.3</t>
  </si>
  <si>
    <t>SEVI.6.4</t>
  </si>
  <si>
    <t>SEVI.7</t>
  </si>
  <si>
    <t>Señalizacion Vial Region Valdesia</t>
  </si>
  <si>
    <t>SEVI.7.1</t>
  </si>
  <si>
    <t>SEVI.7.2</t>
  </si>
  <si>
    <t>SEVI.7.3</t>
  </si>
  <si>
    <t>SEVI.7.4</t>
  </si>
  <si>
    <t>SEVI.8</t>
  </si>
  <si>
    <t>Señalizacion Vial Region Enriquillo</t>
  </si>
  <si>
    <t>SEVI.8.1</t>
  </si>
  <si>
    <t>SEVI.8.2</t>
  </si>
  <si>
    <t>SEVI.8.3</t>
  </si>
  <si>
    <t>SEVI.8.4</t>
  </si>
  <si>
    <t>SEVI.9</t>
  </si>
  <si>
    <t>Señalizacion Vial Region El Valle</t>
  </si>
  <si>
    <t>SEVI.9.1</t>
  </si>
  <si>
    <t>SEVI.9.2</t>
  </si>
  <si>
    <t>SEVI.9.3</t>
  </si>
  <si>
    <t>SEVI.9.4</t>
  </si>
  <si>
    <t>SEVI.10</t>
  </si>
  <si>
    <t>Señalizacion Vial Region Ozama</t>
  </si>
  <si>
    <t>SEVI.10.1</t>
  </si>
  <si>
    <t>SEVI.10.2</t>
  </si>
  <si>
    <t>SEVI.10.3</t>
  </si>
  <si>
    <t>SEVI.10.4</t>
  </si>
  <si>
    <t>DADM.10</t>
  </si>
  <si>
    <t>DADM.12</t>
  </si>
  <si>
    <t>COBERTURA DE VIGILANCIA EN TODOS LOS PUNTOS DE CUIDADO DEL AREA DE ALMACEN</t>
  </si>
  <si>
    <t>Dirección General de TI y Comnunicaciones;  Direccion Administrativa</t>
  </si>
  <si>
    <t>Cotización, Factura, Fotos</t>
  </si>
  <si>
    <t>DADM.13</t>
  </si>
  <si>
    <t xml:space="preserve">Almacen Central </t>
  </si>
  <si>
    <t>Dirección General de TI y Comnunicaciones; Direccion Administrativa</t>
  </si>
  <si>
    <t>Solicitud de Adquisicion, Levantamiento, proceso de compra, Factura, Fotos.</t>
  </si>
  <si>
    <t>DADM.14</t>
  </si>
  <si>
    <t>SISTEMA LUCES DE EMERGENCIA INSTALADO Y EN FUNCIONAMIENTO</t>
  </si>
  <si>
    <t>Instalación de luces de emergencia para los cortes de energia eléctrica.</t>
  </si>
  <si>
    <t xml:space="preserve"> Planta Fisica; Direccion Administrativa</t>
  </si>
  <si>
    <t>DADM.15</t>
  </si>
  <si>
    <t>LEVANTAMIENTO REALIZADO, PRESUPUESTO DE MATERIALES Y GASTO</t>
  </si>
  <si>
    <t>Departamento de Planta Fisica;  Direccion Administrativa</t>
  </si>
  <si>
    <t xml:space="preserve">Solicitud de Servicio, Levantamiento, </t>
  </si>
  <si>
    <t>EJECUCION DE TRABAJO DE CORRECCION DE FILTRACIONES</t>
  </si>
  <si>
    <t>Confirmacion de servicio, Fotos</t>
  </si>
  <si>
    <t>DADM.16</t>
  </si>
  <si>
    <t>Extractores de aire instalados y en funcionamiento</t>
  </si>
  <si>
    <t xml:space="preserve"> Solicitud de Compra, Cotizacion, Factura, Fotos</t>
  </si>
  <si>
    <t>Solicitud de compra, Cotizacion, Factura, Documento de entrada, Fotos</t>
  </si>
  <si>
    <t>DADM.17</t>
  </si>
  <si>
    <t>Balanza industrial instalada y en funcionamiento</t>
  </si>
  <si>
    <t>Departamento de Compras; Direccion Administrativa</t>
  </si>
  <si>
    <t>DADM.18</t>
  </si>
  <si>
    <t>DADM.19</t>
  </si>
  <si>
    <t>Direccion Administrativa; Direccion General de Equipo y Transporte</t>
  </si>
  <si>
    <t>DADM.20</t>
  </si>
  <si>
    <t>DADM.21</t>
  </si>
  <si>
    <t>Sistema de ups instalado y en funcionamiento</t>
  </si>
  <si>
    <t>Levantamiento, Evaluacion de equipos, solictud de compra, cotización.</t>
  </si>
  <si>
    <t>DADM.22</t>
  </si>
  <si>
    <t>Reestructurado el sistema de tramerias del Almacen Central.</t>
  </si>
  <si>
    <t>Trameria instalada de acuerdo a las especificaciones solicitadas</t>
  </si>
  <si>
    <t>Levantamiento, Evaluacion, solictud de servicio, cotización.</t>
  </si>
  <si>
    <t>Departamento de Compras; Diseño y Construccion de Planta Fisica;Direccion Administrativa</t>
  </si>
  <si>
    <t>Solicitud de servicio, Cotizacion, Factura, Documento de entrada, Fotos</t>
  </si>
  <si>
    <t>DADM.23</t>
  </si>
  <si>
    <t>DADM.24</t>
  </si>
  <si>
    <t>Alamcen Central</t>
  </si>
  <si>
    <t>Division Electromecanica; Direccion Administratriva</t>
  </si>
  <si>
    <t>Solicitud de servicio, Cotizacion.</t>
  </si>
  <si>
    <t xml:space="preserve">Solictud de Compra, cotización, </t>
  </si>
  <si>
    <t>Solicitud de Compra, Cotizacion, Factura, Documento de entrada, Fotos</t>
  </si>
  <si>
    <t>Iluminacion y sistema de toma de corriente habiles</t>
  </si>
  <si>
    <t>Solictud de Compra, cotización.</t>
  </si>
  <si>
    <t>DADM.25</t>
  </si>
  <si>
    <t>Sistema de manejo de inventario operativo y funcional de acuerdo a las necesidades del almacen central</t>
  </si>
  <si>
    <t xml:space="preserve">Solicitud de servicio, evaluacion, levantamiento, cotizacion. </t>
  </si>
  <si>
    <t>Solicitud de servicio, Cotización, Factura, Documento de entrada, Fotos</t>
  </si>
  <si>
    <t>DADM.26</t>
  </si>
  <si>
    <t>Sistema de almacenamiento tipo gavetero instalado, en almacen central</t>
  </si>
  <si>
    <t>Levantamiento, Evaluacion, solictud de compra, cotización.</t>
  </si>
  <si>
    <t>DADM.27</t>
  </si>
  <si>
    <t>Personal asignado capacitado para el manejo del sistema operativo de control de inventario</t>
  </si>
  <si>
    <t>Solicitud De capacitación. Programa de Capacitación</t>
  </si>
  <si>
    <t>Direccion de Recursos humanos; Direccion Administrativa</t>
  </si>
  <si>
    <t>Solicitud de Servicio, Programa de capacitacion, Evaluación</t>
  </si>
  <si>
    <t>DADM.28</t>
  </si>
  <si>
    <t>Personal asignado capacitado para el manejo adecuado del portal transaccional</t>
  </si>
  <si>
    <t>DADM.29</t>
  </si>
  <si>
    <t>Almacen central dotado con los materiales necesarios para la correcta higienizacion y limpieza de sus instalaciones</t>
  </si>
  <si>
    <t>Formulario de solicitud de insumos, documento de despacho</t>
  </si>
  <si>
    <t>DADM.30</t>
  </si>
  <si>
    <t>Almacen central dotado con los materiales necesarios para el correcto desempeño de sus funciones administrativas y de oficina</t>
  </si>
  <si>
    <t xml:space="preserve"> Departamento de Compras; Direccion Administrativa</t>
  </si>
  <si>
    <t>DADM.31</t>
  </si>
  <si>
    <t>Reposte, actializados y detallados de como realizar los servicios.</t>
  </si>
  <si>
    <t xml:space="preserve">Ajustes e inplementacion de normas de seguridad. </t>
  </si>
  <si>
    <t>DADM.32</t>
  </si>
  <si>
    <t xml:space="preserve">Mejorar la eficacia y el desempeño de nuestro departamento y las capacidades de nuestros seguridad, a fin de cumplir con los objetivos del plan establesidos. </t>
  </si>
  <si>
    <t xml:space="preserve">Hacer uso de escaner de armas, radios para, profundisar mas en la vigilancia y seguridad del plantel.  </t>
  </si>
  <si>
    <t>Ajustes e inplementacion de innovacion tecnologica.</t>
  </si>
  <si>
    <t>DADM.33</t>
  </si>
  <si>
    <t>DADM.34</t>
  </si>
  <si>
    <t>DADM.36</t>
  </si>
  <si>
    <t>DADM.37</t>
  </si>
  <si>
    <t>Porcentaje de entrega de Documentación de Cambios</t>
  </si>
  <si>
    <t>Porcentaje de órdenes de inicio otorgadas (a partir de recepción de contrato y comprobante de avance)</t>
  </si>
  <si>
    <t>Porcentaje de cumplimiento de entrega de proyectos</t>
  </si>
  <si>
    <t>Porcentaje de respuestas técnicas entregadas vs. Solicitadas</t>
  </si>
  <si>
    <t xml:space="preserve">Porcentaje de  avance de alcance de obras </t>
  </si>
  <si>
    <t>Durante la vigencia del contrato</t>
  </si>
  <si>
    <t>Porcentaje de informes</t>
  </si>
  <si>
    <t>Oficina rehabilitada</t>
  </si>
  <si>
    <t>Laboratorio rehabilitado</t>
  </si>
  <si>
    <t>Áreas rehabilitadas</t>
  </si>
  <si>
    <t>mantenimiento realizado</t>
  </si>
  <si>
    <t>herramienta computacional</t>
  </si>
  <si>
    <t>computadora y mobiliario</t>
  </si>
  <si>
    <t>nueva área de laboratorio habilitado</t>
  </si>
  <si>
    <t>equipos en servicios</t>
  </si>
  <si>
    <t>cantidad de resultados en pruebas y ensayos</t>
  </si>
  <si>
    <t xml:space="preserve">Informe de Avances de Ejecución </t>
  </si>
  <si>
    <t>Suministro e instalación</t>
  </si>
  <si>
    <t>Asignacion y suministro</t>
  </si>
  <si>
    <t>PYDE.1</t>
  </si>
  <si>
    <t>PYDE.1.1</t>
  </si>
  <si>
    <t>Elaboración PEI, talleres con las áreas para la socialización de la metodología y herramientas que serán utilizadas</t>
  </si>
  <si>
    <t>Todas las áreas del MOPC, MAE</t>
  </si>
  <si>
    <t>Documento PEI elaborado</t>
  </si>
  <si>
    <t>PYDE.2</t>
  </si>
  <si>
    <t>PYDE.2.1</t>
  </si>
  <si>
    <t>PYDE.2.2</t>
  </si>
  <si>
    <t>PYDE.2.3</t>
  </si>
  <si>
    <t>PYDE.2.4</t>
  </si>
  <si>
    <t>PYDE.2.5</t>
  </si>
  <si>
    <t>PYDE.3</t>
  </si>
  <si>
    <t>PYDE.3.1</t>
  </si>
  <si>
    <t>Elaboración PACC 2025, talleres con las áreas para la socialización de las metodología y herramientas que serán utilizadas.</t>
  </si>
  <si>
    <t>PYDE.3.2</t>
  </si>
  <si>
    <t>PYDE.3.3</t>
  </si>
  <si>
    <t>PYDE.4</t>
  </si>
  <si>
    <t>PYDE.4.1</t>
  </si>
  <si>
    <t>Desarrollo Institucional</t>
  </si>
  <si>
    <t>PYDE.4.2</t>
  </si>
  <si>
    <t>PYDE.4.3</t>
  </si>
  <si>
    <t>PYDE.5</t>
  </si>
  <si>
    <t>Implementación Sistema de Gestión de la Calidad (SGC) Norma ISO 9001:2015 en la Dirección de  Asistencia y Protección Vial</t>
  </si>
  <si>
    <t>Implementar (SGC) para los servicios de asistencial vial y prehospitalaria.</t>
  </si>
  <si>
    <t>% implementación del proyecto</t>
  </si>
  <si>
    <t>PYDE.5.1</t>
  </si>
  <si>
    <t>Dpto. Calidad en la Gestión/Dir. Asistencia y Protección Vial</t>
  </si>
  <si>
    <t>Dirección RRHH/Dirección PyD/Dpto. Capacitación RRHH</t>
  </si>
  <si>
    <t>Listado participación</t>
  </si>
  <si>
    <t>Falta de recursos financieros</t>
  </si>
  <si>
    <t>presupuesto aprobado</t>
  </si>
  <si>
    <t>PYDE.5.2</t>
  </si>
  <si>
    <t>Creación procedimientos y registros requisitos.</t>
  </si>
  <si>
    <t>Dirección PyD/Dirección Asistencia y Protección Vial</t>
  </si>
  <si>
    <t>Procedimientos</t>
  </si>
  <si>
    <t>No participación dueños procesos</t>
  </si>
  <si>
    <t>Cronograma de trabajo aprobado</t>
  </si>
  <si>
    <t>PYDE.5.3</t>
  </si>
  <si>
    <t>Realización auditoria interna.</t>
  </si>
  <si>
    <t>Dpto. Calidad en la Gestión/Dir. Asistencia y Protección</t>
  </si>
  <si>
    <t>Plan de auditoria
Plan Cierre No Conformidades</t>
  </si>
  <si>
    <t>PYDE.5.4</t>
  </si>
  <si>
    <t>Revisión por la dirección.</t>
  </si>
  <si>
    <t>Documento Revisión por la Dirección</t>
  </si>
  <si>
    <t>No participación director</t>
  </si>
  <si>
    <t>PYDE.5.5</t>
  </si>
  <si>
    <t>Realización auditorias INDOCAL.</t>
  </si>
  <si>
    <t>INDOCAL/Dpto. Calidad en la Gestión</t>
  </si>
  <si>
    <t>PYDE.6</t>
  </si>
  <si>
    <t>Implementar los requisitos contenidos en el CAF y remitir los informes correspondientes al MAP.</t>
  </si>
  <si>
    <t>% elaboración informes y plan de mejora</t>
  </si>
  <si>
    <t>PYDE.6.1</t>
  </si>
  <si>
    <t>Realizar Autoevaluación CAF.</t>
  </si>
  <si>
    <t>Comité de Calidad</t>
  </si>
  <si>
    <t>Falta de personal capacitado</t>
  </si>
  <si>
    <t>PYDE.6.2</t>
  </si>
  <si>
    <t>PYDE.6.3</t>
  </si>
  <si>
    <t>Informe</t>
  </si>
  <si>
    <t>No enviar en la fecha asignadas</t>
  </si>
  <si>
    <t>PYDE.6.4</t>
  </si>
  <si>
    <t>PYDE.7</t>
  </si>
  <si>
    <t>Informe de Resultados Indicadores Carta Compromiso al Ciudadano (CCC)</t>
  </si>
  <si>
    <t>Elaborar y difundir los informes correspondiente al resultado de los indicadores correspondiente a (CCC) y elaborar los planes de mejora</t>
  </si>
  <si>
    <t xml:space="preserve">% elaboración informes </t>
  </si>
  <si>
    <t>PYDE.7.1</t>
  </si>
  <si>
    <t>Elaborar informes trimestrales resultados indicadores CCC</t>
  </si>
  <si>
    <t>Dpto. Calidad en la Gestión</t>
  </si>
  <si>
    <t>Dirección Asistencia y Protección Vial</t>
  </si>
  <si>
    <t>PYDE.7.2</t>
  </si>
  <si>
    <t>Realizar reuniones de revisión resultados</t>
  </si>
  <si>
    <t>Dir. RD VIA, Dir. Manto. Vial, Dir. Asist. Y Pro. Vial, Dir. Coord. Servicio, Dir. Comunicaciones, Dir. OAI, Dir. PyD</t>
  </si>
  <si>
    <t>% ejecución plan de mejora</t>
  </si>
  <si>
    <t>PYDE.7.3</t>
  </si>
  <si>
    <t>Elaborar y dar seguimiento a los Planes de Mejora CCC</t>
  </si>
  <si>
    <t>Plan de Mejora CCC</t>
  </si>
  <si>
    <t>PYDE.8</t>
  </si>
  <si>
    <t xml:space="preserve">Revisión y Actualización de los Procedimientos Sustantivos del MOPC </t>
  </si>
  <si>
    <t>Actualizar los procedimientos sustantivos de la institución y fiscalizar su ejecución</t>
  </si>
  <si>
    <t>% ejecución plan de trabajo</t>
  </si>
  <si>
    <t>PYDE.8.1</t>
  </si>
  <si>
    <t>Realizar evaluación cumplimiento de los procedimientos con dueños procesos</t>
  </si>
  <si>
    <t>Dirección PyD</t>
  </si>
  <si>
    <t>PYDE.8.2</t>
  </si>
  <si>
    <t xml:space="preserve">Actualizar versión de los procedimientos sustantivos </t>
  </si>
  <si>
    <t>PYDE.8.3</t>
  </si>
  <si>
    <t>Informe sobre hallazgos fiscalización</t>
  </si>
  <si>
    <t xml:space="preserve">Informe </t>
  </si>
  <si>
    <t>PYDE.9</t>
  </si>
  <si>
    <t>Elaboración, revisión y actualización de policitas y procedimientos según requerimientos recibidos</t>
  </si>
  <si>
    <t>Elaborar, revisar o actualizar las políticas y/o procedimientos a requerimiento de las áreas de la institución o por hallazgos de auditorias o procesos de mejora</t>
  </si>
  <si>
    <t>% solicitudes completadas</t>
  </si>
  <si>
    <t>PYDE.9.1</t>
  </si>
  <si>
    <t xml:space="preserve">Elaboración, revisión y actualización con los dueños de los procesos </t>
  </si>
  <si>
    <t>PYDE.9.2</t>
  </si>
  <si>
    <t xml:space="preserve">Actualizar versión de las políticas y/o procedimientos </t>
  </si>
  <si>
    <t>PYDE.10</t>
  </si>
  <si>
    <t>Satisfacer demanda y necesidades de las usuarias</t>
  </si>
  <si>
    <t>Incrementar capacidad de la Sala</t>
  </si>
  <si>
    <t>PYDE.10.1</t>
  </si>
  <si>
    <t>Unidad de Igualdad de Género</t>
  </si>
  <si>
    <t>UIG/Planificación y Desarrollo y Dpto. de Compra y Contrataciones</t>
  </si>
  <si>
    <t>Requisición/Orden de Compras</t>
  </si>
  <si>
    <t>Objeción a la Compra</t>
  </si>
  <si>
    <t>PYDE.11</t>
  </si>
  <si>
    <t>Diagnostico Institucional de Género</t>
  </si>
  <si>
    <t>Identificación de brechas a nivel de Género en la institución.</t>
  </si>
  <si>
    <t>PYDE.11.1</t>
  </si>
  <si>
    <t>UIG/Planificación y Desarrollo y Desarrollo</t>
  </si>
  <si>
    <t>Hallazgos de los estudios.</t>
  </si>
  <si>
    <t>PYDE.12</t>
  </si>
  <si>
    <t>Obtener datos exactos situación en términos de Género en la institución.</t>
  </si>
  <si>
    <t>PYDE.12.1</t>
  </si>
  <si>
    <t xml:space="preserve">
Unidad de Igualdad de Género</t>
  </si>
  <si>
    <t xml:space="preserve">Difusión de los resultados </t>
  </si>
  <si>
    <t>PYDE.13</t>
  </si>
  <si>
    <t>Formación y Sensibilización/Implementación de estrategias para la institucionalización del enfoque de la igualdad de género.</t>
  </si>
  <si>
    <t>Transversalización de Género en la Institución.</t>
  </si>
  <si>
    <t>PYDE.13.1</t>
  </si>
  <si>
    <t>4.1. Implementar programas de sensibilización basados en la prevención de la Violencia Intrafamiliar.</t>
  </si>
  <si>
    <t>Cronograma Elaborado</t>
  </si>
  <si>
    <t>PYDE.13.2</t>
  </si>
  <si>
    <t xml:space="preserve">Unidad de Igualdad de Género </t>
  </si>
  <si>
    <t>Unidad de Igualdad de Género y Comunicaciones Internas MOPC</t>
  </si>
  <si>
    <t>Publicaciones en los Medios Internos del MOPC</t>
  </si>
  <si>
    <t>PYDE.13.3</t>
  </si>
  <si>
    <t>PYDE.13.4</t>
  </si>
  <si>
    <t>4.4. Implementar de programas de sensibilización en materia de los deberes y responsabilidades que tienen las familias en la violencia de género. (Violencia intrafamiliar)</t>
  </si>
  <si>
    <t>Listados de Participantes y Registros de Asistencias</t>
  </si>
  <si>
    <t>PYDE.13.5</t>
  </si>
  <si>
    <t>4.5. Diseñar campañas internas promoviendo tolerancia cero a la violencia contra la mujer.</t>
  </si>
  <si>
    <t>PYDE.13.6</t>
  </si>
  <si>
    <t>4.6. Crear jornadas de sensibilización acerca del acoso laboral.</t>
  </si>
  <si>
    <t>PYDE.13.7</t>
  </si>
  <si>
    <t>PYDE.13.8</t>
  </si>
  <si>
    <t>4.8. Promover el uso del lenguaje No sexista dentro de las instalaciones del MOPC y que esta misma cultura sea llevada al entorno familiar y/o social.</t>
  </si>
  <si>
    <t>Unidad de Igualdad de Género/RRHH</t>
  </si>
  <si>
    <t>PYDE.13.9</t>
  </si>
  <si>
    <t>PYDE.13.10</t>
  </si>
  <si>
    <t>4.10. Promover la cultura de igualdad y equidad de género como herramienta de desarrollo institucional y compromiso con los objetivos nacionales en materia de eliminación de la discriminación. Implementando programas de incentivos para promover buenas prácticas en la institución respecto a la igualdad en las condiciones de trabajo para mujeres y hombres del MOPC.</t>
  </si>
  <si>
    <t>PYDE.13.11</t>
  </si>
  <si>
    <t>4.11. Realizar campañas de sensibilización acerca de la responsabilidades familiares compartidas entre el hombre y la mujer.</t>
  </si>
  <si>
    <t>PYDE.13.12</t>
  </si>
  <si>
    <t>Cantidad de publicaciones en los medios de comunicación del MOPC en favor de la eliminación de la discriminación de género.</t>
  </si>
  <si>
    <t>PYDE.13.13</t>
  </si>
  <si>
    <t>PYDE.13.14</t>
  </si>
  <si>
    <t>4.14. Sensibilizar a funcionarias y funcionarios del MOPC del mas alto nivel sobre la responsabilidad política de integrar la igualdad y equidad de género en las políticas y programas institucionales. Capacitar al Comité de Género con en el enfoque de Género y al personal de las áreas sustantivas.</t>
  </si>
  <si>
    <t>PYDE.13.15</t>
  </si>
  <si>
    <t>Listados de Participantes y Registros de Asistencias/Publicaciones en los Medios Internos del MOPC</t>
  </si>
  <si>
    <t>PYDE.13.16</t>
  </si>
  <si>
    <t>4.16. Realizar Charlas sobre la importancia de los programas de salud integral en enfermedades que aumentan la tasa de mortalidad de la población en general.</t>
  </si>
  <si>
    <t>PYDE.13.17</t>
  </si>
  <si>
    <t>4.17. Divulgar informaciones importantes en materia de salud preventiva del Cáncer en mujeres y hombres, tomando en cuenta que es la causa numero uno de muerte y de abandono laboral del en nuestro país .</t>
  </si>
  <si>
    <t>PYDE.13.18</t>
  </si>
  <si>
    <t>4.18. Realizar Charlas acerca de la importancia de la salud emocional dirigidas por expertos de nuestro país comprometidos con el tema de Género y salud.</t>
  </si>
  <si>
    <t>PYDE.13.19</t>
  </si>
  <si>
    <t>4.19. Capacitación  para el trabajo y la gestión de pequeñas en zonas rurales, en donde nuestro alcance y compromiso social con las zonas rurales intervenidas por el MOPC.</t>
  </si>
  <si>
    <t>PYDE.13.20</t>
  </si>
  <si>
    <t>4.20. Promoción y capacitación de la mujeres del MOPC que deseen capacitarse en curso-taller para el aumento de sus ingresos con la ayuda del INFOTEP, ONG y fundaciones que impartan talleres.</t>
  </si>
  <si>
    <t>PYDE.13.21</t>
  </si>
  <si>
    <t>4.21. Destacar mediante el programa de impacto social con el medio ambiente y las comunidades donde se realizan grandes proyectos de obras viales.</t>
  </si>
  <si>
    <t>Establecer de manera oportuna la logística de los encuentros, sensibilizar sobre la importancia de designar un perfil adecuado</t>
  </si>
  <si>
    <t>Proyección de compra a tiempo</t>
  </si>
  <si>
    <t>Deficiencia en la gestión</t>
  </si>
  <si>
    <t>Elaboración y puesta en marcha de un Plan de acción</t>
  </si>
  <si>
    <t>No presupuesto asignado. Falta de personal suficiente con competencias en temas de género. Falta de disponibilidad de charlistas. Poca disponibilidad de salones para capacitaciones.</t>
  </si>
  <si>
    <t>datos recopilados enfocado en género</t>
  </si>
  <si>
    <t>Estrategias desarrolladas enfocadas a la igualdad de género.</t>
  </si>
  <si>
    <t>Implementación Modelo CAF</t>
  </si>
  <si>
    <t>Realizar Plan de Mejora Modelo CAF 2025.</t>
  </si>
  <si>
    <t>Realizar Primer informe CAF 2024.</t>
  </si>
  <si>
    <t>Realizar Segundo informe CAF 2024.</t>
  </si>
  <si>
    <t>Plan de Mejora CAF 2025</t>
  </si>
  <si>
    <t>Monitorear la solicitud  de información recibida a traves del sistema  SAIP.</t>
  </si>
  <si>
    <t>Capacitación áreas operativas de nuevo sistema Kristhal</t>
  </si>
  <si>
    <t>Remodelación y construcción Pago y aduanas y control de bienes</t>
  </si>
  <si>
    <t>supervisión y gestión de procesos</t>
  </si>
  <si>
    <t>Remozamiento de la estructura Física y Acondicionamiento de  espacios óptimos</t>
  </si>
  <si>
    <t xml:space="preserve">Diseño y construcción de planta física </t>
  </si>
  <si>
    <t>Diseño, supervisión y gestión de procesos</t>
  </si>
  <si>
    <t>Departamento de Cálculo Estructural, Diseño y Presupuesto de Infraestructura Sectorial: Topografía, estructuralista y/o sanitario, quienes redactan un informe diagnóstico cuando es necesario, División Administrativa de Infraestructura Sectorial</t>
  </si>
  <si>
    <t>Elaboración PACC 2025</t>
  </si>
  <si>
    <t>Reporte de evaluación de la ejecución debidamente validado</t>
  </si>
  <si>
    <t>Reporte de evaluación de la ejecución actualizado</t>
  </si>
  <si>
    <t>Consolidar el reporte de ejecución y elaborar el informe de evaluación POA.</t>
  </si>
  <si>
    <t>Seguimiento al calendario capacitaciones  INDOCAL.</t>
  </si>
  <si>
    <t>Guía e Informe de Autoevaluación CAF</t>
  </si>
  <si>
    <t>Selección personal capacitado de las áreas comprometidas</t>
  </si>
  <si>
    <t>Difusión fechas limite</t>
  </si>
  <si>
    <t>Adquisición Equipos y Mobiliario</t>
  </si>
  <si>
    <t>Gestionar solicitud de  Equipos y Mobiliario a utilizarse en Sala de Lactancia</t>
  </si>
  <si>
    <t xml:space="preserve">Informe del diagnostico.
socialización de los resultados del diagnóstico institucional con autoridades competentes </t>
  </si>
  <si>
    <t>2.1.Realizar diagnóstico  que abarquen; analizar el contexto institucional, los sistemas de gestión (planificación, comunicación, talento humano, normas y política internas), los servicios que se ofertan a la ciudadanía y los resultados que de producir acorde a su misión.
2.2. Asesoramiento técnico especializado en género a través del servicio de transversalidad del área de política de género.</t>
  </si>
  <si>
    <t>Producción y Difusión de Estadísticas</t>
  </si>
  <si>
    <t>3.1.Operacionar  los indicadores de cumplimiento de las estrategias de transversalización del enfoque de género en el entorno laboral.
3.2.Recopilación y procesamiento de datos relacionada al enfoque de género en el MOPC.
3.3.Preparación y análisis de resultados.
3.4.Elaboración de documentos ( redacción de informe, publicación y difusión )</t>
  </si>
  <si>
    <t>Dirección de Planificación y Desarrollo
Estadísticas
Oficina de Género.</t>
  </si>
  <si>
    <t xml:space="preserve">No cumplimiento en el logro de los indicadores institucionales. Desconocimiento del estado de  la institución sobre el enfoque y posición de género. </t>
  </si>
  <si>
    <t>Data actualizada. Realización periódicamente de encuestas basadas en temas del enfoque de género en la institución.</t>
  </si>
  <si>
    <t>Voluntad política. Recursos financieros, materiales y humano. Sensibilización a  las altas autoridades.</t>
  </si>
  <si>
    <t>4.2. Difundir materiales de apoyo para  prevención de violencia.(Física, Verbal, económica y Psicológica)</t>
  </si>
  <si>
    <t>4.3. Divulgar la existencia de la unidad de género como línea de auxilio  a mujeres del MOPC que estén o hayan sido víctimas de Violencia a través del enlace interinstitucional.</t>
  </si>
  <si>
    <t>4.7. Fomentar la participación representativa de la mujer en torno a la operaciones que se desarrollan en el MOPC a través de la difusión de las estadísticas.</t>
  </si>
  <si>
    <t>4.9. Crear campañas, charlas y talleres que promuevan la inclusión de la mujeres en el sector en el cual se desarrollan las principales actividades del MOPC ( Empoderamiento de la Mujer)</t>
  </si>
  <si>
    <t xml:space="preserve">4.12. Publicar de manera permanente informaciones estadísticas sobre participación representativa  de las mujeres en las compras y contrataciones que se efectúan en el MOPC. </t>
  </si>
  <si>
    <t>4.13. Realizar charlas de motivación, empoderamiento e imagen de las mujeres de nuestra institución y destacar el impacto económico que tienen las familias con los beneficios obtenidos por los ingresos laborales.</t>
  </si>
  <si>
    <t xml:space="preserve">4.15. Promoción y sensibilización en apoyo a las mujeres en proceso de lactancia, a través reuniones frecuentes de temas asociados a la extracción del alimento principal en el desarrollo del niño. </t>
  </si>
  <si>
    <t>Dificultad de las áreas en la  identificación y gestión de desarrollo contenido del PEI,  no cumplimiento con lo establecido, no disponibilidad de salón para reuniones, dificultad en la coordinación de agendas</t>
  </si>
  <si>
    <t>Tramitar el registro y/o publicación del documento, según corresponda</t>
  </si>
  <si>
    <t xml:space="preserve"> Departamento de elaboración de documentación legal.                    División de Gestión de Contratos.</t>
  </si>
  <si>
    <t>Remitir/notificar al área solicitante o requirente</t>
  </si>
  <si>
    <t>Área requirente.          DJ.           Departamento de elaboración de documentación legal.                    División de Gestión de Contratos.</t>
  </si>
  <si>
    <t xml:space="preserve">Recepción de los actos de alguacil contentivos de notificaciones de embargo, cesaciones de crédito o contrato, oposición a pago, demandas e impugnaciones, etc. </t>
  </si>
  <si>
    <t>Planilla en Excel, Audiencias, escritos de defensa, etc..</t>
  </si>
  <si>
    <t>Tramitar/notificar los actos de alguacil contentivos de notificaciones de embargo, cesaciones de crédito o contrato, oposición a pago, etc. a las áreas correspondientes</t>
  </si>
  <si>
    <t xml:space="preserve">Depto. Litigio.                  DJ. Dirección de Avalúos, Dirección Gral. Administrativa y Financiera, Dirección de cuentas por pagar Obras, Depto. Contabilidad General, Dirección Financiera. </t>
  </si>
  <si>
    <t>Actos de Alguacil, Oficios, Correos Electrónicos.</t>
  </si>
  <si>
    <t>Velar porque todos los expedientes estén completos, dar seguimiento a los contratistas a fin de que completen lo requerido, Mantener contacto con el Depto. De Elaboración de Documentación Legal en caso de que sea necesario completar documentación referente al proceso del contrato de referencia.</t>
  </si>
  <si>
    <t>Cumplir con la elaboración de documentación de acuerdo al cronograma de entrega de la Unidad Operativa de Compras y Contrataciones del MOPC y del Comité de compras y Contrataciones del MOPC.</t>
  </si>
  <si>
    <t xml:space="preserve">Retraso en las solicitudes de las áreas requirentes. Envío de solicitudes incompletas o mal fundadas. </t>
  </si>
  <si>
    <t xml:space="preserve">Verificar los expedientes al momento de recibir las solicitudes. Identificar que las solicitudes contengan todos los anexos.         Velar porque la solicitud sea procedente al momento de recibirla. </t>
  </si>
  <si>
    <t>Gestionar las Capacitaciones Técnica al personal de Diseño y Construcción de Planta Física</t>
  </si>
  <si>
    <t xml:space="preserve">Capacitación de los colaboradores de acuerdo a su profesionalidad </t>
  </si>
  <si>
    <t xml:space="preserve">Diseño y Construcción de Planta Física </t>
  </si>
  <si>
    <t xml:space="preserve">Recursos Humanos / Capacitación </t>
  </si>
  <si>
    <t xml:space="preserve">Información  enviada y / o solicitada mediante correo institucional </t>
  </si>
  <si>
    <t>No tener el personal capacitado para realizar las labores de la institución</t>
  </si>
  <si>
    <t xml:space="preserve">Formularios de pedidos  semanal de la Dirección Requirente </t>
  </si>
  <si>
    <t xml:space="preserve">2 Vehículos Institucional para DCPF </t>
  </si>
  <si>
    <t>Dirección equipada con los vehículos necesarios</t>
  </si>
  <si>
    <t xml:space="preserve">Vehículo para el traslado de personal a las ayudantías del MOPC en el interior del país según sea requerido los levantamientos </t>
  </si>
  <si>
    <t xml:space="preserve">Dirección de Equipos y transporte </t>
  </si>
  <si>
    <t xml:space="preserve">Solicitud mediante oficios de la Dirección Requirente </t>
  </si>
  <si>
    <t xml:space="preserve"> No presentar soluciones inmediatas a las distintas ayudantías del MOPC </t>
  </si>
  <si>
    <t xml:space="preserve">Insumos  informáticos software / hardware </t>
  </si>
  <si>
    <t xml:space="preserve">Accesorios y programas informáticos para ser utilizados como herramienta de trabajo para colaboradores </t>
  </si>
  <si>
    <t>Dirección dotada de los equipos informáticos necesarios</t>
  </si>
  <si>
    <t xml:space="preserve">Programas y accesorios informáticos </t>
  </si>
  <si>
    <t xml:space="preserve">Dirección de TI y Comunicaciones </t>
  </si>
  <si>
    <t>Dar el debido seguimiento en las Dirección involucrada</t>
  </si>
  <si>
    <t>Remodelación las oficinas de la dirección de infraestructura turística</t>
  </si>
  <si>
    <t>Remozamiento de la estructura Física y Acondicionamiento de espacios óptimos</t>
  </si>
  <si>
    <t>Diseño y construcción de planta física.</t>
  </si>
  <si>
    <t xml:space="preserve">Equipo de supervisión de obras y gestión de procesos DCPF. </t>
  </si>
  <si>
    <t>cumplimiento de cronograma de obra  visitas en obras y seguimiento procesos de gestión administrativa</t>
  </si>
  <si>
    <t>Dar seguimientos contantes a proceso administrativos y seguimiento en cumplimiento de cronograma</t>
  </si>
  <si>
    <t>Remodelación edificio administrativo 5  (Peaje, dirección mantenimiento vial, rotulación y oficinas de suelo)</t>
  </si>
  <si>
    <t xml:space="preserve">Equipo de supervisión de obras y gestión de procesos DCPF.   </t>
  </si>
  <si>
    <t>Remodelación oficinas del viceministerio de infraestructura vial, oficina del vice ministro mantenimiento vial y coordinación regional</t>
  </si>
  <si>
    <t>Remodelación Diseño y Construcción de Planta Física.</t>
  </si>
  <si>
    <t xml:space="preserve">Remozamiento de la estructura Física y Acondicionamiento de las oficinas espacio </t>
  </si>
  <si>
    <t xml:space="preserve"> Diseño,  supervisión y gestión de procesos</t>
  </si>
  <si>
    <t>diseño, supervisión y gestión de procesos</t>
  </si>
  <si>
    <t>cumplimiento de cronograma de visitas en obras y seguimiento procesos de gestión administrativa</t>
  </si>
  <si>
    <t xml:space="preserve">Remodelación de dirección informática </t>
  </si>
  <si>
    <t>suplir las necesidades de mobiliarios a cada una de las oficinas en tiempos óptimos</t>
  </si>
  <si>
    <t>supervisión y gestión de procesos mobiliario</t>
  </si>
  <si>
    <t>Requerir compras de mobiliarios para habilitar y acondicionar los espacios de trabajo</t>
  </si>
  <si>
    <t xml:space="preserve">Equipo de gestión mobiliario DCPF.   </t>
  </si>
  <si>
    <t>retraso en la adquisición del mobiliario</t>
  </si>
  <si>
    <t>CONI.1.</t>
  </si>
  <si>
    <t xml:space="preserve">Dotar a CONI de la herramienta, Sala Digital para la Visualizacion proyectos de obras revisados </t>
  </si>
  <si>
    <t>Contar con las Herramientas Tecnológicas para la realización de las labores de Control,monitoreo, Validación, revisión y auditorias de obras</t>
  </si>
  <si>
    <t>%de proyectos presentados</t>
  </si>
  <si>
    <t>Gestionar la autorizacion del uso de las herramientas digitales</t>
  </si>
  <si>
    <t xml:space="preserve">
MAE
CONI</t>
  </si>
  <si>
    <t>Oficio motivador al Ministro MOPC, para la adquisición de equipos y personal  para  sala digital</t>
  </si>
  <si>
    <t>Requerir Drones , Camara Profesional y Baterias para realización de monitoreos y las auditorias en las obras, mediante la sala digital</t>
  </si>
  <si>
    <t>TI
DECC
CONI
SUFI</t>
  </si>
  <si>
    <t>Estructura organizativa de la Unidad AC-30-HAC , personal requerido, herramientas entre otros para  la operatividad  de la Unidad</t>
  </si>
  <si>
    <t>% Personal Contratado</t>
  </si>
  <si>
    <t>Contar con espacio fisicospara el personal de la Unidad Asfaltica  con sus respectivos cubículos</t>
  </si>
  <si>
    <t>% Ampliación de Areas de Trabajo Unidad AC30 y HAC</t>
  </si>
  <si>
    <t>Dar seguimiento a gestión de  espacios fisicos para el personal de la Unidad Asfaltica</t>
  </si>
  <si>
    <t>% Mobiliarios Posibles para Unidad</t>
  </si>
  <si>
    <t>% Vehículos Obtenidos</t>
  </si>
  <si>
    <t>Dar seguimiento a la solicitud  de los equipos de Transporte para la operatividad de la Unidad Asfáltica</t>
  </si>
  <si>
    <t>% Equipos Obtenidos</t>
  </si>
  <si>
    <t>Requerir la compra de equipos tecnologicos(computadora HP y laptop marca Dell)</t>
  </si>
  <si>
    <t>TI
DECC
ADYF</t>
  </si>
  <si>
    <t>% Sistematización Unidad</t>
  </si>
  <si>
    <t>Oficio de solicitud para requerir un sistematización de los procesos de la Unidad AC30 HAC a la Dirección de Tecnologia</t>
  </si>
  <si>
    <t xml:space="preserve">% de plantas en  cumplir las normativas referente a la calidad  del HAC </t>
  </si>
  <si>
    <t>Monitorear el cumplimiento de la aplicación de la norma ASTM-D3515, sobre la calidad del Hormigón Asfaltico Caliente (HAC)</t>
  </si>
  <si>
    <t xml:space="preserve">% Cumplimiento de capacitaciones de la Unidad  durante el año </t>
  </si>
  <si>
    <t>Dotar de capacitaciones al personal de la Unidad</t>
  </si>
  <si>
    <t>Relacion de capacitaciones de empleados
Certificados, Fotos</t>
  </si>
  <si>
    <t>%Cumplimiento de las normas nacionales e internacionales de calidad correspondiente al AC-30</t>
  </si>
  <si>
    <t>CONI.2.9.1</t>
  </si>
  <si>
    <t>CONI.2.9.2</t>
  </si>
  <si>
    <t>Lograr que se realice la certificacion de calidad del AC-30 contratado por el MOPC</t>
  </si>
  <si>
    <t>Formulario de la Granolometría</t>
  </si>
  <si>
    <t>%Plan Operativo Nacional de Asfaltado</t>
  </si>
  <si>
    <t>Realizar operativos de Revisión en la aplicación y/o la colocación  asfaltado y bacheo,  de calles, avenidas y carreteras pertenecientes a nivel nacional</t>
  </si>
  <si>
    <t>Reportes e Informes</t>
  </si>
  <si>
    <t>CONI. 3</t>
  </si>
  <si>
    <t>Crear Matriz de Riesgo del MOPC</t>
  </si>
  <si>
    <t>Lograr documentar los procesos de las diferencias dependencias del MOPC ,  evaluarlos y priorizar  los riesgo de MOPC</t>
  </si>
  <si>
    <t>%Revisión  y Validación de los procesos de las areas</t>
  </si>
  <si>
    <t>De las auditorias realizadas por CONI, identificar los diferentes tipos de riesgos de las  direcciones  del  MOPC</t>
  </si>
  <si>
    <t>TODAS AREAS MOPC</t>
  </si>
  <si>
    <t>Remisión de Informes a Planificacion y Desarrollo y las Fuentes externas</t>
  </si>
  <si>
    <t>Falta de entrega de informaciones por las direcciones intervenidas</t>
  </si>
  <si>
    <t>Lograr identificar todos los reisgos necesarios para la mejorar y eficientizar los procesos del MOPC</t>
  </si>
  <si>
    <t>% Matriz elaborada</t>
  </si>
  <si>
    <t xml:space="preserve">Elaboración Matriz de Riesgos </t>
  </si>
  <si>
    <t>% Validación de cumplimiento</t>
  </si>
  <si>
    <t>% Seguimiento de matriz de Riesgo</t>
  </si>
  <si>
    <t xml:space="preserve">Monitoreo, control  y seguimiento Continuo de la Matriz de Riesgo </t>
  </si>
  <si>
    <t xml:space="preserve">Matriz actualizada </t>
  </si>
  <si>
    <t>CONI. 5</t>
  </si>
  <si>
    <t>Fortalecimiento Institucional de los Procesos Operativos del MOPC, basado en NOBACI</t>
  </si>
  <si>
    <t xml:space="preserve">%Informes de revisiones realizadas en el MOPC </t>
  </si>
  <si>
    <t>Auditorias de las  diferentes áreas administrativas , evidenciando  el cumplimiento de los controles internos del MOPC en sus diferentes direcciones o departamentos, según sea necesario durante el año.</t>
  </si>
  <si>
    <t xml:space="preserve">Relacion de Informes de Auditorias </t>
  </si>
  <si>
    <t>Visitas de Levantamiento  en Campo de proyectos de obras  durante el año</t>
  </si>
  <si>
    <t xml:space="preserve">Programación de Viajes </t>
  </si>
  <si>
    <t xml:space="preserve">Falta coordinación con las areas que convergen </t>
  </si>
  <si>
    <t xml:space="preserve">Informe oportuno y transparente de estado de las obras </t>
  </si>
  <si>
    <t>% equipos de transporte recibidos</t>
  </si>
  <si>
    <t>Dar seguimiento  a la Direccion de Equipo y Transporte de las unidades requeridas</t>
  </si>
  <si>
    <t xml:space="preserve"> Reporte de entrega de equipos de transporte solicitados</t>
  </si>
  <si>
    <t>Retraso en las gestiones de asignaciones</t>
  </si>
  <si>
    <t>CONI. 6</t>
  </si>
  <si>
    <t>Dotar al personal de la Dirección de Control Interno de Educación Continua</t>
  </si>
  <si>
    <t xml:space="preserve">Actualizar los conocimientos relevantes para las funciones del  personal de CONI  en las areas a fines </t>
  </si>
  <si>
    <t xml:space="preserve">% de capacitaciones realizadas por el  personaL de CONI </t>
  </si>
  <si>
    <t>CONI.6.1</t>
  </si>
  <si>
    <t>Solicitar los cursos técnicos, congreso,diplomados entre otros a la direccion de RRHH</t>
  </si>
  <si>
    <t xml:space="preserve">MAE
ADYF
RRHH
</t>
  </si>
  <si>
    <t>Relación de empleados capacitados
Certificados, Fotos y otros</t>
  </si>
  <si>
    <t>Falta de logistica oportuna y recursos económicos</t>
  </si>
  <si>
    <t>Realización de Talleres del Personal de la Direccion de Control Interno , bajo la dirección del Lic. Socrates Paulino</t>
  </si>
  <si>
    <t>CONI.6.2</t>
  </si>
  <si>
    <t xml:space="preserve">Impartir talleres, charlas motivacionales, empoderamiento y desarrollo profesional, relativos a las funciones y desempeño óptimo del personal </t>
  </si>
  <si>
    <t>Lograr una estructura funcional eficiente y eficaz de las áreas dependientes de la Dirección Financiera.</t>
  </si>
  <si>
    <t>% de Capacitaciones recibidas</t>
  </si>
  <si>
    <t xml:space="preserve">Gestionar la actualización de la competencia laboral mediante Capacitación del personal de la Dirección Financiera y áreas dependientes </t>
  </si>
  <si>
    <t xml:space="preserve">    DGAF                Direcc. Gral. Rec. Hum.</t>
  </si>
  <si>
    <t>Solicitudes de Capacitación / Certificados / Diplomas</t>
  </si>
  <si>
    <t>Nivel de eficiencia</t>
  </si>
  <si>
    <t>Dirección Financiera / Contabilidad General</t>
  </si>
  <si>
    <t>Relación de Personal ingresado al Depto. durante el 2024</t>
  </si>
  <si>
    <t>Status de solicitud</t>
  </si>
  <si>
    <t>DEFI.1.4</t>
  </si>
  <si>
    <t>Gestionar la dotación de un vehículo para las gestiones  institucionales del Depto. de Contabilidad</t>
  </si>
  <si>
    <t>% de ejecución de labores de remodelación</t>
  </si>
  <si>
    <t>DEFI.1.5</t>
  </si>
  <si>
    <t>Gestionar la conclusión de los trabajos de remodelación del Depto. de Contabilidad, Tesorería y Depto. de Nóminas</t>
  </si>
  <si>
    <t>Fotos y/o Informe de Ejecución</t>
  </si>
  <si>
    <t>DEFI.1.6</t>
  </si>
  <si>
    <t>Gestionar la remodelación de la Dirección Financiera y el Depto. de Presupuesto</t>
  </si>
  <si>
    <t>Eficientizar el Manejo de los Recursos a través de una adecuada Ejecución de la Estructura Presupuestaria</t>
  </si>
  <si>
    <t>Lograr una gestión de la ejecución presupuestaria apegada a las normas y principios que rigen el estado y al buen uso de los recursos asignados al Ministerio.</t>
  </si>
  <si>
    <t>% de modificaciones requeridas aprobadas</t>
  </si>
  <si>
    <t>Realización de las modificaciones presupuestarias</t>
  </si>
  <si>
    <t>Presupuesto Financiero</t>
  </si>
  <si>
    <t>DIGEPRES</t>
  </si>
  <si>
    <t>Reporte de modificaciones Presupuestarias realizadas</t>
  </si>
  <si>
    <t>% de programación de partidas  realizadas</t>
  </si>
  <si>
    <t>Realización de Programación de la ejecución Presupuestaria</t>
  </si>
  <si>
    <t>Reporte de programaciones realizadas</t>
  </si>
  <si>
    <t>% de libramientos emitidos Vs. Instrucciones de pago</t>
  </si>
  <si>
    <t>DEFI.2.3</t>
  </si>
  <si>
    <t>Elaboración de libramientos de pago</t>
  </si>
  <si>
    <t>Presupuesto Financiero        Nóminas</t>
  </si>
  <si>
    <t>Direcc. Finac.                   DGAF                         MAE                               CGR                    Tesorería Nac.</t>
  </si>
  <si>
    <t>Reporte de Libramientos emitidos</t>
  </si>
  <si>
    <t>Eficientizar la  Gestión Financiera</t>
  </si>
  <si>
    <t xml:space="preserve">% de expedientes de pago analizados </t>
  </si>
  <si>
    <t xml:space="preserve">Preparación, Análisis y revisión de expedientes para pago </t>
  </si>
  <si>
    <t xml:space="preserve"> Depto. de Contabilidad            Depto. Cuentas por Pagar                Presup. Financ.   Depto. de Nóminas</t>
  </si>
  <si>
    <t xml:space="preserve">Reporte de Libramientos emitidos                    </t>
  </si>
  <si>
    <t>% de Informes realizados</t>
  </si>
  <si>
    <t>DEFI.3.2</t>
  </si>
  <si>
    <t>Elaboración de Corte Semestral</t>
  </si>
  <si>
    <t>Depto. de Presupuesto Financiero                          DIGECOG</t>
  </si>
  <si>
    <t>Copia de Oficio de Remisión</t>
  </si>
  <si>
    <t>DEFI.3.3</t>
  </si>
  <si>
    <t xml:space="preserve">Elaboración de Cierre Fiscal </t>
  </si>
  <si>
    <t>DEFI.3.4</t>
  </si>
  <si>
    <t>Elaboración de informe de Cierre Semestral de activos para remisión a la DIGECOG</t>
  </si>
  <si>
    <t>Sección de Control de Bienes</t>
  </si>
  <si>
    <t xml:space="preserve">Departamento de Contabilidad, Dirección General Administrativa y Financiera
y la Dirección Financiera     DIGECOG  
</t>
  </si>
  <si>
    <t>DEFI.3.5</t>
  </si>
  <si>
    <t>Realización del Inventario General de Activos del ministerio incluyendo regionales</t>
  </si>
  <si>
    <t xml:space="preserve">Departamento de Contabilidad, Dirección General Administrativa y Financiera
y la Dirección Financiera   
</t>
  </si>
  <si>
    <t>DEFI.3.6</t>
  </si>
  <si>
    <t>Realización de informe de Inventario de  Activos  correspondiente al año 2024 para remisión a la Dirección de Bienes Nacionales</t>
  </si>
  <si>
    <t xml:space="preserve">Departamento de Contabilidad, Dirección General Administrativa y Financiera
y la Dirección Financiera  Dirección de Bienes Nacionales  
</t>
  </si>
  <si>
    <t>DEFI.3.7</t>
  </si>
  <si>
    <t>Elaboración de Informes/ reportes para el Portal de Transparencia</t>
  </si>
  <si>
    <t xml:space="preserve">Sección de Nóminas     Depto. de Presupuesto                                             Sección de Control de Bienes                                    </t>
  </si>
  <si>
    <t>archivos generados, correos e informes enviados</t>
  </si>
  <si>
    <t>% de Nivel de Implementación Sistema</t>
  </si>
  <si>
    <t>Informe de Implementación</t>
  </si>
  <si>
    <t>Velar porque las solicitudes puedan tramitarse en el tiempo oportuno;  seguimiento continuo a programas de capacitación</t>
  </si>
  <si>
    <t xml:space="preserve">Inclusión en Presupuesto de esta partida </t>
  </si>
  <si>
    <t>Objeción DiGEPRES</t>
  </si>
  <si>
    <t>Prever adecuada Inclusión de partidas requeridas en el presupuesto</t>
  </si>
  <si>
    <t>Disponibilidad de Recursos</t>
  </si>
  <si>
    <t>Tardanza en los documentos requeridos para la preparación del informe</t>
  </si>
  <si>
    <t>No Disponibilidad Sistemas</t>
  </si>
  <si>
    <t xml:space="preserve">Plan de Contingencia </t>
  </si>
  <si>
    <t>Áreas vías ,Departamento Requirentes</t>
  </si>
  <si>
    <t>Requerimiento no planificado (paac)</t>
  </si>
  <si>
    <t>Revisar el paac</t>
  </si>
  <si>
    <t>Correo de solicitud ,oficios</t>
  </si>
  <si>
    <t xml:space="preserve">Redactar y enviar a la dirección jurídica el pliego de condiciones ,los términos de referencias </t>
  </si>
  <si>
    <t xml:space="preserve">Área requirentes , Comité de compras y Contrataciones </t>
  </si>
  <si>
    <t>Pliego del proceso</t>
  </si>
  <si>
    <t xml:space="preserve">Publicar en Diarios de circulación nacional y  en el portal transaccional el procedimiento </t>
  </si>
  <si>
    <t>Portal transaccional y portal institucional; publicación periódicos</t>
  </si>
  <si>
    <t xml:space="preserve">Recibir y enviar al área de peritaje la evaluación  las ofertas técnicas y económicas realizadas  por los oferentes participantes </t>
  </si>
  <si>
    <t xml:space="preserve">comité de compras  y área de peritaje </t>
  </si>
  <si>
    <t xml:space="preserve">Analistas y portal transaccional , Oficio </t>
  </si>
  <si>
    <t>Realizar la debida diligencia a cada oferente que deposite sus ofertas</t>
  </si>
  <si>
    <t>Dirección Compras y Contrataciones y Área de peritaje</t>
  </si>
  <si>
    <t>Mal procedimiento de la accion</t>
  </si>
  <si>
    <t xml:space="preserve">Notificación de informes ( subsanación) emitidos por los peritos previas aprobación del comité </t>
  </si>
  <si>
    <t>informes y constancias de notificación , oficio</t>
  </si>
  <si>
    <t xml:space="preserve">Correos incorrectos, errores humanos en los informes, medios de comunicación deficiente </t>
  </si>
  <si>
    <t xml:space="preserve">Recepción y procesar actas notificadas emitidas por el comité </t>
  </si>
  <si>
    <t>Cronograma del proceso , oficio</t>
  </si>
  <si>
    <t>DECC.1.9</t>
  </si>
  <si>
    <t>Solicitud de contrato (s)</t>
  </si>
  <si>
    <t>Cronograma del proceso ,oficio</t>
  </si>
  <si>
    <t>BRINDAR INFORMES SOBRE LOS PROCESOS DE COMPRAS A LAS AREAS DE CONTROL INTERNO  Y AREAS QUE LO REQUIERA</t>
  </si>
  <si>
    <t>Brindar un consolidado estadístico que permita mostrar informaciones al área que lo requiera</t>
  </si>
  <si>
    <t>Redactar y enviar en caso de ser requedos los informe sobre los procesos de compras según requisicion</t>
  </si>
  <si>
    <t xml:space="preserve">Informes ,Correos </t>
  </si>
  <si>
    <t>Atraso en la obtención y digitalización de los datos</t>
  </si>
  <si>
    <t>DECC.3.1</t>
  </si>
  <si>
    <t xml:space="preserve">Obtener un área de almacén de archivos que brinde las condiciones optimas de manejo de archivos </t>
  </si>
  <si>
    <t>DECC.4.1</t>
  </si>
  <si>
    <t xml:space="preserve">Listado de documentos depurados , control interno de documentación </t>
  </si>
  <si>
    <t>DECC.4.2</t>
  </si>
  <si>
    <t>6) Transparencia institucional y sistema de contrataciones</t>
  </si>
  <si>
    <t>3) Planificación institucional y gestión de proyectos</t>
  </si>
  <si>
    <t>5) fortalecimiento institucional e innovación tecnológica</t>
  </si>
  <si>
    <t>Check List de documentos recibidos, portales Web</t>
  </si>
  <si>
    <t>Conservar en condiciones optimas los equipos para que respondan en circunstancias y momentos de emergencia ante la perdida de energía de la red publica</t>
  </si>
  <si>
    <t>Gestión y reparación e instalación de los generadores eléctricos de la Sede Central, Hangar de las Américas y Ayudantías</t>
  </si>
  <si>
    <t>Requerimiento de mantenimiento  y reparación por área</t>
  </si>
  <si>
    <t xml:space="preserve"> Mantenimiento de electromecánica</t>
  </si>
  <si>
    <t xml:space="preserve">Departamento de Mantenimiento de Planta Física </t>
  </si>
  <si>
    <t>verificación mediante hojas de servicios y evidencia fotográfica</t>
  </si>
  <si>
    <t>falta de presupuestos y tiempo de repuesta en la licitación de los equipos y tardanza en la entrega de los equipos</t>
  </si>
  <si>
    <t xml:space="preserve">monitoreo constante en los procesos administrativos </t>
  </si>
  <si>
    <t>realización de reparación y mantenimiento  de los generadores, limpieza y instalación de los equipos auxiliares</t>
  </si>
  <si>
    <t>Requerimientos del área a trabajar</t>
  </si>
  <si>
    <t xml:space="preserve">monitoreo constante en los procesos administrativos, coordinación previa con la brigada a trabajar </t>
  </si>
  <si>
    <t xml:space="preserve">Compra y suministro de pintura </t>
  </si>
  <si>
    <t>Coordinación de la brigadas para realización del trabajo</t>
  </si>
  <si>
    <t>Instalaciones de nuevas unidades de aire acondicionado Sede Central y Ayudantías</t>
  </si>
  <si>
    <t>%  de aire acondicionado Sede Central y Ayudantía</t>
  </si>
  <si>
    <t xml:space="preserve">Realización de levantamiento.   </t>
  </si>
  <si>
    <t>Instalación de los equipos a las áreas requeridas</t>
  </si>
  <si>
    <t>Mantenimiento de todas las unidades de aire acondicionado en la Sede Central y Ayudantías</t>
  </si>
  <si>
    <t>%  de Mantenimiento de todas las unidades de aire acondicionado en la Sede Central y Ayudantías</t>
  </si>
  <si>
    <t>Requerimiento de mantenimiento por área</t>
  </si>
  <si>
    <t>falta de programación con el área a trabajar y la falta de materiales para realizar el mantenimiento</t>
  </si>
  <si>
    <t xml:space="preserve">Coordinación previa con el área a trabajar y abastecimiento de materiales </t>
  </si>
  <si>
    <t>Realización de desinstalación limpieza y instalación de los equipos</t>
  </si>
  <si>
    <t>Abastecer de herramientas y materiales Eléctricos</t>
  </si>
  <si>
    <t>Gestión y adquisición de  materiales eléctricos</t>
  </si>
  <si>
    <t>Levantamientos por área</t>
  </si>
  <si>
    <t>verificación mediante requerimientos ,'presupuestos y orden de compras</t>
  </si>
  <si>
    <t>Formulación de cotizaciones y presupuestos</t>
  </si>
  <si>
    <t>Adquisición de materiales y equipos.</t>
  </si>
  <si>
    <t>% de áreas pintadas</t>
  </si>
  <si>
    <t>Mantenimiento y cloración de las cisternas del MOPC</t>
  </si>
  <si>
    <t>Aprobación de cotización para compra de cloro</t>
  </si>
  <si>
    <t>Coordinación con los plomeros para la mano de obra</t>
  </si>
  <si>
    <t>Un funcionamiento constante de todo el sistema hidráulico del edificio</t>
  </si>
  <si>
    <t>Coordinación del mantenimiento con los plomeros</t>
  </si>
  <si>
    <t>la falta de programación de los operarios de la bomba</t>
  </si>
  <si>
    <t xml:space="preserve">planificación de los días a trabajar </t>
  </si>
  <si>
    <t>Remozamiento de las Ayudantías de san Pedro, monte Cristi y Santiago</t>
  </si>
  <si>
    <t xml:space="preserve">Renovación de las instalaciones </t>
  </si>
  <si>
    <t xml:space="preserve">Formulación de cotizaciones y presupuestos, adquisición de materiales </t>
  </si>
  <si>
    <t xml:space="preserve">Planificación de los operarios </t>
  </si>
  <si>
    <t xml:space="preserve">Construcción de pared perimetral almacén de las Américas </t>
  </si>
  <si>
    <t>Proteger las instalaciones del Almacén de las Américas</t>
  </si>
  <si>
    <t>Levantamiento del  área</t>
  </si>
  <si>
    <t xml:space="preserve">planificación de los operarios </t>
  </si>
  <si>
    <t>Mantenimiento, reparación e instalación de los Generadores eléctricos de la Sede Central del Hangar de las Américas y las ayudantías Barahona, Santiago, San Francisco y Villa Mella y demás ayudantías de este MOPC</t>
  </si>
  <si>
    <t>Proyecto de adquisición  de materiales y servicios eléctricos de la Sede Central, el Hangar de las Américas y las ayudantías Barahona, Santiago, San Francisco y Villa Mella de este MOPC</t>
  </si>
  <si>
    <t>Cumplir con los requerimientos de las áreas en un tiempo oportuno.</t>
  </si>
  <si>
    <t xml:space="preserve">Recepción DJ.   </t>
  </si>
  <si>
    <t xml:space="preserve">Área requirente. Recepción DJ.          </t>
  </si>
  <si>
    <t xml:space="preserve">Retraso en los requerimientos de las áreas requirentes. Envío de solicitudes incompletas o mal fundadas. </t>
  </si>
  <si>
    <t xml:space="preserve">Verificar los expedientes al momento de recibir las solicitudes, identificar que las solicitudes contengan todos los anexos, Velar porque la solicitud sea procedente al momento de recibirla. </t>
  </si>
  <si>
    <t>Departamento de elaboración de documentación legal.                    División de Gestión de Contratos.</t>
  </si>
  <si>
    <t xml:space="preserve"> Planilla de Excel o Word, Contrato, Adenda, Oficio, Acuerdo, Etc..</t>
  </si>
  <si>
    <t>DJ.           Departamento de elaboración de documentación legal.                    División de Gestión de Contratos.</t>
  </si>
  <si>
    <t>Contrato, Adenda, Oficio, Acuerdo, Etc..</t>
  </si>
  <si>
    <t xml:space="preserve">Supervisar y Fomentar la comunicación efectiva a través de intercambio de criterios y enfoques entre la Dirección y los colaboradores de las áreas afines. </t>
  </si>
  <si>
    <t>Depto. Presupuesto Financiero                Depto. Contabilidad               Depto. Tesorería                Depto. de Nóminas           Sección Pagos            Sección Aduanas</t>
  </si>
  <si>
    <t>Resistencia al cambio y personal quien no se identifique con las labores del ministerio</t>
  </si>
  <si>
    <t>Dirección Financiera  Depto. Presupuesto Financiero                Depto. Contabilidad               Depto. Tesorería                Depto. de Nóminas           Sección Pagos            Sección Aduanas</t>
  </si>
  <si>
    <t>Asignación de vehículo</t>
  </si>
  <si>
    <t>Optimizar la eficiencia en el manejo de los recursos de la institución y el oportuno rendimiento de informes que contribuyan a la acertada toma de decisiones y al cumplimiento con los órganos de control.</t>
  </si>
  <si>
    <t>Información verídica suministrada  oportunamente</t>
  </si>
  <si>
    <t xml:space="preserve">
Dirección de Recursos Humanos
Tecnología del MAP
Oficina de Acceso a la Información Pública, Ética y Transparencia </t>
  </si>
  <si>
    <t>Obtener  estados financieros, conciliaciones de cuentas de proveedores   y estados económicos actualizados, que proporcionen información veraz, comprensible y fiable y oportuna, apegados a los principios básicos de contabilidad</t>
  </si>
  <si>
    <t>Remozamiento de la estructura Física y Acondicionamiento de las oficinas.</t>
  </si>
  <si>
    <t>obtener espacios acondicionados que brinde una circulación optima y segura</t>
  </si>
  <si>
    <t>diseño supervisión y gestión de procesos</t>
  </si>
  <si>
    <t>Remozamiento de la estructura Física y Acondicionamiento de los espacios de trabajo.</t>
  </si>
  <si>
    <t>Remodelación dirección financiera</t>
  </si>
  <si>
    <t>Remodelación del edificio 2 del club MOPC</t>
  </si>
  <si>
    <t>Remodelación varias oficinas del MOPC, Libre acceso a la información, Peritaje, Planificación y desarrollo, oficina vice ministra de edificaciones</t>
  </si>
  <si>
    <t>Remodelación Mecánica pesada</t>
  </si>
  <si>
    <t>COSE.4.1</t>
  </si>
  <si>
    <t>COSE.4.2</t>
  </si>
  <si>
    <t>COSE.4.3</t>
  </si>
  <si>
    <t>COSE.4.4</t>
  </si>
  <si>
    <t>COSE.6.3</t>
  </si>
  <si>
    <t>COSE.6.4</t>
  </si>
  <si>
    <t>COSE.6.5</t>
  </si>
  <si>
    <t>COSE.7.6</t>
  </si>
  <si>
    <t>COSE.9.1</t>
  </si>
  <si>
    <t>Construcción   de 11 lotes de viviendas (en proceso de pago de cubicaciones). De los cuales 5 lotes son en el Gran Santo Domingo incluido Dn, 1 lote en Barahona urbano, 5 lotes en San Cristobal (Urbano, San Gregorio Nigua, Cambita, bajos de haina y villa altagracia)</t>
  </si>
  <si>
    <t>Construcción   12 lotes viviendas del Programa en reevaluacion presupuestaria.  Ubicado en municipios de las provincias Pedernales, Barahona, San Juan y Elias Piñas</t>
  </si>
  <si>
    <t>% de vehiculos rotulados vs el parque vehicular</t>
  </si>
  <si>
    <t>Identificar y rotular la flota vehícular, de los equipos y maquinarias de todo el MOPC</t>
  </si>
  <si>
    <t>División  de Coordinación Administrativa</t>
  </si>
  <si>
    <t>Todos los usuarios de los Vehiculos, Maquinarias y Equipos del MOPC</t>
  </si>
  <si>
    <t>Presentación propuesta de la nueva  estructura orgánica  de la Dirección de Equipos y Transporte</t>
  </si>
  <si>
    <t>Contar con una orgánica que guarde relación con las funciones que desempeñan cada uno de los colaboradores de EQYT</t>
  </si>
  <si>
    <t xml:space="preserve">Elaborar una propuesta de la  estructura orgánica de la Dirección de Equipos y Transporte </t>
  </si>
  <si>
    <t>Director de EQYT</t>
  </si>
  <si>
    <t>Dirección de Equipos y Transporte</t>
  </si>
  <si>
    <t>Oficio de la presentación de Propuesta de la nueva Estructura Orgánica a  la Dirección de planificación y desarrollo</t>
  </si>
  <si>
    <t xml:space="preserve">Dificultada de la  identificación de mejoras para la elaboración de la propuesta  orgánica </t>
  </si>
  <si>
    <t xml:space="preserve">Reunión con la Dirección de Planificacion y Desarrollo </t>
  </si>
  <si>
    <t>Materiales requeridos para la operación administrativa del departamento. (Papelería y Utiles de Escritorios)</t>
  </si>
  <si>
    <t>Todo el personal de EQYT</t>
  </si>
  <si>
    <t>Adquisición de los mobiliarios necesarios para la Dirección General debido al elevado nivel de deterioro que hay en las oficinas técnicas actualmente utilizados / Tener disponible todos los equipos y accesorios necesarios para las capacitaciones del personal que se requiera  para realizar reuniones con el personal y la ejecución de capacitaciones internas</t>
  </si>
  <si>
    <t>EQYT 4.2</t>
  </si>
  <si>
    <t>Dirección con  mobiliario acorde a lo requerido para la realizacion de las labores de los usuarios / Equipos de accesorios y mobiliarios necesarios para reuniones y eventos en el salón de conferencia</t>
  </si>
  <si>
    <t>Provistas de todos los insumos necesarios (Electrodomésticos) /Sistemas de aires acondicionado para un ambiente fresco y agradable /Provistas de todos los insumos necesarios para su buen mantenimiento e higienización (Materiales de Limpieza e Higiene) y la actualización de equipos informaticas (infraestructura de hardware y software)</t>
  </si>
  <si>
    <t>EQYT 4.3</t>
  </si>
  <si>
    <t xml:space="preserve">Adquirido los vehiculos de motor y equipos pesados necesarios para el cumplimiento de las tareas operativas del MOPC </t>
  </si>
  <si>
    <t>Adquirir los vehículos, equipos y maquinarias que son necesarios para el desarrollo de las funciones propias de  EQYT</t>
  </si>
  <si>
    <t>Cantidad de vehiculos solicitados vs cantidad de vehiculos entregados</t>
  </si>
  <si>
    <t>EQYT, frentes de trabajo y designaciones del ministro</t>
  </si>
  <si>
    <t>Adquirido los insumos y repuestos para el manteniemiento de los Vehículos, maquinarias y equipos (VME)</t>
  </si>
  <si>
    <t>Adquirir insumos  los vehículos, maquinarias y equipos que son necesarios para el mantenimiento de la flota vehícular</t>
  </si>
  <si>
    <t>Todos los vehiculos livianos del MOPC</t>
  </si>
  <si>
    <t>EQYT 6.2</t>
  </si>
  <si>
    <t>Repuestos aquiridos</t>
  </si>
  <si>
    <t>Equipos  aquiridos</t>
  </si>
  <si>
    <t>Adquirir los combustibles necesarios para abastecer todos los vehiculos, maquinarias y equipos del Minsiterio y las disposiciones del Ministro</t>
  </si>
  <si>
    <t>Supervisión, Fiscalización y gestión de proyectos en la Región Cibao Norte</t>
  </si>
  <si>
    <t>Supervisión, Fiscalización y gestión de proyectos en la Región Cibao Noroeste</t>
  </si>
  <si>
    <t>Supervisión, Fiscalización y gestión de proyectos en la Región Cibao Sur</t>
  </si>
  <si>
    <t xml:space="preserve">Supervisión, Fiscalización y gestión de proyectos en la Región Valdesia </t>
  </si>
  <si>
    <t xml:space="preserve">Supervisión, Fiscalización y gestión de proyectos en la Región El Valle </t>
  </si>
  <si>
    <t>SUFI.9.4</t>
  </si>
  <si>
    <t>SUFI.9.5</t>
  </si>
  <si>
    <t>SUFI.9.6</t>
  </si>
  <si>
    <t>Supervisión, Fiscalización y gestión de proyectos en la Región Enriquillo</t>
  </si>
  <si>
    <t>SUFI.10.2</t>
  </si>
  <si>
    <t>SUFI.10.3</t>
  </si>
  <si>
    <t>SUFI.10.4</t>
  </si>
  <si>
    <t>SUFI.10.5</t>
  </si>
  <si>
    <t>SUFI.10.6</t>
  </si>
  <si>
    <t>SUFI.11</t>
  </si>
  <si>
    <t>Supervisión, Fiscalización y gestión de proyectos en la Región Yuma</t>
  </si>
  <si>
    <t>SUFI.11.1</t>
  </si>
  <si>
    <t>SUFI.11.2</t>
  </si>
  <si>
    <t>SUFI.11.3</t>
  </si>
  <si>
    <t>SUFI.11.4</t>
  </si>
  <si>
    <t>SUFI.11.5</t>
  </si>
  <si>
    <t>SUFI.11.6</t>
  </si>
  <si>
    <t>SUFI.12</t>
  </si>
  <si>
    <t>Supervisión, Fiscalización y gestión de proyectos en la Región Higuamo</t>
  </si>
  <si>
    <t>SUFI.12.1</t>
  </si>
  <si>
    <t>SUFI.12.2</t>
  </si>
  <si>
    <t>SUFI.12.3</t>
  </si>
  <si>
    <t>SUFI.12.4</t>
  </si>
  <si>
    <t>SUFI.12.5</t>
  </si>
  <si>
    <t>SUFI.12.6</t>
  </si>
  <si>
    <t>SUFI.13</t>
  </si>
  <si>
    <t>Supervisión, Fiscalización y gestión de proyectos en la Región Ozama</t>
  </si>
  <si>
    <t>SUFI.13.1</t>
  </si>
  <si>
    <t>SUFI.13.2</t>
  </si>
  <si>
    <t>SUFI.13.3</t>
  </si>
  <si>
    <t>SUFI.13.4</t>
  </si>
  <si>
    <t>SUFI.13.5</t>
  </si>
  <si>
    <t>SUFI.13.6</t>
  </si>
  <si>
    <t>Contar con un Almacen central suplido con los insumos, herramientas y materiales requeridos por lOs diferentes Departamentos del MOPC.</t>
  </si>
  <si>
    <t>DADM.,CR.2</t>
  </si>
  <si>
    <t>Diseño y Construccion de Planta Fisica, Area solicitante</t>
  </si>
  <si>
    <t>DADM.,MD.1</t>
  </si>
  <si>
    <t>mayordomia (conserjes, obreros y supervisores)</t>
  </si>
  <si>
    <t>DADM.,AC.1</t>
  </si>
  <si>
    <t>DADM.,AC.2</t>
  </si>
  <si>
    <t>DADM.,AC.3</t>
  </si>
  <si>
    <t>DADM.,AC.4</t>
  </si>
  <si>
    <t>DADM.,AC.5</t>
  </si>
  <si>
    <t>DADM.,AC.6</t>
  </si>
  <si>
    <t>DADM.,AC.7</t>
  </si>
  <si>
    <t>DADM.,AC.8</t>
  </si>
  <si>
    <t>DADM.,AC.9</t>
  </si>
  <si>
    <t>DADM.,AC.10</t>
  </si>
  <si>
    <t>DADM.,AC.11</t>
  </si>
  <si>
    <t>DADM.,AC.12</t>
  </si>
  <si>
    <t>DADM.,AC.13</t>
  </si>
  <si>
    <t>DADM.,AC.14</t>
  </si>
  <si>
    <t>DADM.,AC.15</t>
  </si>
  <si>
    <t>DADM.,AC.16</t>
  </si>
  <si>
    <t>DADM.,AC.17</t>
  </si>
  <si>
    <t>DADM.,AC.18</t>
  </si>
  <si>
    <t>DADM.,AC.19</t>
  </si>
  <si>
    <t>DADM.,SF.1</t>
  </si>
  <si>
    <t xml:space="preserve">Contar con una vigilancia optima acorde a las exigencias del ministerio.  </t>
  </si>
  <si>
    <t>DADM.,SF.2</t>
  </si>
  <si>
    <t>DADM.,CRC.1</t>
  </si>
  <si>
    <t>DADM.,CRC.2</t>
  </si>
  <si>
    <t>Revisar y adecuacar las areas fisica, de manera que vayan acorde con laas actividades a realizar  en el Centro Cultural y Recreativo, CLUB</t>
  </si>
  <si>
    <t>Area de actividades, CLUB, MOPC</t>
  </si>
  <si>
    <t>DADM.,FT.2</t>
  </si>
  <si>
    <t>Direccion General de Tecnología de la Información y Comunicaciones, Direccion de Compra y Contrataciones.</t>
  </si>
  <si>
    <t>DADM.,FT.3</t>
  </si>
  <si>
    <t>Direccion Direccion Administrativa y Direccion de Compra y Contrataciones.</t>
  </si>
  <si>
    <t>Direccion Direccion Administrativa, Direccion de Compra y Contrataciones y Almacen Central.</t>
  </si>
  <si>
    <t>SUFI.14</t>
  </si>
  <si>
    <t>SUFI.15</t>
  </si>
  <si>
    <t>SUFI.14.1</t>
  </si>
  <si>
    <t>SUFI.14.2</t>
  </si>
  <si>
    <t>SUFI.14.3</t>
  </si>
  <si>
    <t>SUFI.15.1</t>
  </si>
  <si>
    <t>PYDE.14</t>
  </si>
  <si>
    <t>Plan de Reforma y Modernización de la Administración Pública - Sector Obras Públicas y Comunicaciones</t>
  </si>
  <si>
    <t>Fortalecer la institucionalidad a través de un plan de reforma sectorial para incrementar la capacidad de generar valor público en la gestión de obras públicas.</t>
  </si>
  <si>
    <t>% de avance del proceso para la formulación de propuesta del plan de reforma sectorial.</t>
  </si>
  <si>
    <t>PYDE.14.1</t>
  </si>
  <si>
    <t>Instalación de Mesa de Trabajo</t>
  </si>
  <si>
    <t>MAP, MOPC, INTRANT, Departamento Aeroportuario, INPOSDOM, ONAMET, OMSA</t>
  </si>
  <si>
    <t>Relación representantes mesa de tecnica de trabajo, Listado de participantes</t>
  </si>
  <si>
    <t>Dificultad para identificar las estrategias de las sectoriales de obras públicas, dificultad coordinar cronograma y alineación de estrategias.</t>
  </si>
  <si>
    <t>Mantener una comunicación constante entre las insituciones sectoriales, correos de convocatoria y planes de trabajo.</t>
  </si>
  <si>
    <t>PYDE.14.2</t>
  </si>
  <si>
    <t>Ejercicio de Alineación Estratégica</t>
  </si>
  <si>
    <t>Matriz alineación estratégica</t>
  </si>
  <si>
    <t>PYDE.14.3</t>
  </si>
  <si>
    <t>Ejercicio Diagnostico de Capacidades</t>
  </si>
  <si>
    <t>Diagnostico de capacidades</t>
  </si>
  <si>
    <t>PYDE.14.4</t>
  </si>
  <si>
    <t>Formulación Propuesta Plan de Reforma Sectorial</t>
  </si>
  <si>
    <t>Propuesta Plan de Reforma Sectorial</t>
  </si>
  <si>
    <t>INNOVACION DE LA INFRAESTRUCTURA DE SERVIDORES</t>
  </si>
  <si>
    <t>ADQUIRIR UNA PLATAFORMA DE HIPERCONVERGENCIA PARA LA VIRTUALIZACION DE NUESTRA GRANJA DE SERVIDORES</t>
  </si>
  <si>
    <t>% de servidores habilitados</t>
  </si>
  <si>
    <t>ANALISIS SITUACION ACTUAL</t>
  </si>
  <si>
    <t>DISEÑAR PROPUESTA INFRAESTRUCTURA TIC</t>
  </si>
  <si>
    <t>GESTION DE PROYECTO</t>
  </si>
  <si>
    <t>CAMBIO DE INFRAESTRUCTURA</t>
  </si>
  <si>
    <t>FOTOS, CORREOS</t>
  </si>
  <si>
    <t>DEPARTAMENTO DE OPERACIOES TIC</t>
  </si>
  <si>
    <t>ELEVAR EL NIVEL TECNICO PROFESIONAL DE NUESTRO PERSONAL.</t>
  </si>
  <si>
    <t>CIBERSEGURIDAD</t>
  </si>
  <si>
    <t>AUMENTAR LA PREVENCION Y MONITOREO A TRAVES DE LA TERCERIZACION DE UN SOC (CENTRO DE OPERACIONES DE SEGURIDAD).
DISTRIBUIR EQUIPOS SWITCH PARA DELIMITAR TANTO LA ENTRADA COMO LA SALIDAD DE DATOS EN LA RED DEL MOPC</t>
  </si>
  <si>
    <t>% de Ciberseguridad implementada</t>
  </si>
  <si>
    <t>INSTALACION DE EQUIPOS DE SEGURIDAD PERIMETRAL.
DISEÑAR Y ESTABLECER POLITICAS DE SEGURIDAD EN LA RED.</t>
  </si>
  <si>
    <t>CONFIGURACION DE AUTENTICACION MULTIFACTOR</t>
  </si>
  <si>
    <t>CONTRATACION DE SOC</t>
  </si>
  <si>
    <t>INFORME, DOCUMENTACION.</t>
  </si>
  <si>
    <t>ADQUISICION DE ANTIVIRUS SEDE CENTRAL</t>
  </si>
  <si>
    <t>ADQUISICION DE PLATAFORMA ANTIVIRUS CLIENTE-SERVIDOR PARA LA INFRAESTRUCTURA DE SERVIDORES Y LOS USUARIOS DEL MOPC</t>
  </si>
  <si>
    <t>Antivirus adquirido</t>
  </si>
  <si>
    <t>Herramientas y material necesario</t>
  </si>
  <si>
    <t>DOTAR DE CAMARAS DE VIGILANCIA LA SEDE CENTRAL DEL MOPC, PARA GARANTIZAR LA SEGURIDAD FISICA E INTEGRAL DE LA INSTITUCION</t>
  </si>
  <si>
    <t>COMIPOL
DEPARTAMENTO OPERACIONES TIC</t>
  </si>
  <si>
    <t>INNOVACION DE DATA CENTER</t>
  </si>
  <si>
    <t>ADECUAR EL ESPACIO FISICO DEL DATACENTER Y LOS GABINETES DE CONTENCION DE LA INFRAESTRUCTURA DE SERVIDORES, ELEVANDO SU CONDICION Y EQUIPAMIENTO SEGÚN LO ESTABLECEN LAS NORMAS TIC, LOS  ESTANDARES Y MEJORES PRACTICAS INTERNACIONALES</t>
  </si>
  <si>
    <t>MANTENER ACTIVO LOS LICENCIAMIENTOS DE LOS SISTEMAS OPERATIVOS Y APLICACIONES MICROSOFT INSTALADAS EN EL PARQUE INFORMATICO DEL MOPC</t>
  </si>
  <si>
    <t>Licenciamiento Renovado</t>
  </si>
  <si>
    <t>RENOVACION DE PARQUE INFORMATICO</t>
  </si>
  <si>
    <t>% de equipos informaticos renovado</t>
  </si>
  <si>
    <t>REALIZAR LEVANTAMIENTO Y ANALISIS DE SITUACION, PARA IDENTIFICAR LOS EQUIPOS EN ESTADO DE OBSOLESCENCIA.</t>
  </si>
  <si>
    <t>DEPARTAMENTO DE SERVICIOS TIC</t>
  </si>
  <si>
    <t>TECI.12.4</t>
  </si>
  <si>
    <t>IMPLANTACION Y ENTRENAMIENTO DE SOFTWARE</t>
  </si>
  <si>
    <t xml:space="preserve">DEPARTAMENTO DE OPERACIONES TIC
</t>
  </si>
  <si>
    <t>DEPARTAMENTO DE SERVICIOS TIC / DEPARTAMENTO DE OPERACIONES TIC</t>
  </si>
  <si>
    <t>REPORTE</t>
  </si>
  <si>
    <t>TECI.13</t>
  </si>
  <si>
    <t xml:space="preserve">INNOVACION SISTEMA DE RESPALDO Y RECUPERACION DE LA INFORMACION </t>
  </si>
  <si>
    <t>ADQUIRIR NUEVA PLATAFORMA DE ALMACENAMIENTO DE DATOS UNIFICADOS E INTELIGENTE CON GESTION DE ALMACENAMIENTO EN NUBE HIBRIDA</t>
  </si>
  <si>
    <t>IDENTIFICAR LA CAPACIDAD DE ALMACENAMIENTO</t>
  </si>
  <si>
    <t xml:space="preserve">Contrato de Impresión </t>
  </si>
  <si>
    <t>GERE 1</t>
  </si>
  <si>
    <t>GERE 2</t>
  </si>
  <si>
    <t>GERE 3</t>
  </si>
  <si>
    <t>GERE 4</t>
  </si>
  <si>
    <t>GERE 5</t>
  </si>
  <si>
    <t>GERE 6</t>
  </si>
  <si>
    <t>GERE 7</t>
  </si>
  <si>
    <t>Elaborar Plan de Monitoreo, Mantenimiento y Rellenado de extintores a entregar a la Direccion de Planificacion y Desarrollo MOPC (Sede Central + OP) para su implementación continua en los PACC del MOPC</t>
  </si>
  <si>
    <t>Plan listo para implementacion, es decir incluir las pautas en el POA y PACC institicuinal</t>
  </si>
  <si>
    <t xml:space="preserve">Plan aprobado y socializado  </t>
  </si>
  <si>
    <t xml:space="preserve">Socializacion y aprobacion del plan con el Viceministro de Planificacion y Regulacion tecnica </t>
  </si>
  <si>
    <t>Viceministerio de Planificacion y Regulacion tecnica</t>
  </si>
  <si>
    <t>Certificacion de aprobacion del plan</t>
  </si>
  <si>
    <t>Entrega del Plan a la Direccion de Planificacion y Desarrollo y a la Direccion Administrativa y Financiera  para puesta en practica de este plan.</t>
  </si>
  <si>
    <t>Direccion Administrativa y Financiera  para puesta en practica de este plan.</t>
  </si>
  <si>
    <t>Comunicación recibida por las areas involucradas</t>
  </si>
  <si>
    <t>GERE 7.1</t>
  </si>
  <si>
    <t>GERE 7.2</t>
  </si>
  <si>
    <t>SISTEMA DE RESPALDO</t>
  </si>
  <si>
    <t>DATA CENTER</t>
  </si>
  <si>
    <t>Establecer estrategias para mitigar el riesgo</t>
  </si>
  <si>
    <t>OFICINA COORDINADORA GENERAL DEL FIDEICOMISO PARQUEAT_RD</t>
  </si>
  <si>
    <t>Dirección General Del Fideicomiso RD Vial</t>
  </si>
  <si>
    <t>PARQ.1</t>
  </si>
  <si>
    <t>Supervisión de la construcción del Parqueo Centro de los Héroes I</t>
  </si>
  <si>
    <t>Levantamiento de la infraestructura (obra gris)</t>
  </si>
  <si>
    <t>% de avance de cronograma de actividades de construcción</t>
  </si>
  <si>
    <t>PARQ.1.1</t>
  </si>
  <si>
    <r>
      <rPr>
        <b/>
        <sz val="12"/>
        <color theme="1"/>
        <rFont val="Verdana"/>
        <family val="2"/>
      </rPr>
      <t>Segundo nivel:</t>
    </r>
    <r>
      <rPr>
        <sz val="12"/>
        <color theme="1"/>
        <rFont val="Verdana"/>
        <family val="2"/>
      </rPr>
      <t xml:space="preserve">
• Confección de acero para viga y losa. 
• Vaciado de hormigón en viga y losa.
• Desmonte de encofrado de vaciado.</t>
    </r>
  </si>
  <si>
    <t>Dirección General de Supervisión y Fiscalización del MOPC</t>
  </si>
  <si>
    <t>Reportes de avances de la construcción, fotos</t>
  </si>
  <si>
    <t>Imprevistos provocados por fenómenos atmosféricos, cierre de la economía, flujo presupuestario, imprevistos técnicos, incumplimiento del contratista.</t>
  </si>
  <si>
    <t xml:space="preserve">Supervisión y fiscalización de la construcción, plan de contingencia </t>
  </si>
  <si>
    <t>PARQ.1.2</t>
  </si>
  <si>
    <r>
      <rPr>
        <b/>
        <sz val="12"/>
        <color theme="1"/>
        <rFont val="Verdana"/>
        <family val="2"/>
      </rPr>
      <t>Tercer nivel:</t>
    </r>
    <r>
      <rPr>
        <sz val="12"/>
        <color theme="1"/>
        <rFont val="Verdana"/>
        <family val="2"/>
      </rPr>
      <t xml:space="preserve">
• Confección de acero para columnas 
• Ejecución de encofrado de columnas, viga y losa 
• Vaciado de hormigón en columnas 
• Confección de acero para viga y losa</t>
    </r>
  </si>
  <si>
    <t>PARQ.1.3</t>
  </si>
  <si>
    <r>
      <rPr>
        <b/>
        <sz val="12"/>
        <color theme="1"/>
        <rFont val="Verdana"/>
        <family val="2"/>
      </rPr>
      <t>Tercer y cuarto nivel:</t>
    </r>
    <r>
      <rPr>
        <sz val="12"/>
        <color theme="1"/>
        <rFont val="Verdana"/>
        <family val="2"/>
      </rPr>
      <t xml:space="preserve">
• Vaciado de hormigón en viga y losa.
• Desmonte de encofrado del vaciado.
• Confección de acero para columnas.
• Ejecución de encofrado de columnas.</t>
    </r>
  </si>
  <si>
    <t>PARQ.1.4</t>
  </si>
  <si>
    <r>
      <rPr>
        <b/>
        <sz val="12"/>
        <color theme="1"/>
        <rFont val="Verdana"/>
        <family val="2"/>
      </rPr>
      <t>Cuarto nivel:</t>
    </r>
    <r>
      <rPr>
        <sz val="12"/>
        <color theme="1"/>
        <rFont val="Verdana"/>
        <family val="2"/>
      </rPr>
      <t xml:space="preserve">
• Vaciado de hormigón en columnas.
• Ejecución de encofrado de viga y losa.
• Confección de acero para viga y losa.
• Vaciado de hormigón en viga y losa.
• Desmonte de encofrado de vaciado.</t>
    </r>
  </si>
  <si>
    <t>PARQ.2</t>
  </si>
  <si>
    <t>Supervisión de la construcción del Parqueo Centro de los Heroes II</t>
  </si>
  <si>
    <t>PARQ.2.1</t>
  </si>
  <si>
    <t xml:space="preserve">• Limpieza general del área de trabajo
• Movimiento de tierra en nivelación de terreno
• Replanteo de excavación para fundaciones
</t>
  </si>
  <si>
    <t>PARQ.2.2</t>
  </si>
  <si>
    <t>• Ejecución de excavación para zapata de columnas aisladas.
• Ejecución de excavación para zapata de cisterna.
• Confección de acero para estructura de cisterna. 
• Confección de acero para armado de zapatas de columnas.</t>
  </si>
  <si>
    <t>PARQ.2.3</t>
  </si>
  <si>
    <t xml:space="preserve">• Ejecución de vaciado de hormigón en zapata de columnas y cisterna.
• Confección de acero para armado de columnas.
• Confección de encofrado para vaciado de columnas y cisterna.
• Ejecución de vaciado de hormigón en columnas y cisterna.
</t>
  </si>
  <si>
    <t>PARQ.2.4</t>
  </si>
  <si>
    <r>
      <rPr>
        <b/>
        <sz val="12"/>
        <color theme="1"/>
        <rFont val="Verdana"/>
        <family val="2"/>
      </rPr>
      <t>Primer nivel:</t>
    </r>
    <r>
      <rPr>
        <sz val="12"/>
        <color theme="1"/>
        <rFont val="Verdana"/>
        <family val="2"/>
      </rPr>
      <t xml:space="preserve">
• Confección de acero para armado de columnas, viga y losa
• Ejecución de encofrado y vaciado de columnas y de hormigón 
• Ejecución de vaciado de hormigón en columnas , viga y losa</t>
    </r>
  </si>
  <si>
    <t>PARQ.3</t>
  </si>
  <si>
    <t>Supervisión de la construcción del Parqueo San Cristóbal</t>
  </si>
  <si>
    <t>PARQ.3.1</t>
  </si>
  <si>
    <t>PARQ.3.2</t>
  </si>
  <si>
    <t>PARQ.3.3</t>
  </si>
  <si>
    <t>PARQ.3.4</t>
  </si>
  <si>
    <t>PARQ.4</t>
  </si>
  <si>
    <t>Parqueo Cabral y Báez (Santiago)</t>
  </si>
  <si>
    <t>Diseño y elaboración de planos - Revisión y homologación con la parte técnica</t>
  </si>
  <si>
    <t>% de avance en propuesta arquitectónica, % de avance en Propuesta técnica, avance de cumplimiento de cronograma de actividades</t>
  </si>
  <si>
    <t>PARQ.4.1</t>
  </si>
  <si>
    <t xml:space="preserve">Revisión del compliado de planos arquitectónicos </t>
  </si>
  <si>
    <t>Mantenimiento e Infraestructura</t>
  </si>
  <si>
    <t xml:space="preserve">Propuesta arquitectónica </t>
  </si>
  <si>
    <t>Cambio en el estudio geotécnico, cambio de prioridades (que se decida trabajar en otro proyecto)</t>
  </si>
  <si>
    <t>Correcta planificación y cumplimiento de la misma, ajustes estructurales</t>
  </si>
  <si>
    <t>PARQ.4.2</t>
  </si>
  <si>
    <t>Revisión de la ruta de evacuación</t>
  </si>
  <si>
    <t>PARQ.4.3</t>
  </si>
  <si>
    <t>Avance en la elaboración de los planos ténicos (comprende los planos estructurales, los eléctricos, los hidrosanitarios, de seguridad)</t>
  </si>
  <si>
    <t>Propuesta técnica</t>
  </si>
  <si>
    <t>PARQ.4.4</t>
  </si>
  <si>
    <t>Elaboración del presupuesto del Parqueo Cabral y Báez</t>
  </si>
  <si>
    <t>Remisión de información del proyecto "Parqueo Cabral y Báez" a la Dirección General de Alianzas Público Privadas (DGAPP) para inicio del proceso de la Alianza Público Privada.</t>
  </si>
  <si>
    <t>Dirección de Gestión de Recursos y Asesor económico</t>
  </si>
  <si>
    <t>PARQ.5</t>
  </si>
  <si>
    <t>Gestión Integral y Eficiente del Parqueo Atarazana</t>
  </si>
  <si>
    <t>Lograr que el parqueo Atarazana continúe funcionando de manera eficiente, segura, y que cumpla con todas las normas y procedimientos establecidos</t>
  </si>
  <si>
    <t>Encuestas para medir la satisfacción del cliente, tomando en cuenta factores como calidad, infraestructura y servicio</t>
  </si>
  <si>
    <t>PARQ.5.1</t>
  </si>
  <si>
    <t>Garantizar que las operaciones de las estructuras del parqueo Atarazana se realicen de acuerdo con las normas y procedimientos definidos, velando por el buen funcionamiento de la infraestructura física, los equipos y el. desempeño eficiente del personal.</t>
  </si>
  <si>
    <t xml:space="preserve">Supervisión y Fiscalización de obras </t>
  </si>
  <si>
    <t>Operaciones y Mantenimiento e Infraestructura</t>
  </si>
  <si>
    <t>Reportes de mantenimiento</t>
  </si>
  <si>
    <t>Riesgo de seguridad del personal, incumpliento de las normas, problemas con la infraestructra, imprevisos provocados por fenómenos atmosféricos, interrupción de la operación del paqueo</t>
  </si>
  <si>
    <t xml:space="preserve">Implementar protocolos de seguridad efectivos y proporcionar capacitación continua al personal, mantener una comunicación clara y efectiva, programa de mantenimiento preventivo, plan de contingencia </t>
  </si>
  <si>
    <t>PARQ.5.2</t>
  </si>
  <si>
    <t>Ejecutar las acciones preventivas y reactivas derivadas de las operaciones de las estructuras de parqueos, con el fin de que se corrijan de forma oportuna y efectiva las dificultades y situaciones que se presentan, producto de la operatividad diaria.</t>
  </si>
  <si>
    <t>PARQ.5.3</t>
  </si>
  <si>
    <t>Planificar mantenimientos programados, abarcando un programa de inspecciones y la ejecución del mantenimiento correctivo.</t>
  </si>
  <si>
    <t>Plan de mantenimiento</t>
  </si>
  <si>
    <t>Incumpliento en los plazos, falta de personal, costos imprevistos</t>
  </si>
  <si>
    <t>Comunicación proactiva, plan de contingencia, registro de mantenimientos previos</t>
  </si>
  <si>
    <t>PARQ.6</t>
  </si>
  <si>
    <t>Diseño del Parqueo del Colegio Dominicano de Ingenieros, Arquitectos y Agrimensores (CODIA)</t>
  </si>
  <si>
    <t>PARQ.6.1</t>
  </si>
  <si>
    <t xml:space="preserve">Elaboración de Diseños Arquitectónicos </t>
  </si>
  <si>
    <t>Propuesta arquitectónica y  Memoria descriptiva del proyecto</t>
  </si>
  <si>
    <t>PARQ.6.2</t>
  </si>
  <si>
    <t>Elaboración de Diseños Estructurales, Hidrosanitarios, Eléctricos y de Seguridad</t>
  </si>
  <si>
    <t>Planos y Memoria técnica</t>
  </si>
  <si>
    <t>PARQ.6.3</t>
  </si>
  <si>
    <t>Realizar estudios de suelo y de mercado</t>
  </si>
  <si>
    <t>PARQ.7</t>
  </si>
  <si>
    <t>Diseño del Parqueo de la Dirección General de Aduanas (DGAA)</t>
  </si>
  <si>
    <t>PARQ.7.1</t>
  </si>
  <si>
    <t>PARQ.7.2</t>
  </si>
  <si>
    <t>PARQ.7.3</t>
  </si>
  <si>
    <t>PARQ.8</t>
  </si>
  <si>
    <t>Diseño del Parqueo La Vega (Centro de la Ciudad)</t>
  </si>
  <si>
    <t>PARQ.8.1</t>
  </si>
  <si>
    <t>PARQ.8.2</t>
  </si>
  <si>
    <t>PARQ.8.3</t>
  </si>
  <si>
    <t>PARQ.9</t>
  </si>
  <si>
    <t>Diseño del Parqueo San Francisco de Macorís</t>
  </si>
  <si>
    <t>PARQ.9.1</t>
  </si>
  <si>
    <t>PARQ.9.2</t>
  </si>
  <si>
    <t>PARQ.9.3</t>
  </si>
  <si>
    <t>PARQ.10</t>
  </si>
  <si>
    <t>Diseño del Parqueo del Ministerio de Economía y Desarrollo (MEPYD)</t>
  </si>
  <si>
    <t>PARQ.10.1</t>
  </si>
  <si>
    <t>PARQ.10.2</t>
  </si>
  <si>
    <t>PARQ.10.3</t>
  </si>
  <si>
    <t>PARQ.11</t>
  </si>
  <si>
    <t>Diseño del Parqueo Km 9 de la Autopista Duarte</t>
  </si>
  <si>
    <t>PARQ.11.1</t>
  </si>
  <si>
    <t>PARQ.11.2</t>
  </si>
  <si>
    <t>Elaboración de Diseños Hidrosanitarios, Eléctricos y de Seguridad</t>
  </si>
  <si>
    <t>PARQ.11.3</t>
  </si>
  <si>
    <t>Realizar estudio de mercado</t>
  </si>
  <si>
    <t>PARQ.12</t>
  </si>
  <si>
    <t>Mejora física y funcional de las instalaciones de la oficina buscando un entorno de trabajo más moderno, eficiente y adecuado a las necesidades del fideicomiso</t>
  </si>
  <si>
    <t>% de avance de cronograma de actividades de la remodelación</t>
  </si>
  <si>
    <t>PARQ.12.1</t>
  </si>
  <si>
    <t>Construir la documentación necesaria para la elaboración del pliego de condiciones , para con esto, iniciar el proceso de compras y elegir el suplidor.</t>
  </si>
  <si>
    <t>Dirección de compras y Contrataciones del MOPC</t>
  </si>
  <si>
    <t>Dirección de Gestión de Recursos</t>
  </si>
  <si>
    <t>Cronograma del proceso de compra</t>
  </si>
  <si>
    <t>Proceso de compra declarado desierto.</t>
  </si>
  <si>
    <t>Evaluar todos los posibles escenarios para velar porque se construya un pliego claro y específico</t>
  </si>
  <si>
    <t>PARQ.12.2</t>
  </si>
  <si>
    <t>Mantenimiento e Infraestructura y Operaciones</t>
  </si>
  <si>
    <t>Imágenes</t>
  </si>
  <si>
    <t>Objección de la remodelación de la planta física, debido a la no titularidad del espacio; dificultad de entrega de los materiales requeridos para la construcción por parte de los proveedores.</t>
  </si>
  <si>
    <t xml:space="preserve">Planificación y ejecución presupuestaria oportuna, control y seguimiento con los proveedores asignados para llevar a cabo la remodelación y evidencia por escrito de la autorización de la planta por parte de los responsables de la titularidad del espacio </t>
  </si>
  <si>
    <t>PARQ.13</t>
  </si>
  <si>
    <t xml:space="preserve">Gestión administrativa eficiente de los recursos económicos en el parqueo Atarazana, integrando la planificación, organización, monitoreo y estadísticas diarias para mejor toma de decisiones </t>
  </si>
  <si>
    <t>Optimizar los recursos monetarios logrando que la institución se convierta en negocio estable y que mantenga los estándares de calidad requeridos, brindando un buen servicio a la ciudadanía.</t>
  </si>
  <si>
    <t>Reportes de recaudo, presupuestos de gastos e inversión y análisis financiero.</t>
  </si>
  <si>
    <t>PARQ.13.1</t>
  </si>
  <si>
    <t>Reportar periódicamente el recaudo monetario del parqueo atarazana, permitiendo la recopilación de datos reales y oportunos de las operaciones del fideicomiso y la información transparente ante la autoridad tributaria, a travês de la Fiduciaria.</t>
  </si>
  <si>
    <t>Dirección de operaciones: encargado, supervisores y colectores del parqueo Atarazana</t>
  </si>
  <si>
    <t>Informe de ingresos diarios de los parqueos</t>
  </si>
  <si>
    <t>Falta de una plataforma contable digital para la formulación de facturas, reportes y gráficas sin necesidad de usar varios softwares, comunicación interdepartamental deficiente</t>
  </si>
  <si>
    <t>Plan para la obtención de un software de almacenaje de datos orientado a negocios y uso constante del correo electrónico para informar y dar instrucciones y mandatos por escrito para lograr una buena comunicación de lo que se quiere lograr</t>
  </si>
  <si>
    <t>PARQ.13.2</t>
  </si>
  <si>
    <t>Analizar las operaciones financieras mediante estadísticas y proyecciones en diferentes escenarios económicos para eficientizar la asignación de los recursos de la institución.</t>
  </si>
  <si>
    <t>Dirección general, Dirección de operaciones y Asesor Económico</t>
  </si>
  <si>
    <t>Informe estadístico de la gestión del parqueo</t>
  </si>
  <si>
    <t>PARQ.13.3</t>
  </si>
  <si>
    <t>Elaborar y ejecutar el presupuesto conjunto con la unidad de compras, donde se estiman los gastos para la ejecución de las operaciones.</t>
  </si>
  <si>
    <t>Todas los departamentos del Fideicomiso ParquéaT_RD</t>
  </si>
  <si>
    <t>Presupuesto anual de gastos y equipamiento, ejecución presupuestaria</t>
  </si>
  <si>
    <t>PARQ.13.4</t>
  </si>
  <si>
    <t>Manejar de forma oportuna los flujos de efectivo de la institución para subsanar los imprevistos y gastos menores de la operación del fideicomiso.</t>
  </si>
  <si>
    <t>Reporte físico y digital de flujos de efectivo</t>
  </si>
  <si>
    <t>PARQ.13.5</t>
  </si>
  <si>
    <t>Dirección general y Operaciones</t>
  </si>
  <si>
    <t>Archivo de Control de Almacén</t>
  </si>
  <si>
    <t>Imprevistos que alteren la salida proyectada de los materiales de limpieza y de oficina, provocando una reducción importante del inventario</t>
  </si>
  <si>
    <t>Tomar en consideración estos posibles imprevistos al momento de realizar el presupuesto</t>
  </si>
  <si>
    <t>PARQ.14</t>
  </si>
  <si>
    <t>Formulación del plan de capacitación para el capital humano</t>
  </si>
  <si>
    <t>Mejorar las habilidades técnicas y de liderazgo del capital humano, con el prósito de promover el desarrollo continuo de la institución, en miras de alcanzar los objetivos propuestos.</t>
  </si>
  <si>
    <t>Plan de capacitación para el capital humano</t>
  </si>
  <si>
    <t>PARQ.14.1</t>
  </si>
  <si>
    <t>Realizar una evaluación de las habilidades actuales y las brechas de habilidades en cada departamento, para identificar así las áreas en las que se necesita la capacitación.</t>
  </si>
  <si>
    <t>Documento consolidado del Plan de Capacitación</t>
  </si>
  <si>
    <t>Dificultad de las áreas en la identificación de sus capacitaciones, no disponibilidad de cursos, talleres, diplomados en las fechas requeridas, aumento del valor de la capacitación frente a lo presupuestado</t>
  </si>
  <si>
    <t>Desarrollo de la planeación estratégica de capacitación tomando en cuenta todos los escenarios, diversificación de fuentes de aprendizaje, actualizar el presupuesto de acorde a lo ofrecido en el mercado</t>
  </si>
  <si>
    <t>PARQ.14.2</t>
  </si>
  <si>
    <t xml:space="preserve">Establecer objetivos específicos y medibles para la capacitación. </t>
  </si>
  <si>
    <t>PARQ.14.3</t>
  </si>
  <si>
    <t>Desarrollar un plan de capacitación que incluya los temas, los métodos de capacitación, los plazos y los recursos necesarios.</t>
  </si>
  <si>
    <t>PARQ.14.4</t>
  </si>
  <si>
    <t>Identificar las casas de estudios donde se impartirán las capacitaciones, y darle inicio según la disponibildiad,</t>
  </si>
  <si>
    <t>PARQ.15</t>
  </si>
  <si>
    <t>Implementación de campañas y promociones a través de las plataformas digitales del fideicomiso</t>
  </si>
  <si>
    <t>Aumento del alcance y posicionamiento de la institución en el ciudadano a través de las redes sociales.</t>
  </si>
  <si>
    <t>Porcentaje de las cuentas alcanzadas y seguidores captados a través de las plataformas digitales.</t>
  </si>
  <si>
    <t>PARQ.15.1</t>
  </si>
  <si>
    <t>Implementar campaña de marca enfocada en el posicionamiento de la entidad, dando a conocer su razón de ser y proyectos en ejecución.</t>
  </si>
  <si>
    <t>Dirección de Comercialización</t>
  </si>
  <si>
    <t xml:space="preserve">Dirección General de ParquéaT_RD </t>
  </si>
  <si>
    <t xml:space="preserve">Reporte físico y digital de la implementación, fotos y otros soportes </t>
  </si>
  <si>
    <t>Aprobación de presupuestos y falta de personal necesario para la ejecución de las actividades de campo</t>
  </si>
  <si>
    <t>Seguimiento continuo al cronograma para la oportuna búsqueda de alternativas de alianzas con otras empresas e instituciones para el logro de los objetivos</t>
  </si>
  <si>
    <t>PARQ.15.2</t>
  </si>
  <si>
    <t>Desarrollar actividad social del día de los Reyes con la donación de empleados y cliente, enfocada en impactar instituciones próximas a la Zona Colonial donde tenemos el parqueo Atarazana en Operación</t>
  </si>
  <si>
    <t>PARQ.15.3</t>
  </si>
  <si>
    <t>Realizar promociones para fechas festivas (ej. san Valentín y dìa de las madres) para los clientes de la Ciudad Colonial, con explosión en digital y en las áreas del parqueo Atarazana.</t>
  </si>
  <si>
    <t xml:space="preserve">Direccion de Operaciones </t>
  </si>
  <si>
    <t>PARQ.15.4</t>
  </si>
  <si>
    <t>Aumentar seguidores en redes sociales a 4,000 durante el periodo ene - dic del año 2024.</t>
  </si>
  <si>
    <t xml:space="preserve">Departamento de Tecnología de ParquéaT_RD </t>
  </si>
  <si>
    <t>Métricas de la plataforma de instagram y Facebook</t>
  </si>
  <si>
    <t>PARQ.16</t>
  </si>
  <si>
    <t>Equipamiento de equipos tecnológicos e infraestrucura de TI</t>
  </si>
  <si>
    <t>Implementar y mejorar la infraestructura tecnológica acorde a los estándares del mercado de las áreas a fines para un mayor desempeño, como tiempo de repuesta de las asignaciones de trabajos y proyectos.</t>
  </si>
  <si>
    <t xml:space="preserve">
Avance del cronograma de trabajo</t>
  </si>
  <si>
    <t>PARQ.16.1</t>
  </si>
  <si>
    <t>Sustituir equipos de cómputos en los departamentos de arquitectura e ingeniería y otras áreas, por equipos que cumplan con las herramientas adecuadas, para lograr las metas establecidas de sus objetivos específicos.</t>
  </si>
  <si>
    <t>Departamento de Tecnología</t>
  </si>
  <si>
    <t xml:space="preserve">Aprobación de presupuestos, falta de proveedores con el inventario necesario para suplir las necesidades planteadas en las especificaciones técnicas de los equipos requeridos. </t>
  </si>
  <si>
    <t>Seguimiento continuo para lograr los objetivos, flexibilidad de aprobación a aquellos dispositivos técnologicos que cumplan con el requerimiento necesario para operar.</t>
  </si>
  <si>
    <t>PARQ.16.2</t>
  </si>
  <si>
    <t>Desarrollar una infraestructura tecnológica con un área de datacenter, para controlar los accesos y seguridad perimetral de los equipos de comunicación y operaciones de la institución.</t>
  </si>
  <si>
    <t>PARQ.16.3</t>
  </si>
  <si>
    <t>Implementar una herramienta para cruce de información en excel, para entregar a la  dirección administrativa, finanzas y mercadeo informes de las operaciones del parqueo y gráficas que faciliten la toma de decisiones del negocio.</t>
  </si>
  <si>
    <t>Dirección Administrativa, Dirección de Operaciones, Dirección de Gestión de Recursos</t>
  </si>
  <si>
    <t>PARQ.16.4</t>
  </si>
  <si>
    <t>Ejecutar un plan de mantenimiento con repuestos  para el sistema del parqueo Atarazana, donde se garantice la continuidad de negocio y operaciones de la misma.</t>
  </si>
  <si>
    <t>Dirección De Supervición y Fiscalización</t>
  </si>
  <si>
    <t>INFRAESTRUCTURA SEGURA Y SOSTENIBLE</t>
  </si>
  <si>
    <t>RDVI.1</t>
  </si>
  <si>
    <t>Proyecto de Implementación de un Sistema de Gestión de Seguridad Vial conforme a ISO 39001</t>
  </si>
  <si>
    <t>Sistema de gestión de seguridad vial operativo y certificado</t>
  </si>
  <si>
    <t>Certificación ISO 39001 obtenida</t>
  </si>
  <si>
    <t>RDVI.1.1</t>
  </si>
  <si>
    <t>Elaboración de Plan de Proyecto</t>
  </si>
  <si>
    <t>Asesor de Planificación</t>
  </si>
  <si>
    <t>Dirección de Mantenimiento, Dirección de Operaciones,  Despacho, Dirección Financiera</t>
  </si>
  <si>
    <t xml:space="preserve"> - Retraso en la evaluación
- Falta de compromiso del personal
- Inadecuación del sistema propuesto
- Incumplimiento de estándares
- Resistencia al cambio</t>
  </si>
  <si>
    <t xml:space="preserve"> - Establecer plazos estrictos y seguimiento continuo
- Sesiones de sensibilización y formación continua
- Revisión y ajuste regular del sistema
- Auditorías periódicas y acciones correctivas
- Comunicación y formación continua
- Retraso en la certificación</t>
  </si>
  <si>
    <t>RDVI.1.2</t>
  </si>
  <si>
    <t>Elaboración de Términos de Referencia para Contratación de Consultoría de Acompañamiento en la implementación</t>
  </si>
  <si>
    <t>Dirección de Operaciones, Dirección de Mantenimiento, Despacho, Dirección Financiera</t>
  </si>
  <si>
    <t>TDR Elaborado
Solicitud de Contratación</t>
  </si>
  <si>
    <t>RDVI.1.3</t>
  </si>
  <si>
    <t>Contratación de consultor/firma consultora</t>
  </si>
  <si>
    <t>Publicación de Proceso
Adjudicación de Proceso
Contrato</t>
  </si>
  <si>
    <t>RDVI.1.4</t>
  </si>
  <si>
    <t>Evaluación inicial del estado actual y necesidades</t>
  </si>
  <si>
    <t>Assesment realizado</t>
  </si>
  <si>
    <t>RDVI.1.5</t>
  </si>
  <si>
    <t>Formación del personal en requisitos ISO 39001</t>
  </si>
  <si>
    <t>Dirección de Recursos Humanos, Todas las áreas</t>
  </si>
  <si>
    <t>Registros de formación</t>
  </si>
  <si>
    <t>RDVI.1.6</t>
  </si>
  <si>
    <t>Desarrollo e implementación del sistema</t>
  </si>
  <si>
    <t>Equipo de Proyecto</t>
  </si>
  <si>
    <t>Dirección General, Dirección de Mantenimiento Vial, Dirección de Operaciones, Seguridad Vial, Dirección de Tecnología</t>
  </si>
  <si>
    <t>Documentación del sistema</t>
  </si>
  <si>
    <t>RDVI.1.7</t>
  </si>
  <si>
    <t>Auditoría interna</t>
  </si>
  <si>
    <t>Consultor/Firma Consultora, Todas las áreas</t>
  </si>
  <si>
    <t>Informe de auditoría</t>
  </si>
  <si>
    <t>RDVI.1.8</t>
  </si>
  <si>
    <t>Acciones correctivas y mejora continua</t>
  </si>
  <si>
    <t>Registro de acciones correctivas</t>
  </si>
  <si>
    <t>RDVI.1.9</t>
  </si>
  <si>
    <t>Auditoría externa y certificación</t>
  </si>
  <si>
    <t>Certificado ISO 39001</t>
  </si>
  <si>
    <t>RDVI.2</t>
  </si>
  <si>
    <t>Proyecto de Implementación de un Sistema Integrado de Calidad, Antisoborno y Cumplimiento</t>
  </si>
  <si>
    <t>Sistema Integrado de Calidad, Antisoborno y Cumplimiento operativo y certificado</t>
  </si>
  <si>
    <t>Certificaciones ISO 9001, ISO 37001 e ISO 37301</t>
  </si>
  <si>
    <t>RDVI.2.1</t>
  </si>
  <si>
    <t>RDVI.2.2</t>
  </si>
  <si>
    <t>RDVI.2.3</t>
  </si>
  <si>
    <t>RDVI.2.4</t>
  </si>
  <si>
    <t>Informe diagnóstico</t>
  </si>
  <si>
    <t>RDVI.2.5</t>
  </si>
  <si>
    <t>Formación del personal en Implementación de un Sistema Integrado de Calidad, Antisoborno y Cumplimiento (ISO 9001, 37001, 37301)</t>
  </si>
  <si>
    <t>RDVI.2.6</t>
  </si>
  <si>
    <t>RDVI.2.7</t>
  </si>
  <si>
    <t>Consultor/Firma Consultora, Fiscalización, Todas las áreas</t>
  </si>
  <si>
    <t>RDVI.2.8</t>
  </si>
  <si>
    <t>RDVI.2.9</t>
  </si>
  <si>
    <t>RDVI.3</t>
  </si>
  <si>
    <t>Fortalecimiento y posicionamiento institucional</t>
  </si>
  <si>
    <t>Implementación Normas Básicas de Control Interno</t>
  </si>
  <si>
    <t>Indicador NOBACI</t>
  </si>
  <si>
    <t>RDVI.3.1</t>
  </si>
  <si>
    <t>Elaboración y ejecución plan de implementación Normas Básicas de Control Interno</t>
  </si>
  <si>
    <t xml:space="preserve">Dirección General
</t>
  </si>
  <si>
    <t>Asesor de Planificación, Asesor Financiero, Dirección Administrativa y Financiera, Dirección de Paso Rápido, Dirección de Recursos Humanos, Dirección de Mantenimiento Vial</t>
  </si>
  <si>
    <t>Registros de Capacitación,
Plan de implementación elaborado,
Implementación de controles</t>
  </si>
  <si>
    <t>Retrasos de Proceso</t>
  </si>
  <si>
    <t>Iniciar con tiempo y luego dar seguimiento continuo a los procesos</t>
  </si>
  <si>
    <t>Implementación prácticas inclusivas para personas con capacidades diferenciadas</t>
  </si>
  <si>
    <t>Acción de personal de los colaboradores necesarios</t>
  </si>
  <si>
    <t>RDVI.3.2</t>
  </si>
  <si>
    <t>Definición de política de inclusión</t>
  </si>
  <si>
    <t>Asesor de Planificación, Dirección de Recursos Humanos, todas las direcciones</t>
  </si>
  <si>
    <t>Plan de trabajo elaborado
Definición de Política de Inclusión
Controles implementados</t>
  </si>
  <si>
    <t>Realizar una exhaustiva selección del personal en cuestión</t>
  </si>
  <si>
    <t>RDVI.3.3</t>
  </si>
  <si>
    <t>Adecuación infraestructura para hacerlas accesibles</t>
  </si>
  <si>
    <t>Dirección de Mantenimiento</t>
  </si>
  <si>
    <t>Recursos Humanos, Planificación, Dirección General</t>
  </si>
  <si>
    <t>Baños accesibles, rampa en al menos 2 instalaciones de RD Vial</t>
  </si>
  <si>
    <t xml:space="preserve"> - Retraso en la evaluación
- Falta de compromiso del personal
- Incumplimiento de estándares
- Resistencia al cambio</t>
  </si>
  <si>
    <t xml:space="preserve"> - Sesiones de sensibilización y formación continua
- Revisión y ajuste regular del sistema
- Auditorías periódicas y acciones correctivas
- Comunicación y formación</t>
  </si>
  <si>
    <t>RDVI.3.4</t>
  </si>
  <si>
    <t>Asegurar contratación recursos humanos con capacidades diferenciadas</t>
  </si>
  <si>
    <t xml:space="preserve">Dirección de Recursos Humanos, </t>
  </si>
  <si>
    <t>Personal contratado con habilidades diferenciadas</t>
  </si>
  <si>
    <t>RDVI.3.5</t>
  </si>
  <si>
    <t>Postulación premios RD Incluye</t>
  </si>
  <si>
    <t>Registro de postulaciones realizadas ante el CONADIS</t>
  </si>
  <si>
    <t>Implementación Mecanismo de Evaluación y Control de Riesgos Operacionales</t>
  </si>
  <si>
    <t>Riesgos Operacionales Identificados y establecimiento de controles implementados</t>
  </si>
  <si>
    <t>RDVI.3.6</t>
  </si>
  <si>
    <t>Creación de Plan de Levantamiento de Riesgos en Operaciones de Peajes y sede Central del Ministerio.
Definición de controles y plan de mitigación de riesgos</t>
  </si>
  <si>
    <t>Dirección General,
Dirección de Operaciones, Asesor de Planificación</t>
  </si>
  <si>
    <t>Dirección General,
Dirección de Operaciones, Asesor de Planificación, Encargados de Estaciones de Peajes, Encargado de Seguridad, Encargado de Mantenimiento, Director de Financiero</t>
  </si>
  <si>
    <t>Cronograma de leventamiento de Riesgos
Matriz de Riesgos establecida con Plan de Controles de Mitigación</t>
  </si>
  <si>
    <t>Implementación prácticas de equidad de género</t>
  </si>
  <si>
    <t>Cronograma y seguimiento del proceso de compra</t>
  </si>
  <si>
    <t>RDVI.3.7</t>
  </si>
  <si>
    <t>Elaboración y ejecución de plan de implementación de buenas prácticas</t>
  </si>
  <si>
    <t>Actas e informes de las etapas de compra</t>
  </si>
  <si>
    <t>Colocar el 100% de las necesidades</t>
  </si>
  <si>
    <t>RDVI.4</t>
  </si>
  <si>
    <t>Peaje Circunvalación Baní, nueva construcción</t>
  </si>
  <si>
    <t>Compra y aseguranza de la obtención de equipos</t>
  </si>
  <si>
    <t>RDVI.4.1</t>
  </si>
  <si>
    <t>Proceso Adquisición Equipos Peaje</t>
  </si>
  <si>
    <t>Compras RD VIAL
Compras MOPC
Tecnología RD VIAL</t>
  </si>
  <si>
    <t>Mantenimiento RD VIAL / MOPC</t>
  </si>
  <si>
    <t>Definir, contratar y entrenar el personal que laborará en la estación</t>
  </si>
  <si>
    <t>RDVI.4.2</t>
  </si>
  <si>
    <t xml:space="preserve">Personal peaje: Contratación y Capacitación </t>
  </si>
  <si>
    <t>RRHH RD VIAL
Operaciones RD VIAL</t>
  </si>
  <si>
    <t>RRHH de RD VIAL</t>
  </si>
  <si>
    <t>Acción de personal y Nombramientos</t>
  </si>
  <si>
    <t>Compra y adquisición de herramientas y materiales para el funcionamiento de la estación</t>
  </si>
  <si>
    <t>RDVI.4.3</t>
  </si>
  <si>
    <t>Suministros generales Peaje</t>
  </si>
  <si>
    <t xml:space="preserve">Compras RD VIAL
Compras MOPC
</t>
  </si>
  <si>
    <t>RD VIAL / MOPC
Tecnología y Mantenimiento RD VIAL</t>
  </si>
  <si>
    <t>PLANIFICACIÓN INSTITUCIONAL Y GESTIÓN DE PROYECTOS</t>
  </si>
  <si>
    <t>RDVI.5</t>
  </si>
  <si>
    <t>Peaje Circunvalación Azua</t>
  </si>
  <si>
    <t>RDVI.5.1</t>
  </si>
  <si>
    <t>RDVI.5.2</t>
  </si>
  <si>
    <t>RDVI.5.3</t>
  </si>
  <si>
    <t>Compras RD VIAL
Compras MOPC
Tecnología y Mantenimiento RD VIAL</t>
  </si>
  <si>
    <t>RDVI.6</t>
  </si>
  <si>
    <t>Peaje Circunvalación San Fco. De Macorís</t>
  </si>
  <si>
    <t>RDVI.6.1</t>
  </si>
  <si>
    <t>RDVI.6.2</t>
  </si>
  <si>
    <t>RDVI.6.3</t>
  </si>
  <si>
    <t>RDVI.7</t>
  </si>
  <si>
    <t>Peaje Duarte, Traslado</t>
  </si>
  <si>
    <t>RDVI.7.1</t>
  </si>
  <si>
    <t>RDVI.7.2</t>
  </si>
  <si>
    <t>RDVI.7.3</t>
  </si>
  <si>
    <t>RDVI.8</t>
  </si>
  <si>
    <t>Plan de contingencia instalado para prevención de interrupciones en la operación</t>
  </si>
  <si>
    <t>Información del stock de almacén para definición de lo que se solicitará</t>
  </si>
  <si>
    <t>Informe del stock de almacén</t>
  </si>
  <si>
    <t>RDVI.8.1</t>
  </si>
  <si>
    <t>Inventario Almacén</t>
  </si>
  <si>
    <t>Almacén RD VIAL</t>
  </si>
  <si>
    <t>Almacén, Operaciones RD VIAL</t>
  </si>
  <si>
    <t>Solicitud de Operaciones e informe de almacén</t>
  </si>
  <si>
    <t>Olvido de la solicitud</t>
  </si>
  <si>
    <t>Agendar</t>
  </si>
  <si>
    <t>Inicio del proceso de compras para adquisición ASAP</t>
  </si>
  <si>
    <t>Publicación del proceso y Pliego de condiciones</t>
  </si>
  <si>
    <t>RDVI.8.2</t>
  </si>
  <si>
    <t>Solicitud, adjudicación y recepción de bienes (Tickets de contingencia y Formularios)</t>
  </si>
  <si>
    <t>Operaciones RD VIAL</t>
  </si>
  <si>
    <t>Compras y Operaciones RD VIAL</t>
  </si>
  <si>
    <t>Requerimiento de compra</t>
  </si>
  <si>
    <t>Falta de apoyo de Compras</t>
  </si>
  <si>
    <t>Convencer sobre la importancia del plan</t>
  </si>
  <si>
    <t>Fijación de los plazos del proceso de compras</t>
  </si>
  <si>
    <t>Se obtienen los plazos para la creación del cronograma</t>
  </si>
  <si>
    <t>RDVI.8.3</t>
  </si>
  <si>
    <t>Definición de Procesos</t>
  </si>
  <si>
    <t xml:space="preserve">Compras MOPC </t>
  </si>
  <si>
    <t>Compras RDVIAL</t>
  </si>
  <si>
    <t>Pliego de condiciones</t>
  </si>
  <si>
    <t>Retraso del proceso</t>
  </si>
  <si>
    <t>Seguimiento a compras</t>
  </si>
  <si>
    <t>Capacitación del personal para crear el reflejo ante situaciones que amerite la contingencia</t>
  </si>
  <si>
    <t>Informe  del proceso con el listado de los aptos para las eventualidades</t>
  </si>
  <si>
    <t>RDVI.8.4</t>
  </si>
  <si>
    <t>Entrenamiento</t>
  </si>
  <si>
    <t>RRHH RD VIAL 
Operaciones RDVIAL</t>
  </si>
  <si>
    <t>DG RDVIAL</t>
  </si>
  <si>
    <t>Informe de Capacitación</t>
  </si>
  <si>
    <t>Tiempo insuficiente por la cantidad de turnos - Estaciones</t>
  </si>
  <si>
    <t>Gestionar multiplicadores en la capacitación</t>
  </si>
  <si>
    <t>Informe con la data de la situación para tener el control de la situación acontecida</t>
  </si>
  <si>
    <t>Informe con data de tránsito y recaudo durante la interrupción</t>
  </si>
  <si>
    <t>RDVI.8.5</t>
  </si>
  <si>
    <t>Entregables</t>
  </si>
  <si>
    <t>Auditoría RD VIAL</t>
  </si>
  <si>
    <t>Informe de cada actividad</t>
  </si>
  <si>
    <t>Insuficiente material durante uno de los procesos</t>
  </si>
  <si>
    <t>Prever las necesidades</t>
  </si>
  <si>
    <t>RDVI.9</t>
  </si>
  <si>
    <t>Implementación de un Sistema de Gestión de Calidad bajo la norma ISO 9001:2015</t>
  </si>
  <si>
    <t>Logro aprobación de la implementación</t>
  </si>
  <si>
    <t>Minuta de la reunión</t>
  </si>
  <si>
    <t>RDVI.9.1</t>
  </si>
  <si>
    <t>Reunión de anuncio y motivación sobre la implementación de las Normas ISO 9001</t>
  </si>
  <si>
    <t>Dirección General RD VIAL</t>
  </si>
  <si>
    <t>RRHH, Operaciones</t>
  </si>
  <si>
    <t>Correos, minuta</t>
  </si>
  <si>
    <t>Falta de interés en el Proyecto</t>
  </si>
  <si>
    <t>Preparar una buena presentación</t>
  </si>
  <si>
    <t>Inicio del proceso con los identificados para el logro de la implementación</t>
  </si>
  <si>
    <t>Documentos de contratación</t>
  </si>
  <si>
    <t>RDVI.9.2</t>
  </si>
  <si>
    <t>Contratación Implementación ISO</t>
  </si>
  <si>
    <t>Empresa Contratada</t>
  </si>
  <si>
    <t>Documentos</t>
  </si>
  <si>
    <t>Retraso en la contratación</t>
  </si>
  <si>
    <t xml:space="preserve">Seguimiento y compromiso </t>
  </si>
  <si>
    <t>Formalidad para inicio del proceso de la certificación</t>
  </si>
  <si>
    <t>RDVI.9.3</t>
  </si>
  <si>
    <t>Contratación Consultoría ISO</t>
  </si>
  <si>
    <t>Compras RD VIAL
Contratista</t>
  </si>
  <si>
    <t>Asegurar la formación del personal para el sistema de calidad</t>
  </si>
  <si>
    <t>Informes de capacitación</t>
  </si>
  <si>
    <t>RDVI.9.4</t>
  </si>
  <si>
    <t>Capacitación</t>
  </si>
  <si>
    <t>Todas las Direcciones RD VIAL</t>
  </si>
  <si>
    <t>Informes de empresa contratada</t>
  </si>
  <si>
    <t>Falta de apoyo e interés del personal</t>
  </si>
  <si>
    <t>Trabajo de fortalecer y convencer</t>
  </si>
  <si>
    <t>Lograr la obtención de la certificación</t>
  </si>
  <si>
    <t>Certificado ISO</t>
  </si>
  <si>
    <t>RDVI.9.5</t>
  </si>
  <si>
    <t>Auditorías ISO</t>
  </si>
  <si>
    <t>RD VIAL
Contratista</t>
  </si>
  <si>
    <t>Retraso en la implementación</t>
  </si>
  <si>
    <t>Seguimiento constante</t>
  </si>
  <si>
    <t>RDVI.10</t>
  </si>
  <si>
    <t>Adquisición de Uniformes del personal de RD VIAL para una buena identificación y la creación de una cultura de compromiso</t>
  </si>
  <si>
    <t>RDVI.10.1</t>
  </si>
  <si>
    <t>Almacén</t>
  </si>
  <si>
    <t>Informe relación de inventario</t>
  </si>
  <si>
    <t>RDVI.10.2</t>
  </si>
  <si>
    <t xml:space="preserve">Solicitud, adjudicación y recepción de bienes </t>
  </si>
  <si>
    <t>Operaciones RD VIAL
Compras RD VIAL</t>
  </si>
  <si>
    <t>Seguimiento constante al proceso de compras</t>
  </si>
  <si>
    <t>Personal identificado y comprometido</t>
  </si>
  <si>
    <t>Documentos de entrega de uniformes</t>
  </si>
  <si>
    <t>RDVI.10.3</t>
  </si>
  <si>
    <t>Proceso de colocación en estaciones</t>
  </si>
  <si>
    <t>RRHH Operaciones</t>
  </si>
  <si>
    <t>Conduces de salida de almacén</t>
  </si>
  <si>
    <t>Mal Surtido</t>
  </si>
  <si>
    <t>Levantamiento del personal en tallas</t>
  </si>
  <si>
    <t>Control de entrega</t>
  </si>
  <si>
    <t>Documentos de despacho</t>
  </si>
  <si>
    <t>RDVI.10.4</t>
  </si>
  <si>
    <t>Despacho de Almacén</t>
  </si>
  <si>
    <t>Informe de despachos</t>
  </si>
  <si>
    <t>Retrasos en entregas</t>
  </si>
  <si>
    <t>Apoyo con los encargados</t>
  </si>
  <si>
    <t>RDVI.11</t>
  </si>
  <si>
    <t>Vehículos adquiridos y asignados</t>
  </si>
  <si>
    <t>RDVI.11.1</t>
  </si>
  <si>
    <t>Inventario vehicular</t>
  </si>
  <si>
    <t>Director Financiero, Compras</t>
  </si>
  <si>
    <t>RDVI.11.2</t>
  </si>
  <si>
    <t>Cubrir la necesidad de movilidad del personal que lo amerite</t>
  </si>
  <si>
    <t>RDVI.11.3</t>
  </si>
  <si>
    <t>Operaciones-TI RD VIAL</t>
  </si>
  <si>
    <t>Activos Fijos</t>
  </si>
  <si>
    <t>Documentos de asignación</t>
  </si>
  <si>
    <t>Cambios en las asignaciones</t>
  </si>
  <si>
    <t>Planificación estratégica</t>
  </si>
  <si>
    <t>Registro efectivo de los bienes de la Institución</t>
  </si>
  <si>
    <t>RDVI.11.4</t>
  </si>
  <si>
    <t>Operaciones</t>
  </si>
  <si>
    <t>Informe de despachos y registro de activos fijo</t>
  </si>
  <si>
    <t>Inconvenientes de registro</t>
  </si>
  <si>
    <t>Seguimiento a los documentos de los activos</t>
  </si>
  <si>
    <t>RDVI.12</t>
  </si>
  <si>
    <t>Cambio de Herramientas Tecnológicas, Implementación de sistema</t>
  </si>
  <si>
    <t>El  optimizar la eficiencia institucional y las habilidades del personal para lograr los objetivos del plan estratégico y obtener resultados exitosos.</t>
  </si>
  <si>
    <t>Cronograma de implementación y relación de correos para seguimientos del mismo</t>
  </si>
  <si>
    <t>RDVI.12.1</t>
  </si>
  <si>
    <t>Gestionar sustitución Pc equipo de trabajo de Paso Rápido</t>
  </si>
  <si>
    <t>Encargada Dpto. Paso Rápido</t>
  </si>
  <si>
    <t>Dirección de Tecnología, Dirección Administrativa y Financiera.</t>
  </si>
  <si>
    <t>Validación entrega de equipos</t>
  </si>
  <si>
    <t>Que no exista la disponibilidad de recursos para la ejecución en los tiempos estipulados.</t>
  </si>
  <si>
    <t>La ejecución de las tres (3) actividades de manera simultanea, ya que el éxito de una depende de la ejecución de la otra</t>
  </si>
  <si>
    <t>RDVI.12.2</t>
  </si>
  <si>
    <t>Gestionar con Tecnología la Integración del IVR con Sysready para disponer nuevo canal de consultas de consultas de balances automatizadas</t>
  </si>
  <si>
    <t>IVR, implementado con los procesos configurados</t>
  </si>
  <si>
    <t>la automatización de servicios y atención al cliente, la agilización de procesos, la reducción de costos operativos y la mejora de la experiencia del usuario al brindar respuestas rápidas y personalizadas.</t>
  </si>
  <si>
    <t>RDVI.12.3</t>
  </si>
  <si>
    <t>Gestionar la adquisición e implementación de Plataforma de CRM, para asegurar la calidad del servicio a través de integración del servicio, reclamaciones y quejas, en torno al ciudadano o clientes</t>
  </si>
  <si>
    <t xml:space="preserve">CRM, implementado y operando como sistema centralizado de atención de requerimientos y  reclamaciones </t>
  </si>
  <si>
    <t>RDVI.13</t>
  </si>
  <si>
    <t>Ampliación del uso Paso Rápido</t>
  </si>
  <si>
    <t>Ampliación del porcentaje de uso del servicio de Paso Rápido, al mismo tiempo que fortaleciendo los controles para la disminución de la corrupción administrativa y el  riesgo financiero .  Meta hasta un 70%</t>
  </si>
  <si>
    <t>% de uso Paso Rápido</t>
  </si>
  <si>
    <t>RDVI.13.1</t>
  </si>
  <si>
    <t xml:space="preserve">Entrega de necesidades de comunicación y difusión al área de mercadeo </t>
  </si>
  <si>
    <t>Encargado Dpto. Paso Rápido</t>
  </si>
  <si>
    <t xml:space="preserve"> Dirección General y  Mercadeo.</t>
  </si>
  <si>
    <t>Informes ejecutivos, fotográficos, videos</t>
  </si>
  <si>
    <t>No lograr la meta numérica mensual de alcance de nuevos usuarios</t>
  </si>
  <si>
    <t>La búsqueda y selección de canales idóneos de difusión.</t>
  </si>
  <si>
    <t>RDVI.13.2</t>
  </si>
  <si>
    <t>Participación en Ferias para promover el servicio</t>
  </si>
  <si>
    <t>RDVI.13.3</t>
  </si>
  <si>
    <t xml:space="preserve">Campaña de  Sensibilización sobre el modo de uso de los carriles y dispositivos de Paso Rápido </t>
  </si>
  <si>
    <t>RDVI.14</t>
  </si>
  <si>
    <t>Capacitación y Desarrollo</t>
  </si>
  <si>
    <t>Minimizar errores en la atención al cliente, lo que mejora la calidad del servicio. y contribuye positivamente  con los objetivos estratégicos de la institución.</t>
  </si>
  <si>
    <t>Evaluaciones de competencia  antes y después de la capacitación.</t>
  </si>
  <si>
    <t>RDVI.14.1</t>
  </si>
  <si>
    <t>Identificar necesidades de capacitación y remitir a recursos humanos.
Implementación de Talleres y Diplomados, relacionados con la atención al cliente, capacidad de respuesta en medio de crisis, manejo de paquete de OFFICE</t>
  </si>
  <si>
    <t>RRHH, Dirección Financiera.</t>
  </si>
  <si>
    <t>Necesidades de capacitación identificadas
Elaboración de plan de capacitación</t>
  </si>
  <si>
    <t xml:space="preserve"> x</t>
  </si>
  <si>
    <t>Que las demandas y operatividad diarias ameriten otras capacitaciones</t>
  </si>
  <si>
    <t>Una supervisión constante en las fortalezas y debilidades que presente el equipo para de esta forma realizar cambios oportunos en las capacitaciones indicadas.</t>
  </si>
  <si>
    <t>Encuesta del servicio brindado por el Operador</t>
  </si>
  <si>
    <t>RDVI.15</t>
  </si>
  <si>
    <t>Rediseño de la estructura organizacional.</t>
  </si>
  <si>
    <t>Estructura organizacional más eficiente y efectiva que se adapte a las necesidades cambiantes del Fideicomiso RD Vial.</t>
  </si>
  <si>
    <t>Porcentaje de implementación de cambios en la estructura organizacional y Manual de Cargos</t>
  </si>
  <si>
    <t>RDVI.15.1</t>
  </si>
  <si>
    <t>Realizar un análisis de la estructura organizacional actual del Fideicomiso RD Vial. Esto incluye la identificación de departamentos, funciones y relaciones existentes.</t>
  </si>
  <si>
    <t xml:space="preserve">Asesor de Planificación, Asesora de RRHH, Analista de RRHH, 
</t>
  </si>
  <si>
    <t xml:space="preserve">Dirección General
RRHH
Finanzas
Operaciones
Mercadeo y Comercialización
Fiscalización
Tecnología
Paso Rápido
Mantenimiento Vial
Mantenimiento de Infraestructura
Transportación
Jurídica
</t>
  </si>
  <si>
    <t>* Informes de progreso de la reestructuración.
* Documentación de la nueva estructura organizacional.
* Listado de Asistencia de capacitación proporcionada a los colaboradores de RD Vial.
* Informes de seguimiento y evaluación.</t>
  </si>
  <si>
    <t>Resistencia al Cambio</t>
  </si>
  <si>
    <t>implementar un plan de comunicación y capacitación efectivo para involucrar a los colaboradores desde el principio y ayudarles a comprender y adaptarse al cambio. Proporcionar oportunidades para recibir retroalimentación y abordar preocupaciones.</t>
  </si>
  <si>
    <t>RDVI.15.2</t>
  </si>
  <si>
    <t>Elaborar un plan detallado para la implementación de la nueva estructura, que incluye la asignación de tareas, plazos y recursos necesarios.</t>
  </si>
  <si>
    <t>RDVI.15.3</t>
  </si>
  <si>
    <t>Diseñar un plan de comunicación interna y proporcionar capacitación a los colaboradores afectados por la reestructuración.</t>
  </si>
  <si>
    <t>Problemas de Comunicación</t>
  </si>
  <si>
    <t>Establecer una estructura de comunicación clara y definir roles y responsabilidades para la gestión de la comunicación. Utilizar herramientas de gestión de proyectos para un seguimiento efectivo.</t>
  </si>
  <si>
    <t>RDVI.15.4</t>
  </si>
  <si>
    <t>Llevar a cabo la reestructuración de acuerdo con el plan establecido, realizando los cambios necesarios en la organización.</t>
  </si>
  <si>
    <t>RDVI.15.5</t>
  </si>
  <si>
    <t>Realizar un seguimiento continuo de la implementación, evaluando el progreso y ajustando el plan según sea necesario.</t>
  </si>
  <si>
    <t>RDVI.15.6</t>
  </si>
  <si>
    <t>Elaborar informe trimestral POA</t>
  </si>
  <si>
    <t>RDVI.16</t>
  </si>
  <si>
    <t>Elaboración manual de cargos de RD VIAL.</t>
  </si>
  <si>
    <t>Contar con un manual de cargos completo y actualizado que describa las responsabilidades y requisitos de cada puesto en RD VIAL</t>
  </si>
  <si>
    <t>RDVI.16.1</t>
  </si>
  <si>
    <t>Realizar un inventario de todos los puestos en RD VIAL y las funciones asociadas a cada uno.</t>
  </si>
  <si>
    <t>Dirección General
RRHH
Finanzas
Operaciones
Mercadeo y Comercialización
Fiscalización
Tecnología
Paso Rápido
Mantenimiento Vial
Mantenimiento de Infraestructura
Transportación
Jurídica</t>
  </si>
  <si>
    <t>* Manual de cargos completo y actualizado.
* Documentación de todas las etapas del proceso de elaboración. 
* Registros de aprobación por parte de la dirección y partes interesadas.
* Listado de Asistencia de capacitación proporcionada a los colaboradores de RD Vial.</t>
  </si>
  <si>
    <t>Falta de Cooperación y Recopilación de Datos</t>
  </si>
  <si>
    <t>Establecer un plan de comunicación claro y educativo para informar a los colaboradores sobre la importancia del manual. Proporcionar orientación y recursos para ayudar a los colaboradores a participar en el proceso de recopilación de datos.</t>
  </si>
  <si>
    <t>RDVI.16.2</t>
  </si>
  <si>
    <t>Reunir información detallada sobre las responsabilidades, requisitos, habilidades y competencias necesarias para cada puesto.</t>
  </si>
  <si>
    <t>RDVI.16.3</t>
  </si>
  <si>
    <t>Crear un formato estandarizado para el manual de cargos que incluya una descripción clara de cada puesto, sus responsabilidades, requisitos educativos y experiencia necesaria, y competencias claves.</t>
  </si>
  <si>
    <t>Desactualización</t>
  </si>
  <si>
    <t xml:space="preserve"> Implementar un proceso de revisión y actualización regular del manual, con una clara asignación de responsabilidades para la actualización de la información.</t>
  </si>
  <si>
    <t>RDVI.16.4</t>
  </si>
  <si>
    <t>Someter el manual de cargos a revisión y aprobación por parte de la dirección y las partes interesadas relevantes.</t>
  </si>
  <si>
    <t>RDVI.16.5</t>
  </si>
  <si>
    <t>Implementar el manual de cargos en la organización y comunicar su disponibilidad a todos los colaboradores.</t>
  </si>
  <si>
    <t>Falta de Aprobación o Aceptación</t>
  </si>
  <si>
    <t>Involucrar a la alta dirección y partes interesadas clave desde el principio para garantizar su participación en la elaboración del manual. Realizar presentaciones y talleres para explicar la importancia y utilidad del manual a los colaboradores.</t>
  </si>
  <si>
    <t>RDVI.16.6</t>
  </si>
  <si>
    <t>Brindar capacitación a los colaboradores para asegurar que comprendan y utilicen el manual de cargos de manera efectiva.</t>
  </si>
  <si>
    <t>RDVI.17</t>
  </si>
  <si>
    <t>Revisión y actualización del manual de organización y funciones.</t>
  </si>
  <si>
    <t>Tener Manual de Organización y Funciones actualizado y mejorado que refleje con precisión la estructura y las funciones de la organización.</t>
  </si>
  <si>
    <t>Porcentaje de completitud de la revisión y actualización del manual.</t>
  </si>
  <si>
    <t>RDVI.17.1</t>
  </si>
  <si>
    <t>Realizar una evaluación del manual de organización y funciones actual, identificando áreas que requieran actualización o mejora.</t>
  </si>
  <si>
    <t>* Manual de Organización y Funciones actualizado y aprobado. 
* Documentación de todas las etapas del proceso de revisión y actualización.
* Registros de aprobación por parte de la dirección y partes interesadas.
* Listado de Asistencia de capacitación proporcionada a los colaboradores de RD Vial.</t>
  </si>
  <si>
    <t>Realizar una comunicación efectiva para explicar la importancia de la revisión y actualizar el manual. Involucrar a los colaboradores en el proceso, recopilando sus opiniones y considerando sus preocupaciones.</t>
  </si>
  <si>
    <t>RDVI.17.2</t>
  </si>
  <si>
    <t>Reunir información actualizada sobre la estructura organizativa, las funciones de los departamentos y las responsabilidades de los puestos.</t>
  </si>
  <si>
    <t>RDVI.17.3</t>
  </si>
  <si>
    <t>Modificar el manual existente para reflejar los cambios y mejoras necesarios. Esto puede incluir la reorganización de funciones, la actualización de descripciones de puestos y la incorporación de nuevos departamentos o funciones si es necesario.</t>
  </si>
  <si>
    <t>RDVI.17.4</t>
  </si>
  <si>
    <t>Someter el manual revisado a revisión y aprobación por parte de la dirección y las partes interesadas relevantes</t>
  </si>
  <si>
    <t>RDVI.17.5</t>
  </si>
  <si>
    <t>Implementar el manual actualizado en la organización y comunicar su disponibilidad a todos los colaboradores.</t>
  </si>
  <si>
    <t>RDVI.17.6</t>
  </si>
  <si>
    <t>Brindar capacitación a los colaboradores para asegurar que comprendan y utilicen el manual de organización y funciones de manera efectiva.</t>
  </si>
  <si>
    <t>RDVI.18</t>
  </si>
  <si>
    <t>Elaboración de la política de recursos humanos.</t>
  </si>
  <si>
    <t>Política de recursos humanos completa y actualizada que establezca las directrices y prácticas clave de gestión de recursos humanos en el Fideicomiso RD Vial.</t>
  </si>
  <si>
    <t>Índice de cumplimiento Políticas de Recursos Humanos</t>
  </si>
  <si>
    <t>RDVI.18.1</t>
  </si>
  <si>
    <t>Realizar un análisis de las necesidades de recursos humanos y una revisión de las políticas y prácticas actuales para identificar áreas que requieran mejora o actualización.</t>
  </si>
  <si>
    <t xml:space="preserve">
Analistas de RRHH
Asistentes Administrativas</t>
  </si>
  <si>
    <t>* Política de recursos humanos completa y actualizada.
* Documentación de todas las etapas del proceso de elaboración.
* Registros de aprobación por parte de la dirección y partes interesadas.
* Listado de Asistencia de capacitación proporcionada a los colaboradores de RD Vial.</t>
  </si>
  <si>
    <t>Implementar un plan de comunicación efectiva para explicar los beneficios de la nueva política. Involucrar a los colaboradores y a la dirección en el proceso de desarrollo y asegurarse de que comprendan y apoyen la política.</t>
  </si>
  <si>
    <t>RDVI.18.2</t>
  </si>
  <si>
    <t>Establecer los objetivos y el alcance de la política de recursos humanos, determinando qué aspectos se cubrirán y cuáles serán los principios clave.</t>
  </si>
  <si>
    <t>RDVI.18.3</t>
  </si>
  <si>
    <t>Crear un primer borrador de la política de recursos humanos que incluya elementos como la igualdad de oportunidades, la contratación, la capacitación, la evaluación del desempeño y las políticas de compensación y beneficios.</t>
  </si>
  <si>
    <t>Desconexión con las Necesidades de los colaboradores</t>
  </si>
  <si>
    <t>Realizar encuestas o grupos focales con los colaboradores para recopilar sus opiniones y asegurarse de que sus necesidades estén reflejadas en la política.</t>
  </si>
  <si>
    <t>RDVI.18.4</t>
  </si>
  <si>
    <t>Someter el borrador de la política a revisión y aprobación por parte de la dirección y las partes interesadas relevantes.</t>
  </si>
  <si>
    <t>RDVI.18.5</t>
  </si>
  <si>
    <t>Comunicar la nueva política a todos los colaboradores y proporcionar capacitación si es necesario para garantizar su comprensión y cumplimiento.</t>
  </si>
  <si>
    <t>RDVI.18.6</t>
  </si>
  <si>
    <t>Implementar la política en la organización y establecer mecanismos de seguimiento para asegurar su cumplimiento.</t>
  </si>
  <si>
    <t>RDVI.19</t>
  </si>
  <si>
    <t>Elaboración de una propuesta de escala salarial que se ajuste a los perfiles de los cargos, por grupos ocupacionales.</t>
  </si>
  <si>
    <t>Disponer de una escala salarial que se ajuste a los perfiles de los cargos, por grupos ocupacionales.</t>
  </si>
  <si>
    <t xml:space="preserve">Aprobación de la propuesta de escala salarial </t>
  </si>
  <si>
    <t>RDVI.19.1</t>
  </si>
  <si>
    <t>Realizar un análisis de la estructura de cargos en el Fideicomiso RD Vial, identificando los diferentes grupos ocupacionales y sus respectivos perfiles de cargos.</t>
  </si>
  <si>
    <t>* Documento de la propuesta de escala salarial.
Documentación de todas las etapas del proceso de elaboración.
* Registros de aprobación por parte de la dirección y partes interesadas. 
* Evidencia de comunicación y capacitación proporcionada a los colaboradores.
*Registros de implementación y seguimiento.</t>
  </si>
  <si>
    <t>Resistencia de los colaboradores</t>
  </si>
  <si>
    <t>Implementar un plan de comunicación efectiva para explicar la necesidad y los beneficios de la nueva propuesta de escala salarial. Involucrar a los colaboradores en el proceso y escuchar sus preocupaciones.</t>
  </si>
  <si>
    <t>RDVI.19.2</t>
  </si>
  <si>
    <t>Reunir información sobre las tasas salariales actuales para cada grupo ocupacional y cargo.</t>
  </si>
  <si>
    <t>RDVI.19.3</t>
  </si>
  <si>
    <t>Crear una propuesta de escala salarial que refleje las necesidades de ajuste identificadas, teniendo en cuenta la equidad interna y la competitividad en el mercado laboral.</t>
  </si>
  <si>
    <t>Descontento entre Grupos Ocupacionales:</t>
  </si>
  <si>
    <t>Realizar un análisis detallado de las necesidades y expectativas de cada grupo ocupacional y asegurarse de que la propuesta sea percibida como justa y equitativa. Involucrar a representantes de los grupos en el proceso de diseño.</t>
  </si>
  <si>
    <t>RDVI.19.4</t>
  </si>
  <si>
    <t>Someter la propuesta de escala salarial a revisión y aprobación por parte de la dirección y las partes interesadas relevantes.</t>
  </si>
  <si>
    <t>RDVI.19.5</t>
  </si>
  <si>
    <t>Comunicar la nueva escala salarial a los colaboradores y proporcionar capacitación si es necesario para garantizar su comprensión.</t>
  </si>
  <si>
    <t>Problemas de Implementación</t>
  </si>
  <si>
    <t>Desarrollar un plan de implementación detallado que incluya una hoja de ruta clara, roles y responsabilidades definidos, y mecanismos de seguimiento.</t>
  </si>
  <si>
    <t>RDVI.20</t>
  </si>
  <si>
    <t>Realizar acuerdos que beneficien a la marca de Paso Rápido.</t>
  </si>
  <si>
    <t>Mayores puntos de venta y recargas del Paso Rápido</t>
  </si>
  <si>
    <t>Cronograma seguimiento a clientes.</t>
  </si>
  <si>
    <t>RDVI.20.1</t>
  </si>
  <si>
    <t>Acercamiento con nuevos clientes y comercios.</t>
  </si>
  <si>
    <t>DIRECTOR DE MERCADEO</t>
  </si>
  <si>
    <t>Paso Rápido, dirección general.</t>
  </si>
  <si>
    <t>Seguimiento a contratos</t>
  </si>
  <si>
    <t>Seguimiento y control al cronograma en cuestión</t>
  </si>
  <si>
    <t>RDVI.21</t>
  </si>
  <si>
    <t>Presencia en actividades Sociales y culturales (Feria del libro, feria turística y feria de autos).</t>
  </si>
  <si>
    <t>Visibilidad de las marcas (Paso Rápido y RD Vial)</t>
  </si>
  <si>
    <t>Cronograma de actividades</t>
  </si>
  <si>
    <t>RDVI.21.1</t>
  </si>
  <si>
    <t>Presencia en eventos</t>
  </si>
  <si>
    <t xml:space="preserve">Paso Rápido </t>
  </si>
  <si>
    <t>Seguimiento al cronograma e informes</t>
  </si>
  <si>
    <t>Rechazo a la marca</t>
  </si>
  <si>
    <t>Seguimiento a los eventos</t>
  </si>
  <si>
    <t>Reconocimiento de las marcas (Paso Rápido y RD Vial)</t>
  </si>
  <si>
    <t>RDVI.21.2</t>
  </si>
  <si>
    <t>Elaborar informe trimestral del Poa</t>
  </si>
  <si>
    <t>Falta de cumplimiento del POA</t>
  </si>
  <si>
    <t>Nuevos aliados</t>
  </si>
  <si>
    <t>Acercamientos con comercios</t>
  </si>
  <si>
    <t>RDVI.21.3</t>
  </si>
  <si>
    <t>Seguimiento a clientes potenciales</t>
  </si>
  <si>
    <t>RDVI.22</t>
  </si>
  <si>
    <t>Colocación publicidad institucional en medios de comunicaciones, vallas y señalización.</t>
  </si>
  <si>
    <t xml:space="preserve">Mayor exposición a nivel nacional </t>
  </si>
  <si>
    <t>Difusión de contenido institucional</t>
  </si>
  <si>
    <t>RDVI.22.1</t>
  </si>
  <si>
    <t xml:space="preserve">Presencia en medios de comunicación </t>
  </si>
  <si>
    <t>Dirección general</t>
  </si>
  <si>
    <t>Informes de colocaciones</t>
  </si>
  <si>
    <t>Seguimiento a las campañas de colocación</t>
  </si>
  <si>
    <t>Seguimiento a los Spot publicitarios</t>
  </si>
  <si>
    <t>RDVI.22.2</t>
  </si>
  <si>
    <t>RDVI.22.3</t>
  </si>
  <si>
    <t>RDVI.23</t>
  </si>
  <si>
    <t xml:space="preserve">Colocación de contenido interno, externo/digital. </t>
  </si>
  <si>
    <t>Conquistar público nuevo</t>
  </si>
  <si>
    <t>Seguimiento al Cronograma de contenido dirigido</t>
  </si>
  <si>
    <t>RDVI.23.1</t>
  </si>
  <si>
    <t>Utilizar estrategias de consumo</t>
  </si>
  <si>
    <t>Seguimiento a las campañas de publicidad</t>
  </si>
  <si>
    <t>Posicionar la marca a nivel digital</t>
  </si>
  <si>
    <t>RDVI.23.2</t>
  </si>
  <si>
    <t>Crear contenido para esta comunidad</t>
  </si>
  <si>
    <t>Colocar contenido para esta comunidad</t>
  </si>
  <si>
    <t>RDVI.23.3</t>
  </si>
  <si>
    <t>RDVI.24</t>
  </si>
  <si>
    <t>Colaborar en acciones sociales, culturales, medio ambientales entre otras.</t>
  </si>
  <si>
    <t>Presencia en campañas y actividades sociales</t>
  </si>
  <si>
    <t>Seguimiento al cronograma de actividades</t>
  </si>
  <si>
    <t>RDVI.24.1</t>
  </si>
  <si>
    <t>Presencia en actividades donde RDvial se identifique a nivel social y cultural.</t>
  </si>
  <si>
    <t>Identificar la marca</t>
  </si>
  <si>
    <t>Distribuir material institucional (POP)</t>
  </si>
  <si>
    <t>RDVI.24.2</t>
  </si>
  <si>
    <t xml:space="preserve">Presencia en actividades </t>
  </si>
  <si>
    <t>RDVI.25</t>
  </si>
  <si>
    <t xml:space="preserve">CONSTRUCCION DE 2  ALMACEN GENERAL RD VIAL  </t>
  </si>
  <si>
    <t xml:space="preserve">Construir Área adecuada para el almacenamiento del material obtenido por RD VIAL </t>
  </si>
  <si>
    <t>Cronograma de trabajo  para la medición del avance ejecutado del proyecto a realizar.</t>
  </si>
  <si>
    <t>RDVI.25.1</t>
  </si>
  <si>
    <t>Adquisición de terreno para construcción de almacenes. Ejecución del proyecto propuesto. Supervisión del proyecto a realizar.</t>
  </si>
  <si>
    <t xml:space="preserve">Dirección de Inspección y Mantenimiento vial de RD VIAL </t>
  </si>
  <si>
    <t xml:space="preserve"> DIRECCION GENERAL, DAF, DIRECCION DE  COMPRAS Y CONTRATACIONES DEL MOPC</t>
  </si>
  <si>
    <t>Constancia de los procesos internos administrativos realizados, con certificaciones de recibido, fotos y otros elementos que ayudan a la verificación del proyecto en ejecución.</t>
  </si>
  <si>
    <t>Demora en la Ejecución de los Proyectos  Propuestos en las fechas establecidas y en el orden Correspondiente. Insuficiencia de recursos financieros</t>
  </si>
  <si>
    <t>Dar seguimiento debido a las áreas responsables para cumplir de forma eficiente con los proyectos propuestos. Incluir presupuesto suficiente para ejecución de proyectos.</t>
  </si>
  <si>
    <t>RDVI.26</t>
  </si>
  <si>
    <t>PRCESO ADQUISICION DE PINTURA PARA TODAS LAS ESTACIONES DE PEAJ E</t>
  </si>
  <si>
    <t xml:space="preserve">Lograr adecuar de forma optima la estructura física de las Estaciones de Peaje </t>
  </si>
  <si>
    <t>RDVI.26.1</t>
  </si>
  <si>
    <t>Realizar  Proceso de Compra para ejecución del proyecto propuesto.</t>
  </si>
  <si>
    <t>RDVI.27</t>
  </si>
  <si>
    <t>ADQUISICION DE A/C PARA TODAS LAS ESTACIONES DE PEAJE</t>
  </si>
  <si>
    <t>Crear un ambiente laboral agradable para los colaboradores en las Estaciones de Peaje</t>
  </si>
  <si>
    <t>RDVI.27.1</t>
  </si>
  <si>
    <t>RDVI.28</t>
  </si>
  <si>
    <t>ADQUISICION DE MATERIALES FERRETEROS PARA LAS ESTACIONES DE PEAJE</t>
  </si>
  <si>
    <t>Poder realizar un mantenimiento preventivo y correctivo de forma optima en todas las Estaciones de Peaje</t>
  </si>
  <si>
    <t>RDVI.28.1</t>
  </si>
  <si>
    <t>RDVI.29</t>
  </si>
  <si>
    <t>CONSTRUCCION DE CISTERNA EN ESTACIONES DE PEAJE DEL NORDESTE</t>
  </si>
  <si>
    <t>Lograr almacenar agua potable para consumo de los colaboradores de las Estaciones del Nordeste</t>
  </si>
  <si>
    <t>RDVI.29.1</t>
  </si>
  <si>
    <t>Ejecución del proyecto propuesto. Cronograma de trabajo para realizar la ejecución del mismo. Supervisión del proyecto a realizar.</t>
  </si>
  <si>
    <t>RDVI.30</t>
  </si>
  <si>
    <t xml:space="preserve">ADQUISICION DE TRANSFER ELECTRICO PARA TODAS LAS ESTACIONES DE PEAJE </t>
  </si>
  <si>
    <t>Poder obtener el optimo funcionamiento en el área eléctrica en las Estaciones de Peaje</t>
  </si>
  <si>
    <t>RDVI.30.1</t>
  </si>
  <si>
    <t>RDVI.31</t>
  </si>
  <si>
    <t>ADQUISICION Y MANTENIMIENTO DE EXTINTORES EN TODAS LAS ESTACIONES DE PEAJE</t>
  </si>
  <si>
    <t>Preservar la seguridad de los colaboradores y usuarios que utilizan las Estaciones de Peaje</t>
  </si>
  <si>
    <t>RDVI.31.1</t>
  </si>
  <si>
    <t>RDVI.32</t>
  </si>
  <si>
    <t>SISTEMA DE PUESTA A TIERRA Y MANTENIMIENTO, SUPRESORES DE PICO, CONTADOR DE EVENTOS, BOBINA DE CHOQUE Y MATERIALES PARA INTALACION, PARA  ESTACIONES DE PEAJE DEL NORDESTE</t>
  </si>
  <si>
    <t>Preservar la estabilidad eléctrica ante cualquier fenómeno Natural que ocurra en las inmediaciones de las Estaciones de Peaje</t>
  </si>
  <si>
    <t>RDVI.32.1</t>
  </si>
  <si>
    <t>RDVI.33</t>
  </si>
  <si>
    <t>MANTENIMIENTO PREVENTIVO Y CORRECTIVO DE TODAS LAS PLANTAS ELECTRICAS, REPARACIONES, LIMPIEZA DE TANQUES DE COMBUSTIBLES, TANQUES NUEVOS DE COMBUSTIBLES, REPARACIONES Y MANTENIMIENTOS DE TRANSFER, REPARACION E INSTALACION DE MOFFLERIA.</t>
  </si>
  <si>
    <t>Poder realizar mantenimiento preventivo y correctivo de los equipos eléctricos que intervienen en el sistema eléctrico de las Estaciones de Peaje</t>
  </si>
  <si>
    <t>RDVI.33.1</t>
  </si>
  <si>
    <t>RDVI.34</t>
  </si>
  <si>
    <t>ADQUISICION DE 2 UPS DE 15 KVA PARA SER UTILIZADOS COMO BACKUP DE EMERGENCIA EN CUALQUIERA DE LAS ESTACIONES DE PEAJES QUE LO AMERITE.</t>
  </si>
  <si>
    <t>Respaldar ante cualquier eventualidad eléctrica los Ups de las Estaciones de Peaje</t>
  </si>
  <si>
    <t>RDVI.34.1</t>
  </si>
  <si>
    <t xml:space="preserve"> DIRECCION GENERAL, DAF, TI, DIRECCION DE  COMPRAS Y CONTRATACIONES DEL MOPC</t>
  </si>
  <si>
    <t>RDVI.35</t>
  </si>
  <si>
    <t>ADQUISICION DE 15 INVERSORES HIBRIDOS DE ALTA TECNOLOGIA Y RESPALDO PARA LAS ESTACIONES DE PEAJES DE PEAJE.</t>
  </si>
  <si>
    <t>Respaldar ante cualquier eventualidad eléctrica los Inversores de las Estaciones de Peaje</t>
  </si>
  <si>
    <t>RDVI.35.1</t>
  </si>
  <si>
    <t>RDVI.36</t>
  </si>
  <si>
    <t>ADQUISICION DE 4 PLANTAS ELECTRICAS NUEVAS DE 100 KILOS, PARA SER SUSTITUIDAS EN DIFERENTES ESTACIONES DE PEAJES, CON INSTALACION INCLUIDA, PARA LOS EXISTENTES Y PEAJES FUTURO</t>
  </si>
  <si>
    <t>Respaldar ante cualquier eventualidad eléctrica las plantas Eléctricas de las Estaciones de Peaje</t>
  </si>
  <si>
    <t>RDVI.36.1</t>
  </si>
  <si>
    <t>RDVI.37</t>
  </si>
  <si>
    <t>ADQUISICION DE FILTROS DE GASOIL, FILTROS DE ACEITE, FILTROS DE GASOIL, FILTROS DE TRAMPA DE AGUA DE TODAS LAS ESTACIONES DE PEAJES.</t>
  </si>
  <si>
    <t>Lograr realizar mantenimiento preventivo a las  Plantas Eléctricas que pertenecen a  las Estaciones de Peaje</t>
  </si>
  <si>
    <t>RDVI.37.1</t>
  </si>
  <si>
    <t>RDVI.38</t>
  </si>
  <si>
    <t>ADQUISICION DE LUBRICANTES PARA LAS PLANTAS ELECTRICAS DE LAS DIFERENTES ESTACIONES DE PEAJES, ADQUISICION DE COOLANT PARA LAS PLANTAS ELECTRICAS DE TODAS LAS ESTACIONES DE PEAJES.</t>
  </si>
  <si>
    <t>RDVI.38.1</t>
  </si>
  <si>
    <t>RDVI.39</t>
  </si>
  <si>
    <t>ADQUISICION DE EQUIPOS Y HERRAMIENTAS PARA TRABAJOS OPERATIVOS</t>
  </si>
  <si>
    <t xml:space="preserve">Tener las Herramientas necesarias para poder realizar un trabajo efectivo en las Estaciones de Peaje </t>
  </si>
  <si>
    <t>RDVI.39.1</t>
  </si>
  <si>
    <t>RDVI.40</t>
  </si>
  <si>
    <t>ADQUISICION DE GALONES DE AGUA DE BATERIAS</t>
  </si>
  <si>
    <t>Poder Realizar Mantenimiento Preventivo a las Baterías de los Inversores en las Estaciones de Peaje</t>
  </si>
  <si>
    <t>RDVI.40.1</t>
  </si>
  <si>
    <t>RDVI.41</t>
  </si>
  <si>
    <t>MODERNIZACION DE SISTEMA DE BOMBEO DE AGUA EN TODAS LAS ESTACIONES DE PEAJE</t>
  </si>
  <si>
    <t>Lograr Optimizar el sistema de distribución de agua potable en las Estaciones de Peaje</t>
  </si>
  <si>
    <t>RDVI.41.1</t>
  </si>
  <si>
    <t>Propuesta de Modernización de sistema de distribución de agua en las estaciones de Peaje. Ejecución del Proyecto propuesto. Cronograma de ejecución de proyecto.</t>
  </si>
  <si>
    <t>RDVI.42</t>
  </si>
  <si>
    <t>READECUACION DE SISTEMA DE REFRIGERACION EN TODAS  LAS ESTACIONES DE PEAJES.</t>
  </si>
  <si>
    <t>Lograr optimizar el sistema de instalación de los A/C en las Estaciones de Peaje</t>
  </si>
  <si>
    <t>RDVI.42.1</t>
  </si>
  <si>
    <t>RDVI.43</t>
  </si>
  <si>
    <t>REMODELACION  DE OFICINA 3ER Y 5TO NIVEL</t>
  </si>
  <si>
    <t xml:space="preserve">Remozar y adecuar las instalaciones de las Oficinas pertenecientes al Fideicomiso RD VIAL </t>
  </si>
  <si>
    <t>RDVI.43.1</t>
  </si>
  <si>
    <t>RDVI.44</t>
  </si>
  <si>
    <t>PROCESO DE READECUACION DE CANOPYS Y OFICINAS EN LAS ESTACIONES DE PEAJE</t>
  </si>
  <si>
    <t>Remozar y adecuar las estructuras metálicas Canopy que se encuentran en las Estaciones de Peaje</t>
  </si>
  <si>
    <t>RDVI.44.1</t>
  </si>
  <si>
    <t>RDVI.45</t>
  </si>
  <si>
    <t>INSTALACION Y REPOSICION DE BARANDAS DE SEGURIDAD EN LA CARRETERA</t>
  </si>
  <si>
    <t>Mejorar la seguridad vial en las carreteras</t>
  </si>
  <si>
    <t>RDVI.45.1</t>
  </si>
  <si>
    <t>RDVI.46</t>
  </si>
  <si>
    <t>CONTRATA DE SERVICIO DE ASFALTO EN TODAS LAS VIAS PERTENECIENTES A RD VIAL</t>
  </si>
  <si>
    <t>RDVI.46.1</t>
  </si>
  <si>
    <t>RDVI.47</t>
  </si>
  <si>
    <t>SEÑALIZACION VERTICAL CARRETERA Y PEAJES</t>
  </si>
  <si>
    <t>RDVI.47.1</t>
  </si>
  <si>
    <t>RDVI.48</t>
  </si>
  <si>
    <t>REPARACION Y MANTENIMIENTO DE BARANDAS Y PUENTES DE LAS VIAS TRONCALES</t>
  </si>
  <si>
    <t>RDVI.48.1</t>
  </si>
  <si>
    <t>MARCO LEGAL Y REGULARIZACION TECNICA</t>
  </si>
  <si>
    <t>RDVI.49</t>
  </si>
  <si>
    <t>Asistencia legal permanente a todos los departamentos</t>
  </si>
  <si>
    <t>Respuesta oportuna a los requerimientos legales</t>
  </si>
  <si>
    <t>No existencia de casos pendientes en materia legal</t>
  </si>
  <si>
    <t>RDVI.49.1</t>
  </si>
  <si>
    <t xml:space="preserve">Brindar el correspondiente soporte legal a todas las áreas de la institución cuando sean requeridos nuestros servicios. </t>
  </si>
  <si>
    <t>Director Jurídico</t>
  </si>
  <si>
    <t>Todas las áreas de la dirección de RD VIAL.</t>
  </si>
  <si>
    <t>Requerimientos al departamento, documentación que se genere de la intervención nuestra, totos, etc.</t>
  </si>
  <si>
    <t>RDVI.49.2</t>
  </si>
  <si>
    <t>Lograr la adjudicación oficial de la red  de frecuencias utilizadas por las estaciones de peajes.</t>
  </si>
  <si>
    <t>copias, formularios, generados de dicha gestión, correos.</t>
  </si>
  <si>
    <t>RDVI.49.3</t>
  </si>
  <si>
    <t>Gestionar la redacción de un protocolo de atención en los accidentes generados en las estaciones de peajes y vías de acceso.</t>
  </si>
  <si>
    <t>Dirección de Operaciones</t>
  </si>
  <si>
    <t>A través de la documentación que se genere en cada caso. Correos.</t>
  </si>
  <si>
    <t>RDVI.49.4</t>
  </si>
  <si>
    <t xml:space="preserve">Elaborar toda  documentación legal que sea necesaria en el proceso de comercialización del producto paso rápido </t>
  </si>
  <si>
    <t>Dirección de Paso Rápido</t>
  </si>
  <si>
    <t>A través de la presentación de los contrato. Correos.</t>
  </si>
  <si>
    <t>RDVI.49.5</t>
  </si>
  <si>
    <t>capacitación del personal  de la oficina.</t>
  </si>
  <si>
    <t xml:space="preserve">Listado de participación, certificados, fotos, entre otros. </t>
  </si>
  <si>
    <t>RDVI.49.6</t>
  </si>
  <si>
    <t>Ampliación del espacio físico del Departamento Legal.</t>
  </si>
  <si>
    <t xml:space="preserve">Fotos. </t>
  </si>
  <si>
    <t>RDVI.49.7</t>
  </si>
  <si>
    <t>Ampliación del personal que labora en el área legal.</t>
  </si>
  <si>
    <t xml:space="preserve">Mediante la comprobación de la acción de personal. </t>
  </si>
  <si>
    <t>RDVI.50</t>
  </si>
  <si>
    <t>Gestión de pago servicio de la deuda</t>
  </si>
  <si>
    <t>pagar oportunamente los compromisos con los bonistas</t>
  </si>
  <si>
    <t>Índice de cumplimiento de obligaciones de pago de servicio de la deuda</t>
  </si>
  <si>
    <t>RDVI.50.1</t>
  </si>
  <si>
    <t>Realizar el pago regular, oportuno y satisfactorio del servicio de la deuda</t>
  </si>
  <si>
    <t>Director Financiero</t>
  </si>
  <si>
    <t>Dirección Financiera, Despacho del Director General</t>
  </si>
  <si>
    <t>Comprobantes de transferencia</t>
  </si>
  <si>
    <t xml:space="preserve">Ralentización del proceso en las vías correspondiente. variación en los precios del mercado al momento de adjudicar el proceso, lo cual lleva a dejar ítems desiertos. </t>
  </si>
  <si>
    <t xml:space="preserve">Seguimiento continuo al proceso en las distintas vías. Mantener las cotizaciones de los artículos actualizadas. </t>
  </si>
  <si>
    <t>RDVI.50.2</t>
  </si>
  <si>
    <t>Gastos Fiduciarios</t>
  </si>
  <si>
    <t>RDVI.50.3</t>
  </si>
  <si>
    <t>Mantenimiento de la emisión de bonos</t>
  </si>
  <si>
    <t>RDVI.50.4</t>
  </si>
  <si>
    <t>Cubrir gastos administrativos</t>
  </si>
  <si>
    <t>RDVI.50.5</t>
  </si>
  <si>
    <t>mantenimiento de vehículos</t>
  </si>
  <si>
    <t>RDVI.50.6</t>
  </si>
  <si>
    <t>Gestionar otros gastos administrativos y de operación</t>
  </si>
  <si>
    <t>RDVI.50.7</t>
  </si>
  <si>
    <t>Gestionar los gastos de personal )Brigadas)</t>
  </si>
  <si>
    <t>RDVI.51</t>
  </si>
  <si>
    <t>Gestionar Implementación de un Software de gestión de activos y almacén</t>
  </si>
  <si>
    <t>Contar con un sistema mediante el cual podamos llevar un control preciso de los activos y las bienes que se reciben en almacén.</t>
  </si>
  <si>
    <t xml:space="preserve">Control de inventarios con información fidedigna. </t>
  </si>
  <si>
    <t>RDVI.51.1</t>
  </si>
  <si>
    <t xml:space="preserve">Implementar un Software que ofrezca la información necesaria para controlar y preservar los activos.  </t>
  </si>
  <si>
    <t>Depto. De Activo Fijo</t>
  </si>
  <si>
    <t>Dir. de Recursos de Peaje, Dir. Administrativa y Financiera</t>
  </si>
  <si>
    <t>Reporte de inventario de los Activos</t>
  </si>
  <si>
    <t>Un software que no cumplan con las funciones necesarias y de manejo complejo. Falta de capacitación del personal que manejará el sistema</t>
  </si>
  <si>
    <t xml:space="preserve"> Presentación por parte de los desarroladores de sistema. Capacitar a todo el personal que se vea involucrado en este proceso. </t>
  </si>
  <si>
    <t>RDVI.51.2</t>
  </si>
  <si>
    <t xml:space="preserve">Implementar un Software que ofrezca la información necesaria para controlar las entradas, salidas y existencias de mercancías en el almacén </t>
  </si>
  <si>
    <t xml:space="preserve">Depto. De Activo Fijo </t>
  </si>
  <si>
    <t>Dir. de Recursos de Peaje, Dir. Administrativa y Financiera, Depto. De Almacén</t>
  </si>
  <si>
    <t>Reporte de movimientos de almacén e inventario de mercancías.</t>
  </si>
  <si>
    <t>RDVI.52</t>
  </si>
  <si>
    <t>Gestionar implementación módulo/Sistema de Control de inventario</t>
  </si>
  <si>
    <t>Realizar inventarios físicos de los activos y mercancías de almacén</t>
  </si>
  <si>
    <t>Reporte de inventarios</t>
  </si>
  <si>
    <t>RDVI.52.1</t>
  </si>
  <si>
    <t xml:space="preserve">Realizar un inventario físico de todos los activos de la empresa y comprobar los inventarios de almacén. </t>
  </si>
  <si>
    <t xml:space="preserve">Dir. de recursos de Peaje, Depto. De Almacén,  Encargados de estaciones. </t>
  </si>
  <si>
    <t>Reporte de inventario</t>
  </si>
  <si>
    <t xml:space="preserve">Ausencia de vehículo y combustible para el traslado del personal a las distintas estaciones, disponibilidad de viáticos. </t>
  </si>
  <si>
    <t xml:space="preserve">Dotar el departamento de Activo Fijo de un vehículo exclusivo para el uso de este, con asignación de combustible. Solicitar los viáticos del personal a tiempo. </t>
  </si>
  <si>
    <t>RDVI.53</t>
  </si>
  <si>
    <t>Provisión de artículos de oficina</t>
  </si>
  <si>
    <t xml:space="preserve">Proceso de compras de todos los artículos de oficina </t>
  </si>
  <si>
    <t>Recepción de Bienes</t>
  </si>
  <si>
    <t>RDVI.53.1</t>
  </si>
  <si>
    <t>realizar el proceso de compra de los artículos que son utilizados diariamente en las distintas estaciones y oficina principal del fideicomiso RDVial</t>
  </si>
  <si>
    <t>Recepción de bienes</t>
  </si>
  <si>
    <t>RDVI.54</t>
  </si>
  <si>
    <t>Provisión de artículos de limpieza</t>
  </si>
  <si>
    <t xml:space="preserve">Proceso de compras de todos los artículos de Limpieza </t>
  </si>
  <si>
    <t>RDVI.54.1</t>
  </si>
  <si>
    <t>Realizar el proceso de compra de los artículos que son utilizados diariamente para la limpieza de las distintas estaciones y oficina principal del fideicomiso RDVial</t>
  </si>
  <si>
    <t>RDVI.55</t>
  </si>
  <si>
    <t>Política para descargo de activos</t>
  </si>
  <si>
    <t>Establecer un procedimiento para el descargo de los activos en desuso.</t>
  </si>
  <si>
    <t>Ficha de procedimiento de descargo</t>
  </si>
  <si>
    <t>RDVI.55.1</t>
  </si>
  <si>
    <t xml:space="preserve">Definir las políticas y procedimientos a seguir, para solicitar el descargo de los activos inservibles. </t>
  </si>
  <si>
    <t>Dirección General. Dirección de Planificación y desarrollo.  Dirección de Recursos de Peajes. Depto. De Activo Fijo</t>
  </si>
  <si>
    <t>Todas los departamentos de RDVial</t>
  </si>
  <si>
    <t>Formulario de descargo de activos</t>
  </si>
  <si>
    <t xml:space="preserve">Dificultad para identificar las vías correspondientes para realizar los descargos. </t>
  </si>
  <si>
    <t>Consultar de manera conjunta con los asesores y directores involucrados de RDVial, el personal correspondiente del MOPC y de Fiduciaria Reservas, para esclarecer la metodología de descargo.</t>
  </si>
  <si>
    <t>RDVI.56</t>
  </si>
  <si>
    <t>Proyecto Implementación de ERP para la gestión Financiera Administrativa.</t>
  </si>
  <si>
    <t xml:space="preserve">Realizar levantamiento del ERP que actualmente tenemos. </t>
  </si>
  <si>
    <t>Obtener información real de fortaleza y debilidades del ERP actual.</t>
  </si>
  <si>
    <t>RDVI.56.1</t>
  </si>
  <si>
    <t>Dirección de Finanzas, Dirección de TI</t>
  </si>
  <si>
    <t>RRHH, Finanzas, Paso Rápido</t>
  </si>
  <si>
    <t>Evidencias aportadas por las partes involucradas.</t>
  </si>
  <si>
    <t>Retraso</t>
  </si>
  <si>
    <t>Gestionar los recursos necesarios con debido tiempo.</t>
  </si>
  <si>
    <t xml:space="preserve">Solicitar la adquisición del ERP basado en el levantamiento. </t>
  </si>
  <si>
    <t>Completar proceso de adquisición.</t>
  </si>
  <si>
    <t>RDVI.56.2</t>
  </si>
  <si>
    <t>Compras</t>
  </si>
  <si>
    <t>Portal de Compras y Contrataciones.</t>
  </si>
  <si>
    <t>Darle seguimiento al procesos de compras.</t>
  </si>
  <si>
    <t>Implementación y entrenamiento del ERP.</t>
  </si>
  <si>
    <t xml:space="preserve">Instalar en nuevo ERP con las características necesarias para la institución. </t>
  </si>
  <si>
    <t>RDVI.56.3</t>
  </si>
  <si>
    <t>Suplidor Externo</t>
  </si>
  <si>
    <t>certificación de parte del suplidor del servicio</t>
  </si>
  <si>
    <t>No tener la estructura de servidores requerido por el suplidor.</t>
  </si>
  <si>
    <t>Gestionar el proceso de mejoras a la infraestructura de Tecnología.</t>
  </si>
  <si>
    <t>RDVI.57</t>
  </si>
  <si>
    <t>Proyecto Robustecimiento Data Center Oficina Principal</t>
  </si>
  <si>
    <t>Identificar las necesidades y la demanda de infraestructura del Datacenter en la sede central de RD Vial para soportar las operaciones.</t>
  </si>
  <si>
    <t>Informe de situación actual del Datacenter y Necesidades para su adecuación completado.</t>
  </si>
  <si>
    <t>RDVI.57.1</t>
  </si>
  <si>
    <t>Evaluar la situación actual del Datacenter principal y especificación de los requerimientos para asegurar su estandarización y capacidad para gestionar la demanda actual y futura.</t>
  </si>
  <si>
    <t>Asesor de Tecnología</t>
  </si>
  <si>
    <t>´- Dirección General
                                                                                                                                                                                                                                                                Dirección - Administrativa y Financiera
- Dirección de Paso Rápido
- Dirección de Operaciones
- Dirección de Fiscalización</t>
  </si>
  <si>
    <t>Informe de resultado de la evaluación y propuesta de mejora aceptada</t>
  </si>
  <si>
    <t>Retraso en la realización del levantamiento
Debilidad en el análisis de necesidades.</t>
  </si>
  <si>
    <t xml:space="preserve"> - Seguimiento a las actividades de levantamiento de datos.
- Validar las especificaciones y necesidades previa a la aprobación.</t>
  </si>
  <si>
    <t>Solicitud de adquisición de la compra de equipos y servicios del Datacenter realizada</t>
  </si>
  <si>
    <t>Seguimiento Proceso de compras</t>
  </si>
  <si>
    <t>RDVI.57.2</t>
  </si>
  <si>
    <t>Solicitud de adquisición de la compra de equipos y servicios a utilizar</t>
  </si>
  <si>
    <t>Director de Tecnología</t>
  </si>
  <si>
    <t>´- Dirección General
                                                                                                                                                                                                                                                        - Dirección Administrativa y Financiera
- Comité de Compras</t>
  </si>
  <si>
    <t>Portal de compras y contrataciones.</t>
  </si>
  <si>
    <t>Retraso en proceso de compras</t>
  </si>
  <si>
    <t>Seguimiento al proceso de compras.</t>
  </si>
  <si>
    <t>Instalación completa de esos servicios y Equipos.</t>
  </si>
  <si>
    <t>Cumplimiento del Cronograma de trabajo</t>
  </si>
  <si>
    <t>RDVI.57.3</t>
  </si>
  <si>
    <t>Instalación de los equipos adquiridos para la mejora del Data Center y servicios</t>
  </si>
  <si>
    <t>TI , Suplidor</t>
  </si>
  <si>
    <t>Índice de Cumplimiento de Cronograma del Proyecto / Plan de Trabajo
Certificación de servicios operando</t>
  </si>
  <si>
    <t>Prever con tiempo la gestión de productos y servicios que se van adquirir mediante el suplidor.</t>
  </si>
  <si>
    <t>RDVI.58</t>
  </si>
  <si>
    <t>Proyecto Micro Data center Estaciones de Peaje</t>
  </si>
  <si>
    <t>Estandarización e implementación del Micro Data Center permitirá un procesamiento más eficiente de transacciones, reduciendo tiempos de espera y mejorando la gestión del tráfico.</t>
  </si>
  <si>
    <t>Informe de situación actual de los Datacenter en las y Necesidades para su adecuación completado.</t>
  </si>
  <si>
    <t>RDVI.58.1</t>
  </si>
  <si>
    <t>Estandarización, diseño, selección de equipos y configuración del nuevo centro de datos en las estaciones de peaje.</t>
  </si>
  <si>
    <t>Retrasos en la Implementación del Micro Data Center</t>
  </si>
  <si>
    <t>Establecer un cronograma realista con margen de tiempo para acomodar posibles retrasos.</t>
  </si>
  <si>
    <t>Solicitud de adquisición de la compra de equipos y servicios para estandarización de Micro Data center</t>
  </si>
  <si>
    <t>RDVI.58.2</t>
  </si>
  <si>
    <t>La migración sin problemas de datos y aplicaciones al nuevo centro de datos asegurará la continuidad de las operaciones en las estaciones de peaje.</t>
  </si>
  <si>
    <t>RDVI.58.3</t>
  </si>
  <si>
    <t>Transferencia de sistemas y datos existentes a la infraestructura del Micro Data Center</t>
  </si>
  <si>
    <t>Problemas de Migración de Datos</t>
  </si>
  <si>
    <t>Realizar pruebas exhaustivas de migración antes de la implementación y contar con un plan de respaldo para recuperar datos en caso de problemas.</t>
  </si>
  <si>
    <t>La capacitación y el plan de mantenimiento garantizarán que el personal pueda gestionar el Micro Data Center de manera eficiente, minimizando interrupciones en el servicio.</t>
  </si>
  <si>
    <t>RDVI.58.4</t>
  </si>
  <si>
    <t>Formación del personal y establecimiento de un plan de mantenimiento para garantizar la operatividad continua</t>
  </si>
  <si>
    <t>Fallos en el Mantenimiento del Micro Data Center</t>
  </si>
  <si>
    <t>Implementar un plan de mantenimiento proactivo y programado para prevenir problemas.</t>
  </si>
  <si>
    <t>RDVI.59</t>
  </si>
  <si>
    <t>Robustecimiento servidores iCloud</t>
  </si>
  <si>
    <t>Aumento de la capacidad y rendimiento de los servidores en la nube, lo que permite manejar mayores cargas de trabajo y aplicaciones más exigentes.</t>
  </si>
  <si>
    <t>Informe de situación actual de los recursos de computación necesarios para servidores iCloud.</t>
  </si>
  <si>
    <t>RDVI.59.1</t>
  </si>
  <si>
    <t>Realizar una revisión exhaustiva de los recursos de servidores en la nube existentes, incluyendo capacidad de almacenamiento, potencia de procesamiento y ancho de banda.</t>
  </si>
  <si>
    <t>herramientas de monitoreo en tiempo real para supervisar el rendimiento y la disponibilidad de los servidores en la nube.</t>
  </si>
  <si>
    <t>Riesgo de Sobrecarga de Recursos</t>
  </si>
  <si>
    <t>Monitorear constantemente el rendimiento y ajustar la escalabilidad de acuerdo con la demanda, evitando la sobrecarga y el gasto innecesario.</t>
  </si>
  <si>
    <t>Aprobación de solicitud de adquisición o ampliación de servicios.</t>
  </si>
  <si>
    <t>Seguimiento a firma de contrato de servicio</t>
  </si>
  <si>
    <t>RDVI.59.2</t>
  </si>
  <si>
    <t>Realizar la solicitud de adquisición o ampliación de servicios.</t>
  </si>
  <si>
    <t>´- Dirección General
                                                                                                                                                                                                                                                        - Dirección Administrativa y Financiera
- Dirección Legal</t>
  </si>
  <si>
    <t>Mediante contrato firmado con proveedor de Servicios.</t>
  </si>
  <si>
    <t>Riesgo de Implementación Incorrecta de Redundancia</t>
  </si>
  <si>
    <t>Realizar pruebas exhaustivas de sistemas de redundancia antes de su implementación y contar con procedimientos de conmutación por fallo bien definidos.</t>
  </si>
  <si>
    <t>Optimización de la utilización de recursos, lo que conduce a un uso más eficiente de los recursos de servidores en la nube y ahorros de costos.</t>
  </si>
  <si>
    <t>Establecer un sistema de monitoreo en tiempo real y ajuste de la escalabilidad para garantizar un rendimiento óptimo y alta disponibilidad.</t>
  </si>
  <si>
    <t>TI , proveedor de servicio</t>
  </si>
  <si>
    <t>Validación de recursos otorgados mediante portal.</t>
  </si>
  <si>
    <t>Riesgo de Pérdida de Datos durante el Proceso</t>
  </si>
  <si>
    <t>Realizar copias de seguridad regulares y implementar protocolos de recuperación de datos en caso de fallas o errores en el proceso de robustecimiento.</t>
  </si>
  <si>
    <t>RDVI.60</t>
  </si>
  <si>
    <t>Proyecto Redundancia de data center oficina principal</t>
  </si>
  <si>
    <t>Garantizar una alta disponibilidad de servicios y aplicaciones críticos, reduciendo al mínimo el tiempo de inactividad no planificado.</t>
  </si>
  <si>
    <t>RDVI.60.1</t>
  </si>
  <si>
    <t>Planificar y configurar un segundo Data Center con hardware, almacenamiento y sistemas de energía duplicados para garantizar la redundancia.</t>
  </si>
  <si>
    <t>Utilizar herramientas de monitoreo en tiempo real para supervisar la disponibilidad y la sincronización de datos entre los Data Centers</t>
  </si>
  <si>
    <t>Riesgo de Interrupción en la Migración de Datos</t>
  </si>
  <si>
    <t>Realizar pruebas de migración antes de la implementación y contar con un plan de respaldo para garantizar que los datos críticos se transfieran con éxito.</t>
  </si>
  <si>
    <t>RDVI.60.2</t>
  </si>
  <si>
    <t>Facilitar la recuperación rápida y efectiva en caso de un desastre o fallo en el Data Center principal.</t>
  </si>
  <si>
    <t>RDVI.60.3</t>
  </si>
  <si>
    <t>Realizar pruebas exhaustivas y simulaciones de conmutación por fallo para garantizar que la transición entre Data Centers sea suave en caso de una interrupción.</t>
  </si>
  <si>
    <t>Las pruebas periódicas de conmutación por fallo exitosas</t>
  </si>
  <si>
    <t>Riesgo de Costos Excesivos</t>
  </si>
  <si>
    <t>Gestionar cuidadosamente el presupuesto del proyecto y evaluar el retorno de la inversión para asegurarse de que los costos sean sostenibles a largo plazo.</t>
  </si>
  <si>
    <t>RDVI.61</t>
  </si>
  <si>
    <t>robustecimiento de servidores estaciones de peaje</t>
  </si>
  <si>
    <t>Asegurar que los recursos se alineen de manera efectiva con las necesidades, evitando la sobrecarga y mejorando la eficiencia operativa en las estaciones de peaje.</t>
  </si>
  <si>
    <t>Informe de situación actual delos servidores en las estaciones de peaje para adecuación completado.</t>
  </si>
  <si>
    <t>RDVI.61.1</t>
  </si>
  <si>
    <t>Realizar una evaluación exhaustiva de las necesidades de capacidad y seguridad de los servidores en las estación de peaje, identificando vulnerabilidades y limitaciones actuales.</t>
  </si>
  <si>
    <t>Utilizar herramientas de monitoreo para supervisar el rendimiento, la seguridad y la disponibilidad de los servidores de manera continua.</t>
  </si>
  <si>
    <t>Riesgo de Interrupción del Servicio</t>
  </si>
  <si>
    <t>Implementación de sistemas de redundancia y planes de recuperación de desastres para garantizar la continuidad de los servicios en caso de fallos.</t>
  </si>
  <si>
    <t>Solicitud de adquisición de la compra de equipos y servicios para robustecimiento de servidores estaciones de peaje</t>
  </si>
  <si>
    <t>RDVI.61.2</t>
  </si>
  <si>
    <t>Solicitud de adquisición de la compra de equipos y servicios a utilizar para robustecimiento de servidores estaciones de peaje</t>
  </si>
  <si>
    <t>La implementación de medidas de seguridad y optimización resulta en un mejor rendimiento y una alta disponibilidad, reduciendo el tiempo de inactividad no planificado.</t>
  </si>
  <si>
    <t>RDVI.61.3</t>
  </si>
  <si>
    <t>Implementar las medidas de seguridad recomendadas, incluyendo la instalación de cortafuegos, sistemas de detección de intrusiones y actualizaciones regulares de software en los servidores.</t>
  </si>
  <si>
    <t>Revisar detalladamente las adquisiciones y configuraciones antes de la implementación y asegurarse de que se alineen con las necesidades identificadas en la evaluación de necesidades.</t>
  </si>
  <si>
    <t>Riesgo de Pérdida de Datos Sensibles</t>
  </si>
  <si>
    <t>Realizar copias de seguridad regulares, cifrar los datos y mantener procedimientos de recuperación de datos en caso de pérdida o brecha de seguridad.</t>
  </si>
  <si>
    <t>RDVI.62</t>
  </si>
  <si>
    <t>Adecuación nuevas Estaciones de Peaje</t>
  </si>
  <si>
    <t>Asegurar que las nuevas estaciones de peaje operen de manera eficiente, procesando transacciones sin problemas y minimizando tiempos de espera.</t>
  </si>
  <si>
    <t>Informe de justificación para adecuación de nuevas estaciones.</t>
  </si>
  <si>
    <t>RDVI.62.1</t>
  </si>
  <si>
    <t>Llevar a cabo una evaluación exhaustiva de las necesidades y requerimientos específicos de las nuevas estaciones de peaje, incluyendo el flujo de tráfico, infraestructura existente y requisitos tecnológicos.</t>
  </si>
  <si>
    <t>Riesgo de Retrasos en la Implementación</t>
  </si>
  <si>
    <t>Establecer un cronograma realista, asignar un equipo de proyecto experimentado y anticipar posibles retrasos en la evaluación de necesidades y la implementación.</t>
  </si>
  <si>
    <t>RDVI.62.2</t>
  </si>
  <si>
    <t>Lograr una integración exitosa de los equipos y sistemas tecnológicos en las estaciones de peaje, permitiendo una gestión efectiva de pagos y comunicaciones.</t>
  </si>
  <si>
    <t>RDVI.62.3</t>
  </si>
  <si>
    <t>Implementar la infraestructura necesaria en las nuevas estaciones de peaje, configurando los sistemas de pago, comunicación y demás tecnologías requeridas.</t>
  </si>
  <si>
    <t>Evaluar el rendimiento operativo de las estaciones de peaje mediante métricas como el tiempo de espera, la eficiencia de procesamiento y la satisfacción del cliente.</t>
  </si>
  <si>
    <t>Riesgo de Errores en la Adquisición de Equipos</t>
  </si>
  <si>
    <t>Realizar una revisión exhaustiva de las solicitudes de compra, involucrar expertos en la selección de equipos y contar con procedimientos de revisión de adquisiciones.</t>
  </si>
  <si>
    <t>RDVI.63</t>
  </si>
  <si>
    <t>Ampliación de flotilla telefónica</t>
  </si>
  <si>
    <t>Lograr una flotilla telefónica que se ajuste a las necesidades de comunicación de la organización, mejorando la eficiencia en la comunicación interna y externa.</t>
  </si>
  <si>
    <t>Informe de necesidades de empleados.</t>
  </si>
  <si>
    <t>RDVI.63.1</t>
  </si>
  <si>
    <t>Realizar una evaluación exhaustiva de las necesidades de comunicación de la organización, incluyendo el número de dispositivos necesarios y los requisitos de servicios.</t>
  </si>
  <si>
    <t>Verificar que los dispositivos y servicios adquiridos se ajusten a los requerimientos técnicos y operativos definidos en la evaluación de necesidades.</t>
  </si>
  <si>
    <t>Riesgo de Compra</t>
  </si>
  <si>
    <t>Realizar una evaluación detallada de los dispositivos y servicios requeridos antes de la compra y contar con la asesoría de expertos en telecomunicaciones.</t>
  </si>
  <si>
    <t>Aprobación de solicitud de adquisición de equipos y servicios.</t>
  </si>
  <si>
    <t>Seguimiento a firma de contrato</t>
  </si>
  <si>
    <t>RDVI.63.2</t>
  </si>
  <si>
    <t>Solicitud y Compra de Equipos y Servicios: Basado en los resultados de la evaluación, proceder con la solicitud y compra de dispositivos telefónicos, servicios de comunicación y otros equipos necesarios para ampliar la flotilla telefónica.</t>
  </si>
  <si>
    <t>Retraso en verificación de contratos</t>
  </si>
  <si>
    <t>Seguimiento al departamento legal de Fiduciaria</t>
  </si>
  <si>
    <t>Implementar y desplegar los dispositivos y servicios adquiridos, incluyendo la configuración, distribución y capacitación del personal en su uso.</t>
  </si>
  <si>
    <t>Verificación de Entrega</t>
  </si>
  <si>
    <t>RDVI.63.3</t>
  </si>
  <si>
    <t xml:space="preserve"> Implementar y desplegar los dispositivos y servicios adquiridos, incluyendo la configuración, distribución y capacitación del personal en su uso.</t>
  </si>
  <si>
    <t>Riesgo de Capacitación Insuficiente</t>
  </si>
  <si>
    <t>Desarrollar un programa de capacitación completo y proporcionar recursos de soporte continuo para el personal, asegurando que estén competentes en el uso de los nuevos dispositivos.</t>
  </si>
  <si>
    <t>RDVI.64</t>
  </si>
  <si>
    <t>Proyecto Ampliación de fibra óptica estaciones de peajes</t>
  </si>
  <si>
    <t>Asegurar una conectividad mejorada y una velocidad de transferencia de datos más rápida en las estaciones de peaje.</t>
  </si>
  <si>
    <t>Informe de situación actual de línea de comunicación de datos y Necesidades para su adecuación.</t>
  </si>
  <si>
    <t>RDVI.64.1</t>
  </si>
  <si>
    <t>Realizar una evaluación exhaustiva de las necesidades de conectividad de las estaciones de peaje, identificando la demanda de ancho de banda y la infraestructura existente.</t>
  </si>
  <si>
    <t>Pruebas de Velocidad y Conectividad</t>
  </si>
  <si>
    <t>Retraso en levantamientos</t>
  </si>
  <si>
    <t>Seguimiento a las actividades de las tareas.</t>
  </si>
  <si>
    <t>Aprobación de solicitud de adquisición  servicios.</t>
  </si>
  <si>
    <t>RDVI.64.2</t>
  </si>
  <si>
    <t>Basado en los resultados de la evaluación, proceder con la solicitud y compra de equipos y servicios de fibra óptica necesarios para ampliar la infraestructura de comunicación.</t>
  </si>
  <si>
    <t>Mediante contrato con proveedor de Servicios.</t>
  </si>
  <si>
    <t>Garantizar una operación continua y confiable de los sistemas de peaje, reduciendo al mínimo el tiempo de inactividad debido a problemas de conectividad.</t>
  </si>
  <si>
    <t>RDVI.64.3</t>
  </si>
  <si>
    <t xml:space="preserve"> Implementar y desplegar la infraestructura de fibra óptica, incluyendo la instalación, configuración y pruebas para garantizar una conectividad eficiente.</t>
  </si>
  <si>
    <t>Validación de recursos otorgados.</t>
  </si>
  <si>
    <t xml:space="preserve">Gestionar con el suplidor el pedido de los productos y servicios requeridos a tiempo. </t>
  </si>
  <si>
    <t>RDVI.65</t>
  </si>
  <si>
    <t>Adquisición de licencias (Windows server, SQL server, visual estudio, hipervisor)</t>
  </si>
  <si>
    <t>Obtener la necesidad real de licencias necesarias</t>
  </si>
  <si>
    <t>Asegurar que la organización cumple con todos los requerimientos de software al adquirir licencias apropiadas y en la cantidad adecuada.</t>
  </si>
  <si>
    <t>RDVI.65.1</t>
  </si>
  <si>
    <t>Evaluar y determinar los requerimientos específicos de licencias de software necesarios para satisfacer las necesidades de la organización.</t>
  </si>
  <si>
    <t xml:space="preserve">´- Dirección General
                                                                                                                                                                                                                                                                Dirección - Administrativa y Financiera
</t>
  </si>
  <si>
    <t>Mediante porcentaje de cumplimiento.</t>
  </si>
  <si>
    <t>Adquirir licencias solicitadas.</t>
  </si>
  <si>
    <t>RDVI.65.2</t>
  </si>
  <si>
    <t>Solicitar la adquisición de dichas licencias</t>
  </si>
  <si>
    <t>Actualización a la ultima versión de todos nuestros servidores y Appliances</t>
  </si>
  <si>
    <t xml:space="preserve"> Implementar un sistema eficaz de gestión de licencias que permita un seguimiento y control adecuados del uso de las licencias.</t>
  </si>
  <si>
    <t>RDVI.65.3</t>
  </si>
  <si>
    <t>Implementar las licencias adquiridas y establecer un sistema de gestión de licencias para asegurarse de que se utilicen eficientemente y se mantengan al día.</t>
  </si>
  <si>
    <t>Porcentaje de cumplimiento.</t>
  </si>
  <si>
    <t>RDVI.66</t>
  </si>
  <si>
    <t>Adquisición de equipo de repuestos peajes.</t>
  </si>
  <si>
    <t>Asegurar que haya un suministro continuo de repuestos críticos para mantener la operación sin interrupciones en los sistemas de peaje.</t>
  </si>
  <si>
    <t>Informe de situación actual de stock de parte disponibles para mantenimiento.</t>
  </si>
  <si>
    <t>RDVI.66.1</t>
  </si>
  <si>
    <t>Realizar Levantamiento de los equipos necesario que hay que mantener en Stock</t>
  </si>
  <si>
    <t>Riesgo de Compra de Repuestos Inadecuados</t>
  </si>
  <si>
    <t>Realizar una evaluación precisa de las necesidades de repuestos y contar con asesoría de expertos en mantenimiento de sistemas de peaje.</t>
  </si>
  <si>
    <t>Adquirir los equipos, insumos y servicios necesarios.</t>
  </si>
  <si>
    <t>RDVI.66.2</t>
  </si>
  <si>
    <t>Solicitar la adquisición de Dicho equipos</t>
  </si>
  <si>
    <t>Implementar un sistema eficiente de gestión de inventarios de repuestos que permita un acceso rápido y una administración adecuada de los componentes.</t>
  </si>
  <si>
    <t>Cronograma de trabajo</t>
  </si>
  <si>
    <t>RDVI.66.3</t>
  </si>
  <si>
    <t>Implementar y almacenar los repuestos adquiridos de manera adecuada, incluyendo la catalogación, el registro y la gestión de inventario.</t>
  </si>
  <si>
    <t>Riesgo de Almacenamiento Inadecuado</t>
  </si>
  <si>
    <t>Establecer procedimientos de almacenamiento adecuados para proteger los repuestos de daños y deterioro.</t>
  </si>
  <si>
    <t>RDVI.67</t>
  </si>
  <si>
    <t>Adquisición de equipo tecnológicos</t>
  </si>
  <si>
    <t xml:space="preserve"> Garantizar que la organización cuente con la infraestructura tecnológica necesaria para respaldar sus operaciones y objetivos.</t>
  </si>
  <si>
    <t>Informe de situación actual de equipos tecnológicos y Necesidades para su adecuación completado.</t>
  </si>
  <si>
    <t>RDVI.67.1</t>
  </si>
  <si>
    <t>Realizar una evaluación exhaustiva de las necesidades tecnológicas, identificando los equipos y servicios requeridos para satisfacer los objetivos del proyecto.</t>
  </si>
  <si>
    <t>Riesgo de Compra de Equipos Inadecuados</t>
  </si>
  <si>
    <t xml:space="preserve"> Realizar una evaluación detallada de las necesidades tecnológicas y contar con asesoramiento de expertos en tecnología para tomar decisiones de compra informadas.</t>
  </si>
  <si>
    <t>RDVI.67.2</t>
  </si>
  <si>
    <t xml:space="preserve">Solicitar la Adquisición de los equipos que resultaron del levantamiento </t>
  </si>
  <si>
    <t>Asegurar que los equipos tecnológicos se implementen y configuren con éxito, funcionando de acuerdo con las expectativas y requisitos.</t>
  </si>
  <si>
    <t>RDVI.67.3</t>
  </si>
  <si>
    <t>Implementar y configurar los equipos tecnológicos adquiridos, asegurando su integración efectiva en el entorno operativo.</t>
  </si>
  <si>
    <t>Riesgo de Fallos en la Configuración</t>
  </si>
  <si>
    <t>Asignar personal calificado para la configuración de los equipos y realizar pruebas exhaustivas antes de poner en funcionamiento los sistemas.</t>
  </si>
  <si>
    <t>RDVI.68</t>
  </si>
  <si>
    <t>Adquisición de herramientas técnicas informáticas</t>
  </si>
  <si>
    <t>Obtener la necesidad real de herramientas necesarias para el área Técnica.</t>
  </si>
  <si>
    <t>Informe de situación actual de herramientas necesarias faltantes completado.</t>
  </si>
  <si>
    <t>RDVI.68.1</t>
  </si>
  <si>
    <t>Realizar el levantamiento de las herramientas técnicas necesarias</t>
  </si>
  <si>
    <t>TI</t>
  </si>
  <si>
    <t>Adquirir de herramientas necesarias.</t>
  </si>
  <si>
    <t>RDVI.68.2</t>
  </si>
  <si>
    <t>Solicitar la adquisición de las herramientas tecnológicas</t>
  </si>
  <si>
    <t>Finanzas/TI</t>
  </si>
  <si>
    <t>Mejora la capacidad de diagnostico y desempeño de nuestro equipo de colaborades del área de Tecnología y Técnica</t>
  </si>
  <si>
    <t>RDVI.68.3</t>
  </si>
  <si>
    <t xml:space="preserve">Implementar y entrenar a los colaboradores en dichas herramientas </t>
  </si>
  <si>
    <t>RDVI.69</t>
  </si>
  <si>
    <t>Seguridad Perimetral y Vigilancia</t>
  </si>
  <si>
    <t>Obtener la necesidad real de equipos necesarios para robustecer la seguridad perimetral y video vigilancia</t>
  </si>
  <si>
    <t>Informe de situación actual de seguridad y vigilancia completado.</t>
  </si>
  <si>
    <t>RDVI.69.1</t>
  </si>
  <si>
    <t>Realizar levantamiento de seguridad perimetral y vigilancia.</t>
  </si>
  <si>
    <t>RDVI.69.2</t>
  </si>
  <si>
    <t>Proporcionar seguridad contra instrucciones y amenazas a colaborares</t>
  </si>
  <si>
    <t>RDVI.69.3</t>
  </si>
  <si>
    <t>Fortalecer la seguridad perimetral y Video vigilancia de  nuestras infraestructura</t>
  </si>
  <si>
    <t>RDVI.70</t>
  </si>
  <si>
    <t>Etiquetas electrónicas</t>
  </si>
  <si>
    <t>Garantizar un paso rápido y eficiente en los peajes utilizando etiquetas electrónicas, reduciendo tiempos de espera y agilizando el proceso de pago.</t>
  </si>
  <si>
    <t>Informe de situación actual de etiquetas electrónicas y Necesidades de paso rápido.</t>
  </si>
  <si>
    <t>RDVI.70.1</t>
  </si>
  <si>
    <t>Realizar una evaluación detallada de las necesidades de etiquetas electrónicas, considerando la cantidad y las características necesarias para el sistema de paso rápido en peajes.</t>
  </si>
  <si>
    <t>Riesgo de Compra de Etiquetas Inadecuadas</t>
  </si>
  <si>
    <t>Realizar una evaluación precisa de las necesidades de etiquetas electrónicas específicas para el sistema de paso rápido en peajes y buscar orientación de expertos en tecnología de peajes.</t>
  </si>
  <si>
    <t>Adquirir de Etiquetas Electrónicas.</t>
  </si>
  <si>
    <t>RDVI.70.2</t>
  </si>
  <si>
    <t>Solicitar la Adquisición</t>
  </si>
  <si>
    <t>Asegurar que el sistema de etiquetas electrónicas se implemente con éxito, funcionando sin problemas y cumpliendo con los requerimientos del sistema de peajes.</t>
  </si>
  <si>
    <t>RDVI.70.3</t>
  </si>
  <si>
    <t>Implementar y configurar las etiquetas electrónicas adquiridas, asegurando su funcionamiento adecuado en el sistema de peajes.</t>
  </si>
  <si>
    <t>Riesgo de Interrupción en la Implementación</t>
  </si>
  <si>
    <t>Establecer un plan de implementación sólido, realizar pruebas previas y contar con procedimientos de respaldo para minimizar interrupciones en la operación en los peajes.</t>
  </si>
  <si>
    <t>Planificación institucional y gestión de proyectos.</t>
  </si>
  <si>
    <t>RDVI.71</t>
  </si>
  <si>
    <t xml:space="preserve">Instalación de Puntos de Auto Servicio para la instalación de Tags Paso Rápido. </t>
  </si>
  <si>
    <t xml:space="preserve">Que los clientes al llegar al punto de auto servicio puedan instalar los tags con facilidad. </t>
  </si>
  <si>
    <t>% Tags Instalado x Autoservicio</t>
  </si>
  <si>
    <t>RDVI.71.1</t>
  </si>
  <si>
    <t>Compra de Antenas de Paso Rápido</t>
  </si>
  <si>
    <t>Encargado de comercialización de paso rápido</t>
  </si>
  <si>
    <t xml:space="preserve">Dirección de Tecnología y Dirección Administrativa y Financiera. </t>
  </si>
  <si>
    <t xml:space="preserve">Cronograma, Plan de Compras Dirección de tecnología. </t>
  </si>
  <si>
    <t>Las Compras de las antenas no estén a tiempo.</t>
  </si>
  <si>
    <t xml:space="preserve">Utilización de Antenas existentes, de los carriles de pago </t>
  </si>
  <si>
    <t>RDVI.71.2</t>
  </si>
  <si>
    <t>Fabricación de Estructura para antena</t>
  </si>
  <si>
    <t xml:space="preserve">Cronograma. </t>
  </si>
  <si>
    <t>RDVI.71.3</t>
  </si>
  <si>
    <t>Negociación con Establecimiento para la utilización de área de parqueo.</t>
  </si>
  <si>
    <t>Dirección de Mercadeo y Dirección Legal</t>
  </si>
  <si>
    <t>Cronograma</t>
  </si>
  <si>
    <t>La no negociación con los puntos seleccionados</t>
  </si>
  <si>
    <t xml:space="preserve">Buscar puntos cercanos de impacto similar. (plazas). </t>
  </si>
  <si>
    <t>RDVI.72</t>
  </si>
  <si>
    <t xml:space="preserve">Instalar Punto para que los clientes que compren su Paso Rápido en las Oficinas de RD Vial, instalen el dispositivo. </t>
  </si>
  <si>
    <t>Que al llegar a la oficina principal del RD Vial  los clientes puedan tener el fácil acceso para la instalación de los tags. Los cuales pueden ser comprados o no en OP.</t>
  </si>
  <si>
    <t>Nivel de satisfacción con el servicio</t>
  </si>
  <si>
    <t>RDVI.72.1</t>
  </si>
  <si>
    <t>RDVI.72.2</t>
  </si>
  <si>
    <t>RDVI.72.3</t>
  </si>
  <si>
    <t>Negociación con admiración de Edificio la Cumbre, para la utilización de uno de nuestros parqueos para los fines</t>
  </si>
  <si>
    <t>La Administración del Edifico la Cumbre no acepte la instalación del punto de servicio</t>
  </si>
  <si>
    <t>Buscar un punto cercano en área de parqueo de Plaza Naco, Hotel Radisson o Plaza Galerías de Naco.</t>
  </si>
  <si>
    <t>RDVI.73</t>
  </si>
  <si>
    <t xml:space="preserve">Punto de Instalación Móvil, a ser utilizado en Ferias, Eventos que Patrocinemos y Actividades Puntuales que requieran instalación de Dispositivos. </t>
  </si>
  <si>
    <t>Tener una unidad móvil de servicio, que pueda ser utilizada para ventas e instalación de Paso Rápido.</t>
  </si>
  <si>
    <t>Unidad móvil disponible</t>
  </si>
  <si>
    <t>RDVI.73.1</t>
  </si>
  <si>
    <t>RDVI.73.2</t>
  </si>
  <si>
    <t>Compra de Camioneta</t>
  </si>
  <si>
    <t xml:space="preserve">Transportación y Dirección Administrativa. </t>
  </si>
  <si>
    <t>Cronograma, Plan de Compras Transportación.</t>
  </si>
  <si>
    <t xml:space="preserve">La no adquisición de Camioneta a tiempo. </t>
  </si>
  <si>
    <t xml:space="preserve">Utilización de una existente. </t>
  </si>
  <si>
    <t>RDVI.73.3</t>
  </si>
  <si>
    <t>RDVI.73.4</t>
  </si>
  <si>
    <t>Compra de Equipo Móvil e Internet</t>
  </si>
  <si>
    <t xml:space="preserve">La firma de un nuevo contrato para poder adquirir nuevos equipos. </t>
  </si>
  <si>
    <t>Gestionar ante TI del MOPC equipos de internet móvil y tabletas.</t>
  </si>
  <si>
    <t>RDVI.74</t>
  </si>
  <si>
    <t xml:space="preserve">Gestionar oportunamente los requerimientos de materiales requeridos para la operación administrativa del departamento. </t>
  </si>
  <si>
    <t>Poder tener los materiales requeridos para optimizar la operación administrativa del departamento</t>
  </si>
  <si>
    <t xml:space="preserve">Plan Operativo Anual 2024 formulado </t>
  </si>
  <si>
    <t>RDVI.74.1</t>
  </si>
  <si>
    <t>Gestionar oportunamente la adquisición de materiales necesarios para la operación administrativa del departamento</t>
  </si>
  <si>
    <t>Departamento de compras.</t>
  </si>
  <si>
    <t>Validar que los materiales solicitados sean suministrado íntegros y en su totalidad.</t>
  </si>
  <si>
    <t xml:space="preserve">Agotamiento de materiales para la operación </t>
  </si>
  <si>
    <t>Adquisición por medio de caja chica y/o procesos de compra directos para reposición de los materiales agotados</t>
  </si>
  <si>
    <t>Operaciones, Supervisión y Fiscalización</t>
  </si>
  <si>
    <t xml:space="preserve">Operaciones, Supervisión y Fiscalización </t>
  </si>
  <si>
    <t>ParqueaT_RD</t>
  </si>
  <si>
    <t>Viceministerio de Supervisión y Fiscalización del MOPC</t>
  </si>
  <si>
    <t>Remodelación del local de la Oficina Coordinadora General ParqueaT_RD del Fideicomiso ParquéaT_RD</t>
  </si>
  <si>
    <t xml:space="preserve">Remodelar el local de la Oficina Coordinadora General ParqueaT_RD del Fideicomiso y supervisar dicha remodelación </t>
  </si>
  <si>
    <t>Comprar, administrar y gestionar, de manera eficiente, los recursos para garantizar las operaciones del parqueo Atarazana y de la Oficina Coordinadora General ParqueaT_RD.</t>
  </si>
  <si>
    <t xml:space="preserve">Oficina Coordinadora General ParqueaT_RD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</si>
</sst>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_-\$* #,##0.00_-;&quot;-$&quot;* #,##0.00_-;_-\$* \-??_-;_-@_-"/>
    <numFmt numFmtId="166" formatCode="#,##0.0"/>
  </numFmts>
  <fonts count="8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theme="1"/>
      <name val="Verdana"/>
      <family val="2"/>
    </font>
    <font>
      <b/>
      <sz val="12"/>
      <color theme="0"/>
      <name val="Verdana"/>
      <family val="2"/>
    </font>
    <font>
      <sz val="12"/>
      <color theme="1"/>
      <name val="Verdana"/>
      <family val="2"/>
    </font>
    <font>
      <b/>
      <sz val="12"/>
      <color theme="1"/>
      <name val="Verdana"/>
      <family val="2"/>
    </font>
    <font>
      <b/>
      <sz val="13"/>
      <color theme="0"/>
      <name val="Verdana"/>
      <family val="2"/>
    </font>
    <font>
      <b/>
      <sz val="18"/>
      <color theme="0"/>
      <name val="Verdana"/>
      <family val="2"/>
    </font>
    <font>
      <b/>
      <sz val="11"/>
      <color theme="1"/>
      <name val="Verdana"/>
      <family val="2"/>
    </font>
    <font>
      <b/>
      <sz val="11"/>
      <color theme="0"/>
      <name val="Verdana"/>
      <family val="2"/>
    </font>
    <font>
      <sz val="11"/>
      <color rgb="FF000000"/>
      <name val="Verdana"/>
      <family val="2"/>
    </font>
    <font>
      <sz val="11"/>
      <color theme="1"/>
      <name val="Verdana"/>
      <family val="2"/>
    </font>
    <font>
      <b/>
      <sz val="11"/>
      <color rgb="FF000000"/>
      <name val="Verdana"/>
      <family val="2"/>
    </font>
    <font>
      <sz val="12"/>
      <color rgb="FF000000"/>
      <name val="Verdana"/>
      <family val="2"/>
    </font>
    <font>
      <sz val="8"/>
      <name val="Calibri"/>
      <family val="2"/>
      <scheme val="minor"/>
    </font>
    <font>
      <sz val="12"/>
      <name val="Verdana"/>
      <family val="2"/>
    </font>
    <font>
      <sz val="14"/>
      <color theme="1"/>
      <name val="Calibri"/>
      <family val="2"/>
      <scheme val="minor"/>
    </font>
    <font>
      <sz val="12"/>
      <color rgb="FFFF0000"/>
      <name val="Verdana"/>
      <family val="2"/>
    </font>
    <font>
      <sz val="11"/>
      <name val="Verdana"/>
      <family val="2"/>
    </font>
    <font>
      <sz val="12"/>
      <color rgb="FF202124"/>
      <name val="Verdana"/>
      <family val="2"/>
    </font>
    <font>
      <sz val="13"/>
      <color theme="1"/>
      <name val="Verdana"/>
      <family val="2"/>
    </font>
    <font>
      <sz val="14"/>
      <color theme="1"/>
      <name val="Verdana"/>
      <family val="2"/>
    </font>
    <font>
      <sz val="10"/>
      <name val="Arial"/>
      <family val="2"/>
    </font>
    <font>
      <b/>
      <u/>
      <sz val="12"/>
      <color theme="1"/>
      <name val="Verdana"/>
      <family val="2"/>
    </font>
    <font>
      <sz val="10"/>
      <color theme="1"/>
      <name val="Verdana"/>
      <family val="2"/>
    </font>
    <font>
      <sz val="10"/>
      <color rgb="FF000000"/>
      <name val="Verdana"/>
      <family val="2"/>
    </font>
    <font>
      <b/>
      <sz val="11"/>
      <color theme="1"/>
      <name val="Calibri"/>
      <family val="2"/>
      <scheme val="minor"/>
    </font>
    <font>
      <b/>
      <sz val="13"/>
      <color theme="1"/>
      <name val="Verdana"/>
      <family val="2"/>
    </font>
    <font>
      <b/>
      <sz val="16"/>
      <color theme="1"/>
      <name val="Verdana"/>
      <family val="2"/>
    </font>
    <font>
      <b/>
      <sz val="14"/>
      <color theme="1"/>
      <name val="Calibri"/>
      <family val="2"/>
      <scheme val="minor"/>
    </font>
    <font>
      <sz val="12"/>
      <color theme="1"/>
      <name val="Verdana Pro"/>
      <family val="2"/>
    </font>
    <font>
      <sz val="12"/>
      <name val="Verdana Pro"/>
      <family val="2"/>
    </font>
    <font>
      <sz val="12"/>
      <color indexed="8"/>
      <name val="Verdana"/>
      <family val="2"/>
      <charset val="1"/>
    </font>
    <font>
      <b/>
      <sz val="14"/>
      <color indexed="8"/>
      <name val="Verdana"/>
      <family val="2"/>
      <charset val="1"/>
    </font>
    <font>
      <b/>
      <sz val="12"/>
      <color indexed="8"/>
      <name val="Verdana"/>
      <family val="2"/>
      <charset val="1"/>
    </font>
    <font>
      <sz val="13"/>
      <color indexed="8"/>
      <name val="Verdana"/>
      <family val="2"/>
      <charset val="1"/>
    </font>
    <font>
      <sz val="12"/>
      <color indexed="8"/>
      <name val="Calibri"/>
      <family val="2"/>
      <charset val="1"/>
    </font>
    <font>
      <b/>
      <sz val="12"/>
      <color indexed="8"/>
      <name val="Verdana"/>
      <family val="2"/>
    </font>
    <font>
      <sz val="12"/>
      <color indexed="8"/>
      <name val="Verdana"/>
      <family val="2"/>
    </font>
    <font>
      <sz val="11"/>
      <color indexed="8"/>
      <name val="Verdana"/>
      <family val="2"/>
      <charset val="1"/>
    </font>
    <font>
      <b/>
      <sz val="12"/>
      <name val="Verdana"/>
      <family val="2"/>
    </font>
    <font>
      <sz val="11"/>
      <color indexed="8"/>
      <name val="Calibri"/>
      <family val="2"/>
      <charset val="1"/>
    </font>
    <font>
      <sz val="14"/>
      <name val="Calibri"/>
      <family val="2"/>
      <scheme val="minor"/>
    </font>
    <font>
      <b/>
      <sz val="12"/>
      <color rgb="FF000000"/>
      <name val="Verdana"/>
      <family val="2"/>
    </font>
    <font>
      <b/>
      <sz val="14"/>
      <color rgb="FF000000"/>
      <name val="Verdana"/>
      <family val="2"/>
    </font>
    <font>
      <b/>
      <sz val="16"/>
      <color rgb="FF000000"/>
      <name val="Verdana"/>
      <family val="2"/>
    </font>
    <font>
      <b/>
      <sz val="12"/>
      <color theme="1"/>
      <name val="Calibri"/>
      <family val="2"/>
      <scheme val="minor"/>
    </font>
    <font>
      <sz val="11"/>
      <color rgb="FFFF0000"/>
      <name val="Verdana"/>
      <family val="2"/>
    </font>
    <font>
      <sz val="11"/>
      <color rgb="FF000000"/>
      <name val="Calibri"/>
      <family val="2"/>
      <scheme val="minor"/>
    </font>
    <font>
      <sz val="11"/>
      <color rgb="FF242424"/>
      <name val="Calibri"/>
      <family val="2"/>
    </font>
    <font>
      <b/>
      <sz val="14"/>
      <color rgb="FF000000"/>
      <name val="Calibri"/>
      <family val="2"/>
      <scheme val="minor"/>
    </font>
    <font>
      <sz val="13"/>
      <color rgb="FF000000"/>
      <name val="Verdana"/>
      <family val="2"/>
    </font>
    <font>
      <sz val="12"/>
      <color theme="1"/>
      <name val="Calibri"/>
      <scheme val="minor"/>
    </font>
    <font>
      <sz val="12"/>
      <name val="Calibri"/>
      <family val="2"/>
    </font>
    <font>
      <sz val="11"/>
      <color rgb="FF006100"/>
      <name val="Calibri"/>
      <family val="2"/>
      <scheme val="minor"/>
    </font>
    <font>
      <sz val="9"/>
      <color indexed="81"/>
      <name val="Tahoma"/>
      <family val="2"/>
    </font>
  </fonts>
  <fills count="12">
    <fill>
      <patternFill patternType="none"/>
    </fill>
    <fill>
      <patternFill patternType="gray125"/>
    </fill>
    <fill>
      <patternFill patternType="solid">
        <fgColor rgb="FF05549B"/>
        <bgColor rgb="FFBFBFBF"/>
      </patternFill>
    </fill>
    <fill>
      <patternFill patternType="solid">
        <fgColor theme="4" tint="0.59999389629810485"/>
        <bgColor indexed="64"/>
      </patternFill>
    </fill>
    <fill>
      <patternFill patternType="solid">
        <fgColor rgb="FF005493"/>
        <bgColor rgb="FFBFBFBF"/>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rgb="FF000000"/>
      </patternFill>
    </fill>
    <fill>
      <patternFill patternType="solid">
        <fgColor rgb="FFC6EFCE"/>
      </patternFill>
    </fill>
    <fill>
      <patternFill patternType="solid">
        <fgColor rgb="FF0070C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theme="0" tint="-0.14996795556505021"/>
      </top>
      <bottom style="medium">
        <color theme="0" tint="-0.14996795556505021"/>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bottom style="medium">
        <color indexed="8"/>
      </bottom>
      <diagonal/>
    </border>
    <border>
      <left/>
      <right style="thin">
        <color indexed="64"/>
      </right>
      <top style="medium">
        <color indexed="8"/>
      </top>
      <bottom/>
      <diagonal/>
    </border>
    <border>
      <left style="thin">
        <color indexed="64"/>
      </left>
      <right style="thin">
        <color indexed="8"/>
      </right>
      <top/>
      <bottom/>
      <diagonal/>
    </border>
    <border>
      <left style="thin">
        <color indexed="8"/>
      </left>
      <right style="thin">
        <color indexed="64"/>
      </right>
      <top/>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style="thin">
        <color indexed="8"/>
      </right>
      <top/>
      <bottom/>
      <diagonal/>
    </border>
    <border>
      <left/>
      <right/>
      <top style="medium">
        <color indexed="42"/>
      </top>
      <bottom style="medium">
        <color indexed="4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172">
    <xf numFmtId="0" fontId="0" fillId="0" borderId="0"/>
    <xf numFmtId="44" fontId="31" fillId="0" borderId="0" applyFont="0" applyFill="0" applyBorder="0" applyAlignment="0" applyProtection="0"/>
    <xf numFmtId="0" fontId="30" fillId="0" borderId="17" applyFill="0">
      <alignment horizontal="left" vertical="center" indent="2"/>
    </xf>
    <xf numFmtId="9"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0" fontId="52" fillId="0" borderId="0"/>
    <xf numFmtId="0" fontId="30" fillId="0" borderId="0"/>
    <xf numFmtId="44" fontId="31" fillId="0" borderId="0" applyFont="0" applyFill="0" applyBorder="0" applyAlignment="0" applyProtection="0"/>
    <xf numFmtId="44" fontId="31" fillId="0" borderId="0" applyFont="0" applyFill="0" applyBorder="0" applyAlignment="0" applyProtection="0"/>
    <xf numFmtId="0" fontId="28" fillId="0" borderId="17" applyFill="0">
      <alignment horizontal="left" vertical="center" indent="2"/>
    </xf>
    <xf numFmtId="0" fontId="66" fillId="0" borderId="0"/>
    <xf numFmtId="9" fontId="66" fillId="0" borderId="0" applyFill="0" applyBorder="0" applyProtection="0"/>
    <xf numFmtId="165" fontId="66" fillId="0" borderId="0" applyFill="0" applyBorder="0" applyProtection="0"/>
    <xf numFmtId="0" fontId="71" fillId="0" borderId="52" applyFill="0">
      <alignment horizontal="left" vertical="center" indent="3"/>
    </xf>
    <xf numFmtId="44" fontId="31" fillId="0" borderId="0" applyFont="0" applyFill="0" applyBorder="0" applyAlignment="0" applyProtection="0"/>
    <xf numFmtId="0" fontId="27" fillId="0" borderId="17" applyFill="0">
      <alignment horizontal="left" vertical="center" indent="2"/>
    </xf>
    <xf numFmtId="0" fontId="27" fillId="0" borderId="17" applyFill="0">
      <alignment horizontal="left" vertical="center" indent="2"/>
    </xf>
    <xf numFmtId="44" fontId="31" fillId="0" borderId="0" applyFont="0" applyFill="0" applyBorder="0" applyAlignment="0" applyProtection="0"/>
    <xf numFmtId="0" fontId="26" fillId="0" borderId="17" applyFill="0">
      <alignment horizontal="left" vertical="center" indent="2"/>
    </xf>
    <xf numFmtId="0" fontId="26" fillId="0" borderId="17" applyFill="0">
      <alignment horizontal="left" vertical="center" indent="2"/>
    </xf>
    <xf numFmtId="0" fontId="25" fillId="7" borderId="0" applyNumberFormat="0" applyBorder="0" applyAlignment="0" applyProtection="0"/>
    <xf numFmtId="0" fontId="25" fillId="8" borderId="0" applyNumberFormat="0" applyBorder="0" applyAlignment="0" applyProtection="0"/>
    <xf numFmtId="44" fontId="31" fillId="0" borderId="0" applyFont="0" applyFill="0" applyBorder="0" applyAlignment="0" applyProtection="0"/>
    <xf numFmtId="0" fontId="25" fillId="0" borderId="17" applyFill="0">
      <alignment horizontal="left" vertical="center" indent="2"/>
    </xf>
    <xf numFmtId="0" fontId="25" fillId="0" borderId="17" applyFill="0">
      <alignment horizontal="left" vertical="center" indent="2"/>
    </xf>
    <xf numFmtId="44" fontId="31" fillId="0" borderId="0" applyFont="0" applyFill="0" applyBorder="0" applyAlignment="0" applyProtection="0"/>
    <xf numFmtId="0" fontId="24" fillId="0" borderId="17" applyFill="0">
      <alignment horizontal="left" vertical="center" indent="2"/>
    </xf>
    <xf numFmtId="0" fontId="24" fillId="0" borderId="17" applyFill="0">
      <alignment horizontal="left" vertical="center" indent="2"/>
    </xf>
    <xf numFmtId="44" fontId="31" fillId="0" borderId="0" applyFont="0" applyFill="0" applyBorder="0" applyAlignment="0" applyProtection="0"/>
    <xf numFmtId="0" fontId="23" fillId="0" borderId="17" applyFill="0">
      <alignment horizontal="left" vertical="center" indent="2"/>
    </xf>
    <xf numFmtId="0" fontId="23" fillId="0" borderId="17" applyFill="0">
      <alignment horizontal="left" vertical="center" indent="2"/>
    </xf>
    <xf numFmtId="44" fontId="31" fillId="0" borderId="0" applyFont="0" applyFill="0" applyBorder="0" applyAlignment="0" applyProtection="0"/>
    <xf numFmtId="0" fontId="22" fillId="0" borderId="17" applyFill="0">
      <alignment horizontal="left" vertical="center" indent="2"/>
    </xf>
    <xf numFmtId="0" fontId="22" fillId="0" borderId="17" applyFill="0">
      <alignment horizontal="left" vertical="center" indent="2"/>
    </xf>
    <xf numFmtId="44" fontId="31" fillId="0" borderId="0" applyFont="0" applyFill="0" applyBorder="0" applyAlignment="0" applyProtection="0"/>
    <xf numFmtId="0" fontId="21" fillId="0" borderId="17" applyFill="0">
      <alignment horizontal="left" vertical="center" indent="2"/>
    </xf>
    <xf numFmtId="0" fontId="21" fillId="0" borderId="17" applyFill="0">
      <alignment horizontal="left" vertical="center" indent="2"/>
    </xf>
    <xf numFmtId="44" fontId="31" fillId="0" borderId="0" applyFont="0" applyFill="0" applyBorder="0" applyAlignment="0" applyProtection="0"/>
    <xf numFmtId="0" fontId="20" fillId="0" borderId="17" applyFill="0">
      <alignment horizontal="left" vertical="center" indent="2"/>
    </xf>
    <xf numFmtId="0" fontId="20" fillId="0" borderId="17" applyFill="0">
      <alignment horizontal="left" vertical="center" indent="2"/>
    </xf>
    <xf numFmtId="0" fontId="19" fillId="0" borderId="0"/>
    <xf numFmtId="0" fontId="31" fillId="0" borderId="0"/>
    <xf numFmtId="44" fontId="31" fillId="0" borderId="0" applyFont="0" applyFill="0" applyBorder="0" applyAlignment="0" applyProtection="0"/>
    <xf numFmtId="0" fontId="19" fillId="0" borderId="17" applyFill="0">
      <alignment horizontal="left" vertical="center" indent="2"/>
    </xf>
    <xf numFmtId="9" fontId="31" fillId="0" borderId="0" applyFont="0" applyFill="0" applyBorder="0" applyAlignment="0" applyProtection="0"/>
    <xf numFmtId="44" fontId="31" fillId="0" borderId="0" applyFont="0" applyFill="0" applyBorder="0" applyAlignment="0" applyProtection="0"/>
    <xf numFmtId="0" fontId="19" fillId="0" borderId="17" applyFill="0">
      <alignment horizontal="left" vertical="center" indent="2"/>
    </xf>
    <xf numFmtId="0" fontId="78" fillId="0" borderId="0"/>
    <xf numFmtId="44" fontId="31" fillId="0" borderId="0" applyFont="0" applyFill="0" applyBorder="0" applyAlignment="0" applyProtection="0"/>
    <xf numFmtId="0" fontId="18" fillId="0" borderId="17" applyFill="0">
      <alignment horizontal="left" vertical="center" indent="2"/>
    </xf>
    <xf numFmtId="0" fontId="18" fillId="0" borderId="17" applyFill="0">
      <alignment horizontal="left" vertical="center" indent="2"/>
    </xf>
    <xf numFmtId="43" fontId="31" fillId="0" borderId="0" applyFont="0" applyFill="0" applyBorder="0" applyAlignment="0" applyProtection="0"/>
    <xf numFmtId="44" fontId="31" fillId="0" borderId="0" applyFont="0" applyFill="0" applyBorder="0" applyAlignment="0" applyProtection="0"/>
    <xf numFmtId="0" fontId="17" fillId="0" borderId="17" applyFill="0">
      <alignment horizontal="left" vertical="center" indent="2"/>
    </xf>
    <xf numFmtId="0" fontId="17" fillId="0" borderId="17" applyFill="0">
      <alignment horizontal="left" vertical="center" indent="2"/>
    </xf>
    <xf numFmtId="0" fontId="17" fillId="0" borderId="0"/>
    <xf numFmtId="44" fontId="31" fillId="0" borderId="0" applyFont="0" applyFill="0" applyBorder="0" applyAlignment="0" applyProtection="0"/>
    <xf numFmtId="0" fontId="15" fillId="0" borderId="17" applyFill="0">
      <alignment horizontal="left" vertical="center" indent="2"/>
    </xf>
    <xf numFmtId="0" fontId="15" fillId="0" borderId="17" applyFill="0">
      <alignment horizontal="left" vertical="center" indent="2"/>
    </xf>
    <xf numFmtId="44" fontId="31" fillId="0" borderId="0" applyFont="0" applyFill="0" applyBorder="0" applyAlignment="0" applyProtection="0"/>
    <xf numFmtId="0" fontId="14" fillId="0" borderId="17" applyFill="0">
      <alignment horizontal="left" vertical="center" indent="2"/>
    </xf>
    <xf numFmtId="0" fontId="14" fillId="0" borderId="17" applyFill="0">
      <alignment horizontal="left" vertical="center" indent="2"/>
    </xf>
    <xf numFmtId="44" fontId="31" fillId="0" borderId="0" applyFont="0" applyFill="0" applyBorder="0" applyAlignment="0" applyProtection="0"/>
    <xf numFmtId="0" fontId="13" fillId="0" borderId="17" applyFill="0">
      <alignment horizontal="left" vertical="center" indent="2"/>
    </xf>
    <xf numFmtId="43" fontId="31" fillId="0" borderId="0" applyFont="0" applyFill="0" applyBorder="0" applyAlignment="0" applyProtection="0"/>
    <xf numFmtId="0" fontId="13" fillId="0" borderId="17" applyFill="0">
      <alignment horizontal="left" vertical="center" indent="2"/>
    </xf>
    <xf numFmtId="0" fontId="13" fillId="0" borderId="0"/>
    <xf numFmtId="44" fontId="31" fillId="0" borderId="0" applyFont="0" applyFill="0" applyBorder="0" applyAlignment="0" applyProtection="0"/>
    <xf numFmtId="0" fontId="12" fillId="0" borderId="17" applyFill="0">
      <alignment horizontal="left" vertical="center" indent="2"/>
    </xf>
    <xf numFmtId="0" fontId="12" fillId="0" borderId="17" applyFill="0">
      <alignment horizontal="left" vertical="center" indent="2"/>
    </xf>
    <xf numFmtId="44" fontId="31" fillId="0" borderId="0" applyFont="0" applyFill="0" applyBorder="0" applyAlignment="0" applyProtection="0"/>
    <xf numFmtId="0" fontId="12" fillId="0" borderId="0"/>
    <xf numFmtId="44" fontId="31" fillId="0" borderId="0" applyFont="0" applyFill="0" applyBorder="0" applyAlignment="0" applyProtection="0"/>
    <xf numFmtId="0" fontId="10" fillId="0" borderId="17" applyFill="0">
      <alignment horizontal="left" vertical="center" indent="2"/>
    </xf>
    <xf numFmtId="0" fontId="10" fillId="0" borderId="17" applyFill="0">
      <alignment horizontal="left" vertical="center" indent="2"/>
    </xf>
    <xf numFmtId="44" fontId="31" fillId="0" borderId="0" applyFont="0" applyFill="0" applyBorder="0" applyAlignment="0" applyProtection="0"/>
    <xf numFmtId="0" fontId="9" fillId="0" borderId="17" applyFill="0">
      <alignment horizontal="left" vertical="center" indent="2"/>
    </xf>
    <xf numFmtId="0" fontId="9" fillId="0" borderId="17" applyFill="0">
      <alignment horizontal="left" vertical="center" indent="2"/>
    </xf>
    <xf numFmtId="0" fontId="9" fillId="0" borderId="0"/>
    <xf numFmtId="44" fontId="9" fillId="0" borderId="0" applyFont="0" applyFill="0" applyBorder="0" applyAlignment="0" applyProtection="0"/>
    <xf numFmtId="44" fontId="31" fillId="0" borderId="0" applyFont="0" applyFill="0" applyBorder="0" applyAlignment="0" applyProtection="0"/>
    <xf numFmtId="0" fontId="7" fillId="0" borderId="17" applyFill="0">
      <alignment horizontal="left" vertical="center" indent="2"/>
    </xf>
    <xf numFmtId="0" fontId="7" fillId="0" borderId="17" applyFill="0">
      <alignment horizontal="left" vertical="center" indent="2"/>
    </xf>
    <xf numFmtId="44" fontId="31" fillId="0" borderId="0" applyFont="0" applyFill="0" applyBorder="0" applyAlignment="0" applyProtection="0"/>
    <xf numFmtId="0" fontId="6" fillId="0" borderId="17" applyFill="0">
      <alignment horizontal="left" vertical="center" indent="2"/>
    </xf>
    <xf numFmtId="0" fontId="6" fillId="0" borderId="17" applyFill="0">
      <alignment horizontal="left" vertical="center" indent="2"/>
    </xf>
    <xf numFmtId="44" fontId="31" fillId="0" borderId="0" applyFont="0" applyFill="0" applyBorder="0" applyAlignment="0" applyProtection="0"/>
    <xf numFmtId="0" fontId="5" fillId="0" borderId="17" applyFill="0">
      <alignment horizontal="left" vertical="center" indent="2"/>
    </xf>
    <xf numFmtId="0" fontId="5" fillId="0" borderId="17" applyFill="0">
      <alignment horizontal="left" vertical="center" indent="2"/>
    </xf>
    <xf numFmtId="0" fontId="5" fillId="0" borderId="0"/>
    <xf numFmtId="44" fontId="31" fillId="0" borderId="0" applyFont="0" applyFill="0" applyBorder="0" applyAlignment="0" applyProtection="0"/>
    <xf numFmtId="0" fontId="4" fillId="0" borderId="17" applyFill="0">
      <alignment horizontal="left" vertical="center" indent="2"/>
    </xf>
    <xf numFmtId="0" fontId="4" fillId="0" borderId="17" applyFill="0">
      <alignment horizontal="left" vertical="center" indent="2"/>
    </xf>
    <xf numFmtId="0" fontId="82" fillId="0" borderId="0"/>
    <xf numFmtId="44" fontId="31" fillId="0" borderId="0" applyFont="0" applyFill="0" applyBorder="0" applyAlignment="0" applyProtection="0"/>
    <xf numFmtId="0" fontId="3" fillId="0" borderId="17" applyFill="0">
      <alignment horizontal="left" vertical="center" indent="2"/>
    </xf>
    <xf numFmtId="0" fontId="3"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43" fontId="31" fillId="0" borderId="0" applyFont="0" applyFill="0" applyBorder="0" applyAlignment="0" applyProtection="0"/>
    <xf numFmtId="43" fontId="31" fillId="0" borderId="0" applyFont="0" applyFill="0" applyBorder="0" applyAlignment="0" applyProtection="0"/>
    <xf numFmtId="0" fontId="2" fillId="0" borderId="0"/>
    <xf numFmtId="44" fontId="31" fillId="0" borderId="0" applyFont="0" applyFill="0" applyBorder="0" applyAlignment="0" applyProtection="0"/>
    <xf numFmtId="44" fontId="31" fillId="0" borderId="0" applyFont="0" applyFill="0" applyBorder="0" applyAlignment="0" applyProtection="0"/>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0" fontId="2" fillId="7" borderId="0" applyNumberFormat="0" applyBorder="0" applyAlignment="0" applyProtection="0"/>
    <xf numFmtId="0" fontId="2" fillId="8" borderId="0" applyNumberFormat="0" applyBorder="0" applyAlignment="0" applyProtection="0"/>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0" fontId="2" fillId="0" borderId="0"/>
    <xf numFmtId="44" fontId="31" fillId="0" borderId="0" applyFont="0" applyFill="0" applyBorder="0" applyAlignment="0" applyProtection="0"/>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3" fontId="31" fillId="0" borderId="0" applyFont="0" applyFill="0" applyBorder="0" applyAlignment="0" applyProtection="0"/>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0" fontId="2" fillId="0" borderId="0"/>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43" fontId="31" fillId="0" borderId="0" applyFont="0" applyFill="0" applyBorder="0" applyAlignment="0" applyProtection="0"/>
    <xf numFmtId="0" fontId="2" fillId="0" borderId="17" applyFill="0">
      <alignment horizontal="left" vertical="center" indent="2"/>
    </xf>
    <xf numFmtId="0" fontId="2" fillId="0" borderId="0"/>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0"/>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44" fontId="31" fillId="0" borderId="0" applyFont="0" applyFill="0" applyBorder="0" applyAlignment="0" applyProtection="0"/>
    <xf numFmtId="0" fontId="2" fillId="0" borderId="17" applyFill="0">
      <alignment horizontal="left" vertical="center" indent="2"/>
    </xf>
    <xf numFmtId="0" fontId="2" fillId="0" borderId="17" applyFill="0">
      <alignment horizontal="left" vertical="center" indent="2"/>
    </xf>
    <xf numFmtId="0" fontId="2" fillId="0" borderId="0"/>
    <xf numFmtId="44" fontId="2" fillId="0" borderId="0" applyFont="0" applyFill="0" applyBorder="0" applyAlignment="0" applyProtection="0"/>
    <xf numFmtId="0" fontId="84" fillId="10" borderId="0" applyNumberFormat="0" applyBorder="0" applyAlignment="0" applyProtection="0"/>
    <xf numFmtId="0" fontId="1" fillId="0" borderId="17" applyFill="0">
      <alignment horizontal="left" vertical="center" indent="2"/>
    </xf>
    <xf numFmtId="164" fontId="31" fillId="0" borderId="0" applyFont="0" applyFill="0" applyBorder="0" applyAlignment="0" applyProtection="0"/>
  </cellStyleXfs>
  <cellXfs count="1067">
    <xf numFmtId="0" fontId="0" fillId="0" borderId="0" xfId="0"/>
    <xf numFmtId="0" fontId="34" fillId="0" borderId="0" xfId="0" applyFont="1"/>
    <xf numFmtId="0" fontId="34" fillId="3" borderId="3" xfId="0" applyFont="1" applyFill="1" applyBorder="1" applyAlignment="1">
      <alignment horizontal="center"/>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center" vertical="center" wrapText="1"/>
    </xf>
    <xf numFmtId="0" fontId="34" fillId="3" borderId="10" xfId="0" applyFont="1" applyFill="1" applyBorder="1" applyAlignment="1">
      <alignment horizontal="center"/>
    </xf>
    <xf numFmtId="0" fontId="32" fillId="0" borderId="0" xfId="0" applyFont="1" applyAlignment="1">
      <alignment horizontal="right" vertical="center"/>
    </xf>
    <xf numFmtId="0" fontId="34" fillId="3" borderId="3" xfId="0" applyFont="1" applyFill="1" applyBorder="1" applyAlignment="1">
      <alignment horizontal="center" vertical="center"/>
    </xf>
    <xf numFmtId="0" fontId="34" fillId="3" borderId="1" xfId="0" applyFont="1" applyFill="1" applyBorder="1" applyAlignment="1">
      <alignment horizontal="center" vertical="center"/>
    </xf>
    <xf numFmtId="0" fontId="38" fillId="0" borderId="0" xfId="0" applyFont="1"/>
    <xf numFmtId="0" fontId="39" fillId="4" borderId="1" xfId="0" applyFont="1" applyFill="1" applyBorder="1" applyAlignment="1">
      <alignment horizontal="center" vertical="center" wrapText="1" readingOrder="1"/>
    </xf>
    <xf numFmtId="0" fontId="41" fillId="0" borderId="0" xfId="0" applyFont="1"/>
    <xf numFmtId="0" fontId="34" fillId="0" borderId="3" xfId="0" applyFont="1" applyBorder="1" applyAlignment="1">
      <alignment horizontal="center" vertical="center" wrapText="1"/>
    </xf>
    <xf numFmtId="0" fontId="42" fillId="0" borderId="1" xfId="0" applyFont="1" applyBorder="1" applyAlignment="1">
      <alignment horizontal="center" vertical="center"/>
    </xf>
    <xf numFmtId="0" fontId="34" fillId="0" borderId="1" xfId="0" applyFont="1" applyBorder="1" applyAlignment="1">
      <alignment horizontal="center" vertical="center"/>
    </xf>
    <xf numFmtId="9" fontId="34" fillId="0" borderId="3"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0" fontId="0" fillId="0" borderId="0" xfId="0" applyAlignment="1">
      <alignment vertical="center"/>
    </xf>
    <xf numFmtId="0" fontId="43" fillId="0" borderId="1" xfId="0" applyFont="1" applyBorder="1" applyAlignment="1">
      <alignment vertical="center" wrapText="1" readingOrder="1"/>
    </xf>
    <xf numFmtId="0" fontId="43" fillId="0" borderId="1" xfId="0" applyFont="1" applyBorder="1" applyAlignment="1">
      <alignment horizontal="center" vertical="center" wrapText="1" readingOrder="1"/>
    </xf>
    <xf numFmtId="0" fontId="34" fillId="0" borderId="1" xfId="0" applyFont="1" applyBorder="1" applyAlignment="1">
      <alignment vertical="center" wrapText="1"/>
    </xf>
    <xf numFmtId="0" fontId="34" fillId="0" borderId="1" xfId="0" applyFont="1" applyBorder="1" applyAlignment="1" applyProtection="1">
      <alignment vertical="center" wrapText="1"/>
      <protection locked="0"/>
    </xf>
    <xf numFmtId="0" fontId="34" fillId="0" borderId="1" xfId="0" applyFont="1" applyBorder="1" applyAlignment="1" applyProtection="1">
      <alignment horizontal="center" vertical="center" wrapText="1"/>
      <protection locked="0"/>
    </xf>
    <xf numFmtId="0" fontId="45" fillId="0" borderId="1" xfId="0" applyFont="1" applyBorder="1" applyAlignment="1">
      <alignment horizontal="center" vertical="center" wrapText="1" readingOrder="1"/>
    </xf>
    <xf numFmtId="0" fontId="43" fillId="0" borderId="1" xfId="0" applyFont="1" applyBorder="1" applyAlignment="1">
      <alignment vertical="center" wrapText="1"/>
    </xf>
    <xf numFmtId="0" fontId="34" fillId="0" borderId="1" xfId="0" applyFont="1" applyBorder="1" applyAlignment="1">
      <alignment vertical="center" wrapText="1" readingOrder="1"/>
    </xf>
    <xf numFmtId="0" fontId="45" fillId="0" borderId="1" xfId="0" applyFont="1" applyBorder="1" applyAlignment="1">
      <alignment vertical="center" wrapText="1" readingOrder="1"/>
    </xf>
    <xf numFmtId="0" fontId="34" fillId="0" borderId="0" xfId="0" applyFont="1" applyAlignment="1">
      <alignment vertical="center"/>
    </xf>
    <xf numFmtId="0" fontId="34" fillId="0" borderId="3" xfId="0" applyFont="1" applyBorder="1" applyAlignment="1">
      <alignment horizontal="left" vertical="center" wrapText="1"/>
    </xf>
    <xf numFmtId="0" fontId="34" fillId="0" borderId="3" xfId="0" applyFont="1" applyBorder="1" applyAlignment="1">
      <alignment horizontal="center" vertical="center"/>
    </xf>
    <xf numFmtId="0" fontId="34" fillId="0" borderId="3" xfId="0" applyFont="1" applyBorder="1" applyAlignment="1">
      <alignment vertical="center" wrapText="1"/>
    </xf>
    <xf numFmtId="0" fontId="34" fillId="0" borderId="2" xfId="0" applyFont="1" applyBorder="1" applyAlignment="1">
      <alignment horizontal="left" vertical="center" wrapText="1"/>
    </xf>
    <xf numFmtId="9" fontId="34" fillId="0" borderId="1" xfId="3" applyFont="1" applyBorder="1" applyAlignment="1">
      <alignment horizontal="center" vertical="center"/>
    </xf>
    <xf numFmtId="0" fontId="34" fillId="0" borderId="1" xfId="0" applyFont="1" applyBorder="1" applyAlignment="1">
      <alignment vertical="center"/>
    </xf>
    <xf numFmtId="0" fontId="34" fillId="0" borderId="2" xfId="0" applyFont="1" applyBorder="1" applyAlignment="1">
      <alignment vertical="center" wrapText="1"/>
    </xf>
    <xf numFmtId="9" fontId="34" fillId="0" borderId="1" xfId="3" applyFont="1" applyFill="1" applyBorder="1" applyAlignment="1">
      <alignment horizontal="center" vertical="center"/>
    </xf>
    <xf numFmtId="0" fontId="34" fillId="5" borderId="1" xfId="0" applyFont="1" applyFill="1" applyBorder="1" applyAlignment="1">
      <alignment horizontal="center" vertical="center" wrapText="1"/>
    </xf>
    <xf numFmtId="49" fontId="34" fillId="0" borderId="0" xfId="0" applyNumberFormat="1" applyFont="1" applyAlignment="1">
      <alignment horizontal="center" vertical="center" wrapText="1"/>
    </xf>
    <xf numFmtId="49" fontId="34" fillId="5" borderId="1"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34" fillId="0" borderId="0" xfId="0" applyFont="1" applyAlignment="1">
      <alignment horizontal="center"/>
    </xf>
    <xf numFmtId="0" fontId="0" fillId="0" borderId="0" xfId="0" applyAlignment="1">
      <alignment horizontal="center"/>
    </xf>
    <xf numFmtId="0" fontId="45" fillId="0" borderId="1" xfId="0" applyFont="1" applyBorder="1" applyAlignment="1">
      <alignment horizontal="center" vertical="center" wrapText="1"/>
    </xf>
    <xf numFmtId="0" fontId="34" fillId="0" borderId="0" xfId="0" applyFont="1" applyAlignment="1">
      <alignment horizontal="center" readingOrder="1"/>
    </xf>
    <xf numFmtId="0" fontId="45" fillId="0" borderId="1" xfId="0" applyFont="1" applyBorder="1" applyAlignment="1">
      <alignment horizontal="left" vertical="center" wrapText="1"/>
    </xf>
    <xf numFmtId="0" fontId="34" fillId="0" borderId="1" xfId="0" applyFont="1" applyBorder="1"/>
    <xf numFmtId="0" fontId="34" fillId="5" borderId="1" xfId="0" applyFont="1" applyFill="1" applyBorder="1" applyAlignment="1">
      <alignment vertical="center" wrapText="1"/>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45" fillId="0" borderId="1" xfId="6" applyFont="1" applyBorder="1" applyAlignment="1">
      <alignment horizontal="center" vertical="center" wrapText="1"/>
    </xf>
    <xf numFmtId="0" fontId="54" fillId="0" borderId="1" xfId="0" applyFont="1" applyBorder="1" applyAlignment="1">
      <alignment horizontal="center" vertical="center" wrapText="1"/>
    </xf>
    <xf numFmtId="9" fontId="54" fillId="0" borderId="1" xfId="0" applyNumberFormat="1" applyFont="1" applyBorder="1" applyAlignment="1">
      <alignment horizontal="center" vertical="center" wrapText="1"/>
    </xf>
    <xf numFmtId="0" fontId="30" fillId="0" borderId="0" xfId="7"/>
    <xf numFmtId="0" fontId="41" fillId="0" borderId="0" xfId="7" applyFont="1" applyAlignment="1">
      <alignment horizontal="left" vertical="center" indent="3"/>
    </xf>
    <xf numFmtId="0" fontId="30" fillId="0" borderId="0" xfId="7" applyAlignment="1">
      <alignment horizontal="center" vertical="center"/>
    </xf>
    <xf numFmtId="0" fontId="38" fillId="0" borderId="0" xfId="7" applyFont="1" applyAlignment="1">
      <alignment horizontal="center" vertical="center"/>
    </xf>
    <xf numFmtId="0" fontId="56" fillId="0" borderId="4" xfId="7" applyFont="1" applyBorder="1" applyAlignment="1">
      <alignment horizontal="center" vertical="center"/>
    </xf>
    <xf numFmtId="0" fontId="30" fillId="0" borderId="6" xfId="7" applyBorder="1" applyAlignment="1">
      <alignment horizontal="center" vertical="center"/>
    </xf>
    <xf numFmtId="0" fontId="40" fillId="0" borderId="28" xfId="7" applyFont="1" applyBorder="1" applyAlignment="1">
      <alignment horizontal="left" vertical="center" indent="3"/>
    </xf>
    <xf numFmtId="0" fontId="30" fillId="0" borderId="7" xfId="7" applyBorder="1" applyAlignment="1">
      <alignment horizontal="center" vertical="center"/>
    </xf>
    <xf numFmtId="0" fontId="30" fillId="0" borderId="4" xfId="7" applyBorder="1" applyAlignment="1">
      <alignment horizontal="center" vertical="center"/>
    </xf>
    <xf numFmtId="0" fontId="41" fillId="0" borderId="28" xfId="7" applyFont="1" applyBorder="1" applyAlignment="1">
      <alignment horizontal="left" vertical="center" indent="3"/>
    </xf>
    <xf numFmtId="0" fontId="48" fillId="0" borderId="28" xfId="7" applyFont="1" applyBorder="1" applyAlignment="1">
      <alignment horizontal="left" vertical="center" indent="3"/>
    </xf>
    <xf numFmtId="0" fontId="41" fillId="0" borderId="26" xfId="7" applyFont="1" applyBorder="1" applyAlignment="1">
      <alignment horizontal="left" vertical="center" indent="3"/>
    </xf>
    <xf numFmtId="0" fontId="41" fillId="0" borderId="29" xfId="7" applyFont="1" applyBorder="1" applyAlignment="1">
      <alignment horizontal="left" vertical="center" indent="3"/>
    </xf>
    <xf numFmtId="0" fontId="56" fillId="0" borderId="6" xfId="7" applyFont="1" applyBorder="1" applyAlignment="1">
      <alignment horizontal="center" vertical="center"/>
    </xf>
    <xf numFmtId="0" fontId="35" fillId="0" borderId="0" xfId="0" applyFont="1" applyAlignment="1">
      <alignment horizontal="right" vertical="center"/>
    </xf>
    <xf numFmtId="0" fontId="50" fillId="0" borderId="0" xfId="0" applyFont="1"/>
    <xf numFmtId="0" fontId="50" fillId="0" borderId="0" xfId="0" applyFont="1" applyAlignment="1">
      <alignment vertical="center"/>
    </xf>
    <xf numFmtId="0" fontId="50" fillId="0" borderId="0" xfId="0" applyFont="1" applyAlignment="1">
      <alignment horizontal="center"/>
    </xf>
    <xf numFmtId="44" fontId="50" fillId="0" borderId="0" xfId="1" applyFont="1"/>
    <xf numFmtId="0" fontId="50" fillId="0" borderId="0" xfId="0" applyFont="1" applyAlignment="1">
      <alignment horizontal="center" readingOrder="1"/>
    </xf>
    <xf numFmtId="0" fontId="41" fillId="0" borderId="1" xfId="0" applyFont="1" applyBorder="1" applyAlignment="1">
      <alignment horizontal="left" vertical="center" wrapText="1"/>
    </xf>
    <xf numFmtId="0" fontId="43" fillId="0" borderId="0" xfId="0" applyFont="1" applyAlignment="1">
      <alignment horizontal="center" vertical="center" wrapText="1" readingOrder="1"/>
    </xf>
    <xf numFmtId="39" fontId="34" fillId="0" borderId="0" xfId="1" applyNumberFormat="1" applyFont="1" applyBorder="1" applyAlignment="1">
      <alignment horizontal="center" vertical="center"/>
    </xf>
    <xf numFmtId="0" fontId="34" fillId="0" borderId="0" xfId="0" applyFont="1" applyAlignment="1">
      <alignment horizontal="left" vertical="center" wrapText="1"/>
    </xf>
    <xf numFmtId="9" fontId="34" fillId="0" borderId="0" xfId="0" applyNumberFormat="1" applyFont="1" applyAlignment="1">
      <alignment horizontal="center" vertical="center" wrapText="1"/>
    </xf>
    <xf numFmtId="0" fontId="42" fillId="0" borderId="2" xfId="0" applyFont="1" applyBorder="1" applyAlignment="1">
      <alignment horizontal="center" vertical="center"/>
    </xf>
    <xf numFmtId="0" fontId="34" fillId="0" borderId="31" xfId="0" applyFont="1" applyBorder="1" applyAlignment="1">
      <alignment vertical="center"/>
    </xf>
    <xf numFmtId="39" fontId="0" fillId="0" borderId="0" xfId="0" applyNumberFormat="1"/>
    <xf numFmtId="39" fontId="30" fillId="0" borderId="0" xfId="7" applyNumberFormat="1"/>
    <xf numFmtId="0" fontId="29" fillId="0" borderId="0" xfId="7" applyFont="1"/>
    <xf numFmtId="14" fontId="34" fillId="0" borderId="0" xfId="0" applyNumberFormat="1" applyFont="1"/>
    <xf numFmtId="164" fontId="30" fillId="0" borderId="0" xfId="7" applyNumberFormat="1"/>
    <xf numFmtId="43" fontId="30" fillId="0" borderId="0" xfId="4" applyFont="1" applyFill="1"/>
    <xf numFmtId="0" fontId="40" fillId="0" borderId="29" xfId="7" applyFont="1" applyBorder="1" applyAlignment="1">
      <alignment horizontal="left" vertical="center" indent="3"/>
    </xf>
    <xf numFmtId="0" fontId="38" fillId="0" borderId="26" xfId="7" applyFont="1" applyBorder="1" applyAlignment="1">
      <alignment vertical="center"/>
    </xf>
    <xf numFmtId="0" fontId="42" fillId="0" borderId="26" xfId="7" applyFont="1" applyBorder="1" applyAlignment="1">
      <alignment horizontal="left" vertical="center"/>
    </xf>
    <xf numFmtId="0" fontId="38" fillId="0" borderId="28" xfId="7" applyFont="1" applyBorder="1" applyAlignment="1">
      <alignment vertical="center"/>
    </xf>
    <xf numFmtId="0" fontId="34" fillId="0" borderId="1" xfId="0" applyFont="1" applyBorder="1" applyAlignment="1" applyProtection="1">
      <alignment horizontal="center" vertical="center"/>
      <protection hidden="1"/>
    </xf>
    <xf numFmtId="0" fontId="39" fillId="2" borderId="3" xfId="0" applyFont="1" applyFill="1" applyBorder="1" applyAlignment="1">
      <alignment horizontal="center" vertical="center" wrapText="1" readingOrder="1"/>
    </xf>
    <xf numFmtId="0" fontId="41" fillId="0" borderId="1" xfId="0" applyFont="1" applyBorder="1" applyAlignment="1">
      <alignment vertical="center" wrapText="1"/>
    </xf>
    <xf numFmtId="0" fontId="41" fillId="0" borderId="1" xfId="0" applyFont="1" applyBorder="1" applyAlignment="1">
      <alignment horizontal="center" vertical="center" textRotation="90" wrapText="1"/>
    </xf>
    <xf numFmtId="9" fontId="34" fillId="0" borderId="1" xfId="3" applyFont="1" applyBorder="1" applyAlignment="1">
      <alignment vertical="center"/>
    </xf>
    <xf numFmtId="0" fontId="41" fillId="0" borderId="0" xfId="0" applyFont="1" applyAlignment="1">
      <alignment horizontal="center" vertical="center" wrapText="1"/>
    </xf>
    <xf numFmtId="0" fontId="32" fillId="0" borderId="1" xfId="0" applyFont="1" applyBorder="1" applyAlignment="1">
      <alignment horizontal="center" vertical="center"/>
    </xf>
    <xf numFmtId="0" fontId="0" fillId="0" borderId="1" xfId="0" applyBorder="1" applyAlignment="1">
      <alignment horizontal="center"/>
    </xf>
    <xf numFmtId="0" fontId="34" fillId="0" borderId="1" xfId="0" applyFont="1" applyBorder="1" applyAlignment="1">
      <alignment horizontal="center"/>
    </xf>
    <xf numFmtId="0" fontId="34" fillId="3" borderId="1" xfId="0" applyFont="1" applyFill="1" applyBorder="1" applyAlignment="1">
      <alignment horizontal="center"/>
    </xf>
    <xf numFmtId="0" fontId="39" fillId="2" borderId="1" xfId="0" applyFont="1" applyFill="1" applyBorder="1" applyAlignment="1">
      <alignment horizontal="center" vertical="center" wrapText="1" readingOrder="1"/>
    </xf>
    <xf numFmtId="49" fontId="60" fillId="0" borderId="0" xfId="0" applyNumberFormat="1" applyFont="1" applyAlignment="1">
      <alignment horizontal="center" vertical="center" wrapText="1"/>
    </xf>
    <xf numFmtId="0" fontId="41" fillId="0" borderId="0" xfId="0" applyFont="1" applyAlignment="1">
      <alignment horizontal="center" vertical="center" textRotation="90" wrapText="1"/>
    </xf>
    <xf numFmtId="9" fontId="34" fillId="0" borderId="0" xfId="3" applyFont="1" applyBorder="1" applyAlignment="1">
      <alignment horizontal="center" vertical="center"/>
    </xf>
    <xf numFmtId="0" fontId="34" fillId="0" borderId="0" xfId="10" applyFont="1" applyFill="1" applyBorder="1" applyAlignment="1">
      <alignment horizontal="center" vertical="center" wrapText="1"/>
    </xf>
    <xf numFmtId="0" fontId="34" fillId="0" borderId="0" xfId="0" applyFont="1" applyAlignment="1" applyProtection="1">
      <alignment horizontal="center" vertical="center" wrapText="1"/>
      <protection locked="0"/>
    </xf>
    <xf numFmtId="0" fontId="41" fillId="0" borderId="0" xfId="0" applyFont="1" applyAlignment="1">
      <alignment horizontal="center"/>
    </xf>
    <xf numFmtId="0" fontId="41" fillId="0" borderId="0" xfId="0" applyFont="1" applyAlignment="1">
      <alignment horizontal="center" vertical="center"/>
    </xf>
    <xf numFmtId="0" fontId="34" fillId="3" borderId="2" xfId="0" applyFont="1" applyFill="1" applyBorder="1" applyAlignment="1">
      <alignment horizontal="center"/>
    </xf>
    <xf numFmtId="0" fontId="41" fillId="0" borderId="3" xfId="0" applyFont="1" applyBorder="1" applyAlignment="1">
      <alignment horizontal="center" vertical="center" wrapText="1"/>
    </xf>
    <xf numFmtId="0" fontId="62" fillId="0" borderId="0" xfId="11" applyFont="1"/>
    <xf numFmtId="0" fontId="66" fillId="0" borderId="0" xfId="11"/>
    <xf numFmtId="0" fontId="62" fillId="0" borderId="0" xfId="11" applyFont="1" applyAlignment="1">
      <alignment horizontal="center" vertical="center" wrapText="1"/>
    </xf>
    <xf numFmtId="0" fontId="63" fillId="0" borderId="0" xfId="11" applyFont="1" applyAlignment="1">
      <alignment horizontal="right" vertical="center"/>
    </xf>
    <xf numFmtId="0" fontId="62" fillId="0" borderId="38" xfId="11" applyFont="1" applyBorder="1" applyAlignment="1" applyProtection="1">
      <alignment horizontal="center" vertical="center"/>
      <protection hidden="1"/>
    </xf>
    <xf numFmtId="0" fontId="35" fillId="0" borderId="1" xfId="11" applyFont="1" applyBorder="1" applyAlignment="1">
      <alignment horizontal="center" vertical="center" wrapText="1"/>
    </xf>
    <xf numFmtId="9" fontId="68" fillId="0" borderId="38" xfId="12" applyFont="1" applyFill="1" applyBorder="1" applyAlignment="1" applyProtection="1">
      <alignment horizontal="center" vertical="center"/>
    </xf>
    <xf numFmtId="0" fontId="34" fillId="0" borderId="1" xfId="11" applyFont="1" applyBorder="1" applyAlignment="1">
      <alignment horizontal="center" vertical="center" wrapText="1"/>
    </xf>
    <xf numFmtId="0" fontId="45" fillId="0" borderId="1" xfId="11" applyFont="1" applyBorder="1" applyAlignment="1">
      <alignment horizontal="center" vertical="center" wrapText="1"/>
    </xf>
    <xf numFmtId="0" fontId="68" fillId="0" borderId="38" xfId="11" applyFont="1" applyBorder="1" applyAlignment="1">
      <alignment horizontal="center" vertical="center" wrapText="1" readingOrder="1"/>
    </xf>
    <xf numFmtId="0" fontId="69" fillId="0" borderId="0" xfId="11" applyFont="1"/>
    <xf numFmtId="0" fontId="34" fillId="5" borderId="1" xfId="11" applyFont="1" applyFill="1" applyBorder="1" applyAlignment="1">
      <alignment horizontal="center" vertical="center" wrapText="1"/>
    </xf>
    <xf numFmtId="0" fontId="68" fillId="0" borderId="38" xfId="11" applyFont="1" applyBorder="1" applyAlignment="1">
      <alignment horizontal="center" vertical="center" wrapText="1"/>
    </xf>
    <xf numFmtId="0" fontId="35" fillId="0" borderId="1" xfId="11" applyFont="1" applyBorder="1" applyAlignment="1">
      <alignment horizontal="center" vertical="center"/>
    </xf>
    <xf numFmtId="0" fontId="35" fillId="5" borderId="1" xfId="11" applyFont="1" applyFill="1" applyBorder="1" applyAlignment="1">
      <alignment horizontal="center" vertical="center" wrapText="1"/>
    </xf>
    <xf numFmtId="9" fontId="68" fillId="5" borderId="38" xfId="12" applyFont="1" applyFill="1" applyBorder="1" applyAlignment="1" applyProtection="1">
      <alignment horizontal="center" vertical="center"/>
    </xf>
    <xf numFmtId="0" fontId="45" fillId="5" borderId="1" xfId="11" applyFont="1" applyFill="1" applyBorder="1" applyAlignment="1">
      <alignment horizontal="center" vertical="center" wrapText="1"/>
    </xf>
    <xf numFmtId="0" fontId="68" fillId="0" borderId="38" xfId="11" applyFont="1" applyBorder="1" applyAlignment="1">
      <alignment vertical="center" wrapText="1"/>
    </xf>
    <xf numFmtId="0" fontId="68" fillId="0" borderId="39" xfId="11" applyFont="1" applyBorder="1" applyAlignment="1">
      <alignment horizontal="center" vertical="center" wrapText="1" readingOrder="1"/>
    </xf>
    <xf numFmtId="0" fontId="68" fillId="0" borderId="1" xfId="11" applyFont="1" applyBorder="1"/>
    <xf numFmtId="0" fontId="68" fillId="0" borderId="48" xfId="11" applyFont="1" applyBorder="1" applyAlignment="1">
      <alignment horizontal="center" vertical="center" wrapText="1" readingOrder="1"/>
    </xf>
    <xf numFmtId="0" fontId="68" fillId="0" borderId="37" xfId="11" applyFont="1" applyBorder="1" applyAlignment="1">
      <alignment horizontal="center" vertical="center" wrapText="1" readingOrder="1"/>
    </xf>
    <xf numFmtId="0" fontId="34" fillId="0" borderId="3" xfId="11" applyFont="1" applyBorder="1" applyAlignment="1">
      <alignment horizontal="center" vertical="center" wrapText="1"/>
    </xf>
    <xf numFmtId="0" fontId="45" fillId="5" borderId="3" xfId="11" applyFont="1" applyFill="1" applyBorder="1" applyAlignment="1">
      <alignment horizontal="center" vertical="center" wrapText="1"/>
    </xf>
    <xf numFmtId="0" fontId="34" fillId="5" borderId="1" xfId="11" applyFont="1" applyFill="1" applyBorder="1" applyAlignment="1" applyProtection="1">
      <alignment vertical="center" wrapText="1"/>
      <protection locked="0"/>
    </xf>
    <xf numFmtId="0" fontId="70" fillId="5" borderId="1" xfId="11" applyFont="1" applyFill="1" applyBorder="1" applyAlignment="1">
      <alignment horizontal="center" vertical="center" wrapText="1"/>
    </xf>
    <xf numFmtId="9" fontId="34" fillId="0" borderId="1" xfId="12" applyFont="1" applyBorder="1" applyAlignment="1">
      <alignment horizontal="center" vertical="center"/>
    </xf>
    <xf numFmtId="0" fontId="34" fillId="0" borderId="1" xfId="11" applyFont="1" applyBorder="1" applyAlignment="1" applyProtection="1">
      <alignment horizontal="center" vertical="center" wrapText="1"/>
      <protection locked="0"/>
    </xf>
    <xf numFmtId="0" fontId="69" fillId="0" borderId="38" xfId="11" applyFont="1" applyBorder="1" applyAlignment="1">
      <alignment horizontal="center" vertical="center" textRotation="90" wrapText="1"/>
    </xf>
    <xf numFmtId="0" fontId="69" fillId="0" borderId="38" xfId="11" applyFont="1" applyBorder="1" applyAlignment="1">
      <alignment vertical="center" wrapText="1"/>
    </xf>
    <xf numFmtId="0" fontId="62" fillId="0" borderId="38" xfId="11" applyFont="1" applyBorder="1" applyAlignment="1">
      <alignment vertical="center" wrapText="1"/>
    </xf>
    <xf numFmtId="9" fontId="62" fillId="0" borderId="38" xfId="12" applyFont="1" applyFill="1" applyBorder="1" applyAlignment="1" applyProtection="1">
      <alignment vertical="center"/>
    </xf>
    <xf numFmtId="0" fontId="62" fillId="0" borderId="38" xfId="11" applyFont="1" applyBorder="1" applyAlignment="1">
      <alignment horizontal="center" vertical="center" wrapText="1"/>
    </xf>
    <xf numFmtId="0" fontId="62" fillId="0" borderId="38" xfId="14" applyFont="1" applyFill="1" applyBorder="1" applyAlignment="1">
      <alignment vertical="center" wrapText="1"/>
    </xf>
    <xf numFmtId="0" fontId="62" fillId="0" borderId="38" xfId="11" applyFont="1" applyBorder="1" applyAlignment="1" applyProtection="1">
      <alignment horizontal="center" vertical="center" wrapText="1"/>
      <protection locked="0"/>
    </xf>
    <xf numFmtId="0" fontId="62" fillId="0" borderId="38" xfId="11" applyFont="1" applyBorder="1" applyAlignment="1">
      <alignment horizontal="center" vertical="center" wrapText="1" readingOrder="1"/>
    </xf>
    <xf numFmtId="0" fontId="69" fillId="0" borderId="0" xfId="11" applyFont="1" applyAlignment="1">
      <alignment horizontal="center" vertical="center" wrapText="1"/>
    </xf>
    <xf numFmtId="0" fontId="43" fillId="5" borderId="1" xfId="0" applyFont="1" applyFill="1" applyBorder="1" applyAlignment="1">
      <alignment horizontal="center" vertical="center" wrapText="1" readingOrder="1"/>
    </xf>
    <xf numFmtId="0" fontId="41" fillId="5" borderId="1" xfId="0" applyFont="1" applyFill="1" applyBorder="1" applyAlignment="1">
      <alignment vertical="center" wrapText="1"/>
    </xf>
    <xf numFmtId="0" fontId="34" fillId="0" borderId="1" xfId="2" applyFont="1" applyFill="1" applyBorder="1" applyAlignment="1">
      <alignment vertical="center" wrapText="1"/>
    </xf>
    <xf numFmtId="0" fontId="35" fillId="0" borderId="1" xfId="0" applyFont="1" applyBorder="1" applyAlignment="1">
      <alignment horizontal="center" vertical="center" textRotation="90" wrapText="1"/>
    </xf>
    <xf numFmtId="0" fontId="34" fillId="0" borderId="3" xfId="0" applyFont="1" applyBorder="1" applyAlignment="1" applyProtection="1">
      <alignment horizontal="center" vertical="center" wrapText="1"/>
      <protection locked="0"/>
    </xf>
    <xf numFmtId="0" fontId="41" fillId="0" borderId="0" xfId="0" applyFont="1" applyAlignment="1">
      <alignment vertical="center"/>
    </xf>
    <xf numFmtId="0" fontId="59" fillId="0" borderId="0" xfId="0" applyFont="1" applyAlignment="1">
      <alignment vertical="center"/>
    </xf>
    <xf numFmtId="0" fontId="59" fillId="0" borderId="0" xfId="0" applyFont="1" applyAlignment="1">
      <alignment horizontal="center" vertical="center"/>
    </xf>
    <xf numFmtId="0" fontId="0" fillId="0" borderId="53" xfId="0" quotePrefix="1" applyBorder="1" applyAlignment="1">
      <alignment horizontal="justify" vertical="center" wrapText="1"/>
    </xf>
    <xf numFmtId="0" fontId="0" fillId="0" borderId="54" xfId="0" quotePrefix="1" applyBorder="1" applyAlignment="1">
      <alignment horizontal="left" vertical="center" wrapText="1"/>
    </xf>
    <xf numFmtId="0" fontId="0" fillId="0" borderId="55" xfId="0" quotePrefix="1" applyBorder="1" applyAlignment="1">
      <alignment horizontal="left" vertical="center" wrapText="1"/>
    </xf>
    <xf numFmtId="0" fontId="0" fillId="0" borderId="53" xfId="0" quotePrefix="1" applyBorder="1" applyAlignment="1">
      <alignment horizontal="left" vertical="center" wrapText="1"/>
    </xf>
    <xf numFmtId="0" fontId="59" fillId="0" borderId="0" xfId="0" applyFont="1" applyAlignment="1">
      <alignment vertical="center" wrapText="1"/>
    </xf>
    <xf numFmtId="0" fontId="35" fillId="0" borderId="31" xfId="0" applyFont="1" applyBorder="1" applyAlignment="1">
      <alignment vertical="center"/>
    </xf>
    <xf numFmtId="0" fontId="38" fillId="0" borderId="56" xfId="0" applyFont="1" applyBorder="1" applyAlignment="1">
      <alignment horizontal="center" vertical="center" wrapText="1"/>
    </xf>
    <xf numFmtId="0" fontId="38" fillId="0" borderId="13" xfId="0" applyFont="1" applyBorder="1" applyAlignment="1">
      <alignment horizontal="center" vertical="center" wrapText="1"/>
    </xf>
    <xf numFmtId="0" fontId="34" fillId="0" borderId="1" xfId="17" applyFont="1" applyFill="1" applyBorder="1" applyAlignment="1">
      <alignment vertical="center" wrapText="1"/>
    </xf>
    <xf numFmtId="0" fontId="72" fillId="0" borderId="1" xfId="0" applyFont="1" applyBorder="1" applyAlignment="1">
      <alignment horizontal="center" vertical="center" wrapText="1"/>
    </xf>
    <xf numFmtId="0" fontId="34" fillId="0" borderId="1" xfId="17" applyFont="1" applyFill="1" applyBorder="1" applyAlignment="1">
      <alignment horizontal="center" vertical="center" wrapText="1"/>
    </xf>
    <xf numFmtId="0" fontId="41" fillId="5" borderId="1" xfId="0" applyFont="1" applyFill="1" applyBorder="1" applyAlignment="1">
      <alignment horizontal="center" vertical="center" wrapText="1"/>
    </xf>
    <xf numFmtId="0" fontId="73" fillId="0" borderId="1" xfId="0" applyFont="1" applyBorder="1" applyAlignment="1">
      <alignment horizontal="center" vertical="center" wrapText="1" readingOrder="1"/>
    </xf>
    <xf numFmtId="0" fontId="74" fillId="0" borderId="1" xfId="0" applyFont="1" applyBorder="1" applyAlignment="1">
      <alignment horizontal="center" vertical="center" wrapText="1" readingOrder="1"/>
    </xf>
    <xf numFmtId="0" fontId="75" fillId="0" borderId="1" xfId="0" applyFont="1" applyBorder="1" applyAlignment="1">
      <alignment horizontal="center" vertical="center" wrapText="1" readingOrder="1"/>
    </xf>
    <xf numFmtId="0" fontId="46"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left" vertical="center" wrapText="1"/>
    </xf>
    <xf numFmtId="0" fontId="51" fillId="0" borderId="1" xfId="0" applyFont="1" applyBorder="1" applyAlignment="1">
      <alignment vertical="center" wrapText="1"/>
    </xf>
    <xf numFmtId="0" fontId="51" fillId="0" borderId="1" xfId="0" applyFont="1" applyBorder="1" applyAlignment="1">
      <alignment horizontal="center" vertical="center" wrapText="1"/>
    </xf>
    <xf numFmtId="0" fontId="43" fillId="0" borderId="57"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6" xfId="0" applyFont="1" applyBorder="1" applyAlignment="1">
      <alignment vertical="center" wrapText="1"/>
    </xf>
    <xf numFmtId="0" fontId="43" fillId="0" borderId="56" xfId="0" applyFont="1" applyBorder="1" applyAlignment="1">
      <alignment horizontal="center" vertical="center" wrapText="1" readingOrder="1"/>
    </xf>
    <xf numFmtId="0" fontId="38" fillId="0" borderId="1" xfId="0" applyFont="1" applyBorder="1" applyAlignment="1">
      <alignment horizontal="center" vertical="center" wrapText="1"/>
    </xf>
    <xf numFmtId="9" fontId="34" fillId="0" borderId="56" xfId="3" applyFont="1" applyBorder="1" applyAlignment="1">
      <alignment horizontal="center" vertical="center"/>
    </xf>
    <xf numFmtId="0" fontId="41" fillId="0" borderId="13" xfId="0" applyFont="1" applyBorder="1" applyAlignment="1">
      <alignment horizontal="center" vertical="center" wrapText="1"/>
    </xf>
    <xf numFmtId="0" fontId="41" fillId="0" borderId="56" xfId="0" applyFont="1" applyBorder="1" applyAlignment="1">
      <alignment horizontal="center" vertical="center" wrapText="1"/>
    </xf>
    <xf numFmtId="0" fontId="34" fillId="5" borderId="1" xfId="0" applyFont="1" applyFill="1" applyBorder="1" applyAlignment="1">
      <alignment horizontal="left" vertical="center" wrapText="1"/>
    </xf>
    <xf numFmtId="0" fontId="41" fillId="0" borderId="1" xfId="0" applyFont="1" applyBorder="1" applyAlignment="1">
      <alignment horizontal="center" vertical="center"/>
    </xf>
    <xf numFmtId="0" fontId="40" fillId="0" borderId="1" xfId="0" applyFont="1" applyBorder="1" applyAlignment="1">
      <alignment horizontal="left" vertical="center" wrapText="1"/>
    </xf>
    <xf numFmtId="0" fontId="42" fillId="0" borderId="1" xfId="0" applyFont="1" applyBorder="1" applyAlignment="1">
      <alignment horizontal="left" vertical="center" wrapText="1"/>
    </xf>
    <xf numFmtId="0" fontId="38" fillId="0" borderId="1" xfId="0" applyFont="1" applyBorder="1" applyAlignment="1">
      <alignment horizontal="center"/>
    </xf>
    <xf numFmtId="0" fontId="42" fillId="0" borderId="0" xfId="0" applyFont="1" applyAlignment="1">
      <alignment vertical="center"/>
    </xf>
    <xf numFmtId="0" fontId="34" fillId="0" borderId="21" xfId="0" applyFont="1" applyBorder="1" applyAlignment="1">
      <alignment horizontal="left" vertical="center" wrapText="1"/>
    </xf>
    <xf numFmtId="0" fontId="45" fillId="0" borderId="1" xfId="6" applyFont="1" applyBorder="1" applyAlignment="1">
      <alignment horizontal="center" vertical="center" textRotation="90" wrapText="1"/>
    </xf>
    <xf numFmtId="0" fontId="35" fillId="0" borderId="32" xfId="0" applyFont="1" applyBorder="1" applyAlignment="1">
      <alignment vertical="center"/>
    </xf>
    <xf numFmtId="0" fontId="41" fillId="0" borderId="71" xfId="0" applyFont="1" applyBorder="1" applyAlignment="1">
      <alignment horizontal="center" vertical="center" textRotation="90" wrapText="1"/>
    </xf>
    <xf numFmtId="0" fontId="35" fillId="0" borderId="27" xfId="0" applyFont="1" applyBorder="1" applyAlignment="1">
      <alignment vertical="center"/>
    </xf>
    <xf numFmtId="0" fontId="45" fillId="0" borderId="13" xfId="6" applyFont="1" applyBorder="1" applyAlignment="1">
      <alignment horizontal="center" vertical="center" wrapText="1"/>
    </xf>
    <xf numFmtId="0" fontId="45" fillId="0" borderId="13" xfId="6" applyFont="1" applyBorder="1" applyAlignment="1">
      <alignment vertical="center" wrapText="1"/>
    </xf>
    <xf numFmtId="0" fontId="45" fillId="0" borderId="1" xfId="6" applyFont="1" applyBorder="1" applyAlignment="1">
      <alignment vertical="center" wrapText="1"/>
    </xf>
    <xf numFmtId="9" fontId="45" fillId="0" borderId="13" xfId="3" applyFont="1" applyBorder="1" applyAlignment="1">
      <alignment horizontal="center" vertical="center" wrapText="1"/>
    </xf>
    <xf numFmtId="9" fontId="45" fillId="0" borderId="13" xfId="6" applyNumberFormat="1" applyFont="1" applyBorder="1" applyAlignment="1">
      <alignment horizontal="center" vertical="center" wrapText="1"/>
    </xf>
    <xf numFmtId="10" fontId="45" fillId="0" borderId="13" xfId="6" applyNumberFormat="1" applyFont="1" applyBorder="1" applyAlignment="1">
      <alignment horizontal="center" vertical="center" wrapText="1"/>
    </xf>
    <xf numFmtId="10" fontId="45" fillId="0" borderId="13" xfId="6" applyNumberFormat="1" applyFont="1" applyBorder="1" applyAlignment="1">
      <alignment vertical="center" wrapText="1"/>
    </xf>
    <xf numFmtId="10" fontId="45" fillId="0" borderId="1" xfId="6" applyNumberFormat="1" applyFont="1" applyBorder="1" applyAlignment="1">
      <alignment vertical="center" wrapText="1"/>
    </xf>
    <xf numFmtId="0" fontId="45" fillId="0" borderId="12" xfId="6" applyFont="1" applyBorder="1" applyAlignment="1">
      <alignment horizontal="center" vertical="center" wrapText="1"/>
    </xf>
    <xf numFmtId="0" fontId="45" fillId="0" borderId="11" xfId="6" applyFont="1" applyBorder="1" applyAlignment="1">
      <alignment horizontal="center" vertical="center" wrapText="1"/>
    </xf>
    <xf numFmtId="0" fontId="38" fillId="0" borderId="1" xfId="0" applyFont="1" applyBorder="1" applyAlignment="1">
      <alignment horizontal="center" vertical="center"/>
    </xf>
    <xf numFmtId="0" fontId="54" fillId="0" borderId="3" xfId="0" applyFont="1" applyBorder="1" applyAlignment="1">
      <alignment horizontal="left" vertical="center" wrapText="1"/>
    </xf>
    <xf numFmtId="9" fontId="41" fillId="0" borderId="1" xfId="0" applyNumberFormat="1" applyFont="1" applyBorder="1" applyAlignment="1">
      <alignment horizontal="center" vertical="center" wrapText="1"/>
    </xf>
    <xf numFmtId="0" fontId="48" fillId="0" borderId="1" xfId="6" applyFont="1" applyBorder="1" applyAlignment="1">
      <alignment horizontal="left" vertical="center" wrapText="1"/>
    </xf>
    <xf numFmtId="0" fontId="40" fillId="0" borderId="3" xfId="0" applyFont="1" applyBorder="1" applyAlignment="1">
      <alignment horizontal="left" vertical="center" wrapText="1"/>
    </xf>
    <xf numFmtId="0" fontId="77" fillId="0" borderId="1" xfId="0" applyFont="1" applyBorder="1" applyAlignment="1">
      <alignment horizontal="left" vertical="center" wrapText="1"/>
    </xf>
    <xf numFmtId="0" fontId="41" fillId="9" borderId="1" xfId="0" applyFont="1" applyFill="1" applyBorder="1" applyAlignment="1">
      <alignment horizontal="left" vertical="center" wrapText="1"/>
    </xf>
    <xf numFmtId="0" fontId="41" fillId="0" borderId="11" xfId="0" applyFont="1" applyBorder="1" applyAlignment="1">
      <alignment horizontal="left" vertical="center" wrapText="1"/>
    </xf>
    <xf numFmtId="0" fontId="40" fillId="0" borderId="13" xfId="0" applyFont="1" applyBorder="1" applyAlignment="1">
      <alignment horizontal="left" vertical="center" wrapText="1"/>
    </xf>
    <xf numFmtId="0" fontId="41" fillId="0" borderId="1" xfId="0" applyFont="1" applyBorder="1" applyAlignment="1" applyProtection="1">
      <alignment horizontal="left" vertical="center" wrapText="1"/>
      <protection locked="0"/>
    </xf>
    <xf numFmtId="0" fontId="40" fillId="0" borderId="3" xfId="0" applyFont="1" applyBorder="1" applyAlignment="1">
      <alignment horizontal="center" vertical="center" wrapText="1"/>
    </xf>
    <xf numFmtId="0" fontId="40" fillId="0" borderId="1" xfId="0" applyFont="1" applyBorder="1" applyAlignment="1">
      <alignment horizontal="center" vertical="center" wrapText="1"/>
    </xf>
    <xf numFmtId="9" fontId="41" fillId="0" borderId="1" xfId="3" applyFont="1" applyBorder="1" applyAlignment="1">
      <alignment horizontal="center" vertical="center"/>
    </xf>
    <xf numFmtId="0" fontId="40" fillId="0" borderId="1" xfId="0" applyFont="1" applyBorder="1" applyAlignment="1">
      <alignment horizontal="center" vertical="center" wrapText="1" readingOrder="1"/>
    </xf>
    <xf numFmtId="0" fontId="41" fillId="0" borderId="1" xfId="0" applyFont="1" applyBorder="1" applyAlignment="1">
      <alignment horizontal="center" vertical="center" readingOrder="1"/>
    </xf>
    <xf numFmtId="9" fontId="40" fillId="0" borderId="1" xfId="0" applyNumberFormat="1" applyFont="1" applyBorder="1" applyAlignment="1">
      <alignment horizontal="center" vertical="center" wrapText="1" readingOrder="1"/>
    </xf>
    <xf numFmtId="0" fontId="54" fillId="0" borderId="1" xfId="0" applyFont="1" applyBorder="1" applyAlignment="1">
      <alignment horizontal="left" vertical="center" wrapText="1"/>
    </xf>
    <xf numFmtId="0" fontId="34" fillId="0" borderId="3" xfId="0" applyFont="1" applyBorder="1" applyAlignment="1">
      <alignment horizontal="center" vertical="center" textRotation="90" wrapText="1"/>
    </xf>
    <xf numFmtId="0" fontId="34" fillId="0" borderId="1" xfId="0" applyFont="1" applyBorder="1" applyAlignment="1">
      <alignment horizontal="center" vertical="center" textRotation="90" wrapText="1"/>
    </xf>
    <xf numFmtId="0" fontId="34" fillId="0" borderId="0" xfId="0" applyFont="1" applyAlignment="1">
      <alignment horizontal="center" vertical="center" textRotation="90" wrapText="1"/>
    </xf>
    <xf numFmtId="0" fontId="54" fillId="0" borderId="13" xfId="0" applyFont="1" applyBorder="1" applyAlignment="1">
      <alignment horizontal="center" vertical="center" wrapText="1"/>
    </xf>
    <xf numFmtId="0" fontId="55" fillId="0" borderId="1" xfId="0" applyFont="1" applyBorder="1" applyAlignment="1">
      <alignment horizontal="center" vertical="center" wrapText="1" readingOrder="1"/>
    </xf>
    <xf numFmtId="9" fontId="54" fillId="0" borderId="1" xfId="0" applyNumberFormat="1" applyFont="1" applyBorder="1" applyAlignment="1">
      <alignment horizontal="center" vertical="center"/>
    </xf>
    <xf numFmtId="9" fontId="41" fillId="0" borderId="3" xfId="0" applyNumberFormat="1" applyFont="1" applyBorder="1" applyAlignment="1">
      <alignment horizontal="center" vertical="center" wrapText="1"/>
    </xf>
    <xf numFmtId="0" fontId="62" fillId="0" borderId="37" xfId="11" applyFont="1" applyBorder="1" applyAlignment="1" applyProtection="1">
      <alignment horizontal="center" vertical="center"/>
      <protection hidden="1"/>
    </xf>
    <xf numFmtId="0" fontId="45" fillId="0" borderId="1" xfId="0" applyFont="1" applyBorder="1" applyAlignment="1">
      <alignment horizontal="center" vertical="center" readingOrder="1"/>
    </xf>
    <xf numFmtId="0" fontId="45" fillId="0" borderId="1" xfId="0" applyFont="1" applyBorder="1" applyAlignment="1">
      <alignment horizontal="center" vertical="center"/>
    </xf>
    <xf numFmtId="0" fontId="34" fillId="5" borderId="1" xfId="30" applyFont="1" applyFill="1" applyBorder="1" applyAlignment="1">
      <alignment vertical="center" wrapText="1"/>
    </xf>
    <xf numFmtId="0" fontId="34" fillId="0" borderId="1" xfId="30" applyFont="1" applyFill="1" applyBorder="1" applyAlignment="1">
      <alignment vertical="center" wrapText="1"/>
    </xf>
    <xf numFmtId="0" fontId="34" fillId="5" borderId="1" xfId="0" applyFont="1" applyFill="1" applyBorder="1" applyAlignment="1" applyProtection="1">
      <alignment vertical="center" wrapText="1"/>
      <protection locked="0"/>
    </xf>
    <xf numFmtId="0" fontId="41" fillId="5" borderId="1" xfId="0" applyFont="1" applyFill="1" applyBorder="1" applyAlignment="1">
      <alignment horizontal="center" vertical="center"/>
    </xf>
    <xf numFmtId="0" fontId="34" fillId="0" borderId="58" xfId="0" applyFont="1" applyBorder="1" applyAlignment="1">
      <alignment horizontal="center" vertical="center" textRotation="90" wrapText="1"/>
    </xf>
    <xf numFmtId="0" fontId="41" fillId="0" borderId="3" xfId="0" applyFont="1" applyBorder="1" applyAlignment="1">
      <alignment vertical="center" wrapText="1"/>
    </xf>
    <xf numFmtId="9" fontId="40" fillId="0" borderId="1" xfId="0" applyNumberFormat="1" applyFont="1" applyBorder="1" applyAlignment="1">
      <alignment horizontal="center" vertical="center" wrapText="1"/>
    </xf>
    <xf numFmtId="0" fontId="40" fillId="0" borderId="1" xfId="0" applyFont="1" applyBorder="1" applyAlignment="1">
      <alignment vertical="center" wrapText="1"/>
    </xf>
    <xf numFmtId="0" fontId="40" fillId="0" borderId="11" xfId="0" applyFont="1" applyBorder="1" applyAlignment="1">
      <alignment vertical="center" wrapText="1"/>
    </xf>
    <xf numFmtId="0" fontId="41" fillId="0" borderId="1" xfId="27" applyFont="1" applyFill="1" applyBorder="1" applyAlignment="1">
      <alignment vertical="center" wrapText="1"/>
    </xf>
    <xf numFmtId="0" fontId="41" fillId="0" borderId="1" xfId="0" applyFont="1" applyBorder="1" applyAlignment="1" applyProtection="1">
      <alignment horizontal="center" vertical="center" wrapText="1"/>
      <protection locked="0"/>
    </xf>
    <xf numFmtId="9" fontId="41" fillId="0" borderId="1" xfId="3" applyFont="1" applyBorder="1" applyAlignment="1">
      <alignment vertical="center"/>
    </xf>
    <xf numFmtId="0" fontId="57" fillId="0" borderId="1" xfId="0" applyFont="1" applyBorder="1" applyAlignment="1">
      <alignment horizontal="center" vertical="center" textRotation="90" wrapText="1"/>
    </xf>
    <xf numFmtId="49" fontId="34" fillId="5" borderId="2" xfId="0" applyNumberFormat="1" applyFont="1" applyFill="1" applyBorder="1" applyAlignment="1">
      <alignment horizontal="center" vertical="center" wrapText="1"/>
    </xf>
    <xf numFmtId="49" fontId="34" fillId="0" borderId="1" xfId="0" applyNumberFormat="1" applyFont="1" applyBorder="1" applyAlignment="1">
      <alignment horizontal="center" vertical="center" wrapText="1"/>
    </xf>
    <xf numFmtId="49" fontId="34" fillId="0" borderId="3" xfId="0" applyNumberFormat="1" applyFont="1" applyBorder="1" applyAlignment="1">
      <alignment horizontal="center" vertical="center" wrapText="1"/>
    </xf>
    <xf numFmtId="49" fontId="49" fillId="5" borderId="1" xfId="0" applyNumberFormat="1" applyFont="1" applyFill="1" applyBorder="1" applyAlignment="1">
      <alignment horizontal="center" vertical="center" wrapText="1"/>
    </xf>
    <xf numFmtId="49" fontId="45" fillId="5" borderId="1" xfId="0" applyNumberFormat="1" applyFont="1" applyFill="1" applyBorder="1" applyAlignment="1">
      <alignment horizontal="center" vertical="center" wrapText="1"/>
    </xf>
    <xf numFmtId="9" fontId="34" fillId="0" borderId="3" xfId="3" applyFont="1" applyBorder="1" applyAlignment="1">
      <alignment horizontal="center" vertical="center" wrapText="1"/>
    </xf>
    <xf numFmtId="49" fontId="34" fillId="5" borderId="1" xfId="0" applyNumberFormat="1" applyFont="1" applyFill="1" applyBorder="1" applyAlignment="1">
      <alignment horizontal="center" vertical="center"/>
    </xf>
    <xf numFmtId="49" fontId="60" fillId="0" borderId="1" xfId="0" applyNumberFormat="1" applyFont="1" applyBorder="1" applyAlignment="1">
      <alignment horizontal="center" vertical="center" wrapText="1"/>
    </xf>
    <xf numFmtId="0" fontId="61" fillId="0" borderId="1" xfId="0" applyFont="1" applyBorder="1" applyAlignment="1">
      <alignment horizontal="center" vertical="center" wrapText="1"/>
    </xf>
    <xf numFmtId="9" fontId="60" fillId="0" borderId="1" xfId="3" applyFont="1" applyBorder="1" applyAlignment="1">
      <alignment horizontal="center" vertical="center" wrapText="1"/>
    </xf>
    <xf numFmtId="49" fontId="60" fillId="0" borderId="1" xfId="0" applyNumberFormat="1" applyFont="1" applyBorder="1" applyAlignment="1">
      <alignment horizontal="center" vertical="center"/>
    </xf>
    <xf numFmtId="49" fontId="43" fillId="5" borderId="1" xfId="0" applyNumberFormat="1" applyFont="1" applyFill="1" applyBorder="1" applyAlignment="1">
      <alignment horizontal="center" vertical="center" wrapText="1" readingOrder="1"/>
    </xf>
    <xf numFmtId="49" fontId="60" fillId="5" borderId="1" xfId="0" applyNumberFormat="1" applyFont="1" applyFill="1" applyBorder="1" applyAlignment="1">
      <alignment horizontal="center" vertical="center" wrapText="1"/>
    </xf>
    <xf numFmtId="49" fontId="34" fillId="5" borderId="1" xfId="0" applyNumberFormat="1" applyFont="1" applyFill="1" applyBorder="1" applyAlignment="1">
      <alignment horizontal="center" wrapText="1"/>
    </xf>
    <xf numFmtId="0" fontId="49" fillId="5" borderId="1" xfId="0" applyFont="1" applyFill="1" applyBorder="1" applyAlignment="1">
      <alignment horizontal="center" vertical="center" wrapText="1"/>
    </xf>
    <xf numFmtId="49" fontId="48" fillId="5" borderId="1" xfId="0" applyNumberFormat="1" applyFont="1" applyFill="1" applyBorder="1" applyAlignment="1">
      <alignment horizontal="center" vertical="center"/>
    </xf>
    <xf numFmtId="49" fontId="47" fillId="5" borderId="1" xfId="0" applyNumberFormat="1" applyFont="1" applyFill="1" applyBorder="1" applyAlignment="1">
      <alignment horizontal="center" vertical="center" wrapText="1"/>
    </xf>
    <xf numFmtId="49" fontId="34" fillId="5" borderId="1" xfId="38" applyNumberFormat="1" applyFont="1" applyFill="1" applyBorder="1" applyAlignment="1">
      <alignment horizontal="center" vertical="center" wrapText="1"/>
    </xf>
    <xf numFmtId="49" fontId="34" fillId="0" borderId="3" xfId="0" applyNumberFormat="1" applyFont="1" applyBorder="1" applyAlignment="1">
      <alignment horizontal="center" vertical="center"/>
    </xf>
    <xf numFmtId="0" fontId="41" fillId="0" borderId="11" xfId="0" applyFont="1" applyBorder="1" applyAlignment="1">
      <alignment horizontal="center" vertical="center" wrapText="1"/>
    </xf>
    <xf numFmtId="0" fontId="34" fillId="0" borderId="25" xfId="0" applyFont="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readingOrder="1"/>
    </xf>
    <xf numFmtId="0" fontId="34" fillId="0" borderId="1" xfId="0" applyFont="1" applyBorder="1" applyAlignment="1">
      <alignment horizontal="center" vertical="center" readingOrder="1"/>
    </xf>
    <xf numFmtId="0" fontId="0" fillId="0" borderId="1" xfId="0" applyBorder="1" applyAlignment="1">
      <alignment horizontal="center" vertical="center"/>
    </xf>
    <xf numFmtId="0" fontId="34" fillId="0" borderId="1" xfId="42" applyFont="1" applyBorder="1" applyAlignment="1">
      <alignment vertical="center" wrapText="1"/>
    </xf>
    <xf numFmtId="0" fontId="43" fillId="0" borderId="1" xfId="42" applyFont="1" applyBorder="1" applyAlignment="1">
      <alignment horizontal="center" vertical="center" wrapText="1" readingOrder="1"/>
    </xf>
    <xf numFmtId="0" fontId="34" fillId="0" borderId="1" xfId="42" applyFont="1" applyBorder="1" applyAlignment="1">
      <alignment horizontal="center" vertical="center" wrapText="1"/>
    </xf>
    <xf numFmtId="0" fontId="41" fillId="0" borderId="1" xfId="42" applyFont="1" applyBorder="1" applyAlignment="1">
      <alignment vertical="center" wrapText="1"/>
    </xf>
    <xf numFmtId="0" fontId="34" fillId="0" borderId="1" xfId="42" applyFont="1" applyBorder="1" applyAlignment="1">
      <alignment horizontal="center" vertical="center" wrapText="1" readingOrder="1"/>
    </xf>
    <xf numFmtId="0" fontId="45" fillId="0" borderId="1" xfId="42" applyFont="1" applyBorder="1" applyAlignment="1">
      <alignment horizontal="center" vertical="center" wrapText="1"/>
    </xf>
    <xf numFmtId="0" fontId="34" fillId="0" borderId="18" xfId="42" applyFont="1" applyBorder="1" applyAlignment="1">
      <alignment horizontal="center" vertical="center" wrapText="1"/>
    </xf>
    <xf numFmtId="0" fontId="34" fillId="0" borderId="3" xfId="42" applyFont="1" applyBorder="1" applyAlignment="1">
      <alignment vertical="center" wrapText="1"/>
    </xf>
    <xf numFmtId="0" fontId="45" fillId="0" borderId="1" xfId="42" applyFont="1" applyBorder="1" applyAlignment="1">
      <alignment vertical="center" wrapText="1"/>
    </xf>
    <xf numFmtId="9" fontId="34" fillId="0" borderId="1" xfId="42" applyNumberFormat="1" applyFont="1" applyBorder="1" applyAlignment="1">
      <alignment horizontal="center" vertical="center" wrapText="1" readingOrder="1"/>
    </xf>
    <xf numFmtId="9" fontId="34" fillId="0" borderId="1" xfId="42" applyNumberFormat="1" applyFont="1" applyBorder="1" applyAlignment="1">
      <alignment horizontal="center" vertical="center" readingOrder="1"/>
    </xf>
    <xf numFmtId="9" fontId="34" fillId="0" borderId="3" xfId="42" applyNumberFormat="1" applyFont="1" applyBorder="1" applyAlignment="1">
      <alignment horizontal="center" vertical="center" wrapText="1" readingOrder="1"/>
    </xf>
    <xf numFmtId="9" fontId="34" fillId="0" borderId="1" xfId="45" applyFont="1" applyBorder="1" applyAlignment="1">
      <alignment horizontal="center" vertical="center"/>
    </xf>
    <xf numFmtId="0" fontId="34" fillId="0" borderId="1" xfId="44" applyFont="1" applyFill="1" applyBorder="1" applyAlignment="1">
      <alignment vertical="center" wrapText="1"/>
    </xf>
    <xf numFmtId="0" fontId="34" fillId="0" borderId="1" xfId="0" applyFont="1" applyBorder="1" applyAlignment="1">
      <alignment horizontal="left" vertical="center" wrapText="1" readingOrder="1"/>
    </xf>
    <xf numFmtId="0" fontId="41" fillId="0" borderId="1" xfId="44" applyFont="1" applyFill="1" applyBorder="1" applyAlignment="1">
      <alignment vertical="center" wrapText="1"/>
    </xf>
    <xf numFmtId="0" fontId="41" fillId="0" borderId="1" xfId="0" applyFont="1" applyBorder="1"/>
    <xf numFmtId="0" fontId="34" fillId="0" borderId="0" xfId="0" applyFont="1" applyAlignment="1">
      <alignment vertical="center" wrapText="1"/>
    </xf>
    <xf numFmtId="0" fontId="34" fillId="0" borderId="1" xfId="0" applyFont="1" applyBorder="1" applyAlignment="1">
      <alignment horizontal="center" vertical="center" wrapText="1" readingOrder="1"/>
    </xf>
    <xf numFmtId="0" fontId="43" fillId="0" borderId="21" xfId="0" applyFont="1" applyBorder="1" applyAlignment="1">
      <alignment horizontal="center" vertical="center" wrapText="1" readingOrder="1"/>
    </xf>
    <xf numFmtId="0" fontId="34" fillId="0" borderId="21" xfId="0" applyFont="1" applyBorder="1" applyAlignment="1">
      <alignment horizontal="center" vertical="center" readingOrder="1"/>
    </xf>
    <xf numFmtId="0" fontId="0" fillId="0" borderId="1" xfId="0" applyBorder="1" applyAlignment="1">
      <alignment horizontal="center" vertical="center" wrapText="1"/>
    </xf>
    <xf numFmtId="14" fontId="31"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0" fontId="45" fillId="0" borderId="1" xfId="0" applyFont="1" applyBorder="1" applyAlignment="1">
      <alignment vertical="center" wrapText="1"/>
    </xf>
    <xf numFmtId="0" fontId="43" fillId="0" borderId="25" xfId="0" applyFont="1" applyBorder="1" applyAlignment="1">
      <alignment horizontal="center" vertical="center" wrapText="1" readingOrder="1"/>
    </xf>
    <xf numFmtId="0" fontId="34" fillId="0" borderId="1" xfId="50" applyFont="1" applyFill="1" applyBorder="1" applyAlignment="1">
      <alignment horizontal="center" vertical="center" wrapText="1"/>
    </xf>
    <xf numFmtId="0" fontId="50" fillId="0" borderId="1" xfId="0"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top" wrapText="1"/>
    </xf>
    <xf numFmtId="0" fontId="50" fillId="5" borderId="1" xfId="0" applyFont="1" applyFill="1" applyBorder="1" applyAlignment="1">
      <alignment horizontal="center" vertical="center" wrapText="1"/>
    </xf>
    <xf numFmtId="9" fontId="41" fillId="0" borderId="1" xfId="0" applyNumberFormat="1" applyFont="1" applyBorder="1" applyAlignment="1">
      <alignment vertical="center" wrapText="1"/>
    </xf>
    <xf numFmtId="0" fontId="34" fillId="0" borderId="1" xfId="50" applyFont="1" applyFill="1" applyBorder="1" applyAlignment="1">
      <alignment vertical="center" wrapText="1"/>
    </xf>
    <xf numFmtId="0" fontId="59" fillId="0" borderId="0" xfId="0" applyFont="1" applyAlignment="1">
      <alignment horizontal="center" vertical="center" textRotation="90"/>
    </xf>
    <xf numFmtId="9" fontId="54" fillId="0" borderId="1" xfId="3" applyFont="1" applyBorder="1" applyAlignment="1">
      <alignment horizontal="center" vertical="center" wrapText="1"/>
    </xf>
    <xf numFmtId="43" fontId="50" fillId="0" borderId="0" xfId="0" applyNumberFormat="1" applyFont="1"/>
    <xf numFmtId="0" fontId="43" fillId="0" borderId="3" xfId="0" applyFont="1" applyBorder="1" applyAlignment="1">
      <alignment horizontal="center" vertical="center" wrapText="1"/>
    </xf>
    <xf numFmtId="0" fontId="43" fillId="0" borderId="2"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4" xfId="0" applyFont="1" applyBorder="1" applyAlignment="1">
      <alignment horizontal="center" vertical="center" wrapText="1"/>
    </xf>
    <xf numFmtId="0" fontId="45" fillId="0" borderId="3" xfId="0" applyFont="1" applyBorder="1" applyAlignment="1">
      <alignment horizontal="center" vertical="center" wrapText="1" readingOrder="1"/>
    </xf>
    <xf numFmtId="0" fontId="45" fillId="0" borderId="9" xfId="0" applyFont="1" applyBorder="1" applyAlignment="1">
      <alignment horizontal="center" vertical="center" wrapText="1" readingOrder="1"/>
    </xf>
    <xf numFmtId="0" fontId="45" fillId="0" borderId="2" xfId="0" applyFont="1" applyBorder="1" applyAlignment="1">
      <alignment horizontal="center" vertical="center" wrapText="1" readingOrder="1"/>
    </xf>
    <xf numFmtId="43" fontId="79" fillId="0" borderId="0" xfId="4" applyFont="1" applyFill="1" applyAlignment="1">
      <alignment vertical="center" wrapText="1"/>
    </xf>
    <xf numFmtId="0" fontId="45" fillId="0" borderId="24" xfId="0" applyFont="1" applyBorder="1" applyAlignment="1">
      <alignment horizontal="center" vertical="center" wrapText="1" readingOrder="1"/>
    </xf>
    <xf numFmtId="0" fontId="45" fillId="0" borderId="0" xfId="0" applyFont="1" applyAlignment="1">
      <alignment horizontal="center" vertical="center" wrapText="1" readingOrder="1"/>
    </xf>
    <xf numFmtId="0" fontId="45" fillId="0" borderId="25" xfId="0" applyFont="1" applyBorder="1" applyAlignment="1">
      <alignment horizontal="center" vertical="center" wrapText="1" readingOrder="1"/>
    </xf>
    <xf numFmtId="0" fontId="43" fillId="0" borderId="25" xfId="0" applyFont="1" applyBorder="1" applyAlignment="1">
      <alignment horizontal="center" vertical="center" wrapText="1"/>
    </xf>
    <xf numFmtId="0" fontId="70" fillId="0" borderId="21" xfId="0" applyFont="1" applyBorder="1" applyAlignment="1">
      <alignment horizontal="center" vertical="center" wrapText="1" readingOrder="1"/>
    </xf>
    <xf numFmtId="0" fontId="45" fillId="0" borderId="21" xfId="0" applyFont="1" applyBorder="1" applyAlignment="1">
      <alignment horizontal="center" vertical="center" wrapText="1" readingOrder="1"/>
    </xf>
    <xf numFmtId="0" fontId="70" fillId="0" borderId="1" xfId="0" applyFont="1" applyBorder="1" applyAlignment="1">
      <alignment horizontal="center" vertical="center" wrapText="1" readingOrder="1"/>
    </xf>
    <xf numFmtId="0" fontId="70" fillId="0" borderId="25" xfId="0" applyFont="1" applyBorder="1" applyAlignment="1">
      <alignment horizontal="center" vertical="center" wrapText="1" readingOrder="1"/>
    </xf>
    <xf numFmtId="0" fontId="34" fillId="0" borderId="1" xfId="54" applyFont="1" applyFill="1" applyBorder="1" applyAlignment="1">
      <alignment horizontal="center" vertical="center" wrapText="1"/>
    </xf>
    <xf numFmtId="0" fontId="34" fillId="0" borderId="25" xfId="54" applyFont="1" applyFill="1" applyBorder="1" applyAlignment="1">
      <alignment horizontal="center" vertical="center" wrapText="1"/>
    </xf>
    <xf numFmtId="0" fontId="70" fillId="0" borderId="3" xfId="0" applyFont="1" applyBorder="1" applyAlignment="1">
      <alignment horizontal="center" vertical="center" wrapText="1" readingOrder="1"/>
    </xf>
    <xf numFmtId="0" fontId="34" fillId="0" borderId="21" xfId="54" applyFont="1" applyFill="1" applyBorder="1" applyAlignment="1">
      <alignment horizontal="center" vertical="center" wrapText="1"/>
    </xf>
    <xf numFmtId="0" fontId="70" fillId="0" borderId="2" xfId="0" applyFont="1" applyBorder="1" applyAlignment="1">
      <alignment horizontal="center" vertical="center" wrapText="1" readingOrder="1"/>
    </xf>
    <xf numFmtId="0" fontId="43" fillId="0" borderId="24" xfId="0" applyFont="1" applyBorder="1" applyAlignment="1">
      <alignment horizontal="center" vertical="center" wrapText="1"/>
    </xf>
    <xf numFmtId="0" fontId="34" fillId="0" borderId="25" xfId="0" applyFont="1" applyBorder="1" applyAlignment="1">
      <alignment horizontal="center" vertical="center" readingOrder="1"/>
    </xf>
    <xf numFmtId="0" fontId="43" fillId="0" borderId="20" xfId="0" applyFont="1" applyBorder="1" applyAlignment="1">
      <alignment horizontal="center" vertical="center" wrapText="1" readingOrder="1"/>
    </xf>
    <xf numFmtId="0" fontId="34" fillId="0" borderId="20" xfId="0" applyFont="1" applyBorder="1" applyAlignment="1">
      <alignment horizontal="center" vertical="center" readingOrder="1"/>
    </xf>
    <xf numFmtId="0" fontId="34" fillId="0" borderId="24" xfId="54"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3" xfId="0" applyFont="1" applyBorder="1" applyAlignment="1">
      <alignment horizontal="justify" vertical="center"/>
    </xf>
    <xf numFmtId="0" fontId="34" fillId="0" borderId="1" xfId="0" applyFont="1" applyBorder="1" applyAlignment="1">
      <alignment horizontal="justify" vertical="center" wrapText="1"/>
    </xf>
    <xf numFmtId="0" fontId="34" fillId="0" borderId="1" xfId="0" applyFont="1" applyBorder="1" applyAlignment="1">
      <alignment horizontal="justify" vertical="center"/>
    </xf>
    <xf numFmtId="0" fontId="34" fillId="0" borderId="1" xfId="54" applyFont="1" applyFill="1" applyBorder="1" applyAlignment="1">
      <alignment vertical="center" wrapText="1"/>
    </xf>
    <xf numFmtId="43" fontId="0" fillId="0" borderId="0" xfId="0" applyNumberFormat="1"/>
    <xf numFmtId="0" fontId="16" fillId="0" borderId="4" xfId="7" applyFont="1" applyBorder="1" applyAlignment="1">
      <alignment horizontal="center" vertical="center"/>
    </xf>
    <xf numFmtId="0" fontId="35" fillId="0" borderId="3" xfId="0" applyFont="1" applyBorder="1" applyAlignment="1">
      <alignment horizontal="center" vertical="center" textRotation="90" wrapText="1"/>
    </xf>
    <xf numFmtId="0" fontId="41" fillId="0" borderId="3" xfId="0" applyFont="1" applyBorder="1" applyAlignment="1">
      <alignment horizontal="left" vertical="center" wrapText="1"/>
    </xf>
    <xf numFmtId="0" fontId="41" fillId="0" borderId="2" xfId="0" applyFont="1" applyBorder="1" applyAlignment="1">
      <alignment horizontal="left" vertical="center" wrapText="1"/>
    </xf>
    <xf numFmtId="0" fontId="34" fillId="0" borderId="3" xfId="0" applyFont="1" applyBorder="1" applyAlignment="1">
      <alignment vertical="center"/>
    </xf>
    <xf numFmtId="0" fontId="34" fillId="0" borderId="1" xfId="0" applyFont="1" applyBorder="1" applyAlignment="1">
      <alignment horizontal="center" wrapText="1"/>
    </xf>
    <xf numFmtId="0" fontId="0" fillId="5" borderId="1" xfId="0" applyFill="1" applyBorder="1" applyAlignment="1">
      <alignment horizontal="center" vertical="center" readingOrder="1"/>
    </xf>
    <xf numFmtId="0" fontId="34" fillId="5" borderId="1" xfId="0" applyFont="1" applyFill="1" applyBorder="1" applyAlignment="1">
      <alignment horizontal="center" vertical="center"/>
    </xf>
    <xf numFmtId="0" fontId="34" fillId="0" borderId="1" xfId="64" applyFont="1" applyFill="1" applyBorder="1" applyAlignment="1">
      <alignment vertical="center" wrapText="1"/>
    </xf>
    <xf numFmtId="0" fontId="45" fillId="0" borderId="1" xfId="6" applyFont="1" applyBorder="1" applyAlignment="1">
      <alignment horizontal="left" vertical="center" wrapText="1"/>
    </xf>
    <xf numFmtId="0" fontId="0" fillId="0" borderId="3" xfId="0" applyBorder="1" applyAlignment="1">
      <alignment horizontal="center" vertical="center"/>
    </xf>
    <xf numFmtId="9" fontId="34" fillId="0" borderId="3" xfId="3" applyFont="1" applyFill="1" applyBorder="1" applyAlignment="1">
      <alignment horizontal="center" vertical="center" wrapText="1"/>
    </xf>
    <xf numFmtId="9" fontId="34" fillId="0" borderId="1" xfId="3" applyFont="1" applyFill="1" applyBorder="1" applyAlignment="1">
      <alignment horizontal="center" vertical="center" wrapText="1"/>
    </xf>
    <xf numFmtId="0" fontId="34" fillId="0" borderId="1" xfId="2" applyFont="1" applyFill="1" applyBorder="1" applyAlignment="1">
      <alignment horizontal="center" vertical="center" wrapText="1"/>
    </xf>
    <xf numFmtId="0" fontId="34" fillId="0" borderId="18" xfId="0" applyFont="1" applyBorder="1" applyAlignment="1">
      <alignment horizontal="left" vertical="center" wrapText="1"/>
    </xf>
    <xf numFmtId="0" fontId="11" fillId="0" borderId="4" xfId="7" applyFont="1" applyBorder="1" applyAlignment="1">
      <alignment horizontal="center" vertical="center"/>
    </xf>
    <xf numFmtId="9" fontId="41" fillId="0" borderId="3" xfId="3" applyFont="1" applyBorder="1" applyAlignment="1">
      <alignment horizontal="center" vertical="center"/>
    </xf>
    <xf numFmtId="0" fontId="41" fillId="0" borderId="3" xfId="0" applyFont="1" applyBorder="1" applyAlignment="1" applyProtection="1">
      <alignment horizontal="left" vertical="center" wrapText="1"/>
      <protection locked="0"/>
    </xf>
    <xf numFmtId="9" fontId="41" fillId="0" borderId="1" xfId="0" applyNumberFormat="1" applyFont="1" applyBorder="1" applyAlignment="1">
      <alignment horizontal="center" vertical="center"/>
    </xf>
    <xf numFmtId="9" fontId="41" fillId="0" borderId="10" xfId="3" applyFont="1" applyBorder="1" applyAlignment="1">
      <alignment horizontal="center" vertical="center"/>
    </xf>
    <xf numFmtId="0" fontId="41" fillId="0" borderId="12" xfId="0" applyFont="1" applyBorder="1" applyAlignment="1">
      <alignment horizontal="center" vertical="center" wrapText="1"/>
    </xf>
    <xf numFmtId="0" fontId="41" fillId="5" borderId="1" xfId="0" applyFont="1" applyFill="1" applyBorder="1" applyAlignment="1">
      <alignment horizontal="left" vertical="center" wrapText="1"/>
    </xf>
    <xf numFmtId="0" fontId="48" fillId="0" borderId="3" xfId="0" applyFont="1" applyBorder="1" applyAlignment="1">
      <alignment horizontal="center" vertical="center" wrapText="1" readingOrder="1"/>
    </xf>
    <xf numFmtId="0" fontId="41" fillId="0" borderId="1" xfId="78" applyFont="1" applyFill="1" applyBorder="1" applyAlignment="1">
      <alignment vertical="center" wrapText="1"/>
    </xf>
    <xf numFmtId="0" fontId="41" fillId="0" borderId="1" xfId="0" applyFont="1" applyBorder="1" applyAlignment="1" applyProtection="1">
      <alignment vertical="center" wrapText="1"/>
      <protection locked="0"/>
    </xf>
    <xf numFmtId="0" fontId="41" fillId="0" borderId="1" xfId="77" applyFont="1" applyFill="1" applyBorder="1" applyAlignment="1">
      <alignment vertical="center" wrapText="1"/>
    </xf>
    <xf numFmtId="0" fontId="48" fillId="0" borderId="9" xfId="0" applyFont="1" applyBorder="1" applyAlignment="1">
      <alignment horizontal="center" vertical="center" wrapText="1" readingOrder="1"/>
    </xf>
    <xf numFmtId="0" fontId="41" fillId="0" borderId="11" xfId="0" applyFont="1" applyBorder="1" applyAlignment="1">
      <alignment vertical="center" wrapText="1"/>
    </xf>
    <xf numFmtId="0" fontId="43" fillId="0" borderId="11" xfId="0" applyFont="1" applyBorder="1" applyAlignment="1">
      <alignment horizontal="center" vertical="center" wrapText="1" readingOrder="1"/>
    </xf>
    <xf numFmtId="0" fontId="34" fillId="0" borderId="11" xfId="0" applyFont="1" applyBorder="1" applyAlignment="1">
      <alignment horizontal="center" vertical="center" wrapText="1"/>
    </xf>
    <xf numFmtId="0" fontId="41" fillId="0" borderId="1" xfId="2" applyFont="1" applyFill="1" applyBorder="1" applyAlignment="1">
      <alignment vertical="center" wrapText="1"/>
    </xf>
    <xf numFmtId="164" fontId="8" fillId="0" borderId="0" xfId="7" applyNumberFormat="1" applyFont="1"/>
    <xf numFmtId="39" fontId="8" fillId="0" borderId="0" xfId="7" applyNumberFormat="1" applyFont="1"/>
    <xf numFmtId="0" fontId="40" fillId="0" borderId="0" xfId="7" applyFont="1" applyAlignment="1">
      <alignment horizontal="left" vertical="center" indent="3"/>
    </xf>
    <xf numFmtId="0" fontId="8" fillId="0" borderId="0" xfId="7" applyFont="1"/>
    <xf numFmtId="0" fontId="34" fillId="5" borderId="9" xfId="0" applyFont="1" applyFill="1" applyBorder="1" applyAlignment="1">
      <alignment horizontal="center" vertical="center" wrapText="1"/>
    </xf>
    <xf numFmtId="0" fontId="34" fillId="0" borderId="1" xfId="83" applyFont="1" applyFill="1" applyBorder="1" applyAlignment="1">
      <alignment vertical="center" wrapText="1"/>
    </xf>
    <xf numFmtId="0" fontId="46" fillId="0" borderId="1" xfId="0" applyFont="1" applyBorder="1" applyAlignment="1">
      <alignment vertical="center" wrapText="1"/>
    </xf>
    <xf numFmtId="0" fontId="47" fillId="0" borderId="1" xfId="0" applyFont="1" applyBorder="1" applyAlignment="1">
      <alignment horizontal="center" vertical="center" wrapText="1" readingOrder="1"/>
    </xf>
    <xf numFmtId="9" fontId="34" fillId="0" borderId="3" xfId="3" applyFont="1" applyBorder="1" applyAlignment="1">
      <alignment vertical="center"/>
    </xf>
    <xf numFmtId="0" fontId="43" fillId="0" borderId="3" xfId="0" applyFont="1" applyBorder="1" applyAlignment="1">
      <alignment horizontal="center" vertical="center" wrapText="1" readingOrder="1"/>
    </xf>
    <xf numFmtId="0" fontId="34" fillId="0" borderId="13" xfId="0" applyFont="1" applyBorder="1" applyAlignment="1">
      <alignment vertical="center" wrapText="1"/>
    </xf>
    <xf numFmtId="9" fontId="34" fillId="0" borderId="18" xfId="3" applyFont="1" applyBorder="1" applyAlignment="1">
      <alignment vertical="center"/>
    </xf>
    <xf numFmtId="9" fontId="34" fillId="0" borderId="11" xfId="3" applyFont="1" applyBorder="1" applyAlignment="1">
      <alignment vertical="center"/>
    </xf>
    <xf numFmtId="0" fontId="34" fillId="0" borderId="13" xfId="0" applyFont="1" applyBorder="1" applyAlignment="1">
      <alignment horizontal="left" vertical="center" wrapText="1"/>
    </xf>
    <xf numFmtId="0" fontId="45" fillId="0" borderId="11" xfId="0" applyFont="1" applyBorder="1" applyAlignment="1">
      <alignment vertical="center" wrapText="1"/>
    </xf>
    <xf numFmtId="0" fontId="34" fillId="0" borderId="11" xfId="83" applyFont="1" applyFill="1" applyBorder="1" applyAlignment="1">
      <alignment vertical="center" wrapText="1"/>
    </xf>
    <xf numFmtId="0" fontId="43" fillId="0" borderId="10" xfId="0" applyFont="1" applyBorder="1" applyAlignment="1">
      <alignment horizontal="center" vertical="center" wrapText="1" readingOrder="1"/>
    </xf>
    <xf numFmtId="0" fontId="43" fillId="0" borderId="13" xfId="0" applyFont="1" applyBorder="1" applyAlignment="1">
      <alignment horizontal="center" vertical="center" wrapText="1" readingOrder="1"/>
    </xf>
    <xf numFmtId="0" fontId="43" fillId="0" borderId="18" xfId="0" applyFont="1" applyBorder="1" applyAlignment="1">
      <alignment horizontal="center" vertical="center" wrapText="1" readingOrder="1"/>
    </xf>
    <xf numFmtId="0" fontId="34" fillId="0" borderId="13" xfId="0" applyFont="1" applyBorder="1" applyAlignment="1">
      <alignment horizontal="center" vertical="center" wrapText="1"/>
    </xf>
    <xf numFmtId="9" fontId="45" fillId="0" borderId="1" xfId="3" applyFont="1" applyBorder="1" applyAlignment="1">
      <alignment vertical="center"/>
    </xf>
    <xf numFmtId="0" fontId="45" fillId="5" borderId="2" xfId="0" applyFont="1" applyFill="1" applyBorder="1" applyAlignment="1">
      <alignment horizontal="center" vertical="center" wrapText="1"/>
    </xf>
    <xf numFmtId="0" fontId="34" fillId="0" borderId="1" xfId="85" applyFont="1" applyFill="1" applyBorder="1" applyAlignment="1">
      <alignment vertical="center" wrapText="1"/>
    </xf>
    <xf numFmtId="0" fontId="6" fillId="0" borderId="0" xfId="7" applyFont="1"/>
    <xf numFmtId="0" fontId="50" fillId="5" borderId="1" xfId="88" applyFont="1" applyFill="1" applyBorder="1" applyAlignment="1">
      <alignment vertical="center" wrapText="1"/>
    </xf>
    <xf numFmtId="0" fontId="50" fillId="5" borderId="1" xfId="0" applyFont="1" applyFill="1" applyBorder="1" applyAlignment="1" applyProtection="1">
      <alignment horizontal="center" vertical="center" wrapText="1"/>
      <protection locked="0"/>
    </xf>
    <xf numFmtId="0" fontId="81" fillId="5" borderId="1" xfId="0" applyFont="1" applyFill="1" applyBorder="1" applyAlignment="1">
      <alignment horizontal="center" vertical="center" wrapText="1" readingOrder="1"/>
    </xf>
    <xf numFmtId="0" fontId="81" fillId="0" borderId="1" xfId="0" applyFont="1" applyBorder="1" applyAlignment="1">
      <alignment horizontal="center" vertical="center" wrapText="1" readingOrder="1"/>
    </xf>
    <xf numFmtId="0" fontId="50" fillId="0" borderId="1" xfId="0" applyFont="1" applyBorder="1" applyAlignment="1">
      <alignment vertical="center" wrapText="1"/>
    </xf>
    <xf numFmtId="0" fontId="50" fillId="5" borderId="1" xfId="0" applyFont="1" applyFill="1" applyBorder="1" applyAlignment="1">
      <alignment vertical="center" wrapText="1"/>
    </xf>
    <xf numFmtId="0" fontId="50" fillId="0" borderId="1" xfId="0" applyFont="1" applyBorder="1" applyAlignment="1" applyProtection="1">
      <alignment horizontal="center" vertical="center" wrapText="1"/>
      <protection locked="0"/>
    </xf>
    <xf numFmtId="0" fontId="50" fillId="0" borderId="1" xfId="88" applyFont="1" applyFill="1" applyBorder="1" applyAlignment="1">
      <alignment vertical="center" wrapText="1"/>
    </xf>
    <xf numFmtId="9" fontId="50" fillId="0" borderId="1" xfId="3" applyFont="1" applyBorder="1" applyAlignment="1">
      <alignment vertical="center"/>
    </xf>
    <xf numFmtId="0" fontId="50" fillId="0" borderId="2" xfId="0" applyFont="1" applyBorder="1" applyAlignment="1">
      <alignment horizontal="center" vertical="center" wrapText="1"/>
    </xf>
    <xf numFmtId="9" fontId="50" fillId="0" borderId="2" xfId="3" applyFont="1" applyBorder="1" applyAlignment="1">
      <alignment horizontal="center" vertical="center"/>
    </xf>
    <xf numFmtId="0" fontId="35" fillId="0" borderId="0" xfId="0" applyFont="1" applyAlignment="1">
      <alignment horizontal="center" vertical="center" textRotation="90" wrapText="1"/>
    </xf>
    <xf numFmtId="0" fontId="5" fillId="0" borderId="0" xfId="7" applyFont="1"/>
    <xf numFmtId="0" fontId="34" fillId="0" borderId="3" xfId="0" applyFont="1" applyBorder="1" applyAlignment="1">
      <alignment horizontal="center" vertical="center" wrapText="1" readingOrder="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4" fillId="0" borderId="21" xfId="0" applyFont="1" applyBorder="1" applyAlignment="1">
      <alignment vertical="center" wrapText="1"/>
    </xf>
    <xf numFmtId="0" fontId="34" fillId="0" borderId="25" xfId="0" applyFont="1" applyBorder="1" applyAlignment="1">
      <alignment horizontal="left" vertical="center" wrapText="1"/>
    </xf>
    <xf numFmtId="0" fontId="34" fillId="0" borderId="21" xfId="0" applyFont="1" applyBorder="1" applyAlignment="1">
      <alignment horizontal="center" vertical="center" wrapText="1" readingOrder="1"/>
    </xf>
    <xf numFmtId="0" fontId="34" fillId="0" borderId="21" xfId="0" applyFont="1" applyBorder="1" applyAlignment="1">
      <alignment horizontal="center" readingOrder="1"/>
    </xf>
    <xf numFmtId="0" fontId="34" fillId="0" borderId="1" xfId="0" applyFont="1" applyBorder="1" applyAlignment="1">
      <alignment horizontal="center" readingOrder="1"/>
    </xf>
    <xf numFmtId="0" fontId="34" fillId="0" borderId="3" xfId="0" applyFont="1" applyBorder="1" applyAlignment="1">
      <alignment horizontal="center" vertical="center" readingOrder="1"/>
    </xf>
    <xf numFmtId="0" fontId="34" fillId="0" borderId="3" xfId="0" applyFont="1" applyBorder="1" applyAlignment="1">
      <alignment horizontal="center" readingOrder="1"/>
    </xf>
    <xf numFmtId="0" fontId="0" fillId="0" borderId="21" xfId="0"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0" fillId="0" borderId="21" xfId="0" applyBorder="1" applyAlignment="1">
      <alignment horizontal="center" vertical="center" readingOrder="1"/>
    </xf>
    <xf numFmtId="0" fontId="0" fillId="0" borderId="1" xfId="0" applyBorder="1" applyAlignment="1">
      <alignment horizontal="center" vertical="center" readingOrder="1"/>
    </xf>
    <xf numFmtId="0" fontId="0" fillId="0" borderId="25" xfId="0" applyBorder="1" applyAlignment="1">
      <alignment horizontal="center" vertical="center" readingOrder="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vertical="center"/>
    </xf>
    <xf numFmtId="0" fontId="0" fillId="0" borderId="2" xfId="0" applyBorder="1" applyAlignment="1">
      <alignment horizontal="center" vertical="center" readingOrder="1"/>
    </xf>
    <xf numFmtId="0" fontId="0" fillId="0" borderId="2" xfId="0" applyBorder="1" applyAlignment="1">
      <alignment vertical="center"/>
    </xf>
    <xf numFmtId="0" fontId="0" fillId="0" borderId="1" xfId="0" applyBorder="1" applyAlignment="1">
      <alignment horizontal="center" vertical="center" wrapText="1" readingOrder="1"/>
    </xf>
    <xf numFmtId="0" fontId="0" fillId="0" borderId="20" xfId="0" applyBorder="1" applyAlignment="1">
      <alignment vertical="center"/>
    </xf>
    <xf numFmtId="0" fontId="0" fillId="0" borderId="3" xfId="0" applyBorder="1" applyAlignment="1">
      <alignment horizontal="center" vertical="center" readingOrder="1"/>
    </xf>
    <xf numFmtId="0" fontId="0" fillId="0" borderId="1" xfId="0" applyBorder="1"/>
    <xf numFmtId="9" fontId="45" fillId="0" borderId="3" xfId="0" applyNumberFormat="1" applyFont="1" applyBorder="1" applyAlignment="1">
      <alignment horizontal="center" vertical="center" wrapText="1"/>
    </xf>
    <xf numFmtId="0" fontId="4" fillId="0" borderId="0" xfId="0" applyFont="1" applyAlignment="1">
      <alignment horizontal="center" vertical="center" wrapText="1"/>
    </xf>
    <xf numFmtId="0" fontId="34" fillId="0" borderId="1" xfId="93" applyFont="1" applyFill="1" applyBorder="1" applyAlignment="1">
      <alignment vertical="center" wrapText="1"/>
    </xf>
    <xf numFmtId="9" fontId="34" fillId="0" borderId="1" xfId="0" applyNumberFormat="1" applyFont="1" applyBorder="1" applyAlignment="1">
      <alignment horizontal="left" vertical="center" wrapText="1"/>
    </xf>
    <xf numFmtId="0" fontId="54" fillId="5" borderId="1" xfId="0" applyFont="1" applyFill="1" applyBorder="1" applyAlignment="1">
      <alignment horizontal="center" vertical="center" wrapText="1" readingOrder="1"/>
    </xf>
    <xf numFmtId="0" fontId="54" fillId="5" borderId="1" xfId="0" applyFont="1" applyFill="1" applyBorder="1" applyAlignment="1">
      <alignment horizontal="center" vertical="center" readingOrder="1"/>
    </xf>
    <xf numFmtId="0" fontId="54" fillId="0" borderId="1" xfId="0" applyFont="1" applyBorder="1" applyAlignment="1">
      <alignment vertical="center" wrapText="1"/>
    </xf>
    <xf numFmtId="0" fontId="0" fillId="0" borderId="1" xfId="0" applyBorder="1" applyAlignment="1">
      <alignment vertical="center" wrapText="1"/>
    </xf>
    <xf numFmtId="0" fontId="34" fillId="0" borderId="76" xfId="94" applyFont="1" applyBorder="1" applyAlignment="1">
      <alignment vertical="center" wrapText="1"/>
    </xf>
    <xf numFmtId="0" fontId="34" fillId="0" borderId="76" xfId="94" applyFont="1" applyBorder="1" applyAlignment="1">
      <alignment horizontal="center" vertical="center" wrapText="1"/>
    </xf>
    <xf numFmtId="0" fontId="34" fillId="0" borderId="75" xfId="94" applyFont="1" applyBorder="1" applyAlignment="1">
      <alignment horizontal="center" vertical="center" wrapText="1"/>
    </xf>
    <xf numFmtId="0" fontId="43" fillId="0" borderId="76" xfId="94" applyFont="1" applyBorder="1" applyAlignment="1">
      <alignment horizontal="center" vertical="center" wrapText="1" readingOrder="1"/>
    </xf>
    <xf numFmtId="0" fontId="35" fillId="0" borderId="1" xfId="0" applyFont="1" applyBorder="1" applyAlignment="1">
      <alignment horizontal="center" vertical="center" wrapText="1"/>
    </xf>
    <xf numFmtId="0" fontId="35" fillId="0" borderId="62" xfId="0" applyFont="1" applyBorder="1" applyAlignment="1">
      <alignment horizontal="center" vertical="center" wrapText="1"/>
    </xf>
    <xf numFmtId="0" fontId="34" fillId="0" borderId="62" xfId="0" applyFont="1" applyBorder="1" applyAlignment="1">
      <alignment horizontal="left" vertical="center" wrapText="1"/>
    </xf>
    <xf numFmtId="0" fontId="34" fillId="0" borderId="62" xfId="0" applyFont="1" applyBorder="1" applyAlignment="1">
      <alignment horizontal="center" vertical="center" wrapText="1"/>
    </xf>
    <xf numFmtId="0" fontId="34" fillId="0" borderId="62" xfId="0" applyFont="1" applyBorder="1" applyAlignment="1">
      <alignment horizontal="center" vertical="center"/>
    </xf>
    <xf numFmtId="9" fontId="35" fillId="0" borderId="62" xfId="0" applyNumberFormat="1" applyFont="1" applyBorder="1" applyAlignment="1">
      <alignment horizontal="center" vertical="center" wrapText="1"/>
    </xf>
    <xf numFmtId="0" fontId="34" fillId="0" borderId="62" xfId="0" applyFont="1" applyBorder="1" applyAlignment="1">
      <alignment vertical="center" wrapText="1"/>
    </xf>
    <xf numFmtId="0" fontId="35" fillId="6" borderId="1" xfId="0" applyFont="1" applyFill="1" applyBorder="1" applyAlignment="1">
      <alignment horizontal="center" vertical="center" wrapText="1"/>
    </xf>
    <xf numFmtId="0" fontId="34" fillId="6" borderId="1" xfId="0" applyFont="1" applyFill="1" applyBorder="1" applyAlignment="1">
      <alignment horizontal="left" vertical="center" wrapText="1"/>
    </xf>
    <xf numFmtId="0" fontId="34" fillId="6" borderId="1" xfId="0" applyFont="1" applyFill="1" applyBorder="1" applyAlignment="1">
      <alignment horizontal="center" vertical="center" wrapText="1"/>
    </xf>
    <xf numFmtId="0" fontId="34" fillId="6" borderId="1" xfId="0" applyFont="1" applyFill="1" applyBorder="1" applyAlignment="1">
      <alignment horizontal="center" vertical="center"/>
    </xf>
    <xf numFmtId="0" fontId="35" fillId="6" borderId="25" xfId="0" applyFont="1" applyFill="1" applyBorder="1" applyAlignment="1">
      <alignment horizontal="center" vertical="center" wrapText="1"/>
    </xf>
    <xf numFmtId="0" fontId="34" fillId="6" borderId="25" xfId="0" applyFont="1" applyFill="1" applyBorder="1" applyAlignment="1">
      <alignment horizontal="left" vertical="center" wrapText="1"/>
    </xf>
    <xf numFmtId="0" fontId="34" fillId="6" borderId="25" xfId="0" applyFont="1" applyFill="1" applyBorder="1" applyAlignment="1">
      <alignment horizontal="center" vertical="center" wrapText="1"/>
    </xf>
    <xf numFmtId="0" fontId="34" fillId="6" borderId="25" xfId="0" applyFont="1" applyFill="1" applyBorder="1" applyAlignment="1">
      <alignment horizontal="center" vertical="center"/>
    </xf>
    <xf numFmtId="0" fontId="35" fillId="0" borderId="3" xfId="0" applyFont="1" applyBorder="1" applyAlignment="1">
      <alignment horizontal="center" vertical="center" wrapText="1"/>
    </xf>
    <xf numFmtId="0" fontId="34" fillId="6" borderId="21"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4" fillId="6" borderId="21" xfId="0" applyFont="1" applyFill="1" applyBorder="1" applyAlignment="1">
      <alignment horizontal="left" vertical="center" wrapText="1"/>
    </xf>
    <xf numFmtId="0" fontId="34" fillId="6" borderId="21" xfId="0" applyFont="1" applyFill="1" applyBorder="1" applyAlignment="1">
      <alignment horizontal="center" vertical="center"/>
    </xf>
    <xf numFmtId="0" fontId="35" fillId="0" borderId="21" xfId="0" applyFont="1" applyBorder="1" applyAlignment="1">
      <alignment horizontal="center" vertical="center" wrapText="1"/>
    </xf>
    <xf numFmtId="0" fontId="34" fillId="0" borderId="21" xfId="0" applyFont="1" applyBorder="1" applyAlignment="1">
      <alignment horizontal="center" vertical="center"/>
    </xf>
    <xf numFmtId="0" fontId="35" fillId="6" borderId="58" xfId="0" applyFont="1" applyFill="1" applyBorder="1" applyAlignment="1">
      <alignment horizontal="center" vertical="center" wrapText="1"/>
    </xf>
    <xf numFmtId="0" fontId="34" fillId="6" borderId="16" xfId="0" applyFont="1" applyFill="1" applyBorder="1" applyAlignment="1">
      <alignment horizontal="left" vertical="center" wrapText="1"/>
    </xf>
    <xf numFmtId="0" fontId="34" fillId="6" borderId="13" xfId="0" applyFont="1" applyFill="1" applyBorder="1" applyAlignment="1">
      <alignment horizontal="left" vertical="center" wrapText="1"/>
    </xf>
    <xf numFmtId="0" fontId="34" fillId="6" borderId="64" xfId="0" applyFont="1" applyFill="1" applyBorder="1" applyAlignment="1">
      <alignment horizontal="center" vertical="center" wrapText="1"/>
    </xf>
    <xf numFmtId="0" fontId="34" fillId="6" borderId="68" xfId="0" applyFont="1" applyFill="1" applyBorder="1" applyAlignment="1">
      <alignment horizontal="center" vertical="center" wrapText="1"/>
    </xf>
    <xf numFmtId="0" fontId="34" fillId="6" borderId="66" xfId="0" applyFont="1" applyFill="1" applyBorder="1" applyAlignment="1">
      <alignment horizontal="center" vertical="center" wrapText="1"/>
    </xf>
    <xf numFmtId="0" fontId="34" fillId="6" borderId="69" xfId="0" applyFont="1" applyFill="1" applyBorder="1" applyAlignment="1">
      <alignment horizontal="center" vertical="center" wrapText="1"/>
    </xf>
    <xf numFmtId="0" fontId="34" fillId="0" borderId="64" xfId="0" applyFont="1" applyBorder="1" applyAlignment="1">
      <alignment horizontal="left" vertical="center" wrapText="1"/>
    </xf>
    <xf numFmtId="0" fontId="35" fillId="0" borderId="70" xfId="0" applyFont="1" applyBorder="1" applyAlignment="1">
      <alignment horizontal="left" vertical="center" wrapText="1"/>
    </xf>
    <xf numFmtId="0" fontId="35" fillId="0" borderId="58" xfId="0" applyFont="1" applyBorder="1" applyAlignment="1">
      <alignment horizontal="center" vertical="center" wrapText="1"/>
    </xf>
    <xf numFmtId="9" fontId="35" fillId="0" borderId="1" xfId="0" applyNumberFormat="1" applyFont="1" applyBorder="1" applyAlignment="1">
      <alignment horizontal="center" vertical="center" readingOrder="1"/>
    </xf>
    <xf numFmtId="9" fontId="35" fillId="0" borderId="3" xfId="0" applyNumberFormat="1" applyFont="1" applyBorder="1" applyAlignment="1">
      <alignment horizontal="center" vertical="center" readingOrder="1"/>
    </xf>
    <xf numFmtId="9" fontId="35" fillId="6" borderId="1" xfId="0" applyNumberFormat="1" applyFont="1" applyFill="1" applyBorder="1" applyAlignment="1">
      <alignment horizontal="center" vertical="center" readingOrder="1"/>
    </xf>
    <xf numFmtId="0" fontId="76" fillId="6" borderId="16" xfId="0" applyFont="1" applyFill="1" applyBorder="1" applyAlignment="1">
      <alignment horizontal="center" vertical="center" readingOrder="1"/>
    </xf>
    <xf numFmtId="0" fontId="76" fillId="6" borderId="21" xfId="0" applyFont="1" applyFill="1" applyBorder="1" applyAlignment="1">
      <alignment horizontal="center" vertical="center" readingOrder="1"/>
    </xf>
    <xf numFmtId="0" fontId="76" fillId="6" borderId="13" xfId="0" applyFont="1" applyFill="1" applyBorder="1" applyAlignment="1">
      <alignment horizontal="center" vertical="center" readingOrder="1"/>
    </xf>
    <xf numFmtId="0" fontId="76" fillId="6" borderId="1" xfId="0" applyFont="1" applyFill="1" applyBorder="1" applyAlignment="1">
      <alignment horizontal="center" vertical="center" readingOrder="1"/>
    </xf>
    <xf numFmtId="0" fontId="35" fillId="6" borderId="13" xfId="0" applyFont="1" applyFill="1" applyBorder="1" applyAlignment="1">
      <alignment horizontal="center" vertical="center" readingOrder="1"/>
    </xf>
    <xf numFmtId="0" fontId="35" fillId="6" borderId="1" xfId="0" applyFont="1" applyFill="1" applyBorder="1" applyAlignment="1">
      <alignment horizontal="center" vertical="center" readingOrder="1"/>
    </xf>
    <xf numFmtId="0" fontId="73" fillId="0" borderId="70" xfId="0" applyFont="1" applyBorder="1" applyAlignment="1">
      <alignment horizontal="center" vertical="center" wrapText="1" readingOrder="1"/>
    </xf>
    <xf numFmtId="0" fontId="73" fillId="0" borderId="62" xfId="0" applyFont="1" applyBorder="1" applyAlignment="1">
      <alignment horizontal="center" vertical="center" wrapText="1" readingOrder="1"/>
    </xf>
    <xf numFmtId="0" fontId="73" fillId="6" borderId="13" xfId="0" applyFont="1" applyFill="1" applyBorder="1" applyAlignment="1">
      <alignment horizontal="center" vertical="center" wrapText="1" readingOrder="1"/>
    </xf>
    <xf numFmtId="0" fontId="73" fillId="6" borderId="3" xfId="0" applyFont="1" applyFill="1" applyBorder="1" applyAlignment="1">
      <alignment horizontal="center" vertical="center" wrapText="1" readingOrder="1"/>
    </xf>
    <xf numFmtId="0" fontId="73" fillId="6" borderId="67" xfId="0" applyFont="1" applyFill="1" applyBorder="1" applyAlignment="1">
      <alignment horizontal="center" vertical="center" wrapText="1" readingOrder="1"/>
    </xf>
    <xf numFmtId="0" fontId="35" fillId="6" borderId="25" xfId="0" applyFont="1" applyFill="1" applyBorder="1" applyAlignment="1">
      <alignment horizontal="center" vertical="center" readingOrder="1"/>
    </xf>
    <xf numFmtId="0" fontId="35" fillId="0" borderId="1" xfId="0" applyFont="1" applyBorder="1" applyAlignment="1">
      <alignment horizontal="center" vertical="center" readingOrder="1"/>
    </xf>
    <xf numFmtId="0" fontId="73" fillId="0" borderId="3" xfId="0" applyFont="1" applyBorder="1" applyAlignment="1">
      <alignment horizontal="center" vertical="center" wrapText="1" readingOrder="1"/>
    </xf>
    <xf numFmtId="0" fontId="35" fillId="0" borderId="3" xfId="0" applyFont="1" applyBorder="1" applyAlignment="1">
      <alignment horizontal="center" vertical="center" readingOrder="1"/>
    </xf>
    <xf numFmtId="0" fontId="35" fillId="6" borderId="16" xfId="0" applyFont="1" applyFill="1" applyBorder="1" applyAlignment="1">
      <alignment horizontal="center" vertical="center" readingOrder="1"/>
    </xf>
    <xf numFmtId="0" fontId="35" fillId="6" borderId="21" xfId="0" applyFont="1" applyFill="1" applyBorder="1" applyAlignment="1">
      <alignment horizontal="center" vertical="center" readingOrder="1"/>
    </xf>
    <xf numFmtId="0" fontId="35" fillId="6" borderId="67" xfId="0" applyFont="1" applyFill="1" applyBorder="1" applyAlignment="1">
      <alignment horizontal="center" vertical="center" readingOrder="1"/>
    </xf>
    <xf numFmtId="0" fontId="35" fillId="0" borderId="21" xfId="0" applyFont="1" applyBorder="1" applyAlignment="1">
      <alignment horizontal="center" vertical="center" readingOrder="1"/>
    </xf>
    <xf numFmtId="0" fontId="35" fillId="0" borderId="25" xfId="0" applyFont="1" applyBorder="1" applyAlignment="1">
      <alignment horizontal="center" vertical="center" readingOrder="1"/>
    </xf>
    <xf numFmtId="0" fontId="34" fillId="6" borderId="10" xfId="0" applyFont="1" applyFill="1" applyBorder="1" applyAlignment="1">
      <alignment horizontal="left" vertical="center" wrapText="1"/>
    </xf>
    <xf numFmtId="0" fontId="34" fillId="6" borderId="3" xfId="0" applyFont="1" applyFill="1" applyBorder="1" applyAlignment="1">
      <alignment horizontal="center" vertical="center" wrapText="1"/>
    </xf>
    <xf numFmtId="0" fontId="34" fillId="6" borderId="74" xfId="0" applyFont="1" applyFill="1" applyBorder="1" applyAlignment="1">
      <alignment horizontal="center" vertical="center" wrapText="1"/>
    </xf>
    <xf numFmtId="0" fontId="76" fillId="6" borderId="10" xfId="0" applyFont="1" applyFill="1" applyBorder="1" applyAlignment="1">
      <alignment horizontal="center" vertical="center" readingOrder="1"/>
    </xf>
    <xf numFmtId="0" fontId="35" fillId="6" borderId="3" xfId="0" applyFont="1" applyFill="1" applyBorder="1" applyAlignment="1">
      <alignment horizontal="center" vertical="center" wrapText="1" readingOrder="1"/>
    </xf>
    <xf numFmtId="0" fontId="76" fillId="6" borderId="3" xfId="0" applyFont="1" applyFill="1" applyBorder="1" applyAlignment="1">
      <alignment horizontal="center" vertical="center" readingOrder="1"/>
    </xf>
    <xf numFmtId="0" fontId="76" fillId="0" borderId="1" xfId="0" applyFont="1" applyBorder="1"/>
    <xf numFmtId="0" fontId="35" fillId="0" borderId="2" xfId="0" applyFont="1" applyBorder="1" applyAlignment="1">
      <alignment horizontal="center" vertical="center" wrapText="1"/>
    </xf>
    <xf numFmtId="0" fontId="73" fillId="6" borderId="20" xfId="0" applyFont="1" applyFill="1" applyBorder="1" applyAlignment="1">
      <alignment horizontal="center" vertical="center" wrapText="1" readingOrder="1"/>
    </xf>
    <xf numFmtId="0" fontId="34" fillId="6" borderId="63" xfId="0" applyFont="1" applyFill="1" applyBorder="1" applyAlignment="1">
      <alignment horizontal="left" vertical="center" wrapText="1"/>
    </xf>
    <xf numFmtId="0" fontId="73" fillId="6" borderId="34" xfId="0" applyFont="1" applyFill="1" applyBorder="1" applyAlignment="1">
      <alignment horizontal="center" vertical="center" wrapText="1" readingOrder="1"/>
    </xf>
    <xf numFmtId="0" fontId="35" fillId="6" borderId="20" xfId="0" applyFont="1" applyFill="1" applyBorder="1" applyAlignment="1">
      <alignment horizontal="center" vertical="center" readingOrder="1"/>
    </xf>
    <xf numFmtId="0" fontId="34" fillId="6" borderId="20" xfId="0" applyFont="1" applyFill="1" applyBorder="1" applyAlignment="1">
      <alignment horizontal="left" vertical="center" wrapText="1"/>
    </xf>
    <xf numFmtId="0" fontId="35" fillId="6" borderId="20" xfId="0" applyFont="1" applyFill="1" applyBorder="1" applyAlignment="1">
      <alignment horizontal="center" vertical="center" wrapText="1"/>
    </xf>
    <xf numFmtId="0" fontId="41" fillId="0" borderId="76" xfId="94" applyFont="1" applyBorder="1" applyAlignment="1">
      <alignment horizontal="center" vertical="center" wrapText="1"/>
    </xf>
    <xf numFmtId="0" fontId="34" fillId="0" borderId="76" xfId="94" applyFont="1" applyBorder="1" applyAlignment="1">
      <alignment horizontal="left" vertical="center" wrapText="1"/>
    </xf>
    <xf numFmtId="0" fontId="41" fillId="0" borderId="76" xfId="94" applyFont="1" applyBorder="1" applyAlignment="1">
      <alignment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9" fontId="34" fillId="0" borderId="9" xfId="3" applyFont="1" applyBorder="1" applyAlignment="1">
      <alignment horizontal="center" vertical="center"/>
    </xf>
    <xf numFmtId="0" fontId="34" fillId="0" borderId="2" xfId="0" applyFont="1" applyBorder="1" applyAlignment="1" applyProtection="1">
      <alignment horizontal="center" vertical="center" wrapText="1"/>
      <protection locked="0"/>
    </xf>
    <xf numFmtId="0" fontId="40" fillId="0" borderId="28" xfId="102" applyFont="1" applyBorder="1" applyAlignment="1">
      <alignment horizontal="left" vertical="center" indent="3"/>
    </xf>
    <xf numFmtId="0" fontId="2" fillId="0" borderId="6" xfId="102" applyBorder="1" applyAlignment="1">
      <alignment horizontal="center" vertical="center"/>
    </xf>
    <xf numFmtId="0" fontId="34" fillId="0" borderId="1" xfId="138" applyFont="1" applyFill="1" applyBorder="1" applyAlignment="1">
      <alignment horizontal="left" vertical="center" wrapText="1"/>
    </xf>
    <xf numFmtId="0" fontId="43" fillId="5" borderId="32" xfId="0" applyFont="1" applyFill="1" applyBorder="1" applyAlignment="1">
      <alignment horizontal="center" vertical="center" wrapText="1"/>
    </xf>
    <xf numFmtId="0" fontId="43" fillId="5" borderId="13" xfId="0" applyFont="1" applyFill="1" applyBorder="1" applyAlignment="1">
      <alignment horizontal="center" vertical="center" wrapText="1"/>
    </xf>
    <xf numFmtId="0" fontId="40" fillId="0" borderId="26" xfId="144" applyFont="1" applyBorder="1" applyAlignment="1">
      <alignment horizontal="left" vertical="center" indent="3"/>
    </xf>
    <xf numFmtId="0" fontId="43" fillId="0" borderId="13" xfId="0" applyFont="1" applyBorder="1" applyAlignment="1">
      <alignment horizontal="center" vertical="center" wrapText="1"/>
    </xf>
    <xf numFmtId="0" fontId="34" fillId="0" borderId="1" xfId="0" applyFont="1" applyBorder="1" applyAlignment="1">
      <alignment horizontal="left" vertical="top" wrapText="1"/>
    </xf>
    <xf numFmtId="0" fontId="45" fillId="0" borderId="1" xfId="138" applyFont="1" applyFill="1" applyBorder="1" applyAlignment="1">
      <alignment horizontal="left" vertical="center" wrapText="1"/>
    </xf>
    <xf numFmtId="0" fontId="45" fillId="0" borderId="13" xfId="0" applyFont="1" applyBorder="1" applyAlignment="1">
      <alignment horizontal="center" vertical="center" wrapText="1"/>
    </xf>
    <xf numFmtId="0" fontId="43" fillId="5" borderId="32" xfId="0" applyFont="1" applyFill="1" applyBorder="1" applyAlignment="1">
      <alignment horizontal="left" vertical="center" wrapText="1"/>
    </xf>
    <xf numFmtId="0" fontId="2" fillId="0" borderId="4" xfId="144" applyBorder="1" applyAlignment="1">
      <alignment horizontal="center" vertical="center"/>
    </xf>
    <xf numFmtId="0" fontId="59" fillId="0" borderId="4" xfId="0" applyFont="1" applyBorder="1" applyAlignment="1">
      <alignment horizontal="center"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5" xfId="0" applyFont="1" applyBorder="1" applyAlignment="1">
      <alignment horizontal="center" vertical="center" wrapText="1"/>
    </xf>
    <xf numFmtId="0" fontId="59" fillId="0" borderId="0" xfId="0" applyFont="1" applyAlignment="1">
      <alignment horizontal="center" vertical="center" wrapText="1"/>
    </xf>
    <xf numFmtId="0" fontId="59" fillId="0" borderId="8" xfId="0" applyFont="1" applyBorder="1" applyAlignment="1">
      <alignment horizontal="center" vertical="center" wrapText="1"/>
    </xf>
    <xf numFmtId="0" fontId="37" fillId="2" borderId="6" xfId="0" applyFont="1" applyFill="1" applyBorder="1" applyAlignment="1">
      <alignment horizontal="center" vertical="center" readingOrder="1"/>
    </xf>
    <xf numFmtId="0" fontId="37" fillId="2" borderId="0" xfId="0" applyFont="1" applyFill="1" applyAlignment="1">
      <alignment horizontal="center" vertical="center" readingOrder="1"/>
    </xf>
    <xf numFmtId="0" fontId="34" fillId="0" borderId="0" xfId="0" applyFont="1" applyAlignment="1">
      <alignment horizontal="center" vertical="center" textRotation="32"/>
    </xf>
    <xf numFmtId="0" fontId="59" fillId="0" borderId="0" xfId="0" applyFont="1" applyAlignment="1">
      <alignment horizontal="center" vertical="center"/>
    </xf>
    <xf numFmtId="0" fontId="36" fillId="4" borderId="0" xfId="0" applyFont="1" applyFill="1" applyAlignment="1">
      <alignment horizontal="center" vertical="center" wrapText="1" readingOrder="1"/>
    </xf>
    <xf numFmtId="0" fontId="34" fillId="3" borderId="11" xfId="0" applyFont="1" applyFill="1" applyBorder="1" applyAlignment="1">
      <alignment horizontal="center"/>
    </xf>
    <xf numFmtId="0" fontId="34" fillId="3" borderId="12" xfId="0" applyFont="1" applyFill="1" applyBorder="1" applyAlignment="1">
      <alignment horizontal="center"/>
    </xf>
    <xf numFmtId="0" fontId="41" fillId="0" borderId="3" xfId="0" applyFont="1" applyBorder="1" applyAlignment="1">
      <alignment horizontal="center" vertical="center" textRotation="90" wrapText="1"/>
    </xf>
    <xf numFmtId="0" fontId="41" fillId="0" borderId="9" xfId="0" applyFont="1" applyBorder="1" applyAlignment="1">
      <alignment horizontal="center" vertical="center" textRotation="90" wrapText="1"/>
    </xf>
    <xf numFmtId="0" fontId="41" fillId="0" borderId="2" xfId="0" applyFont="1" applyBorder="1" applyAlignment="1">
      <alignment horizontal="center" vertical="center" textRotation="90" wrapText="1"/>
    </xf>
    <xf numFmtId="0" fontId="36" fillId="4" borderId="1" xfId="0" applyFont="1" applyFill="1" applyBorder="1" applyAlignment="1">
      <alignment horizontal="center" vertical="center" wrapText="1" readingOrder="1"/>
    </xf>
    <xf numFmtId="0" fontId="36" fillId="4" borderId="3" xfId="0" applyFont="1" applyFill="1" applyBorder="1" applyAlignment="1">
      <alignment horizontal="center" vertical="center" wrapText="1" readingOrder="1"/>
    </xf>
    <xf numFmtId="0" fontId="36" fillId="2" borderId="3" xfId="0" applyFont="1" applyFill="1" applyBorder="1" applyAlignment="1">
      <alignment horizontal="center" vertical="center" wrapText="1" readingOrder="1"/>
    </xf>
    <xf numFmtId="0" fontId="36" fillId="2" borderId="2" xfId="0" applyFont="1" applyFill="1" applyBorder="1" applyAlignment="1">
      <alignment horizontal="center" vertical="center" wrapText="1" readingOrder="1"/>
    </xf>
    <xf numFmtId="0" fontId="36" fillId="2" borderId="1" xfId="0" applyFont="1" applyFill="1" applyBorder="1" applyAlignment="1">
      <alignment horizontal="center" vertical="center" wrapText="1" readingOrder="1"/>
    </xf>
    <xf numFmtId="0" fontId="33" fillId="2" borderId="1"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9" xfId="0" applyFont="1" applyBorder="1" applyAlignment="1">
      <alignment horizontal="center" vertical="center" wrapText="1"/>
    </xf>
    <xf numFmtId="0" fontId="37" fillId="2" borderId="33" xfId="0" applyFont="1" applyFill="1" applyBorder="1" applyAlignment="1">
      <alignment horizontal="center" vertical="center" readingOrder="1"/>
    </xf>
    <xf numFmtId="0" fontId="37" fillId="2" borderId="31" xfId="0" applyFont="1" applyFill="1" applyBorder="1" applyAlignment="1">
      <alignment horizontal="center" vertical="center" readingOrder="1"/>
    </xf>
    <xf numFmtId="0" fontId="35" fillId="0" borderId="27"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6" fillId="4" borderId="9" xfId="0" applyFont="1" applyFill="1" applyBorder="1" applyAlignment="1">
      <alignment horizontal="center" vertical="center" wrapText="1" readingOrder="1"/>
    </xf>
    <xf numFmtId="0" fontId="36" fillId="4" borderId="2" xfId="0" applyFont="1" applyFill="1" applyBorder="1" applyAlignment="1">
      <alignment horizontal="center" vertical="center" wrapText="1" readingOrder="1"/>
    </xf>
    <xf numFmtId="0" fontId="36" fillId="2" borderId="9" xfId="0" applyFont="1" applyFill="1" applyBorder="1" applyAlignment="1">
      <alignment horizontal="center" vertical="center" wrapText="1" readingOrder="1"/>
    </xf>
    <xf numFmtId="0" fontId="36" fillId="2" borderId="11" xfId="0" applyFont="1" applyFill="1" applyBorder="1" applyAlignment="1">
      <alignment horizontal="center" vertical="center" wrapText="1" readingOrder="1"/>
    </xf>
    <xf numFmtId="0" fontId="36" fillId="2" borderId="13" xfId="0" applyFont="1" applyFill="1" applyBorder="1" applyAlignment="1">
      <alignment horizontal="center" vertical="center" wrapText="1" readingOrder="1"/>
    </xf>
    <xf numFmtId="0" fontId="50" fillId="0" borderId="11" xfId="0" applyFont="1" applyBorder="1" applyAlignment="1">
      <alignment vertical="center"/>
    </xf>
    <xf numFmtId="0" fontId="50" fillId="0" borderId="12" xfId="0" applyFont="1" applyBorder="1" applyAlignment="1">
      <alignment vertical="center"/>
    </xf>
    <xf numFmtId="0" fontId="50" fillId="0" borderId="13" xfId="0" applyFont="1" applyBorder="1" applyAlignment="1">
      <alignment vertical="center"/>
    </xf>
    <xf numFmtId="0" fontId="34" fillId="0" borderId="3" xfId="0" applyFont="1" applyBorder="1" applyAlignment="1">
      <alignment horizontal="center" vertical="center" wrapText="1"/>
    </xf>
    <xf numFmtId="0" fontId="34"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 xfId="0" applyFont="1" applyBorder="1" applyAlignment="1">
      <alignment horizontal="center" vertical="center"/>
    </xf>
    <xf numFmtId="0" fontId="32" fillId="0" borderId="9" xfId="0" applyFont="1" applyBorder="1" applyAlignment="1">
      <alignment horizontal="center" vertical="center"/>
    </xf>
    <xf numFmtId="0" fontId="34" fillId="0" borderId="9" xfId="0" applyFont="1" applyBorder="1" applyAlignment="1">
      <alignment horizontal="center" vertical="center" wrapText="1"/>
    </xf>
    <xf numFmtId="49" fontId="34" fillId="5" borderId="1" xfId="0" applyNumberFormat="1" applyFont="1" applyFill="1" applyBorder="1" applyAlignment="1">
      <alignment horizontal="center" vertical="center" wrapText="1"/>
    </xf>
    <xf numFmtId="0" fontId="59" fillId="0" borderId="35"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24" xfId="0" applyFont="1" applyBorder="1" applyAlignment="1">
      <alignment horizontal="center" vertical="center" wrapText="1"/>
    </xf>
    <xf numFmtId="0" fontId="34" fillId="3" borderId="1" xfId="0" applyFont="1" applyFill="1" applyBorder="1" applyAlignment="1">
      <alignment horizontal="center"/>
    </xf>
    <xf numFmtId="0" fontId="35" fillId="0" borderId="1" xfId="0" applyFont="1" applyBorder="1" applyAlignment="1">
      <alignment horizontal="center" vertical="center"/>
    </xf>
    <xf numFmtId="0" fontId="50" fillId="0" borderId="1" xfId="0" applyFont="1" applyBorder="1" applyAlignment="1">
      <alignment vertical="center"/>
    </xf>
    <xf numFmtId="49" fontId="34" fillId="5" borderId="3" xfId="0" applyNumberFormat="1" applyFont="1" applyFill="1" applyBorder="1" applyAlignment="1">
      <alignment horizontal="center" vertical="center" wrapText="1"/>
    </xf>
    <xf numFmtId="49" fontId="34" fillId="5" borderId="9" xfId="0" applyNumberFormat="1" applyFont="1" applyFill="1" applyBorder="1" applyAlignment="1">
      <alignment horizontal="center" vertical="center" wrapText="1"/>
    </xf>
    <xf numFmtId="49" fontId="34" fillId="5" borderId="2" xfId="0" applyNumberFormat="1" applyFont="1" applyFill="1" applyBorder="1" applyAlignment="1">
      <alignment horizontal="center" vertical="center" wrapText="1"/>
    </xf>
    <xf numFmtId="9" fontId="34" fillId="5" borderId="3" xfId="3" applyFont="1" applyFill="1" applyBorder="1" applyAlignment="1">
      <alignment horizontal="center" vertical="center" wrapText="1"/>
    </xf>
    <xf numFmtId="9" fontId="34" fillId="5" borderId="9" xfId="3" applyFont="1" applyFill="1" applyBorder="1" applyAlignment="1">
      <alignment horizontal="center" vertical="center" wrapText="1"/>
    </xf>
    <xf numFmtId="9" fontId="34" fillId="5" borderId="2" xfId="3" applyFont="1" applyFill="1" applyBorder="1" applyAlignment="1">
      <alignment horizontal="center" vertical="center" wrapText="1"/>
    </xf>
    <xf numFmtId="9" fontId="34" fillId="5" borderId="3" xfId="3" applyFont="1" applyFill="1" applyBorder="1" applyAlignment="1">
      <alignment horizontal="center" vertical="center"/>
    </xf>
    <xf numFmtId="9" fontId="34" fillId="5" borderId="9" xfId="3" applyFont="1" applyFill="1" applyBorder="1" applyAlignment="1">
      <alignment horizontal="center" vertical="center"/>
    </xf>
    <xf numFmtId="9" fontId="34" fillId="5" borderId="2" xfId="3" applyFont="1" applyFill="1" applyBorder="1" applyAlignment="1">
      <alignment horizontal="center" vertical="center"/>
    </xf>
    <xf numFmtId="49" fontId="34" fillId="0" borderId="3" xfId="0" applyNumberFormat="1" applyFont="1" applyBorder="1" applyAlignment="1">
      <alignment horizontal="center" vertical="center" wrapText="1"/>
    </xf>
    <xf numFmtId="49" fontId="34" fillId="0" borderId="9"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49" fillId="5" borderId="1" xfId="0" applyNumberFormat="1" applyFont="1" applyFill="1" applyBorder="1" applyAlignment="1">
      <alignment horizontal="center" vertical="center" wrapText="1"/>
    </xf>
    <xf numFmtId="49" fontId="49" fillId="5" borderId="3" xfId="0" applyNumberFormat="1" applyFont="1" applyFill="1" applyBorder="1" applyAlignment="1">
      <alignment horizontal="center" vertical="center" wrapText="1"/>
    </xf>
    <xf numFmtId="49" fontId="49" fillId="5" borderId="9" xfId="0" applyNumberFormat="1" applyFont="1" applyFill="1" applyBorder="1" applyAlignment="1">
      <alignment horizontal="center" vertical="center" wrapText="1"/>
    </xf>
    <xf numFmtId="49" fontId="49" fillId="5" borderId="2" xfId="0" applyNumberFormat="1" applyFont="1" applyFill="1" applyBorder="1" applyAlignment="1">
      <alignment horizontal="center" vertical="center" wrapText="1"/>
    </xf>
    <xf numFmtId="49" fontId="45" fillId="5" borderId="1" xfId="0" applyNumberFormat="1" applyFont="1" applyFill="1" applyBorder="1" applyAlignment="1">
      <alignment horizontal="center" vertical="center" wrapText="1"/>
    </xf>
    <xf numFmtId="0" fontId="41" fillId="0" borderId="1" xfId="0" applyFont="1" applyBorder="1" applyAlignment="1">
      <alignment horizontal="center" vertical="center" textRotation="90" wrapText="1"/>
    </xf>
    <xf numFmtId="0" fontId="38" fillId="0" borderId="13" xfId="0" applyFont="1" applyBorder="1" applyAlignment="1">
      <alignment horizontal="center" vertical="center" wrapText="1"/>
    </xf>
    <xf numFmtId="0" fontId="35" fillId="5" borderId="1" xfId="0" applyFont="1" applyFill="1" applyBorder="1" applyAlignment="1">
      <alignment horizontal="center" vertical="center" wrapText="1"/>
    </xf>
    <xf numFmtId="9" fontId="34" fillId="5" borderId="1" xfId="0" applyNumberFormat="1" applyFont="1" applyFill="1" applyBorder="1" applyAlignment="1">
      <alignment horizontal="center" vertical="center" wrapText="1"/>
    </xf>
    <xf numFmtId="9" fontId="34" fillId="0" borderId="10" xfId="3" applyFont="1" applyBorder="1" applyAlignment="1">
      <alignment horizontal="center" vertical="center" wrapText="1"/>
    </xf>
    <xf numFmtId="9" fontId="34" fillId="0" borderId="35" xfId="3" applyFont="1" applyBorder="1" applyAlignment="1">
      <alignment horizontal="center" vertical="center" wrapText="1"/>
    </xf>
    <xf numFmtId="0" fontId="34" fillId="5" borderId="1" xfId="0" applyFont="1" applyFill="1" applyBorder="1" applyAlignment="1">
      <alignment horizontal="center" vertical="center" wrapText="1"/>
    </xf>
    <xf numFmtId="0" fontId="35" fillId="0" borderId="35" xfId="0" applyFont="1" applyBorder="1" applyAlignment="1">
      <alignment horizontal="center" vertical="center" wrapText="1"/>
    </xf>
    <xf numFmtId="0" fontId="35" fillId="0" borderId="1"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 xfId="83" applyFont="1" applyFill="1" applyBorder="1" applyAlignment="1">
      <alignment horizontal="center" vertical="center" wrapText="1"/>
    </xf>
    <xf numFmtId="0" fontId="34" fillId="0" borderId="9" xfId="83" applyFont="1" applyFill="1" applyBorder="1" applyAlignment="1">
      <alignment horizontal="center" vertical="center" wrapText="1"/>
    </xf>
    <xf numFmtId="0" fontId="34" fillId="0" borderId="2" xfId="83"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7" xfId="0" applyFont="1" applyBorder="1" applyAlignment="1">
      <alignment horizontal="center" vertical="center" wrapText="1"/>
    </xf>
    <xf numFmtId="0" fontId="45" fillId="0" borderId="3"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64" fillId="0" borderId="37" xfId="11" applyFont="1" applyBorder="1" applyAlignment="1">
      <alignment horizontal="center" vertical="center"/>
    </xf>
    <xf numFmtId="0" fontId="65" fillId="0" borderId="38" xfId="11" applyFont="1" applyBorder="1" applyAlignment="1">
      <alignment vertical="center"/>
    </xf>
    <xf numFmtId="0" fontId="48" fillId="0" borderId="1" xfId="0" applyFont="1" applyBorder="1" applyAlignment="1">
      <alignment horizontal="center" vertical="center" wrapText="1" readingOrder="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1" fillId="0" borderId="3" xfId="0" applyFont="1" applyBorder="1" applyAlignment="1">
      <alignment vertical="center" wrapText="1"/>
    </xf>
    <xf numFmtId="0" fontId="41" fillId="0" borderId="9" xfId="0" applyFont="1" applyBorder="1" applyAlignment="1">
      <alignment vertical="center" wrapText="1"/>
    </xf>
    <xf numFmtId="0" fontId="41" fillId="0" borderId="2" xfId="0" applyFont="1" applyBorder="1" applyAlignment="1">
      <alignment vertical="center" wrapText="1"/>
    </xf>
    <xf numFmtId="9" fontId="41" fillId="0" borderId="3" xfId="3" applyFont="1" applyBorder="1" applyAlignment="1">
      <alignment horizontal="center" vertical="center"/>
    </xf>
    <xf numFmtId="9" fontId="41" fillId="0" borderId="9" xfId="3" applyFont="1" applyBorder="1" applyAlignment="1">
      <alignment horizontal="center" vertical="center"/>
    </xf>
    <xf numFmtId="9" fontId="41" fillId="0" borderId="2" xfId="3" applyFont="1" applyBorder="1" applyAlignment="1">
      <alignment horizontal="center" vertical="center"/>
    </xf>
    <xf numFmtId="9"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9" fontId="41" fillId="0" borderId="1" xfId="3" applyFont="1" applyBorder="1" applyAlignment="1">
      <alignment horizontal="center" vertical="center"/>
    </xf>
    <xf numFmtId="9" fontId="41" fillId="0" borderId="3" xfId="0" applyNumberFormat="1" applyFont="1" applyBorder="1" applyAlignment="1">
      <alignment horizontal="center" vertical="center"/>
    </xf>
    <xf numFmtId="0" fontId="41" fillId="0" borderId="9" xfId="0" applyFont="1" applyBorder="1" applyAlignment="1">
      <alignment horizontal="center" vertical="center"/>
    </xf>
    <xf numFmtId="0" fontId="41" fillId="0" borderId="2" xfId="0" applyFont="1" applyBorder="1" applyAlignment="1">
      <alignment horizontal="center" vertical="center"/>
    </xf>
    <xf numFmtId="9" fontId="41" fillId="0" borderId="9" xfId="0" applyNumberFormat="1" applyFont="1" applyBorder="1" applyAlignment="1">
      <alignment horizontal="center" vertical="center"/>
    </xf>
    <xf numFmtId="9" fontId="41" fillId="0" borderId="2" xfId="0" applyNumberFormat="1" applyFont="1" applyBorder="1" applyAlignment="1">
      <alignment horizontal="center" vertical="center"/>
    </xf>
    <xf numFmtId="0" fontId="41" fillId="0" borderId="1" xfId="0" quotePrefix="1" applyFont="1" applyBorder="1" applyAlignment="1">
      <alignment horizontal="center" vertical="center" wrapText="1"/>
    </xf>
    <xf numFmtId="0" fontId="41" fillId="0" borderId="1" xfId="0" applyFont="1" applyBorder="1" applyAlignment="1">
      <alignment horizontal="center" vertical="center" wrapText="1"/>
    </xf>
    <xf numFmtId="0" fontId="41" fillId="0" borderId="3" xfId="0" applyFont="1" applyBorder="1" applyAlignment="1">
      <alignment horizontal="left" vertical="center" wrapText="1"/>
    </xf>
    <xf numFmtId="0" fontId="41" fillId="0" borderId="9" xfId="0" applyFont="1" applyBorder="1" applyAlignment="1">
      <alignment horizontal="left" vertical="center" wrapText="1"/>
    </xf>
    <xf numFmtId="0" fontId="41" fillId="0" borderId="2" xfId="0" applyFont="1" applyBorder="1" applyAlignment="1">
      <alignment horizontal="left" vertical="center" wrapText="1"/>
    </xf>
    <xf numFmtId="9" fontId="41" fillId="0" borderId="3" xfId="0" applyNumberFormat="1" applyFont="1" applyBorder="1" applyAlignment="1">
      <alignment horizontal="center" vertical="center" wrapText="1"/>
    </xf>
    <xf numFmtId="0" fontId="41" fillId="0" borderId="10" xfId="0" applyFont="1" applyBorder="1" applyAlignment="1">
      <alignment horizontal="center" vertical="center" textRotation="90" wrapText="1"/>
    </xf>
    <xf numFmtId="0" fontId="41" fillId="0" borderId="35" xfId="0" applyFont="1" applyBorder="1" applyAlignment="1">
      <alignment horizontal="center" vertical="center" textRotation="90" wrapText="1"/>
    </xf>
    <xf numFmtId="0" fontId="34" fillId="0" borderId="59"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3" xfId="0" applyFont="1" applyBorder="1" applyAlignment="1">
      <alignment vertical="center" wrapText="1"/>
    </xf>
    <xf numFmtId="0" fontId="34" fillId="0" borderId="9" xfId="0" applyFont="1" applyBorder="1" applyAlignment="1">
      <alignment vertical="center" wrapText="1"/>
    </xf>
    <xf numFmtId="0" fontId="34" fillId="0" borderId="2" xfId="0" applyFont="1" applyBorder="1" applyAlignment="1">
      <alignment vertical="center" wrapText="1"/>
    </xf>
    <xf numFmtId="9" fontId="34" fillId="0" borderId="3" xfId="3" applyFont="1" applyBorder="1" applyAlignment="1">
      <alignment horizontal="center" vertical="center"/>
    </xf>
    <xf numFmtId="9" fontId="34" fillId="0" borderId="9" xfId="3" applyFont="1" applyBorder="1" applyAlignment="1">
      <alignment horizontal="center" vertical="center"/>
    </xf>
    <xf numFmtId="9" fontId="34" fillId="0" borderId="2" xfId="3" applyFont="1" applyBorder="1" applyAlignment="1">
      <alignment horizontal="center" vertical="center"/>
    </xf>
    <xf numFmtId="0" fontId="34" fillId="0" borderId="3"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43" fillId="5" borderId="3" xfId="0" applyFont="1" applyFill="1" applyBorder="1" applyAlignment="1">
      <alignment horizontal="center" vertical="center" wrapText="1" readingOrder="1"/>
    </xf>
    <xf numFmtId="0" fontId="43" fillId="5" borderId="9" xfId="0" applyFont="1" applyFill="1" applyBorder="1" applyAlignment="1">
      <alignment horizontal="center" vertical="center" wrapText="1" readingOrder="1"/>
    </xf>
    <xf numFmtId="0" fontId="43" fillId="5" borderId="2" xfId="0" applyFont="1" applyFill="1" applyBorder="1" applyAlignment="1">
      <alignment horizontal="center" vertical="center" wrapText="1" readingOrder="1"/>
    </xf>
    <xf numFmtId="9" fontId="34" fillId="0" borderId="3" xfId="0" applyNumberFormat="1" applyFont="1" applyBorder="1" applyAlignment="1">
      <alignment horizontal="center" vertical="center" wrapText="1"/>
    </xf>
    <xf numFmtId="9" fontId="34" fillId="0" borderId="9" xfId="0" applyNumberFormat="1" applyFont="1" applyBorder="1" applyAlignment="1">
      <alignment horizontal="center" vertical="center" wrapText="1"/>
    </xf>
    <xf numFmtId="9" fontId="34" fillId="0" borderId="2" xfId="0" applyNumberFormat="1" applyFont="1" applyBorder="1" applyAlignment="1">
      <alignment horizontal="center" vertical="center" wrapText="1"/>
    </xf>
    <xf numFmtId="0" fontId="67" fillId="0" borderId="45" xfId="11" applyFont="1" applyBorder="1" applyAlignment="1">
      <alignment horizontal="center" vertical="center" textRotation="90" wrapText="1"/>
    </xf>
    <xf numFmtId="0" fontId="67" fillId="0" borderId="35" xfId="11" applyFont="1" applyBorder="1" applyAlignment="1">
      <alignment horizontal="center" vertical="center" textRotation="90" wrapText="1"/>
    </xf>
    <xf numFmtId="0" fontId="35" fillId="0" borderId="3" xfId="11" applyFont="1" applyBorder="1" applyAlignment="1">
      <alignment horizontal="center" vertical="center"/>
    </xf>
    <xf numFmtId="0" fontId="35" fillId="0" borderId="9" xfId="11" applyFont="1" applyBorder="1" applyAlignment="1">
      <alignment horizontal="center" vertical="center"/>
    </xf>
    <xf numFmtId="0" fontId="35" fillId="0" borderId="50" xfId="11" applyFont="1" applyBorder="1" applyAlignment="1">
      <alignment horizontal="center" vertical="center" wrapText="1"/>
    </xf>
    <xf numFmtId="0" fontId="35" fillId="0" borderId="46" xfId="11" applyFont="1" applyBorder="1" applyAlignment="1">
      <alignment horizontal="center" vertical="center" wrapText="1"/>
    </xf>
    <xf numFmtId="9" fontId="68" fillId="0" borderId="39" xfId="12" applyFont="1" applyFill="1" applyBorder="1" applyAlignment="1" applyProtection="1">
      <alignment horizontal="center" vertical="center"/>
    </xf>
    <xf numFmtId="9" fontId="68" fillId="0" borderId="51" xfId="12" applyFont="1" applyFill="1" applyBorder="1" applyAlignment="1" applyProtection="1">
      <alignment horizontal="center" vertical="center"/>
    </xf>
    <xf numFmtId="9" fontId="68" fillId="0" borderId="41" xfId="12" applyFont="1" applyFill="1" applyBorder="1" applyAlignment="1" applyProtection="1">
      <alignment horizontal="center" vertical="center"/>
    </xf>
    <xf numFmtId="9" fontId="68" fillId="0" borderId="47" xfId="12" applyFont="1" applyFill="1" applyBorder="1" applyAlignment="1" applyProtection="1">
      <alignment horizontal="center" vertical="center"/>
    </xf>
    <xf numFmtId="0" fontId="34" fillId="0" borderId="1" xfId="11" applyFont="1" applyBorder="1" applyAlignment="1">
      <alignment horizontal="center" vertical="center" wrapText="1"/>
    </xf>
    <xf numFmtId="0" fontId="35" fillId="0" borderId="2" xfId="11" applyFont="1" applyBorder="1" applyAlignment="1">
      <alignment horizontal="center" vertical="center"/>
    </xf>
    <xf numFmtId="0" fontId="35" fillId="5" borderId="3" xfId="11" applyFont="1" applyFill="1" applyBorder="1" applyAlignment="1">
      <alignment horizontal="center" vertical="center" wrapText="1"/>
    </xf>
    <xf numFmtId="0" fontId="35" fillId="5" borderId="9" xfId="11" applyFont="1" applyFill="1" applyBorder="1" applyAlignment="1">
      <alignment horizontal="center" vertical="center" wrapText="1"/>
    </xf>
    <xf numFmtId="0" fontId="35" fillId="5" borderId="2" xfId="11" applyFont="1" applyFill="1" applyBorder="1" applyAlignment="1">
      <alignment horizontal="center" vertical="center" wrapText="1"/>
    </xf>
    <xf numFmtId="9" fontId="34" fillId="0" borderId="49" xfId="12" applyFont="1" applyBorder="1" applyAlignment="1">
      <alignment horizontal="center" vertical="center"/>
    </xf>
    <xf numFmtId="9" fontId="34" fillId="0" borderId="9" xfId="12" applyFont="1" applyBorder="1" applyAlignment="1">
      <alignment horizontal="center" vertical="center"/>
    </xf>
    <xf numFmtId="9" fontId="34" fillId="0" borderId="2" xfId="12" applyFont="1" applyBorder="1" applyAlignment="1">
      <alignment horizontal="center" vertical="center"/>
    </xf>
    <xf numFmtId="0" fontId="34" fillId="0" borderId="3" xfId="11" applyFont="1" applyBorder="1" applyAlignment="1">
      <alignment horizontal="center" vertical="center" wrapText="1"/>
    </xf>
    <xf numFmtId="0" fontId="34" fillId="0" borderId="9" xfId="11" applyFont="1" applyBorder="1" applyAlignment="1">
      <alignment horizontal="center" vertical="center" wrapText="1"/>
    </xf>
    <xf numFmtId="0" fontId="34" fillId="0" borderId="2" xfId="11" applyFont="1" applyBorder="1" applyAlignment="1">
      <alignment horizontal="center" vertical="center" wrapText="1"/>
    </xf>
    <xf numFmtId="0" fontId="45" fillId="0" borderId="3" xfId="11" applyFont="1" applyBorder="1" applyAlignment="1">
      <alignment horizontal="center" vertical="center" wrapText="1"/>
    </xf>
    <xf numFmtId="0" fontId="45" fillId="0" borderId="9" xfId="11" applyFont="1" applyBorder="1" applyAlignment="1">
      <alignment horizontal="center" vertical="center" wrapText="1"/>
    </xf>
    <xf numFmtId="0" fontId="45" fillId="0" borderId="2" xfId="11" applyFont="1" applyBorder="1" applyAlignment="1">
      <alignment horizontal="center" vertical="center" wrapText="1"/>
    </xf>
    <xf numFmtId="0" fontId="45" fillId="0" borderId="1" xfId="11" applyFont="1" applyBorder="1" applyAlignment="1">
      <alignment horizontal="center" vertical="center" wrapText="1"/>
    </xf>
    <xf numFmtId="9" fontId="68" fillId="0" borderId="40" xfId="12" applyFont="1" applyFill="1" applyBorder="1" applyAlignment="1" applyProtection="1">
      <alignment horizontal="center" vertical="center"/>
    </xf>
    <xf numFmtId="9" fontId="68" fillId="0" borderId="42" xfId="12" applyFont="1" applyFill="1" applyBorder="1" applyAlignment="1" applyProtection="1">
      <alignment horizontal="center" vertical="center"/>
    </xf>
    <xf numFmtId="9" fontId="68" fillId="0" borderId="43" xfId="12" applyFont="1" applyFill="1" applyBorder="1" applyAlignment="1" applyProtection="1">
      <alignment horizontal="center" vertical="center"/>
    </xf>
    <xf numFmtId="0" fontId="67" fillId="0" borderId="44" xfId="11" applyFont="1" applyBorder="1" applyAlignment="1">
      <alignment horizontal="center" vertical="center" textRotation="90" wrapText="1"/>
    </xf>
    <xf numFmtId="0" fontId="35" fillId="0" borderId="1" xfId="11" applyFont="1" applyBorder="1" applyAlignment="1">
      <alignment horizontal="center" vertical="center" wrapText="1"/>
    </xf>
    <xf numFmtId="0" fontId="35" fillId="0" borderId="3" xfId="11" applyFont="1" applyBorder="1" applyAlignment="1">
      <alignment horizontal="center" vertical="center" wrapText="1"/>
    </xf>
    <xf numFmtId="0" fontId="35" fillId="0" borderId="2" xfId="11" applyFont="1" applyBorder="1" applyAlignment="1">
      <alignment horizontal="center" vertical="center" wrapText="1"/>
    </xf>
    <xf numFmtId="9" fontId="68" fillId="5" borderId="40" xfId="12" applyFont="1" applyFill="1" applyBorder="1" applyAlignment="1" applyProtection="1">
      <alignment horizontal="center" vertical="center"/>
    </xf>
    <xf numFmtId="9" fontId="68" fillId="5" borderId="42" xfId="12" applyFont="1" applyFill="1" applyBorder="1" applyAlignment="1" applyProtection="1">
      <alignment horizontal="center" vertical="center"/>
    </xf>
    <xf numFmtId="9" fontId="68" fillId="5" borderId="41" xfId="12" applyFont="1" applyFill="1" applyBorder="1" applyAlignment="1" applyProtection="1">
      <alignment horizontal="center" vertical="center"/>
    </xf>
    <xf numFmtId="9" fontId="68" fillId="5" borderId="43" xfId="12" applyFont="1" applyFill="1" applyBorder="1" applyAlignment="1" applyProtection="1">
      <alignment horizontal="center" vertical="center"/>
    </xf>
    <xf numFmtId="0" fontId="35" fillId="0" borderId="9" xfId="11" applyFont="1" applyBorder="1" applyAlignment="1">
      <alignment horizontal="center" vertical="center" wrapText="1"/>
    </xf>
    <xf numFmtId="9" fontId="68" fillId="5" borderId="46" xfId="12" applyFont="1" applyFill="1" applyBorder="1" applyAlignment="1" applyProtection="1">
      <alignment horizontal="center" vertical="center"/>
    </xf>
    <xf numFmtId="9" fontId="68" fillId="5" borderId="47" xfId="12" applyFont="1" applyFill="1" applyBorder="1" applyAlignment="1" applyProtection="1">
      <alignment horizontal="center" vertical="center"/>
    </xf>
    <xf numFmtId="0" fontId="34" fillId="5" borderId="3" xfId="11" applyFont="1" applyFill="1" applyBorder="1" applyAlignment="1">
      <alignment horizontal="center" vertical="center" wrapText="1"/>
    </xf>
    <xf numFmtId="0" fontId="34" fillId="5" borderId="2" xfId="11" applyFont="1" applyFill="1" applyBorder="1" applyAlignment="1">
      <alignment horizontal="center" vertical="center" wrapText="1"/>
    </xf>
    <xf numFmtId="0" fontId="57" fillId="0" borderId="1" xfId="0" applyFont="1" applyBorder="1" applyAlignment="1">
      <alignment horizontal="center" vertical="center" textRotation="90" wrapText="1"/>
    </xf>
    <xf numFmtId="0" fontId="34" fillId="0" borderId="77" xfId="94" applyFont="1" applyBorder="1" applyAlignment="1">
      <alignment horizontal="center" vertical="center" wrapText="1"/>
    </xf>
    <xf numFmtId="0" fontId="83" fillId="0" borderId="78" xfId="94" applyFont="1" applyBorder="1"/>
    <xf numFmtId="0" fontId="83" fillId="0" borderId="79" xfId="94" applyFont="1" applyBorder="1"/>
    <xf numFmtId="0" fontId="57" fillId="0" borderId="80" xfId="0" applyFont="1" applyBorder="1" applyAlignment="1">
      <alignment horizontal="center" vertical="center" textRotation="90" wrapText="1"/>
    </xf>
    <xf numFmtId="0" fontId="57" fillId="0" borderId="0" xfId="0" applyFont="1" applyAlignment="1">
      <alignment horizontal="center" vertical="center" textRotation="90" wrapText="1"/>
    </xf>
    <xf numFmtId="0" fontId="41" fillId="0" borderId="78" xfId="94" applyFont="1" applyBorder="1" applyAlignment="1">
      <alignment horizontal="center" vertical="center" wrapText="1"/>
    </xf>
    <xf numFmtId="0" fontId="34" fillId="0" borderId="78" xfId="94" applyFont="1" applyBorder="1" applyAlignment="1">
      <alignment horizontal="center" vertical="center" wrapText="1"/>
    </xf>
    <xf numFmtId="9" fontId="34" fillId="0" borderId="78" xfId="94" applyNumberFormat="1" applyFont="1" applyBorder="1" applyAlignment="1">
      <alignment horizontal="center" vertical="center"/>
    </xf>
    <xf numFmtId="0" fontId="59" fillId="0" borderId="35" xfId="42" applyFont="1" applyBorder="1" applyAlignment="1">
      <alignment horizontal="center" vertical="center" wrapText="1"/>
    </xf>
    <xf numFmtId="0" fontId="59" fillId="0" borderId="32" xfId="42" applyFont="1" applyBorder="1" applyAlignment="1">
      <alignment horizontal="center" vertical="center" wrapText="1"/>
    </xf>
    <xf numFmtId="0" fontId="34" fillId="0" borderId="1" xfId="0" applyFont="1" applyBorder="1" applyAlignment="1">
      <alignment horizontal="left" vertical="center" wrapText="1"/>
    </xf>
    <xf numFmtId="0" fontId="35" fillId="0" borderId="35" xfId="0" applyFont="1" applyBorder="1" applyAlignment="1">
      <alignment horizontal="center" vertical="center" textRotation="90" wrapText="1"/>
    </xf>
    <xf numFmtId="0" fontId="50" fillId="0" borderId="3"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2" xfId="0" applyFont="1" applyBorder="1" applyAlignment="1">
      <alignment horizontal="center" vertical="center" wrapText="1"/>
    </xf>
    <xf numFmtId="9" fontId="50" fillId="0" borderId="3" xfId="3" applyFont="1" applyBorder="1" applyAlignment="1">
      <alignment horizontal="center" vertical="center"/>
    </xf>
    <xf numFmtId="9" fontId="50" fillId="0" borderId="9" xfId="3" applyFont="1" applyBorder="1" applyAlignment="1">
      <alignment horizontal="center" vertical="center"/>
    </xf>
    <xf numFmtId="9" fontId="50" fillId="0" borderId="2" xfId="3" applyFont="1" applyBorder="1" applyAlignment="1">
      <alignment horizontal="center" vertical="center"/>
    </xf>
    <xf numFmtId="0" fontId="35" fillId="0" borderId="3" xfId="0" applyFont="1" applyBorder="1" applyAlignment="1">
      <alignment horizontal="center" vertical="center" textRotation="90" wrapText="1"/>
    </xf>
    <xf numFmtId="0" fontId="35" fillId="0" borderId="9" xfId="0" applyFont="1" applyBorder="1" applyAlignment="1">
      <alignment horizontal="center" vertical="center" textRotation="90" wrapText="1"/>
    </xf>
    <xf numFmtId="0" fontId="35" fillId="0" borderId="2" xfId="0" applyFont="1" applyBorder="1" applyAlignment="1">
      <alignment horizontal="center" vertical="center" textRotation="90" wrapText="1"/>
    </xf>
    <xf numFmtId="0" fontId="50" fillId="0" borderId="3" xfId="0" applyFont="1" applyBorder="1" applyAlignment="1">
      <alignment horizontal="left" vertical="center" wrapText="1"/>
    </xf>
    <xf numFmtId="0" fontId="50" fillId="0" borderId="2" xfId="0" applyFont="1" applyBorder="1" applyAlignment="1">
      <alignment horizontal="left" vertical="center" wrapText="1"/>
    </xf>
    <xf numFmtId="0" fontId="59" fillId="0" borderId="1" xfId="0" applyFont="1" applyBorder="1" applyAlignment="1">
      <alignment horizontal="center" vertical="center" textRotation="90" wrapText="1"/>
    </xf>
    <xf numFmtId="0" fontId="59" fillId="0" borderId="3" xfId="0" applyFont="1" applyBorder="1" applyAlignment="1">
      <alignment horizontal="center" vertical="center" textRotation="90" wrapText="1"/>
    </xf>
    <xf numFmtId="0" fontId="59" fillId="0" borderId="34" xfId="0" applyFont="1" applyBorder="1" applyAlignment="1">
      <alignment horizontal="center" vertical="center" textRotation="90" wrapText="1"/>
    </xf>
    <xf numFmtId="0" fontId="59" fillId="0" borderId="35" xfId="0" applyFont="1" applyBorder="1" applyAlignment="1">
      <alignment horizontal="center" vertical="center" textRotation="90" wrapText="1"/>
    </xf>
    <xf numFmtId="0" fontId="34" fillId="0" borderId="3" xfId="20" applyFont="1" applyFill="1" applyBorder="1" applyAlignment="1">
      <alignment horizontal="center" vertical="center" wrapText="1"/>
    </xf>
    <xf numFmtId="0" fontId="34" fillId="0" borderId="9" xfId="20" applyFont="1" applyFill="1" applyBorder="1" applyAlignment="1">
      <alignment horizontal="center" vertical="center" wrapText="1"/>
    </xf>
    <xf numFmtId="0" fontId="34" fillId="0" borderId="2" xfId="20" applyFont="1" applyFill="1" applyBorder="1" applyAlignment="1">
      <alignment horizontal="center" vertical="center" wrapText="1"/>
    </xf>
    <xf numFmtId="0" fontId="34" fillId="0" borderId="30" xfId="0"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43" fillId="0" borderId="3" xfId="0" applyFont="1" applyBorder="1" applyAlignment="1">
      <alignment horizontal="center" vertical="center" wrapText="1"/>
    </xf>
    <xf numFmtId="0" fontId="43" fillId="0" borderId="2" xfId="0" applyFont="1" applyBorder="1" applyAlignment="1">
      <alignment horizontal="center" vertical="center" wrapText="1"/>
    </xf>
    <xf numFmtId="0" fontId="34" fillId="0" borderId="3" xfId="0" applyFont="1" applyBorder="1" applyAlignment="1">
      <alignment horizontal="center" vertical="center" wrapText="1" readingOrder="1"/>
    </xf>
    <xf numFmtId="0" fontId="34" fillId="0" borderId="9" xfId="0" applyFont="1" applyBorder="1" applyAlignment="1">
      <alignment horizontal="center" vertical="center" wrapText="1" readingOrder="1"/>
    </xf>
    <xf numFmtId="0" fontId="34" fillId="0" borderId="2" xfId="0" applyFont="1" applyBorder="1" applyAlignment="1">
      <alignment horizontal="center" vertical="center" wrapText="1" readingOrder="1"/>
    </xf>
    <xf numFmtId="0" fontId="41" fillId="0" borderId="3" xfId="0" applyFont="1" applyBorder="1" applyAlignment="1">
      <alignment horizontal="center" vertical="center" textRotation="90"/>
    </xf>
    <xf numFmtId="0" fontId="41" fillId="0" borderId="9" xfId="0" applyFont="1" applyBorder="1" applyAlignment="1">
      <alignment horizontal="center" vertical="center" textRotation="90"/>
    </xf>
    <xf numFmtId="0" fontId="41" fillId="0" borderId="2" xfId="0" applyFont="1" applyBorder="1" applyAlignment="1">
      <alignment horizontal="center" vertical="center" textRotation="90"/>
    </xf>
    <xf numFmtId="0" fontId="43" fillId="0" borderId="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4"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34" fillId="0" borderId="20" xfId="0" applyFont="1" applyBorder="1" applyAlignment="1">
      <alignment horizontal="center" vertical="center" wrapText="1" readingOrder="1"/>
    </xf>
    <xf numFmtId="0" fontId="34" fillId="0" borderId="24" xfId="0" applyFont="1" applyBorder="1" applyAlignment="1">
      <alignment horizontal="center" vertical="center" wrapText="1" readingOrder="1"/>
    </xf>
    <xf numFmtId="9" fontId="34" fillId="0" borderId="1" xfId="0" applyNumberFormat="1" applyFont="1" applyBorder="1" applyAlignment="1">
      <alignment horizontal="center" vertical="center" wrapText="1"/>
    </xf>
    <xf numFmtId="0" fontId="0" fillId="0" borderId="20" xfId="0" applyBorder="1" applyAlignment="1">
      <alignment horizontal="center" vertical="center" wrapText="1"/>
    </xf>
    <xf numFmtId="0" fontId="0" fillId="0" borderId="9" xfId="0" applyBorder="1" applyAlignment="1">
      <alignment horizontal="center" vertical="center" wrapText="1"/>
    </xf>
    <xf numFmtId="9" fontId="34" fillId="0" borderId="20" xfId="0" applyNumberFormat="1" applyFont="1" applyBorder="1" applyAlignment="1">
      <alignment horizontal="center" vertical="center" wrapText="1"/>
    </xf>
    <xf numFmtId="9" fontId="34" fillId="0" borderId="24" xfId="0" applyNumberFormat="1" applyFont="1" applyBorder="1" applyAlignment="1">
      <alignment horizontal="center" vertical="center" wrapText="1"/>
    </xf>
    <xf numFmtId="0" fontId="41" fillId="0" borderId="20" xfId="0" applyFont="1" applyBorder="1" applyAlignment="1">
      <alignment horizontal="center" vertical="center" wrapText="1"/>
    </xf>
    <xf numFmtId="0" fontId="41" fillId="0" borderId="2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5" xfId="0" applyFont="1" applyBorder="1" applyAlignment="1">
      <alignment horizontal="center" vertical="center" wrapText="1"/>
    </xf>
    <xf numFmtId="0" fontId="0" fillId="0" borderId="24" xfId="0" applyBorder="1" applyAlignment="1">
      <alignment horizontal="center" vertical="center" wrapText="1"/>
    </xf>
    <xf numFmtId="0" fontId="34" fillId="0" borderId="19" xfId="0" applyFont="1" applyBorder="1" applyAlignment="1">
      <alignment horizontal="center" vertical="center" wrapText="1"/>
    </xf>
    <xf numFmtId="0" fontId="34" fillId="0" borderId="22" xfId="0" applyFont="1" applyBorder="1" applyAlignment="1">
      <alignment horizontal="center" vertical="center" wrapText="1"/>
    </xf>
    <xf numFmtId="0" fontId="41" fillId="0" borderId="74" xfId="0" applyFont="1" applyBorder="1" applyAlignment="1">
      <alignment horizontal="center" vertical="center" textRotation="90" wrapText="1"/>
    </xf>
    <xf numFmtId="0" fontId="41" fillId="0" borderId="65" xfId="0" applyFont="1" applyBorder="1" applyAlignment="1">
      <alignment horizontal="center" vertical="center" textRotation="90" wrapText="1"/>
    </xf>
    <xf numFmtId="0" fontId="41" fillId="0" borderId="34" xfId="0" applyFont="1" applyBorder="1" applyAlignment="1">
      <alignment horizontal="center" vertical="center" textRotation="90" wrapText="1"/>
    </xf>
    <xf numFmtId="0" fontId="41" fillId="0" borderId="32" xfId="0" applyFont="1" applyBorder="1" applyAlignment="1">
      <alignment horizontal="center" vertical="center" textRotation="90" wrapText="1"/>
    </xf>
    <xf numFmtId="0" fontId="41" fillId="0" borderId="36" xfId="0" applyFont="1" applyBorder="1" applyAlignment="1">
      <alignment horizontal="center" vertical="center" textRotation="90" wrapText="1"/>
    </xf>
    <xf numFmtId="0" fontId="0" fillId="0" borderId="3" xfId="0" applyBorder="1" applyAlignment="1">
      <alignment horizontal="center" vertical="center"/>
    </xf>
    <xf numFmtId="0" fontId="0" fillId="0" borderId="2" xfId="0" applyBorder="1" applyAlignment="1">
      <alignment horizontal="center" vertical="center"/>
    </xf>
    <xf numFmtId="0" fontId="34"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35" xfId="0" applyFont="1" applyBorder="1" applyAlignment="1">
      <alignment horizontal="center" vertical="center" textRotation="90" wrapText="1"/>
    </xf>
    <xf numFmtId="0" fontId="34" fillId="0" borderId="32" xfId="0" applyFont="1" applyBorder="1" applyAlignment="1">
      <alignment horizontal="center" vertical="center" textRotation="90" wrapText="1"/>
    </xf>
    <xf numFmtId="0" fontId="34" fillId="0" borderId="3" xfId="0" applyFont="1" applyBorder="1" applyAlignment="1">
      <alignment horizontal="center" vertical="center" textRotation="90" wrapText="1"/>
    </xf>
    <xf numFmtId="0" fontId="34" fillId="0" borderId="9" xfId="0" applyFont="1" applyBorder="1" applyAlignment="1">
      <alignment horizontal="center" vertical="center" textRotation="90" wrapText="1"/>
    </xf>
    <xf numFmtId="0" fontId="34" fillId="0" borderId="2" xfId="0" applyFont="1" applyBorder="1" applyAlignment="1">
      <alignment horizontal="center" vertical="center" textRotation="90" wrapText="1"/>
    </xf>
    <xf numFmtId="0" fontId="34" fillId="0" borderId="10" xfId="0" applyFont="1" applyBorder="1" applyAlignment="1">
      <alignment horizontal="center" vertical="center" textRotation="90" wrapText="1"/>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45" fillId="0" borderId="3" xfId="0" applyFont="1" applyBorder="1" applyAlignment="1">
      <alignment horizontal="left" vertical="center" wrapText="1"/>
    </xf>
    <xf numFmtId="0" fontId="45" fillId="0" borderId="9" xfId="0" applyFont="1" applyBorder="1" applyAlignment="1">
      <alignment horizontal="left" vertical="center" wrapText="1"/>
    </xf>
    <xf numFmtId="0" fontId="57" fillId="0" borderId="34" xfId="0" applyFont="1" applyBorder="1" applyAlignment="1">
      <alignment horizontal="center" vertical="center" textRotation="90" wrapText="1"/>
    </xf>
    <xf numFmtId="0" fontId="57" fillId="0" borderId="35" xfId="0" applyFont="1" applyBorder="1" applyAlignment="1">
      <alignment horizontal="center" vertical="center" textRotation="90" wrapText="1"/>
    </xf>
    <xf numFmtId="0" fontId="57" fillId="0" borderId="32" xfId="0" applyFont="1" applyBorder="1" applyAlignment="1">
      <alignment horizontal="center" vertical="center" textRotation="90" wrapText="1"/>
    </xf>
    <xf numFmtId="0" fontId="34" fillId="0" borderId="59" xfId="0" applyFont="1" applyBorder="1" applyAlignment="1">
      <alignment horizontal="center" vertical="center" textRotation="90" wrapText="1"/>
    </xf>
    <xf numFmtId="0" fontId="34" fillId="0" borderId="60" xfId="0" applyFont="1" applyBorder="1" applyAlignment="1">
      <alignment horizontal="center" vertical="center" textRotation="90" wrapText="1"/>
    </xf>
    <xf numFmtId="0" fontId="34" fillId="0" borderId="61" xfId="0" applyFont="1" applyBorder="1" applyAlignment="1">
      <alignment horizontal="center" vertical="center" textRotation="90" wrapText="1"/>
    </xf>
    <xf numFmtId="0" fontId="59" fillId="0" borderId="35" xfId="0" applyFont="1" applyBorder="1" applyAlignment="1">
      <alignment horizontal="center" vertical="center" textRotation="90"/>
    </xf>
    <xf numFmtId="0" fontId="59" fillId="0" borderId="32" xfId="0" applyFont="1" applyBorder="1" applyAlignment="1">
      <alignment horizontal="center" vertical="center" textRotation="90"/>
    </xf>
    <xf numFmtId="0" fontId="57" fillId="0" borderId="14" xfId="0" applyFont="1" applyBorder="1" applyAlignment="1">
      <alignment vertical="center"/>
    </xf>
    <xf numFmtId="0" fontId="57" fillId="0" borderId="15" xfId="0" applyFont="1" applyBorder="1" applyAlignment="1">
      <alignment vertical="center"/>
    </xf>
    <xf numFmtId="0" fontId="57" fillId="0" borderId="16" xfId="0" applyFont="1" applyBorder="1" applyAlignment="1">
      <alignment vertical="center"/>
    </xf>
    <xf numFmtId="0" fontId="65" fillId="0" borderId="37" xfId="11" applyFont="1" applyBorder="1" applyAlignment="1">
      <alignment vertical="center"/>
    </xf>
    <xf numFmtId="9" fontId="45" fillId="0" borderId="3" xfId="3" applyFont="1" applyFill="1" applyBorder="1" applyAlignment="1">
      <alignment horizontal="center" vertical="center" wrapText="1" readingOrder="1"/>
    </xf>
    <xf numFmtId="9" fontId="45" fillId="0" borderId="9" xfId="3" applyFont="1" applyFill="1" applyBorder="1" applyAlignment="1">
      <alignment horizontal="center" vertical="center" wrapText="1" readingOrder="1"/>
    </xf>
    <xf numFmtId="9" fontId="45" fillId="0" borderId="2" xfId="3" applyFont="1" applyFill="1" applyBorder="1" applyAlignment="1">
      <alignment horizontal="center" vertical="center" wrapText="1" readingOrder="1"/>
    </xf>
    <xf numFmtId="0" fontId="34" fillId="0" borderId="1" xfId="0" applyFont="1" applyBorder="1" applyAlignment="1">
      <alignment horizontal="center" vertical="center" textRotation="90" wrapText="1"/>
    </xf>
    <xf numFmtId="0" fontId="45" fillId="0" borderId="1" xfId="0" applyFont="1" applyBorder="1" applyAlignment="1">
      <alignment horizontal="center" vertical="center" wrapText="1" readingOrder="1"/>
    </xf>
    <xf numFmtId="0" fontId="45" fillId="0" borderId="1" xfId="0" applyFont="1" applyBorder="1" applyAlignment="1">
      <alignment vertical="center" wrapText="1" readingOrder="1"/>
    </xf>
    <xf numFmtId="9" fontId="34" fillId="0" borderId="1" xfId="0" applyNumberFormat="1" applyFont="1" applyBorder="1" applyAlignment="1">
      <alignment horizontal="center" vertical="center" wrapText="1" readingOrder="1"/>
    </xf>
    <xf numFmtId="9" fontId="34" fillId="0" borderId="3" xfId="0" applyNumberFormat="1" applyFont="1" applyBorder="1" applyAlignment="1">
      <alignment horizontal="center" vertical="center" wrapText="1" readingOrder="1"/>
    </xf>
    <xf numFmtId="9" fontId="34" fillId="0" borderId="9" xfId="0" applyNumberFormat="1" applyFont="1" applyBorder="1" applyAlignment="1">
      <alignment horizontal="center" vertical="center" wrapText="1" readingOrder="1"/>
    </xf>
    <xf numFmtId="9" fontId="34" fillId="0" borderId="2" xfId="0" applyNumberFormat="1" applyFont="1" applyBorder="1" applyAlignment="1">
      <alignment horizontal="center" vertical="center" wrapText="1" readingOrder="1"/>
    </xf>
    <xf numFmtId="0" fontId="43" fillId="0" borderId="1" xfId="0" applyFont="1" applyBorder="1" applyAlignment="1">
      <alignment vertical="center" wrapText="1"/>
    </xf>
    <xf numFmtId="9" fontId="45" fillId="0" borderId="1" xfId="3" applyFont="1" applyFill="1" applyBorder="1" applyAlignment="1">
      <alignment horizontal="center" vertical="center" wrapText="1" readingOrder="1"/>
    </xf>
    <xf numFmtId="0" fontId="45" fillId="0" borderId="3" xfId="0" applyFont="1" applyBorder="1" applyAlignment="1">
      <alignment horizontal="center" vertical="center" wrapText="1" readingOrder="1"/>
    </xf>
    <xf numFmtId="0" fontId="45" fillId="0" borderId="9" xfId="0" applyFont="1" applyBorder="1" applyAlignment="1">
      <alignment horizontal="center" vertical="center" wrapText="1" readingOrder="1"/>
    </xf>
    <xf numFmtId="0" fontId="45" fillId="0" borderId="2" xfId="0" applyFont="1" applyBorder="1" applyAlignment="1">
      <alignment horizontal="center" vertical="center" wrapText="1" readingOrder="1"/>
    </xf>
    <xf numFmtId="0" fontId="45" fillId="0" borderId="1" xfId="0" applyFont="1" applyBorder="1" applyAlignment="1">
      <alignment vertical="center" wrapText="1"/>
    </xf>
    <xf numFmtId="0" fontId="34" fillId="0" borderId="1" xfId="0" applyFont="1" applyBorder="1" applyAlignment="1">
      <alignment vertical="center" wrapText="1"/>
    </xf>
    <xf numFmtId="9" fontId="45" fillId="0" borderId="1" xfId="0" applyNumberFormat="1" applyFont="1" applyBorder="1" applyAlignment="1">
      <alignment horizontal="center" vertical="center" wrapText="1" readingOrder="1"/>
    </xf>
    <xf numFmtId="9" fontId="45" fillId="0" borderId="3" xfId="0" applyNumberFormat="1" applyFont="1" applyBorder="1" applyAlignment="1">
      <alignment horizontal="center" vertical="center" wrapText="1" readingOrder="1"/>
    </xf>
    <xf numFmtId="9" fontId="45" fillId="0" borderId="9" xfId="0" applyNumberFormat="1" applyFont="1" applyBorder="1" applyAlignment="1">
      <alignment horizontal="center" vertical="center" wrapText="1" readingOrder="1"/>
    </xf>
    <xf numFmtId="9" fontId="45" fillId="0" borderId="2" xfId="0" applyNumberFormat="1" applyFont="1" applyBorder="1" applyAlignment="1">
      <alignment horizontal="center" vertical="center" wrapText="1" readingOrder="1"/>
    </xf>
    <xf numFmtId="0" fontId="43" fillId="0" borderId="1" xfId="0" applyFont="1" applyBorder="1" applyAlignment="1">
      <alignment vertical="center" wrapText="1" readingOrder="1"/>
    </xf>
    <xf numFmtId="0" fontId="35" fillId="0" borderId="27" xfId="0" applyFont="1" applyBorder="1" applyAlignment="1">
      <alignment vertical="center"/>
    </xf>
    <xf numFmtId="0" fontId="35" fillId="0" borderId="31" xfId="0" applyFont="1" applyBorder="1" applyAlignment="1">
      <alignment vertical="center"/>
    </xf>
    <xf numFmtId="0" fontId="35" fillId="0" borderId="32" xfId="0" applyFont="1" applyBorder="1" applyAlignment="1">
      <alignment vertical="center"/>
    </xf>
    <xf numFmtId="0" fontId="33" fillId="2" borderId="11" xfId="0" applyFont="1" applyFill="1" applyBorder="1" applyAlignment="1">
      <alignment horizontal="center" vertical="center" wrapText="1" readingOrder="1"/>
    </xf>
    <xf numFmtId="0" fontId="33" fillId="2" borderId="12" xfId="0" applyFont="1" applyFill="1" applyBorder="1" applyAlignment="1">
      <alignment horizontal="center" vertical="center" wrapText="1" readingOrder="1"/>
    </xf>
    <xf numFmtId="0" fontId="33" fillId="2" borderId="13" xfId="0" applyFont="1" applyFill="1" applyBorder="1" applyAlignment="1">
      <alignment horizontal="center" vertical="center" wrapText="1" readingOrder="1"/>
    </xf>
    <xf numFmtId="0" fontId="35" fillId="0" borderId="32" xfId="0" applyFont="1" applyBorder="1" applyAlignment="1">
      <alignment horizontal="center" vertical="center" textRotation="90" wrapText="1"/>
    </xf>
    <xf numFmtId="0" fontId="34" fillId="3" borderId="13" xfId="0" applyFont="1" applyFill="1" applyBorder="1" applyAlignment="1">
      <alignment horizontal="center"/>
    </xf>
    <xf numFmtId="9" fontId="34" fillId="0" borderId="1" xfId="3" applyFont="1" applyFill="1" applyBorder="1" applyAlignment="1">
      <alignment horizontal="center" vertical="center"/>
    </xf>
    <xf numFmtId="0" fontId="34" fillId="6" borderId="20"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5" fillId="6" borderId="59"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35" fillId="6" borderId="61" xfId="0" applyFont="1" applyFill="1" applyBorder="1" applyAlignment="1">
      <alignment horizontal="center" vertical="center" wrapText="1"/>
    </xf>
    <xf numFmtId="0" fontId="35" fillId="6" borderId="34"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35" fillId="6" borderId="36" xfId="0" applyFont="1" applyFill="1" applyBorder="1" applyAlignment="1">
      <alignment horizontal="center" vertical="center" wrapText="1"/>
    </xf>
    <xf numFmtId="9" fontId="35" fillId="6" borderId="20" xfId="0" applyNumberFormat="1" applyFont="1" applyFill="1" applyBorder="1" applyAlignment="1">
      <alignment horizontal="center" vertical="center" wrapText="1"/>
    </xf>
    <xf numFmtId="9" fontId="35" fillId="6" borderId="9" xfId="0" applyNumberFormat="1" applyFont="1" applyFill="1" applyBorder="1" applyAlignment="1">
      <alignment horizontal="center" vertical="center" wrapText="1"/>
    </xf>
    <xf numFmtId="9" fontId="35" fillId="6" borderId="24" xfId="0" applyNumberFormat="1" applyFont="1" applyFill="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10" xfId="0" applyFont="1" applyBorder="1" applyAlignment="1">
      <alignment horizontal="center" vertical="center" wrapText="1"/>
    </xf>
    <xf numFmtId="0" fontId="35" fillId="6" borderId="16"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67" xfId="0" applyFont="1" applyFill="1" applyBorder="1" applyAlignment="1">
      <alignment horizontal="center" vertical="center" wrapText="1"/>
    </xf>
    <xf numFmtId="0" fontId="34" fillId="6" borderId="20" xfId="0" applyFont="1" applyFill="1" applyBorder="1" applyAlignment="1">
      <alignment horizontal="center"/>
    </xf>
    <xf numFmtId="0" fontId="34" fillId="6" borderId="9" xfId="0" applyFont="1" applyFill="1" applyBorder="1" applyAlignment="1">
      <alignment horizontal="center"/>
    </xf>
    <xf numFmtId="0" fontId="34" fillId="6" borderId="24" xfId="0" applyFont="1" applyFill="1" applyBorder="1" applyAlignment="1">
      <alignment horizontal="center"/>
    </xf>
    <xf numFmtId="0" fontId="41" fillId="6" borderId="26" xfId="0" applyFont="1" applyFill="1" applyBorder="1" applyAlignment="1">
      <alignment horizontal="center" vertical="center" textRotation="90" wrapText="1"/>
    </xf>
    <xf numFmtId="0" fontId="41" fillId="6" borderId="28" xfId="0" applyFont="1" applyFill="1" applyBorder="1" applyAlignment="1">
      <alignment horizontal="center" vertical="center" textRotation="90" wrapText="1"/>
    </xf>
    <xf numFmtId="0" fontId="41" fillId="6" borderId="29" xfId="0" applyFont="1" applyFill="1" applyBorder="1" applyAlignment="1">
      <alignment horizontal="center" vertical="center" textRotation="90" wrapText="1"/>
    </xf>
    <xf numFmtId="0" fontId="41" fillId="6" borderId="5" xfId="0" applyFont="1" applyFill="1" applyBorder="1" applyAlignment="1">
      <alignment horizontal="center" vertical="center" textRotation="90" wrapText="1"/>
    </xf>
    <xf numFmtId="0" fontId="41" fillId="6" borderId="0" xfId="0" applyFont="1" applyFill="1" applyAlignment="1">
      <alignment horizontal="center" vertical="center" textRotation="90" wrapText="1"/>
    </xf>
    <xf numFmtId="9" fontId="35" fillId="0" borderId="20" xfId="0" applyNumberFormat="1" applyFont="1" applyBorder="1" applyAlignment="1">
      <alignment horizontal="center" vertical="center" wrapText="1"/>
    </xf>
    <xf numFmtId="9" fontId="35" fillId="0" borderId="9" xfId="0" applyNumberFormat="1" applyFont="1" applyBorder="1" applyAlignment="1">
      <alignment horizontal="center" vertical="center" wrapText="1"/>
    </xf>
    <xf numFmtId="9" fontId="35" fillId="0" borderId="24" xfId="0" applyNumberFormat="1" applyFont="1" applyBorder="1" applyAlignment="1">
      <alignment horizontal="center" vertical="center" wrapText="1"/>
    </xf>
    <xf numFmtId="0" fontId="34" fillId="6" borderId="63" xfId="0" applyFont="1" applyFill="1" applyBorder="1" applyAlignment="1">
      <alignment horizontal="center" vertical="center" wrapText="1"/>
    </xf>
    <xf numFmtId="0" fontId="34" fillId="6" borderId="65" xfId="0" applyFont="1" applyFill="1" applyBorder="1" applyAlignment="1">
      <alignment horizontal="center" vertical="center" wrapText="1"/>
    </xf>
    <xf numFmtId="0" fontId="35" fillId="6" borderId="53" xfId="0" applyFont="1" applyFill="1" applyBorder="1" applyAlignment="1">
      <alignment horizontal="center" vertical="center" wrapText="1"/>
    </xf>
    <xf numFmtId="0" fontId="35" fillId="6" borderId="54" xfId="0" applyFont="1" applyFill="1" applyBorder="1" applyAlignment="1">
      <alignment horizontal="center" vertical="center" wrapText="1"/>
    </xf>
    <xf numFmtId="0" fontId="35" fillId="6" borderId="81" xfId="0" applyFont="1" applyFill="1" applyBorder="1" applyAlignment="1">
      <alignment horizontal="center" vertical="center" wrapText="1"/>
    </xf>
    <xf numFmtId="9" fontId="35" fillId="6" borderId="19" xfId="0" applyNumberFormat="1" applyFont="1" applyFill="1" applyBorder="1" applyAlignment="1">
      <alignment horizontal="center" vertical="center" wrapText="1"/>
    </xf>
    <xf numFmtId="9" fontId="35" fillId="6" borderId="22" xfId="0" applyNumberFormat="1" applyFont="1" applyFill="1" applyBorder="1" applyAlignment="1">
      <alignment horizontal="center" vertical="center" wrapText="1"/>
    </xf>
    <xf numFmtId="9" fontId="35" fillId="6" borderId="20" xfId="0" applyNumberFormat="1" applyFont="1" applyFill="1" applyBorder="1" applyAlignment="1">
      <alignment horizontal="center" vertical="center"/>
    </xf>
    <xf numFmtId="9" fontId="35" fillId="6" borderId="9" xfId="0" applyNumberFormat="1" applyFont="1" applyFill="1" applyBorder="1" applyAlignment="1">
      <alignment horizontal="center" vertical="center"/>
    </xf>
    <xf numFmtId="9" fontId="35" fillId="6" borderId="24" xfId="0" applyNumberFormat="1" applyFont="1" applyFill="1" applyBorder="1" applyAlignment="1">
      <alignment horizontal="center" vertical="center"/>
    </xf>
    <xf numFmtId="9" fontId="35" fillId="0" borderId="20" xfId="0" applyNumberFormat="1" applyFont="1" applyBorder="1" applyAlignment="1">
      <alignment horizontal="center" vertical="center"/>
    </xf>
    <xf numFmtId="9" fontId="35" fillId="0" borderId="9" xfId="0" applyNumberFormat="1" applyFont="1" applyBorder="1" applyAlignment="1">
      <alignment horizontal="center" vertical="center"/>
    </xf>
    <xf numFmtId="9" fontId="35" fillId="0" borderId="24" xfId="0" applyNumberFormat="1" applyFont="1" applyBorder="1" applyAlignment="1">
      <alignment horizontal="center" vertical="center"/>
    </xf>
    <xf numFmtId="0" fontId="35" fillId="0" borderId="16" xfId="0" applyFont="1" applyBorder="1" applyAlignment="1">
      <alignment horizontal="center" vertical="center" wrapText="1"/>
    </xf>
    <xf numFmtId="0" fontId="35" fillId="0" borderId="13" xfId="0" applyFont="1" applyBorder="1" applyAlignment="1">
      <alignment horizontal="center" vertical="center" wrapText="1"/>
    </xf>
    <xf numFmtId="0" fontId="34" fillId="0" borderId="20" xfId="0" applyFont="1" applyBorder="1" applyAlignment="1">
      <alignment horizontal="center"/>
    </xf>
    <xf numFmtId="0" fontId="34" fillId="0" borderId="9" xfId="0" applyFont="1" applyBorder="1" applyAlignment="1">
      <alignment horizontal="center"/>
    </xf>
    <xf numFmtId="0" fontId="34" fillId="0" borderId="24" xfId="0" applyFont="1" applyBorder="1" applyAlignment="1">
      <alignment horizontal="center"/>
    </xf>
    <xf numFmtId="0" fontId="34" fillId="0" borderId="11" xfId="0" applyFont="1" applyBorder="1" applyAlignment="1">
      <alignment vertical="center"/>
    </xf>
    <xf numFmtId="0" fontId="34" fillId="0" borderId="12"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16" xfId="0" applyFont="1" applyBorder="1" applyAlignment="1">
      <alignment vertical="center"/>
    </xf>
    <xf numFmtId="0" fontId="34" fillId="0" borderId="3" xfId="21" applyFont="1" applyFill="1" applyBorder="1" applyAlignment="1">
      <alignment horizontal="center" vertical="center" textRotation="90" wrapText="1"/>
    </xf>
    <xf numFmtId="0" fontId="34" fillId="0" borderId="9" xfId="21" applyFont="1" applyFill="1" applyBorder="1" applyAlignment="1">
      <alignment horizontal="center" vertical="center" textRotation="90" wrapText="1"/>
    </xf>
    <xf numFmtId="0" fontId="34" fillId="0" borderId="9" xfId="22" applyFont="1" applyFill="1" applyBorder="1" applyAlignment="1">
      <alignment horizontal="center" vertical="center" textRotation="90" wrapText="1"/>
    </xf>
    <xf numFmtId="0" fontId="34" fillId="0" borderId="2" xfId="22" applyFont="1" applyFill="1" applyBorder="1" applyAlignment="1">
      <alignment horizontal="center" vertical="center" textRotation="90" wrapText="1"/>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9" fontId="41" fillId="0" borderId="1" xfId="0" applyNumberFormat="1" applyFont="1" applyBorder="1" applyAlignment="1">
      <alignment horizontal="center" vertical="center" wrapText="1"/>
    </xf>
    <xf numFmtId="0" fontId="41" fillId="0" borderId="1" xfId="0" applyFont="1" applyBorder="1" applyAlignment="1">
      <alignment horizontal="left" vertical="center" wrapText="1"/>
    </xf>
    <xf numFmtId="0" fontId="38" fillId="0" borderId="18"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27" xfId="0" applyFont="1" applyBorder="1" applyAlignment="1">
      <alignment horizontal="center" vertical="center" wrapText="1"/>
    </xf>
    <xf numFmtId="9" fontId="41" fillId="0" borderId="10" xfId="3" applyFont="1" applyBorder="1" applyAlignment="1">
      <alignment horizontal="center" vertical="center"/>
    </xf>
    <xf numFmtId="9" fontId="41" fillId="0" borderId="35" xfId="3" applyFont="1" applyBorder="1" applyAlignment="1">
      <alignment horizontal="center" vertical="center"/>
    </xf>
    <xf numFmtId="9" fontId="41" fillId="0" borderId="32" xfId="3" applyFont="1" applyBorder="1" applyAlignment="1">
      <alignment horizontal="center" vertical="center"/>
    </xf>
    <xf numFmtId="0" fontId="38" fillId="0" borderId="3"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left" vertical="center" wrapText="1"/>
    </xf>
    <xf numFmtId="0" fontId="38" fillId="0" borderId="9" xfId="0" applyFont="1" applyBorder="1" applyAlignment="1">
      <alignment horizontal="left" vertical="center" wrapText="1"/>
    </xf>
    <xf numFmtId="0" fontId="38" fillId="0" borderId="2" xfId="0" applyFont="1" applyBorder="1" applyAlignment="1">
      <alignment horizontal="left" vertical="center" wrapText="1"/>
    </xf>
    <xf numFmtId="9" fontId="41" fillId="0" borderId="9" xfId="0" applyNumberFormat="1" applyFont="1" applyBorder="1" applyAlignment="1">
      <alignment horizontal="center" vertical="center" wrapText="1"/>
    </xf>
    <xf numFmtId="9" fontId="41" fillId="0" borderId="2" xfId="0" applyNumberFormat="1" applyFont="1" applyBorder="1" applyAlignment="1">
      <alignment horizontal="center" vertical="center" wrapText="1"/>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16" xfId="0" applyFont="1" applyBorder="1" applyAlignment="1">
      <alignment horizontal="left" vertical="center"/>
    </xf>
    <xf numFmtId="0" fontId="34" fillId="0" borderId="27"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41" fillId="0" borderId="3"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41" fillId="0" borderId="2" xfId="0" applyFont="1" applyBorder="1" applyAlignment="1" applyProtection="1">
      <alignment horizontal="left" vertical="center" wrapText="1"/>
      <protection locked="0"/>
    </xf>
    <xf numFmtId="0" fontId="34" fillId="0" borderId="9" xfId="0" applyFont="1" applyBorder="1" applyAlignment="1">
      <alignment horizontal="left" vertical="center" wrapText="1"/>
    </xf>
    <xf numFmtId="0" fontId="54" fillId="0" borderId="3"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2" xfId="0" applyFont="1" applyBorder="1" applyAlignment="1">
      <alignment horizontal="center" vertical="center" wrapText="1"/>
    </xf>
    <xf numFmtId="9" fontId="54" fillId="0" borderId="3" xfId="0" applyNumberFormat="1" applyFont="1" applyBorder="1" applyAlignment="1">
      <alignment horizontal="center" vertical="center" wrapText="1"/>
    </xf>
    <xf numFmtId="9" fontId="54" fillId="0" borderId="9" xfId="0" applyNumberFormat="1" applyFont="1" applyBorder="1" applyAlignment="1">
      <alignment horizontal="center" vertical="center" wrapText="1"/>
    </xf>
    <xf numFmtId="9" fontId="54" fillId="0" borderId="2" xfId="0" applyNumberFormat="1" applyFont="1" applyBorder="1" applyAlignment="1">
      <alignment horizontal="center" vertical="center" wrapText="1"/>
    </xf>
    <xf numFmtId="0" fontId="54" fillId="0" borderId="3" xfId="0" applyFont="1" applyBorder="1" applyAlignment="1">
      <alignment horizontal="left" vertical="center" wrapText="1"/>
    </xf>
    <xf numFmtId="0" fontId="54" fillId="0" borderId="9" xfId="0" applyFont="1" applyBorder="1" applyAlignment="1">
      <alignment horizontal="left" vertical="center" wrapText="1"/>
    </xf>
    <xf numFmtId="0" fontId="54" fillId="0" borderId="2" xfId="0" applyFont="1" applyBorder="1" applyAlignment="1">
      <alignment horizontal="left" vertical="center" wrapText="1"/>
    </xf>
    <xf numFmtId="9" fontId="54" fillId="0" borderId="3" xfId="0" applyNumberFormat="1" applyFont="1" applyBorder="1" applyAlignment="1">
      <alignment horizontal="center" vertical="center"/>
    </xf>
    <xf numFmtId="9" fontId="54" fillId="0" borderId="9" xfId="0" applyNumberFormat="1" applyFont="1" applyBorder="1" applyAlignment="1">
      <alignment horizontal="center" vertical="center"/>
    </xf>
    <xf numFmtId="9" fontId="54" fillId="0" borderId="2" xfId="0" applyNumberFormat="1" applyFont="1" applyBorder="1" applyAlignment="1">
      <alignment horizontal="center" vertical="center"/>
    </xf>
    <xf numFmtId="9" fontId="54" fillId="0" borderId="3" xfId="3" applyFont="1" applyBorder="1" applyAlignment="1">
      <alignment horizontal="center" vertical="center"/>
    </xf>
    <xf numFmtId="9" fontId="54" fillId="0" borderId="9" xfId="3" applyFont="1" applyBorder="1" applyAlignment="1">
      <alignment horizontal="center" vertical="center"/>
    </xf>
    <xf numFmtId="9" fontId="54" fillId="0" borderId="2" xfId="3" applyFont="1" applyBorder="1" applyAlignment="1">
      <alignment horizontal="center" vertical="center"/>
    </xf>
    <xf numFmtId="0" fontId="54" fillId="5" borderId="3" xfId="0" applyFont="1" applyFill="1" applyBorder="1" applyAlignment="1">
      <alignment horizontal="center" vertical="center" wrapText="1"/>
    </xf>
    <xf numFmtId="0" fontId="54" fillId="5" borderId="9" xfId="0" applyFont="1" applyFill="1" applyBorder="1" applyAlignment="1">
      <alignment horizontal="center" vertical="center" wrapText="1"/>
    </xf>
    <xf numFmtId="9" fontId="34" fillId="0" borderId="1" xfId="3" applyFont="1" applyBorder="1" applyAlignment="1">
      <alignment horizontal="center" vertical="center"/>
    </xf>
    <xf numFmtId="0" fontId="45"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4" fillId="0" borderId="1" xfId="0" applyFont="1" applyBorder="1" applyAlignment="1">
      <alignment horizontal="center" vertical="center" wrapText="1" readingOrder="1"/>
    </xf>
    <xf numFmtId="0" fontId="45" fillId="0" borderId="1" xfId="0" applyFont="1" applyBorder="1" applyAlignment="1">
      <alignment horizontal="left" vertical="center" wrapText="1"/>
    </xf>
    <xf numFmtId="9" fontId="45" fillId="0" borderId="1" xfId="3" applyFont="1" applyBorder="1" applyAlignment="1">
      <alignment horizontal="center" vertical="center"/>
    </xf>
    <xf numFmtId="9" fontId="45" fillId="0" borderId="3" xfId="3" applyFont="1" applyBorder="1" applyAlignment="1">
      <alignment horizontal="center" vertical="center"/>
    </xf>
    <xf numFmtId="9" fontId="45" fillId="0" borderId="9" xfId="3" applyFont="1" applyBorder="1" applyAlignment="1">
      <alignment horizontal="center" vertical="center"/>
    </xf>
    <xf numFmtId="9" fontId="45" fillId="0" borderId="2" xfId="3" applyFont="1" applyBorder="1" applyAlignment="1">
      <alignment horizontal="center" vertical="center"/>
    </xf>
    <xf numFmtId="0" fontId="35" fillId="0" borderId="1" xfId="0" applyFont="1" applyBorder="1" applyAlignment="1">
      <alignment horizontal="center" vertical="center" textRotation="90" wrapText="1"/>
    </xf>
    <xf numFmtId="0" fontId="43" fillId="5" borderId="73" xfId="0" applyFont="1" applyFill="1" applyBorder="1" applyAlignment="1">
      <alignment horizontal="center" vertical="center" wrapText="1"/>
    </xf>
    <xf numFmtId="0" fontId="43" fillId="5" borderId="9" xfId="0" applyFont="1" applyFill="1" applyBorder="1" applyAlignment="1">
      <alignment horizontal="center" vertical="center" wrapText="1"/>
    </xf>
    <xf numFmtId="0" fontId="43" fillId="0" borderId="72" xfId="0" applyFont="1" applyBorder="1" applyAlignment="1">
      <alignment horizontal="center" vertical="center" wrapText="1"/>
    </xf>
    <xf numFmtId="0" fontId="43" fillId="5" borderId="2" xfId="0" applyFont="1" applyFill="1" applyBorder="1" applyAlignment="1">
      <alignment horizontal="center" vertical="center" wrapText="1"/>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58" fillId="0" borderId="3" xfId="0" applyFont="1" applyBorder="1" applyAlignment="1">
      <alignment horizontal="center" vertical="center" textRotation="90" wrapText="1"/>
    </xf>
    <xf numFmtId="0" fontId="58" fillId="0" borderId="9" xfId="0" applyFont="1" applyBorder="1" applyAlignment="1">
      <alignment horizontal="center" vertical="center" textRotation="90" wrapText="1"/>
    </xf>
    <xf numFmtId="0" fontId="58" fillId="0" borderId="2" xfId="0" applyFont="1" applyBorder="1" applyAlignment="1">
      <alignment horizontal="center" vertical="center" textRotation="90" wrapText="1"/>
    </xf>
    <xf numFmtId="0" fontId="35" fillId="0" borderId="3" xfId="0" applyFont="1" applyBorder="1" applyAlignment="1">
      <alignment horizontal="center" textRotation="90" wrapText="1"/>
    </xf>
    <xf numFmtId="0" fontId="35" fillId="0" borderId="9" xfId="0" applyFont="1" applyBorder="1" applyAlignment="1">
      <alignment horizontal="center" textRotation="90" wrapText="1"/>
    </xf>
    <xf numFmtId="0" fontId="35" fillId="0" borderId="2" xfId="0" applyFont="1" applyBorder="1" applyAlignment="1">
      <alignment horizontal="center" textRotation="90" wrapText="1"/>
    </xf>
    <xf numFmtId="0" fontId="45" fillId="0" borderId="20" xfId="0" applyFont="1" applyBorder="1" applyAlignment="1">
      <alignment horizontal="center" vertical="center" wrapText="1" readingOrder="1"/>
    </xf>
    <xf numFmtId="0" fontId="45" fillId="0" borderId="24" xfId="0" applyFont="1" applyBorder="1" applyAlignment="1">
      <alignment horizontal="center" vertical="center" wrapText="1" readingOrder="1"/>
    </xf>
    <xf numFmtId="0" fontId="43" fillId="0" borderId="20" xfId="0" applyFont="1" applyBorder="1" applyAlignment="1">
      <alignment horizontal="center" vertical="center" wrapText="1"/>
    </xf>
    <xf numFmtId="0" fontId="43" fillId="0" borderId="24" xfId="0" applyFont="1" applyBorder="1" applyAlignment="1">
      <alignment horizontal="center" vertical="center" wrapText="1"/>
    </xf>
    <xf numFmtId="0" fontId="34" fillId="5" borderId="20"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59" fillId="0" borderId="19" xfId="0" applyFont="1" applyBorder="1" applyAlignment="1">
      <alignment horizontal="center" vertical="center" textRotation="90" wrapText="1"/>
    </xf>
    <xf numFmtId="0" fontId="59" fillId="0" borderId="22" xfId="0" applyFont="1" applyBorder="1" applyAlignment="1">
      <alignment horizontal="center" vertical="center" textRotation="90" wrapText="1"/>
    </xf>
    <xf numFmtId="0" fontId="59" fillId="0" borderId="23" xfId="0" applyFont="1" applyBorder="1" applyAlignment="1">
      <alignment horizontal="center" vertical="center" textRotation="90" wrapText="1"/>
    </xf>
    <xf numFmtId="9" fontId="34" fillId="0" borderId="20" xfId="3" applyFont="1" applyBorder="1" applyAlignment="1">
      <alignment horizontal="center" vertical="center"/>
    </xf>
    <xf numFmtId="9" fontId="34" fillId="0" borderId="24" xfId="3" applyFont="1" applyBorder="1" applyAlignment="1">
      <alignment horizontal="center" vertical="center"/>
    </xf>
    <xf numFmtId="0" fontId="59" fillId="0" borderId="36" xfId="0" applyFont="1" applyBorder="1" applyAlignment="1">
      <alignment horizontal="center" vertical="center" textRotation="90" wrapText="1"/>
    </xf>
    <xf numFmtId="0" fontId="45" fillId="0" borderId="21" xfId="0" applyFont="1" applyBorder="1" applyAlignment="1">
      <alignment horizontal="center" vertical="center" wrapText="1" readingOrder="1"/>
    </xf>
    <xf numFmtId="0" fontId="45" fillId="0" borderId="25" xfId="0" applyFont="1" applyBorder="1" applyAlignment="1">
      <alignment horizontal="center" vertical="center" wrapText="1" readingOrder="1"/>
    </xf>
    <xf numFmtId="0" fontId="80" fillId="0" borderId="19" xfId="0" applyFont="1" applyBorder="1" applyAlignment="1">
      <alignment horizontal="center" vertical="center" textRotation="90" wrapText="1"/>
    </xf>
    <xf numFmtId="0" fontId="80" fillId="0" borderId="22" xfId="0" applyFont="1" applyBorder="1" applyAlignment="1">
      <alignment horizontal="center" vertical="center" textRotation="90" wrapText="1"/>
    </xf>
    <xf numFmtId="0" fontId="80" fillId="0" borderId="23" xfId="0" applyFont="1" applyBorder="1" applyAlignment="1">
      <alignment horizontal="center" vertical="center" textRotation="90" wrapText="1"/>
    </xf>
    <xf numFmtId="0" fontId="80" fillId="0" borderId="34" xfId="0" applyFont="1" applyBorder="1" applyAlignment="1">
      <alignment horizontal="center" vertical="center" textRotation="90" wrapText="1"/>
    </xf>
    <xf numFmtId="0" fontId="80" fillId="0" borderId="35" xfId="0" applyFont="1" applyBorder="1" applyAlignment="1">
      <alignment horizontal="center" vertical="center" textRotation="90" wrapText="1"/>
    </xf>
    <xf numFmtId="0" fontId="80" fillId="0" borderId="36" xfId="0" applyFont="1" applyBorder="1" applyAlignment="1">
      <alignment horizontal="center" vertical="center" textRotation="90" wrapText="1"/>
    </xf>
    <xf numFmtId="0" fontId="43" fillId="0" borderId="73"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4" xfId="0" applyFont="1" applyBorder="1" applyAlignment="1">
      <alignment horizontal="center" vertical="center" wrapText="1"/>
    </xf>
    <xf numFmtId="9" fontId="34" fillId="0" borderId="3" xfId="0" applyNumberFormat="1" applyFont="1" applyBorder="1" applyAlignment="1">
      <alignment horizontal="center" vertical="center"/>
    </xf>
    <xf numFmtId="9" fontId="34" fillId="0" borderId="9" xfId="0" applyNumberFormat="1" applyFont="1" applyBorder="1" applyAlignment="1">
      <alignment horizontal="center" vertical="center"/>
    </xf>
    <xf numFmtId="9" fontId="34" fillId="0" borderId="2" xfId="0" applyNumberFormat="1" applyFont="1" applyBorder="1" applyAlignment="1">
      <alignment horizontal="center" vertical="center"/>
    </xf>
    <xf numFmtId="0" fontId="34" fillId="0" borderId="82" xfId="0" applyFont="1" applyBorder="1" applyAlignment="1">
      <alignment horizontal="center" vertical="center" textRotation="90" wrapText="1"/>
    </xf>
    <xf numFmtId="0" fontId="34" fillId="0" borderId="83" xfId="0" applyFont="1" applyBorder="1" applyAlignment="1">
      <alignment horizontal="center" vertical="center" textRotation="90" wrapText="1"/>
    </xf>
    <xf numFmtId="0" fontId="34" fillId="0" borderId="84" xfId="0" applyFont="1" applyBorder="1" applyAlignment="1">
      <alignment horizontal="center" vertical="center" textRotation="90" wrapText="1"/>
    </xf>
    <xf numFmtId="0" fontId="34" fillId="0" borderId="25" xfId="0" applyFont="1" applyBorder="1" applyAlignment="1">
      <alignment vertical="center" wrapText="1"/>
    </xf>
    <xf numFmtId="9" fontId="34" fillId="0" borderId="25" xfId="3" applyFont="1" applyBorder="1" applyAlignment="1">
      <alignment vertical="center"/>
    </xf>
    <xf numFmtId="0" fontId="34" fillId="0" borderId="85" xfId="0" applyFont="1" applyBorder="1" applyAlignment="1">
      <alignment horizontal="center" vertical="center" textRotation="90" wrapText="1"/>
    </xf>
    <xf numFmtId="0" fontId="34" fillId="0" borderId="21" xfId="0" applyFont="1" applyBorder="1" applyAlignment="1">
      <alignment vertical="center" wrapText="1"/>
    </xf>
    <xf numFmtId="0" fontId="34" fillId="0" borderId="25" xfId="0" applyFont="1" applyBorder="1" applyAlignment="1">
      <alignment vertical="center" wrapText="1"/>
    </xf>
    <xf numFmtId="0" fontId="34" fillId="0" borderId="19" xfId="0" applyFont="1" applyBorder="1" applyAlignment="1">
      <alignment horizontal="center" vertical="center" textRotation="90" wrapText="1"/>
    </xf>
    <xf numFmtId="0" fontId="34" fillId="0" borderId="20" xfId="0" applyFont="1" applyBorder="1" applyAlignment="1">
      <alignment vertical="center" wrapText="1"/>
    </xf>
    <xf numFmtId="0" fontId="45" fillId="0" borderId="21" xfId="0" applyFont="1" applyBorder="1" applyAlignment="1">
      <alignment horizontal="center" vertical="center" wrapText="1"/>
    </xf>
    <xf numFmtId="0" fontId="34" fillId="0" borderId="21" xfId="0" applyFont="1" applyBorder="1" applyAlignment="1" applyProtection="1">
      <alignment horizontal="center" vertical="center" wrapText="1"/>
      <protection locked="0"/>
    </xf>
    <xf numFmtId="0" fontId="34" fillId="0" borderId="22" xfId="0" applyFont="1" applyBorder="1" applyAlignment="1">
      <alignment horizontal="center" vertical="center" textRotation="90" wrapText="1"/>
    </xf>
    <xf numFmtId="0" fontId="34" fillId="0" borderId="23" xfId="0" applyFont="1" applyBorder="1" applyAlignment="1">
      <alignment horizontal="center" vertical="center" textRotation="90" wrapText="1"/>
    </xf>
    <xf numFmtId="0" fontId="34" fillId="0" borderId="24" xfId="0" applyFont="1" applyBorder="1" applyAlignment="1">
      <alignment vertical="center" wrapText="1"/>
    </xf>
    <xf numFmtId="0" fontId="45" fillId="0" borderId="25" xfId="0" applyFont="1" applyBorder="1" applyAlignment="1">
      <alignment horizontal="center" vertical="center" wrapText="1"/>
    </xf>
    <xf numFmtId="0" fontId="34" fillId="0" borderId="25" xfId="0" applyFont="1" applyBorder="1" applyAlignment="1" applyProtection="1">
      <alignment horizontal="center" vertical="center" wrapText="1"/>
      <protection locked="0"/>
    </xf>
    <xf numFmtId="0" fontId="34" fillId="5" borderId="3" xfId="0" applyFont="1" applyFill="1" applyBorder="1" applyAlignment="1" applyProtection="1">
      <alignment horizontal="center" vertical="center" wrapText="1"/>
      <protection locked="0"/>
    </xf>
    <xf numFmtId="0" fontId="34" fillId="5" borderId="9" xfId="0" applyFont="1" applyFill="1" applyBorder="1" applyAlignment="1" applyProtection="1">
      <alignment horizontal="center" vertical="center" wrapText="1"/>
      <protection locked="0"/>
    </xf>
    <xf numFmtId="0" fontId="34" fillId="5" borderId="2" xfId="0" applyFont="1" applyFill="1" applyBorder="1" applyAlignment="1" applyProtection="1">
      <alignment horizontal="center" vertical="center" wrapText="1"/>
      <protection locked="0"/>
    </xf>
    <xf numFmtId="0" fontId="34" fillId="0" borderId="3" xfId="0" applyFont="1" applyBorder="1" applyAlignment="1" applyProtection="1">
      <alignment vertical="center" wrapText="1"/>
      <protection locked="0"/>
    </xf>
    <xf numFmtId="0" fontId="34" fillId="0" borderId="9" xfId="0" applyFont="1" applyBorder="1" applyAlignment="1" applyProtection="1">
      <alignment vertical="center" wrapText="1"/>
      <protection locked="0"/>
    </xf>
    <xf numFmtId="0" fontId="34" fillId="0" borderId="86" xfId="0" applyFont="1" applyBorder="1" applyAlignment="1">
      <alignment horizontal="center" vertical="center" wrapText="1"/>
    </xf>
    <xf numFmtId="0" fontId="34" fillId="0" borderId="1" xfId="170" applyFont="1" applyFill="1" applyBorder="1" applyAlignment="1">
      <alignment horizontal="center" vertical="center" wrapText="1"/>
    </xf>
    <xf numFmtId="0" fontId="34" fillId="0" borderId="85" xfId="0" applyFont="1" applyBorder="1" applyAlignment="1">
      <alignment horizontal="center" vertical="center" textRotation="90" wrapText="1"/>
    </xf>
    <xf numFmtId="9" fontId="34" fillId="0" borderId="21" xfId="3" applyFont="1" applyBorder="1" applyAlignment="1">
      <alignment vertical="center"/>
    </xf>
    <xf numFmtId="0" fontId="34" fillId="0" borderId="21" xfId="170" applyFont="1" applyFill="1" applyBorder="1" applyAlignment="1">
      <alignment horizontal="center" vertical="center" wrapText="1"/>
    </xf>
    <xf numFmtId="0" fontId="34" fillId="0" borderId="21" xfId="170" applyFont="1" applyFill="1" applyBorder="1" applyAlignment="1">
      <alignment vertical="center" wrapText="1"/>
    </xf>
    <xf numFmtId="0" fontId="34" fillId="0" borderId="34" xfId="0" applyFont="1" applyBorder="1" applyAlignment="1">
      <alignment horizontal="center" vertical="center" textRotation="90" wrapText="1"/>
    </xf>
    <xf numFmtId="0" fontId="34" fillId="0" borderId="14" xfId="0" applyFont="1" applyBorder="1" applyAlignment="1">
      <alignment horizontal="center" vertical="center" wrapText="1"/>
    </xf>
    <xf numFmtId="0" fontId="43" fillId="0" borderId="2" xfId="0" applyFont="1" applyBorder="1" applyAlignment="1">
      <alignment horizontal="center" vertical="center" wrapText="1" readingOrder="1"/>
    </xf>
    <xf numFmtId="0" fontId="35" fillId="11" borderId="3" xfId="0" applyFont="1" applyFill="1" applyBorder="1" applyAlignment="1">
      <alignment horizontal="center" vertical="center" textRotation="90" wrapText="1"/>
    </xf>
    <xf numFmtId="9" fontId="34" fillId="0" borderId="1" xfId="0" applyNumberFormat="1" applyFont="1" applyBorder="1" applyAlignment="1">
      <alignment horizontal="center" vertical="center"/>
    </xf>
    <xf numFmtId="0" fontId="35" fillId="11" borderId="9" xfId="0" applyFont="1" applyFill="1" applyBorder="1" applyAlignment="1">
      <alignment horizontal="center" vertical="center" textRotation="90" wrapText="1"/>
    </xf>
    <xf numFmtId="0" fontId="35" fillId="11" borderId="2" xfId="0" applyFont="1" applyFill="1" applyBorder="1" applyAlignment="1">
      <alignment horizontal="center" vertical="center" textRotation="90" wrapText="1"/>
    </xf>
    <xf numFmtId="0" fontId="51" fillId="0" borderId="3" xfId="0" applyFont="1" applyBorder="1" applyAlignment="1">
      <alignment horizontal="left" vertical="center" wrapText="1" readingOrder="1"/>
    </xf>
    <xf numFmtId="0" fontId="34" fillId="0" borderId="3" xfId="0" quotePrefix="1" applyFont="1" applyBorder="1" applyAlignment="1">
      <alignment horizontal="left" vertical="center" wrapText="1"/>
    </xf>
    <xf numFmtId="0" fontId="34" fillId="0" borderId="1" xfId="17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51" fillId="0" borderId="9" xfId="0" applyFont="1" applyBorder="1" applyAlignment="1">
      <alignment horizontal="left" vertical="center" wrapText="1" readingOrder="1"/>
    </xf>
    <xf numFmtId="0" fontId="34" fillId="0" borderId="9" xfId="0" quotePrefix="1" applyFont="1" applyBorder="1" applyAlignment="1">
      <alignment horizontal="left" vertical="center" wrapText="1"/>
    </xf>
    <xf numFmtId="0" fontId="51" fillId="0" borderId="2" xfId="0" applyFont="1" applyBorder="1" applyAlignment="1">
      <alignment horizontal="left" vertical="center" wrapText="1" readingOrder="1"/>
    </xf>
    <xf numFmtId="0" fontId="34" fillId="0" borderId="2" xfId="0" quotePrefix="1" applyFont="1" applyBorder="1" applyAlignment="1">
      <alignment horizontal="left" vertical="center" wrapText="1"/>
    </xf>
    <xf numFmtId="0" fontId="34" fillId="0" borderId="1" xfId="170" applyFont="1" applyFill="1" applyBorder="1" applyAlignment="1">
      <alignment vertical="center" wrapText="1"/>
    </xf>
    <xf numFmtId="0" fontId="38" fillId="0" borderId="3" xfId="0" applyFont="1" applyBorder="1" applyAlignment="1">
      <alignment horizontal="center" vertical="center" textRotation="90" wrapText="1"/>
    </xf>
    <xf numFmtId="0" fontId="38" fillId="0" borderId="1" xfId="169" applyFont="1" applyFill="1" applyBorder="1" applyAlignment="1">
      <alignment horizontal="center" vertical="center" wrapText="1"/>
    </xf>
    <xf numFmtId="9" fontId="41" fillId="0" borderId="1" xfId="169" applyNumberFormat="1" applyFont="1" applyFill="1" applyBorder="1" applyAlignment="1">
      <alignment horizontal="center" vertical="center" wrapText="1"/>
    </xf>
    <xf numFmtId="9" fontId="41" fillId="0" borderId="1" xfId="169" applyNumberFormat="1" applyFont="1" applyFill="1" applyBorder="1" applyAlignment="1">
      <alignment horizontal="center" vertical="center"/>
    </xf>
    <xf numFmtId="0" fontId="41" fillId="0" borderId="1" xfId="169" applyFont="1" applyFill="1" applyBorder="1" applyAlignment="1">
      <alignment horizontal="center" vertical="center" wrapText="1"/>
    </xf>
    <xf numFmtId="0" fontId="41" fillId="0" borderId="1" xfId="169" applyFont="1" applyFill="1" applyBorder="1" applyAlignment="1">
      <alignment vertical="center" wrapText="1"/>
    </xf>
    <xf numFmtId="0" fontId="38" fillId="0" borderId="9" xfId="0" applyFont="1" applyBorder="1" applyAlignment="1">
      <alignment horizontal="center" vertical="center" textRotation="90" wrapText="1"/>
    </xf>
    <xf numFmtId="0" fontId="48" fillId="0" borderId="1" xfId="169" applyFont="1" applyFill="1" applyBorder="1" applyAlignment="1">
      <alignment horizontal="center" vertical="center" wrapText="1"/>
    </xf>
    <xf numFmtId="0" fontId="35" fillId="0" borderId="3" xfId="0" applyFont="1" applyBorder="1" applyAlignment="1">
      <alignment horizontal="center" vertical="center" wrapText="1"/>
    </xf>
    <xf numFmtId="9" fontId="41" fillId="0" borderId="3" xfId="169" applyNumberFormat="1" applyFont="1" applyFill="1" applyBorder="1" applyAlignment="1">
      <alignment horizontal="center" vertical="center" wrapText="1"/>
    </xf>
    <xf numFmtId="9" fontId="41" fillId="0" borderId="3" xfId="169" applyNumberFormat="1" applyFont="1" applyFill="1" applyBorder="1" applyAlignment="1">
      <alignment horizontal="center" vertical="center"/>
    </xf>
    <xf numFmtId="0" fontId="35" fillId="0" borderId="9" xfId="0" applyFont="1" applyBorder="1" applyAlignment="1">
      <alignment horizontal="center" vertical="center" wrapText="1"/>
    </xf>
    <xf numFmtId="9" fontId="41" fillId="0" borderId="9" xfId="169" applyNumberFormat="1" applyFont="1" applyFill="1" applyBorder="1" applyAlignment="1">
      <alignment horizontal="center" vertical="center" wrapText="1"/>
    </xf>
    <xf numFmtId="9" fontId="41" fillId="0" borderId="9" xfId="169" applyNumberFormat="1" applyFont="1" applyFill="1" applyBorder="1" applyAlignment="1">
      <alignment horizontal="center" vertical="center"/>
    </xf>
    <xf numFmtId="0" fontId="35" fillId="0" borderId="2" xfId="0" applyFont="1" applyBorder="1" applyAlignment="1">
      <alignment horizontal="center" vertical="center" wrapText="1"/>
    </xf>
    <xf numFmtId="9" fontId="41" fillId="0" borderId="2" xfId="169" applyNumberFormat="1" applyFont="1" applyFill="1" applyBorder="1" applyAlignment="1">
      <alignment horizontal="center" vertical="center" wrapText="1"/>
    </xf>
    <xf numFmtId="9" fontId="41" fillId="0" borderId="2" xfId="169" applyNumberFormat="1" applyFont="1" applyFill="1" applyBorder="1" applyAlignment="1">
      <alignment horizontal="center" vertical="center"/>
    </xf>
    <xf numFmtId="0" fontId="45" fillId="0" borderId="3" xfId="0" applyFont="1" applyBorder="1" applyAlignment="1">
      <alignment vertical="center" wrapText="1"/>
    </xf>
    <xf numFmtId="0" fontId="45" fillId="0" borderId="1" xfId="170" applyFont="1" applyFill="1" applyBorder="1" applyAlignment="1">
      <alignment vertical="center" wrapText="1"/>
    </xf>
    <xf numFmtId="0" fontId="45" fillId="0" borderId="11" xfId="0" applyFont="1" applyBorder="1" applyAlignment="1">
      <alignment horizontal="center" vertical="center" wrapText="1"/>
    </xf>
    <xf numFmtId="49" fontId="45" fillId="0" borderId="1" xfId="0" applyNumberFormat="1" applyFont="1" applyBorder="1" applyAlignment="1">
      <alignment horizontal="center" vertical="center" wrapText="1"/>
    </xf>
    <xf numFmtId="0" fontId="38" fillId="0" borderId="2" xfId="0" applyFont="1" applyBorder="1" applyAlignment="1">
      <alignment horizontal="center" vertical="center" textRotation="90" wrapText="1"/>
    </xf>
  </cellXfs>
  <cellStyles count="172">
    <cellStyle name="20% - Accent1" xfId="21" builtinId="30"/>
    <cellStyle name="20% - Accent1 2" xfId="112" xr:uid="{8CC36AA3-583E-48F2-9DCB-5107508C5AE3}"/>
    <cellStyle name="40% - Accent1" xfId="22" builtinId="31"/>
    <cellStyle name="40% - Accent1 2" xfId="113" xr:uid="{4A3AAFC2-33C9-48DF-B243-E72417503926}"/>
    <cellStyle name="Comma" xfId="4" builtinId="3"/>
    <cellStyle name="Comma 2" xfId="52" xr:uid="{8BADDC39-F0DC-412E-86C4-9A9FF32262CA}"/>
    <cellStyle name="Comma 2 2" xfId="140" xr:uid="{5F14CB35-DB68-4C32-A91B-C40D7026766C}"/>
    <cellStyle name="Comma 3" xfId="65" xr:uid="{D9072066-6E08-44AB-B665-ECCFDD19C4A7}"/>
    <cellStyle name="Comma 3 2" xfId="153" xr:uid="{CA74E6DB-6B3E-4D64-B63A-D6CE0522CAAA}"/>
    <cellStyle name="Comma 4" xfId="100" xr:uid="{C12B4201-C49C-4CEF-9F24-D026D10EB255}"/>
    <cellStyle name="Comma 5" xfId="171" xr:uid="{653FB207-57AA-45DC-9E41-73FD119C5306}"/>
    <cellStyle name="Currency" xfId="1" builtinId="4"/>
    <cellStyle name="Currency 10" xfId="38" xr:uid="{D3CA2068-BF67-426D-9633-204D4F4F4268}"/>
    <cellStyle name="Currency 10 2" xfId="129" xr:uid="{E43176AB-AD2F-4E13-8D2B-5C6BC513D617}"/>
    <cellStyle name="Currency 11" xfId="46" xr:uid="{737AF813-7E6F-4B9D-861A-275667CB4DF3}"/>
    <cellStyle name="Currency 11 2" xfId="135" xr:uid="{03393C37-4360-4E42-B3FB-743064B3F4D3}"/>
    <cellStyle name="Currency 12" xfId="49" xr:uid="{95A7436F-5A0D-4ADB-A2B0-5C7FB7133FD9}"/>
    <cellStyle name="Currency 12 2" xfId="137" xr:uid="{0CBF4EB5-64EA-4F57-9D7D-E188CE9E875F}"/>
    <cellStyle name="Currency 13" xfId="53" xr:uid="{73458299-4917-4D5C-A62B-C27523ED61F8}"/>
    <cellStyle name="Currency 13 2" xfId="141" xr:uid="{1686AE12-53A5-4BF4-802F-239F85AC042C}"/>
    <cellStyle name="Currency 14" xfId="57" xr:uid="{850E806C-1D65-42F8-9B61-4D6972AA3006}"/>
    <cellStyle name="Currency 14 2" xfId="145" xr:uid="{F86BFAD9-B98F-475A-B6E0-855E4DF7F777}"/>
    <cellStyle name="Currency 15" xfId="60" xr:uid="{4E7D7ABF-9E8E-42EE-8180-7E20BC876AA7}"/>
    <cellStyle name="Currency 15 2" xfId="148" xr:uid="{D4A92D2A-7B41-4193-88E8-ACE34E49ACD5}"/>
    <cellStyle name="Currency 16" xfId="63" xr:uid="{B99F7B36-E966-4AB2-87F6-DC596B948B76}"/>
    <cellStyle name="Currency 16 2" xfId="151" xr:uid="{44D0133F-4CC2-4DF1-9BC0-13EAD86D1119}"/>
    <cellStyle name="Currency 17" xfId="68" xr:uid="{B1E53C9A-F906-4C3B-9D89-9E958D81333A}"/>
    <cellStyle name="Currency 17 2" xfId="156" xr:uid="{538708C1-B9AA-4E60-97D6-2C8A4CF37124}"/>
    <cellStyle name="Currency 18" xfId="73" xr:uid="{943CC87A-30A8-4D84-8335-B61D43C6B469}"/>
    <cellStyle name="Currency 18 2" xfId="161" xr:uid="{0EF8248A-9C4C-4D9D-87EF-D83D6C294831}"/>
    <cellStyle name="Currency 19" xfId="76" xr:uid="{FF330907-90A8-4E41-8842-2A3D2E97CED5}"/>
    <cellStyle name="Currency 19 2" xfId="164" xr:uid="{002646C8-B634-40FB-BFE8-AE22FE4C92B1}"/>
    <cellStyle name="Currency 2" xfId="13" xr:uid="{D33C06BA-479D-41D7-9268-9D3D7EA26DA2}"/>
    <cellStyle name="Currency 20" xfId="81" xr:uid="{0E91CD27-8462-4D08-9996-148C18118AB2}"/>
    <cellStyle name="Currency 21" xfId="84" xr:uid="{CB163050-E19C-412B-9F45-79621501F884}"/>
    <cellStyle name="Currency 22" xfId="87" xr:uid="{8593C18A-339B-4810-A0EE-F89B00E9EA22}"/>
    <cellStyle name="Currency 23" xfId="91" xr:uid="{4A25D5D6-0268-4956-B0A8-DC42504E84F2}"/>
    <cellStyle name="Currency 24" xfId="95" xr:uid="{F7881C0F-BB15-4FC4-AD67-B696CB249392}"/>
    <cellStyle name="Currency 25" xfId="98" xr:uid="{983284EE-1E3C-4E8E-8FD8-4097B441ECFE}"/>
    <cellStyle name="Currency 3" xfId="15" xr:uid="{E682C4CA-D17B-4618-A156-DA21089BBE3E}"/>
    <cellStyle name="Currency 3 2" xfId="106" xr:uid="{B45BEF5C-4286-4AD4-9245-635B8C0A0E73}"/>
    <cellStyle name="Currency 4" xfId="18" xr:uid="{80A79851-E99C-4F42-BFE4-339C850BD18F}"/>
    <cellStyle name="Currency 4 2" xfId="109" xr:uid="{391EF12D-D5DC-4471-B1BE-1EFEA7162FD1}"/>
    <cellStyle name="Currency 5" xfId="23" xr:uid="{C0E4D249-290A-4C01-B2D7-27D1AB43064A}"/>
    <cellStyle name="Currency 5 2" xfId="114" xr:uid="{C9521C2E-EF89-4331-B56F-22AD55C7E38A}"/>
    <cellStyle name="Currency 6" xfId="26" xr:uid="{A86BDEDB-E8F4-41B8-8256-65019C5291C9}"/>
    <cellStyle name="Currency 6 2" xfId="117" xr:uid="{08D3AA67-B628-4818-B441-EB5267C70DAB}"/>
    <cellStyle name="Currency 7" xfId="29" xr:uid="{B074E5F1-944D-4810-AF72-D1A18536759F}"/>
    <cellStyle name="Currency 7 2" xfId="120" xr:uid="{3E58855C-9757-477B-8A02-67BC0368C1A0}"/>
    <cellStyle name="Currency 8" xfId="32" xr:uid="{872EA64E-83ED-46C8-B254-9324818198EB}"/>
    <cellStyle name="Currency 8 2" xfId="123" xr:uid="{99BD4012-02C8-424F-BBA0-F1A0E61E853B}"/>
    <cellStyle name="Currency 9" xfId="35" xr:uid="{F1CB5789-93A9-4A20-9A7E-EC1CBC451368}"/>
    <cellStyle name="Currency 9 2" xfId="126" xr:uid="{9F7CF070-4CF2-41EB-84DD-AA5FFA09F1C4}"/>
    <cellStyle name="Good" xfId="169" builtinId="26"/>
    <cellStyle name="Millares 2" xfId="5" xr:uid="{00000000-0005-0000-0000-000001000000}"/>
    <cellStyle name="Millares 2 2" xfId="101" xr:uid="{AEE2ACCE-3ED5-46CC-83F4-5EE5118112B0}"/>
    <cellStyle name="Moneda 2" xfId="8" xr:uid="{00000000-0005-0000-0000-000003000000}"/>
    <cellStyle name="Moneda 2 2" xfId="43" xr:uid="{28AD9AF3-DB7D-40AF-9C0B-D94668207EDF}"/>
    <cellStyle name="Moneda 2 2 2" xfId="133" xr:uid="{A373401C-AFD2-40F0-9A27-9A7460FC6039}"/>
    <cellStyle name="Moneda 2 3" xfId="71" xr:uid="{17B4B5D6-CD1C-45E3-A652-E9ADA29E769B}"/>
    <cellStyle name="Moneda 2 3 2" xfId="159" xr:uid="{F6F96A4A-B87C-42E5-865B-69180DB936A2}"/>
    <cellStyle name="Moneda 2 4" xfId="80" xr:uid="{90354D96-E06B-4820-A816-AADB9FA1329F}"/>
    <cellStyle name="Moneda 2 4 2" xfId="168" xr:uid="{F3AF581D-D62A-4078-8CD3-04A2792314DA}"/>
    <cellStyle name="Moneda 2 5" xfId="103" xr:uid="{061F3C63-477A-4EE6-AEE1-ED1A48675120}"/>
    <cellStyle name="Moneda 3" xfId="9" xr:uid="{00000000-0005-0000-0000-000004000000}"/>
    <cellStyle name="Moneda 3 2" xfId="104" xr:uid="{5422C37A-79BD-439C-A91F-06D9B9E176CC}"/>
    <cellStyle name="Normal" xfId="0" builtinId="0"/>
    <cellStyle name="Normal 2" xfId="6" xr:uid="{00000000-0005-0000-0000-000006000000}"/>
    <cellStyle name="Normal 2 2" xfId="7" xr:uid="{00000000-0005-0000-0000-000007000000}"/>
    <cellStyle name="Normal 2 2 2" xfId="56" xr:uid="{92F22E5C-338C-41AD-AD4B-68C0F6AD186B}"/>
    <cellStyle name="Normal 2 2 2 2" xfId="144" xr:uid="{F71282F9-53A5-4861-9755-2D6A86A8A69D}"/>
    <cellStyle name="Normal 2 2 3" xfId="67" xr:uid="{49C7AB88-761D-4BCF-9E77-4B7FD9E7D2E6}"/>
    <cellStyle name="Normal 2 2 3 2" xfId="155" xr:uid="{23EB8F5E-3AAB-42EA-BCD3-BC3F4FD48BB4}"/>
    <cellStyle name="Normal 2 2 4" xfId="79" xr:uid="{66C43A44-F738-4A31-B4C1-B85741F6BCA7}"/>
    <cellStyle name="Normal 2 2 4 2" xfId="167" xr:uid="{33A592C9-AE3E-4C26-B65A-B36874124EEB}"/>
    <cellStyle name="Normal 2 2 5" xfId="90" xr:uid="{7B10BED8-75D1-4A5A-A72E-F7EF364FBD97}"/>
    <cellStyle name="Normal 2 2 6" xfId="102" xr:uid="{8E4973EF-2F09-466B-9536-B0011CC618E2}"/>
    <cellStyle name="Normal 2 3" xfId="42" xr:uid="{036A046B-0D43-46A9-99E5-5BBDA9148C1A}"/>
    <cellStyle name="Normal 2 4" xfId="48" xr:uid="{B9B82AD5-D1C4-435F-8E77-79AB7971CC1A}"/>
    <cellStyle name="Normal 3" xfId="11" xr:uid="{C94FB5F3-A699-4488-A0ED-25B39B9C667A}"/>
    <cellStyle name="Normal 4" xfId="41" xr:uid="{8C11E47B-D1D6-4EA1-A11F-FD9CFFC4119F}"/>
    <cellStyle name="Normal 4 2" xfId="132" xr:uid="{A54369AC-C945-41FA-BC8A-A07526BDD680}"/>
    <cellStyle name="Normal 5" xfId="72" xr:uid="{8834A2FA-A4C0-4FD9-82D4-A4729878C091}"/>
    <cellStyle name="Normal 5 2" xfId="160" xr:uid="{E5531705-FC1D-4A7A-9117-D504512CEB9B}"/>
    <cellStyle name="Normal 6" xfId="94" xr:uid="{5FFC9370-449D-40A7-8069-2765A7D7DDCA}"/>
    <cellStyle name="Percent" xfId="3" builtinId="5"/>
    <cellStyle name="Percent 2" xfId="12" xr:uid="{708BA194-036B-49B1-96C9-991EB3A1F1A4}"/>
    <cellStyle name="Porcentaje 2" xfId="45" xr:uid="{9862301C-15D3-4C47-9F4D-4A99F0EFFEF5}"/>
    <cellStyle name="Tarea" xfId="2" xr:uid="{00000000-0005-0000-0000-000009000000}"/>
    <cellStyle name="Tarea 10" xfId="36" xr:uid="{C54B6E6C-8C90-43F1-B69F-C8113765DB17}"/>
    <cellStyle name="Tarea 10 2" xfId="127" xr:uid="{F632712C-E7CB-4983-8A14-E1EF8A114737}"/>
    <cellStyle name="Tarea 11" xfId="39" xr:uid="{407CA9B7-0C82-4326-942B-81903092A9EB}"/>
    <cellStyle name="Tarea 11 2" xfId="130" xr:uid="{904EDB51-079B-49A8-BD4C-EC6BC465E519}"/>
    <cellStyle name="Tarea 12" xfId="44" xr:uid="{5702B0F8-9E64-4132-AC6E-316703E6BA4D}"/>
    <cellStyle name="Tarea 12 2" xfId="134" xr:uid="{444A600B-0141-46FB-BFC4-3651CBEE841A}"/>
    <cellStyle name="Tarea 13" xfId="50" xr:uid="{E0850835-33B8-4270-981B-8AB3B9F8799F}"/>
    <cellStyle name="Tarea 13 2" xfId="138" xr:uid="{19144233-5FDA-4550-B77E-1C07D38C6E2B}"/>
    <cellStyle name="Tarea 14" xfId="54" xr:uid="{28A17512-17F6-45C7-B3ED-676C553C5670}"/>
    <cellStyle name="Tarea 14 2" xfId="142" xr:uid="{05F461F4-1739-4292-BAF0-55B379B53C66}"/>
    <cellStyle name="Tarea 15" xfId="58" xr:uid="{10BF6B74-54EC-4104-A6CE-56D9CB050EC5}"/>
    <cellStyle name="Tarea 15 2" xfId="146" xr:uid="{72BEC4FF-A40A-468D-9628-54BC06886B30}"/>
    <cellStyle name="Tarea 16" xfId="61" xr:uid="{2DA256D7-B7CD-406E-BBF8-2BD89908CA01}"/>
    <cellStyle name="Tarea 16 2" xfId="149" xr:uid="{16394C98-0885-4E85-9443-611F1F45B76D}"/>
    <cellStyle name="Tarea 17" xfId="64" xr:uid="{365F5E92-6327-4202-8735-9AD3887517F1}"/>
    <cellStyle name="Tarea 17 2" xfId="152" xr:uid="{E7071BCB-84F5-4818-AA3B-7B068338233F}"/>
    <cellStyle name="Tarea 18" xfId="69" xr:uid="{5EE6A4FB-0517-4010-90E6-B4D0479BD904}"/>
    <cellStyle name="Tarea 18 2" xfId="157" xr:uid="{D111845F-BE21-4955-8DF1-1A2CE2BD78E6}"/>
    <cellStyle name="Tarea 19" xfId="74" xr:uid="{92075BB3-67EA-4019-B3D6-75CF56198482}"/>
    <cellStyle name="Tarea 19 2" xfId="162" xr:uid="{E5B2AB74-A3B3-473A-98EE-1E493BC6C5C5}"/>
    <cellStyle name="Tarea 2" xfId="10" xr:uid="{0007941A-C433-4E71-B2C7-7926E236F729}"/>
    <cellStyle name="Tarea 2 10" xfId="47" xr:uid="{CB4E6B78-4571-47B7-AC8B-9ED979C56DB2}"/>
    <cellStyle name="Tarea 2 10 2" xfId="136" xr:uid="{4AB8861B-01F6-4343-8017-43BD18F75C83}"/>
    <cellStyle name="Tarea 2 11" xfId="51" xr:uid="{A1396C5F-B75E-4D42-88D9-C982B09ADBBE}"/>
    <cellStyle name="Tarea 2 11 2" xfId="139" xr:uid="{2A7A42B3-0EBB-4B1E-B147-EE1F64357F53}"/>
    <cellStyle name="Tarea 2 12" xfId="55" xr:uid="{759CC4B1-3B1B-4B9A-8446-9A5761EE2DF8}"/>
    <cellStyle name="Tarea 2 12 2" xfId="143" xr:uid="{7C0419F5-E2E5-4139-A1C3-BAA812F503E4}"/>
    <cellStyle name="Tarea 2 13" xfId="59" xr:uid="{C9D25D2D-AF27-4A3B-B29B-BB7CF34F7E50}"/>
    <cellStyle name="Tarea 2 13 2" xfId="147" xr:uid="{60B1C3F7-C1E7-438C-A294-E8CC68737B2B}"/>
    <cellStyle name="Tarea 2 14" xfId="62" xr:uid="{813A9173-14ED-4130-8B0F-CF0D97AF3003}"/>
    <cellStyle name="Tarea 2 14 2" xfId="150" xr:uid="{B22B180F-0403-4710-B263-4FD0C4E5D241}"/>
    <cellStyle name="Tarea 2 15" xfId="66" xr:uid="{4D16CD5B-20F1-477B-8F44-003504F8E133}"/>
    <cellStyle name="Tarea 2 15 2" xfId="154" xr:uid="{13C8BCA9-EAF6-41EB-A5F3-B3C81970E245}"/>
    <cellStyle name="Tarea 2 16" xfId="70" xr:uid="{510D8301-3F5C-4267-A46C-A0E904A6375F}"/>
    <cellStyle name="Tarea 2 16 2" xfId="158" xr:uid="{0B333D79-D0A6-42DE-A80E-6EEAE13D26FA}"/>
    <cellStyle name="Tarea 2 17" xfId="75" xr:uid="{6702318B-4048-4E38-940C-91328002572B}"/>
    <cellStyle name="Tarea 2 17 2" xfId="163" xr:uid="{879B4E5C-1FA3-4ED5-A284-848BAF62214A}"/>
    <cellStyle name="Tarea 2 18" xfId="78" xr:uid="{7C644FFD-FF3C-477F-B249-0E17D453C61C}"/>
    <cellStyle name="Tarea 2 18 2" xfId="166" xr:uid="{EC967DBE-D0EE-4F25-B4DD-15187E2C8D84}"/>
    <cellStyle name="Tarea 2 19" xfId="83" xr:uid="{7FAC9A99-C30B-4E04-8393-287A6A4F115A}"/>
    <cellStyle name="Tarea 2 2" xfId="17" xr:uid="{A176FDA8-AF05-4F43-86E0-E7C4DEB354C3}"/>
    <cellStyle name="Tarea 2 2 2" xfId="108" xr:uid="{C5BC5B72-65D9-4E37-A639-5740FC777DF8}"/>
    <cellStyle name="Tarea 2 20" xfId="86" xr:uid="{A5889D5E-B344-43E5-8A25-BDBE497D907B}"/>
    <cellStyle name="Tarea 2 21" xfId="89" xr:uid="{06EE1785-C669-47BE-8093-43E8FBF4EA2C}"/>
    <cellStyle name="Tarea 2 22" xfId="93" xr:uid="{3B693FC9-4889-43B5-B127-5D87D82C121E}"/>
    <cellStyle name="Tarea 2 23" xfId="97" xr:uid="{065FD42E-8275-4022-870A-2264DD294A3E}"/>
    <cellStyle name="Tarea 2 24" xfId="105" xr:uid="{C69C406A-F7CB-4192-81AE-7CA4456A1C3C}"/>
    <cellStyle name="Tarea 2 3" xfId="20" xr:uid="{C494A929-03B7-4718-860C-D245914A6387}"/>
    <cellStyle name="Tarea 2 3 2" xfId="111" xr:uid="{CB761235-04B9-4763-8357-34DC37562E1C}"/>
    <cellStyle name="Tarea 2 4" xfId="25" xr:uid="{E65818FF-7FFD-4F1B-AD53-BC24D8380DE4}"/>
    <cellStyle name="Tarea 2 4 2" xfId="116" xr:uid="{D0FB6E4D-851B-40EC-A9DB-0649093FC259}"/>
    <cellStyle name="Tarea 2 5" xfId="28" xr:uid="{CBEC5050-D726-4591-B7CC-9B95CE7B7B4A}"/>
    <cellStyle name="Tarea 2 5 2" xfId="119" xr:uid="{1174F1CE-5461-4DBD-B56A-25E0FEDA00DE}"/>
    <cellStyle name="Tarea 2 6" xfId="31" xr:uid="{0C5AB04E-D756-4574-BFFE-51630957B637}"/>
    <cellStyle name="Tarea 2 6 2" xfId="122" xr:uid="{4559B8AE-ABA8-41D4-B4BC-142850CC8319}"/>
    <cellStyle name="Tarea 2 7" xfId="34" xr:uid="{2F9E05DF-4FC9-4EB4-825E-4684ECFEE598}"/>
    <cellStyle name="Tarea 2 7 2" xfId="125" xr:uid="{29499113-B9CF-4A57-8AC4-DB1639E15374}"/>
    <cellStyle name="Tarea 2 8" xfId="37" xr:uid="{6D75971F-A898-41D7-84DD-BD7369F0B637}"/>
    <cellStyle name="Tarea 2 8 2" xfId="128" xr:uid="{DFD07F5D-1F20-4FC2-975E-FD2BDFDE8B8D}"/>
    <cellStyle name="Tarea 2 9" xfId="40" xr:uid="{9AC87694-052C-4864-927B-88D3D6A8E898}"/>
    <cellStyle name="Tarea 2 9 2" xfId="131" xr:uid="{B82F0909-4A28-4C31-88B2-6C67174384D7}"/>
    <cellStyle name="Tarea 20" xfId="77" xr:uid="{015D336F-8FC1-4998-B5D6-2E25399C9B99}"/>
    <cellStyle name="Tarea 20 2" xfId="165" xr:uid="{DFEA12CD-5A12-4755-A157-182B66409A70}"/>
    <cellStyle name="Tarea 21" xfId="82" xr:uid="{77052E2F-88C7-42F1-AC16-3600600C90E4}"/>
    <cellStyle name="Tarea 22" xfId="85" xr:uid="{C6155C10-CE9D-454A-B3A5-BD8D6F91277E}"/>
    <cellStyle name="Tarea 23" xfId="88" xr:uid="{A6AC69F2-522E-42E8-B593-983BAF89F743}"/>
    <cellStyle name="Tarea 24" xfId="92" xr:uid="{21CCFD41-C947-4411-BC14-383DAA573C1A}"/>
    <cellStyle name="Tarea 25" xfId="96" xr:uid="{3B50079D-A722-4C9B-A20C-73B956206B27}"/>
    <cellStyle name="Tarea 26" xfId="99" xr:uid="{28506EC4-B8A5-4357-B9FD-0479A33CFC17}"/>
    <cellStyle name="Tarea 3" xfId="14" xr:uid="{C0A21EB5-2EDB-42F4-A8BA-13E421FB6CD0}"/>
    <cellStyle name="Tarea 3 2" xfId="170" xr:uid="{F7373160-10F8-47CD-A491-E5AC5EECFB97}"/>
    <cellStyle name="Tarea 4" xfId="16" xr:uid="{7039992E-5E8C-483E-AC71-5E25774627CE}"/>
    <cellStyle name="Tarea 4 2" xfId="107" xr:uid="{6663891F-ADA9-4E88-9A42-BE13E563684A}"/>
    <cellStyle name="Tarea 5" xfId="19" xr:uid="{484EF1D0-7746-4D86-A0CF-A4873C97E9A4}"/>
    <cellStyle name="Tarea 5 2" xfId="110" xr:uid="{0553AE4A-C064-4A39-9505-5C3B15F7149D}"/>
    <cellStyle name="Tarea 6" xfId="24" xr:uid="{BEBB3F55-AC73-45ED-96C7-BB6D5830E43C}"/>
    <cellStyle name="Tarea 6 2" xfId="115" xr:uid="{8AFDE0F4-409E-49A2-9263-4525B245689F}"/>
    <cellStyle name="Tarea 7" xfId="27" xr:uid="{EF3071B1-214E-4047-B5F1-2627E17C23D8}"/>
    <cellStyle name="Tarea 7 2" xfId="118" xr:uid="{BCF60C70-9372-4F08-8D06-A4B3983E0325}"/>
    <cellStyle name="Tarea 8" xfId="30" xr:uid="{05BD9975-860F-4F0C-9909-0CD9B34D5F2F}"/>
    <cellStyle name="Tarea 8 2" xfId="121" xr:uid="{4A184545-E0D4-4077-AA7D-63E06BC15507}"/>
    <cellStyle name="Tarea 9" xfId="33" xr:uid="{8B6A8B4F-5B42-44ED-A797-5E4B28BAF3CA}"/>
    <cellStyle name="Tarea 9 2" xfId="124" xr:uid="{910C56E3-E091-4944-B017-485DB85D4A21}"/>
  </cellStyles>
  <dxfs count="241">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rgb="FF92D050"/>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8"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s>
  <tableStyles count="0" defaultTableStyle="TableStyleMedium2" defaultPivotStyle="PivotStyleLight16"/>
  <colors>
    <mruColors>
      <color rgb="FF003366"/>
      <color rgb="FF0054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19050</xdr:rowOff>
    </xdr:from>
    <xdr:to>
      <xdr:col>1</xdr:col>
      <xdr:colOff>838200</xdr:colOff>
      <xdr:row>5</xdr:row>
      <xdr:rowOff>2982</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A2F136D1-104F-406A-A4DB-04FCEDC4BEE6}"/>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28575" y="209550"/>
          <a:ext cx="1838325" cy="909973"/>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222251</xdr:colOff>
      <xdr:row>0</xdr:row>
      <xdr:rowOff>0</xdr:rowOff>
    </xdr:from>
    <xdr:to>
      <xdr:col>1</xdr:col>
      <xdr:colOff>944564</xdr:colOff>
      <xdr:row>2</xdr:row>
      <xdr:rowOff>361950</xdr:rowOff>
    </xdr:to>
    <xdr:pic>
      <xdr:nvPicPr>
        <xdr:cNvPr id="3" name="Picture 2" descr="/var/folders/ln/ng9ycttx5hbbc671x17b_2mc0000gp/T/com.microsoft.Excel/WebArchiveCopyPasteTempFiles/logo-mopc.png">
          <a:extLst>
            <a:ext uri="{FF2B5EF4-FFF2-40B4-BE49-F238E27FC236}">
              <a16:creationId xmlns:a16="http://schemas.microsoft.com/office/drawing/2014/main" id="{079357D2-A4C7-46C7-986D-B0AC091A84B2}"/>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222251" y="0"/>
          <a:ext cx="1976438" cy="1044575"/>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963326</xdr:colOff>
      <xdr:row>2</xdr:row>
      <xdr:rowOff>373481</xdr:rowOff>
    </xdr:to>
    <xdr:pic>
      <xdr:nvPicPr>
        <xdr:cNvPr id="4" name="Picture 3" descr="/var/folders/ln/ng9ycttx5hbbc671x17b_2mc0000gp/T/com.microsoft.Excel/WebArchiveCopyPasteTempFiles/logo-mopc.png">
          <a:extLst>
            <a:ext uri="{FF2B5EF4-FFF2-40B4-BE49-F238E27FC236}">
              <a16:creationId xmlns:a16="http://schemas.microsoft.com/office/drawing/2014/main" id="{E923D36D-5688-4ABA-BDA0-5002A3750FDB}"/>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27402" cy="1050925"/>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F14A7107-E6FA-4227-810F-4D4FCE649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1038165</xdr:colOff>
      <xdr:row>2</xdr:row>
      <xdr:rowOff>370306</xdr:rowOff>
    </xdr:to>
    <xdr:pic>
      <xdr:nvPicPr>
        <xdr:cNvPr id="3" name="Picture 2" descr="/var/folders/ln/ng9ycttx5hbbc671x17b_2mc0000gp/T/com.microsoft.Excel/WebArchiveCopyPasteTempFiles/logo-mopc.png">
          <a:extLst>
            <a:ext uri="{FF2B5EF4-FFF2-40B4-BE49-F238E27FC236}">
              <a16:creationId xmlns:a16="http://schemas.microsoft.com/office/drawing/2014/main" id="{7F5CBA50-3BF9-445C-B1D2-07E0CBDB440E}"/>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25588" cy="1050925"/>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7AC8D73A-5E40-4F1E-8BA6-DCDCD81F9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1036351</xdr:colOff>
      <xdr:row>2</xdr:row>
      <xdr:rowOff>370306</xdr:rowOff>
    </xdr:to>
    <xdr:pic>
      <xdr:nvPicPr>
        <xdr:cNvPr id="3" name="Picture 2" descr="/var/folders/ln/ng9ycttx5hbbc671x17b_2mc0000gp/T/com.microsoft.Excel/WebArchiveCopyPasteTempFiles/logo-mopc.png">
          <a:extLst>
            <a:ext uri="{FF2B5EF4-FFF2-40B4-BE49-F238E27FC236}">
              <a16:creationId xmlns:a16="http://schemas.microsoft.com/office/drawing/2014/main" id="{2D62299C-D546-4785-90F3-E83D56FFEFBA}"/>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22413"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2" name="Picture 2">
          <a:extLst>
            <a:ext uri="{FF2B5EF4-FFF2-40B4-BE49-F238E27FC236}">
              <a16:creationId xmlns:a16="http://schemas.microsoft.com/office/drawing/2014/main" id="{2BEDA5FC-FBCB-460C-911E-3C17E72F7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22123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737709D7-5D95-4831-8440-15A480FCB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9583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62B72F9A-10D1-40E5-9D65-7E5149A7F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0CF0948E-48BA-4661-A933-98A8EE503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1039526</xdr:colOff>
      <xdr:row>2</xdr:row>
      <xdr:rowOff>373481</xdr:rowOff>
    </xdr:to>
    <xdr:pic>
      <xdr:nvPicPr>
        <xdr:cNvPr id="3" name="Picture 2" descr="/var/folders/ln/ng9ycttx5hbbc671x17b_2mc0000gp/T/com.microsoft.Excel/WebArchiveCopyPasteTempFiles/logo-mopc.png">
          <a:extLst>
            <a:ext uri="{FF2B5EF4-FFF2-40B4-BE49-F238E27FC236}">
              <a16:creationId xmlns:a16="http://schemas.microsoft.com/office/drawing/2014/main" id="{C5E9A261-AF81-46DF-8EB3-7E42AB43ABA6}"/>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22413"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75988</xdr:colOff>
      <xdr:row>0</xdr:row>
      <xdr:rowOff>8356</xdr:rowOff>
    </xdr:from>
    <xdr:to>
      <xdr:col>1</xdr:col>
      <xdr:colOff>1039526</xdr:colOff>
      <xdr:row>2</xdr:row>
      <xdr:rowOff>373481</xdr:rowOff>
    </xdr:to>
    <xdr:pic>
      <xdr:nvPicPr>
        <xdr:cNvPr id="4" name="Picture 2" descr="/var/folders/ln/ng9ycttx5hbbc671x17b_2mc0000gp/T/com.microsoft.Excel/WebArchiveCopyPasteTempFiles/logo-mopc.png">
          <a:extLst>
            <a:ext uri="{FF2B5EF4-FFF2-40B4-BE49-F238E27FC236}">
              <a16:creationId xmlns:a16="http://schemas.microsoft.com/office/drawing/2014/main" id="{A0730F56-CFFC-47CB-8949-7D736635D763}"/>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22413"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1017074</xdr:colOff>
      <xdr:row>2</xdr:row>
      <xdr:rowOff>373481</xdr:rowOff>
    </xdr:to>
    <xdr:pic>
      <xdr:nvPicPr>
        <xdr:cNvPr id="3" name="Picture 2" descr="/var/folders/ln/ng9ycttx5hbbc671x17b_2mc0000gp/T/com.microsoft.Excel/WebArchiveCopyPasteTempFiles/logo-mopc.png">
          <a:extLst>
            <a:ext uri="{FF2B5EF4-FFF2-40B4-BE49-F238E27FC236}">
              <a16:creationId xmlns:a16="http://schemas.microsoft.com/office/drawing/2014/main" id="{06FAD96A-7721-4A10-B29C-946D724D4E09}"/>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16743"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341312</xdr:colOff>
      <xdr:row>0</xdr:row>
      <xdr:rowOff>0</xdr:rowOff>
    </xdr:from>
    <xdr:to>
      <xdr:col>2</xdr:col>
      <xdr:colOff>48344</xdr:colOff>
      <xdr:row>2</xdr:row>
      <xdr:rowOff>361950</xdr:rowOff>
    </xdr:to>
    <xdr:pic>
      <xdr:nvPicPr>
        <xdr:cNvPr id="3" name="Picture 2" descr="/var/folders/ln/ng9ycttx5hbbc671x17b_2mc0000gp/T/com.microsoft.Excel/WebArchiveCopyPasteTempFiles/logo-mopc.png">
          <a:extLst>
            <a:ext uri="{FF2B5EF4-FFF2-40B4-BE49-F238E27FC236}">
              <a16:creationId xmlns:a16="http://schemas.microsoft.com/office/drawing/2014/main" id="{C2E269C9-2BFE-4C87-8187-A02B47461FE4}"/>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341312" y="0"/>
          <a:ext cx="2174801" cy="1044575"/>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627064</xdr:colOff>
      <xdr:row>0</xdr:row>
      <xdr:rowOff>0</xdr:rowOff>
    </xdr:from>
    <xdr:to>
      <xdr:col>1</xdr:col>
      <xdr:colOff>1039814</xdr:colOff>
      <xdr:row>2</xdr:row>
      <xdr:rowOff>255625</xdr:rowOff>
    </xdr:to>
    <xdr:pic>
      <xdr:nvPicPr>
        <xdr:cNvPr id="4" name="Picture 2">
          <a:extLst>
            <a:ext uri="{FF2B5EF4-FFF2-40B4-BE49-F238E27FC236}">
              <a16:creationId xmlns:a16="http://schemas.microsoft.com/office/drawing/2014/main" id="{DA604C22-41A0-4766-A107-86E279952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064" y="0"/>
          <a:ext cx="2000250" cy="1112875"/>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D58C1184-FEA2-4D03-BC34-BB581B51B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22123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57A37A71-DA60-4F5E-A121-29053BDD3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77B8684B-F6C3-474F-853A-10EA67E6A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E2FCB134-A753-4DE1-9FF3-054D9AB29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25498DAD-E681-4E8C-93CE-AF158EACF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1030460</xdr:colOff>
      <xdr:row>2</xdr:row>
      <xdr:rowOff>370306</xdr:rowOff>
    </xdr:to>
    <xdr:pic>
      <xdr:nvPicPr>
        <xdr:cNvPr id="3" name="Picture 2" descr="/var/folders/ln/ng9ycttx5hbbc671x17b_2mc0000gp/T/com.microsoft.Excel/WebArchiveCopyPasteTempFiles/logo-mopc.png">
          <a:extLst>
            <a:ext uri="{FF2B5EF4-FFF2-40B4-BE49-F238E27FC236}">
              <a16:creationId xmlns:a16="http://schemas.microsoft.com/office/drawing/2014/main" id="{14BA54F4-0296-4603-B238-00ABE8346F5C}"/>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28763"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2</xdr:col>
      <xdr:colOff>334964</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B3AC9D93-A3DC-4739-AEC2-6B19C4DE541F}"/>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2</xdr:col>
      <xdr:colOff>340521</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B7FD4EC4-AF11-4248-AD7C-3BCA4C958829}"/>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281954</xdr:colOff>
      <xdr:row>0</xdr:row>
      <xdr:rowOff>0</xdr:rowOff>
    </xdr:from>
    <xdr:to>
      <xdr:col>2</xdr:col>
      <xdr:colOff>27350</xdr:colOff>
      <xdr:row>2</xdr:row>
      <xdr:rowOff>335252</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94A03C30-CA35-44D0-964F-88B54E09E9D2}"/>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281954" y="0"/>
          <a:ext cx="2131047" cy="1017877"/>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2</xdr:col>
      <xdr:colOff>600542</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5B300636-F10A-46F8-8BD1-53969C96D8CF}"/>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11668"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9C96897B-4D86-4DBB-A78F-8C792095C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2" name="Picture 1">
          <a:extLst>
            <a:ext uri="{FF2B5EF4-FFF2-40B4-BE49-F238E27FC236}">
              <a16:creationId xmlns:a16="http://schemas.microsoft.com/office/drawing/2014/main" id="{A8A2DD6D-86E5-4253-A9B9-F1CDE15D2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795"/>
          <a:ext cx="220853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76200</xdr:colOff>
      <xdr:row>0</xdr:row>
      <xdr:rowOff>7620</xdr:rowOff>
    </xdr:from>
    <xdr:to>
      <xdr:col>1</xdr:col>
      <xdr:colOff>1021080</xdr:colOff>
      <xdr:row>2</xdr:row>
      <xdr:rowOff>365760</xdr:rowOff>
    </xdr:to>
    <xdr:pic>
      <xdr:nvPicPr>
        <xdr:cNvPr id="3" name="Picture 2">
          <a:extLst>
            <a:ext uri="{FF2B5EF4-FFF2-40B4-BE49-F238E27FC236}">
              <a16:creationId xmlns:a16="http://schemas.microsoft.com/office/drawing/2014/main" id="{0CB9702D-A9D5-445E-8B63-EC927ADF3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
          <a:ext cx="2164080" cy="1043940"/>
        </a:xfrm>
        <a:prstGeom prst="rect">
          <a:avLst/>
        </a:prstGeom>
        <a:noFill/>
        <a:ln>
          <a:noFill/>
        </a:ln>
        <a:effectLst>
          <a:outerShdw dist="50403" dir="2700000" algn="ctr" rotWithShape="0">
            <a:srgbClr val="000000">
              <a:alpha val="40033"/>
            </a:srgbClr>
          </a:outerShdw>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7080" cap="flat">
              <a:solidFill>
                <a:srgbClr val="3465A4"/>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1036351</xdr:colOff>
      <xdr:row>2</xdr:row>
      <xdr:rowOff>370306</xdr:rowOff>
    </xdr:to>
    <xdr:pic>
      <xdr:nvPicPr>
        <xdr:cNvPr id="2" name="Picture 1" descr="/var/folders/ln/ng9ycttx5hbbc671x17b_2mc0000gp/T/com.microsoft.Excel/WebArchiveCopyPasteTempFiles/logo-mopc.png">
          <a:extLst>
            <a:ext uri="{FF2B5EF4-FFF2-40B4-BE49-F238E27FC236}">
              <a16:creationId xmlns:a16="http://schemas.microsoft.com/office/drawing/2014/main" id="{EF840193-FF6A-4B3E-9C44-1457CE896E0A}"/>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11531"/>
          <a:ext cx="2122413" cy="1044575"/>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1002106</xdr:colOff>
      <xdr:row>2</xdr:row>
      <xdr:rowOff>370306</xdr:rowOff>
    </xdr:to>
    <xdr:pic>
      <xdr:nvPicPr>
        <xdr:cNvPr id="2" name="Picture 1" descr="/var/folders/ln/ng9ycttx5hbbc671x17b_2mc0000gp/T/com.microsoft.Excel/WebArchiveCopyPasteTempFiles/logo-mopc.png">
          <a:extLst>
            <a:ext uri="{FF2B5EF4-FFF2-40B4-BE49-F238E27FC236}">
              <a16:creationId xmlns:a16="http://schemas.microsoft.com/office/drawing/2014/main" id="{5D9C82FE-AB4C-46B2-834E-13CA8947DBB5}"/>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16743"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75988</xdr:colOff>
      <xdr:row>0</xdr:row>
      <xdr:rowOff>8356</xdr:rowOff>
    </xdr:from>
    <xdr:to>
      <xdr:col>1</xdr:col>
      <xdr:colOff>922731</xdr:colOff>
      <xdr:row>2</xdr:row>
      <xdr:rowOff>373481</xdr:rowOff>
    </xdr:to>
    <xdr:pic>
      <xdr:nvPicPr>
        <xdr:cNvPr id="2" name="Picture 1" descr="/var/folders/ln/ng9ycttx5hbbc671x17b_2mc0000gp/T/com.microsoft.Excel/WebArchiveCopyPasteTempFiles/logo-mopc.png">
          <a:extLst>
            <a:ext uri="{FF2B5EF4-FFF2-40B4-BE49-F238E27FC236}">
              <a16:creationId xmlns:a16="http://schemas.microsoft.com/office/drawing/2014/main" id="{D5BBEC96-3A96-47C7-9393-DF5E5272164B}"/>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75988" y="8356"/>
          <a:ext cx="2116743"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inller Moquete" id="{5D235021-D2A5-4C3E-B1A7-8B5A73692EC6}" userId="S::kmoquete@rdvial.gob.do::0cf0c9e8-5049-4946-8ae5-cec6f71e5ca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65" dT="2023-10-23T21:46:44.47" personId="{5D235021-D2A5-4C3E-B1A7-8B5A73692EC6}" id="{CD6012AE-B8D1-477B-9E56-DFB6B506CA0C}">
    <text xml:space="preserve">Un cornograma no es un medio deverificacion de un IVR.  Considerar IVR Implementado.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9.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2CE48-D8DC-408A-B13E-B3FF5110D580}">
  <dimension ref="A1:C65"/>
  <sheetViews>
    <sheetView zoomScale="90" zoomScaleNormal="90" workbookViewId="0">
      <selection activeCell="C5" sqref="C5"/>
    </sheetView>
  </sheetViews>
  <sheetFormatPr defaultColWidth="9" defaultRowHeight="15.5" x14ac:dyDescent="0.35"/>
  <cols>
    <col min="1" max="1" width="6.33203125" customWidth="1"/>
    <col min="2" max="2" width="27.33203125" customWidth="1"/>
    <col min="3" max="3" width="110.08203125" customWidth="1"/>
  </cols>
  <sheetData>
    <row r="1" spans="1:3" ht="23" x14ac:dyDescent="0.35">
      <c r="A1" s="543" t="s">
        <v>1877</v>
      </c>
      <c r="B1" s="544"/>
      <c r="C1" s="544"/>
    </row>
    <row r="3" spans="1:3" ht="18.5" x14ac:dyDescent="0.35">
      <c r="B3" s="545" t="s">
        <v>1878</v>
      </c>
      <c r="C3" s="156" t="s">
        <v>1879</v>
      </c>
    </row>
    <row r="4" spans="1:3" ht="18.5" x14ac:dyDescent="0.35">
      <c r="B4" s="545"/>
      <c r="C4" s="156" t="s">
        <v>1876</v>
      </c>
    </row>
    <row r="5" spans="1:3" ht="18.5" x14ac:dyDescent="0.35">
      <c r="B5" s="545"/>
      <c r="C5" s="156" t="s">
        <v>1873</v>
      </c>
    </row>
    <row r="6" spans="1:3" ht="18.5" x14ac:dyDescent="0.35">
      <c r="B6" s="545"/>
      <c r="C6" s="156" t="s">
        <v>1880</v>
      </c>
    </row>
    <row r="7" spans="1:3" ht="18.5" x14ac:dyDescent="0.35">
      <c r="B7" s="545"/>
      <c r="C7" s="156" t="s">
        <v>1875</v>
      </c>
    </row>
    <row r="8" spans="1:3" ht="18.5" x14ac:dyDescent="0.35">
      <c r="B8" s="545"/>
      <c r="C8" s="156" t="s">
        <v>1874</v>
      </c>
    </row>
    <row r="11" spans="1:3" ht="34.5" customHeight="1" thickBot="1" x14ac:dyDescent="0.4">
      <c r="A11" s="546" t="s">
        <v>1881</v>
      </c>
      <c r="B11" s="546"/>
      <c r="C11" s="157" t="s">
        <v>1882</v>
      </c>
    </row>
    <row r="12" spans="1:3" ht="57" customHeight="1" x14ac:dyDescent="0.35">
      <c r="A12" s="537">
        <v>1</v>
      </c>
      <c r="B12" s="540" t="s">
        <v>1637</v>
      </c>
      <c r="C12" s="158" t="s">
        <v>1883</v>
      </c>
    </row>
    <row r="13" spans="1:3" ht="50.15" customHeight="1" x14ac:dyDescent="0.35">
      <c r="A13" s="538"/>
      <c r="B13" s="541"/>
      <c r="C13" s="159" t="s">
        <v>1884</v>
      </c>
    </row>
    <row r="14" spans="1:3" ht="60.65" customHeight="1" x14ac:dyDescent="0.35">
      <c r="A14" s="538"/>
      <c r="B14" s="541"/>
      <c r="C14" s="159" t="s">
        <v>1885</v>
      </c>
    </row>
    <row r="15" spans="1:3" ht="56.5" customHeight="1" x14ac:dyDescent="0.35">
      <c r="A15" s="538"/>
      <c r="B15" s="541"/>
      <c r="C15" s="159" t="s">
        <v>1886</v>
      </c>
    </row>
    <row r="16" spans="1:3" ht="55.5" customHeight="1" x14ac:dyDescent="0.35">
      <c r="A16" s="538"/>
      <c r="B16" s="541"/>
      <c r="C16" s="159" t="s">
        <v>1887</v>
      </c>
    </row>
    <row r="17" spans="1:3" ht="57.65" customHeight="1" x14ac:dyDescent="0.35">
      <c r="A17" s="538"/>
      <c r="B17" s="541"/>
      <c r="C17" s="159" t="s">
        <v>1888</v>
      </c>
    </row>
    <row r="18" spans="1:3" ht="49.5" customHeight="1" thickBot="1" x14ac:dyDescent="0.4">
      <c r="A18" s="539"/>
      <c r="B18" s="542"/>
      <c r="C18" s="160" t="s">
        <v>1889</v>
      </c>
    </row>
    <row r="19" spans="1:3" ht="59.15" customHeight="1" x14ac:dyDescent="0.35">
      <c r="A19" s="537">
        <v>2</v>
      </c>
      <c r="B19" s="540" t="s">
        <v>1890</v>
      </c>
      <c r="C19" s="161" t="s">
        <v>1891</v>
      </c>
    </row>
    <row r="20" spans="1:3" ht="49" customHeight="1" x14ac:dyDescent="0.35">
      <c r="A20" s="538"/>
      <c r="B20" s="541"/>
      <c r="C20" s="159" t="s">
        <v>1892</v>
      </c>
    </row>
    <row r="21" spans="1:3" ht="48.65" customHeight="1" x14ac:dyDescent="0.35">
      <c r="A21" s="538"/>
      <c r="B21" s="541"/>
      <c r="C21" s="159" t="s">
        <v>1893</v>
      </c>
    </row>
    <row r="22" spans="1:3" ht="53.15" customHeight="1" x14ac:dyDescent="0.35">
      <c r="A22" s="538"/>
      <c r="B22" s="541"/>
      <c r="C22" s="159" t="s">
        <v>1894</v>
      </c>
    </row>
    <row r="23" spans="1:3" ht="60" customHeight="1" x14ac:dyDescent="0.35">
      <c r="A23" s="538"/>
      <c r="B23" s="541"/>
      <c r="C23" s="159" t="s">
        <v>1895</v>
      </c>
    </row>
    <row r="24" spans="1:3" ht="65.150000000000006" customHeight="1" thickBot="1" x14ac:dyDescent="0.4">
      <c r="A24" s="539"/>
      <c r="B24" s="542"/>
      <c r="C24" s="160" t="s">
        <v>1896</v>
      </c>
    </row>
    <row r="25" spans="1:3" ht="52.5" customHeight="1" x14ac:dyDescent="0.35">
      <c r="A25" s="537">
        <v>3</v>
      </c>
      <c r="B25" s="540" t="s">
        <v>1652</v>
      </c>
      <c r="C25" s="161" t="s">
        <v>1897</v>
      </c>
    </row>
    <row r="26" spans="1:3" ht="51" customHeight="1" x14ac:dyDescent="0.35">
      <c r="A26" s="538"/>
      <c r="B26" s="541"/>
      <c r="C26" s="159" t="s">
        <v>1898</v>
      </c>
    </row>
    <row r="27" spans="1:3" ht="50.15" customHeight="1" x14ac:dyDescent="0.35">
      <c r="A27" s="538"/>
      <c r="B27" s="541"/>
      <c r="C27" s="159" t="s">
        <v>1899</v>
      </c>
    </row>
    <row r="28" spans="1:3" ht="52" customHeight="1" x14ac:dyDescent="0.35">
      <c r="A28" s="538"/>
      <c r="B28" s="541"/>
      <c r="C28" s="159" t="s">
        <v>1900</v>
      </c>
    </row>
    <row r="29" spans="1:3" ht="58" customHeight="1" thickBot="1" x14ac:dyDescent="0.4">
      <c r="A29" s="539"/>
      <c r="B29" s="542"/>
      <c r="C29" s="160" t="s">
        <v>1901</v>
      </c>
    </row>
    <row r="30" spans="1:3" ht="78.650000000000006" customHeight="1" x14ac:dyDescent="0.35">
      <c r="A30" s="537">
        <v>4</v>
      </c>
      <c r="B30" s="540" t="s">
        <v>1902</v>
      </c>
      <c r="C30" s="161" t="s">
        <v>1903</v>
      </c>
    </row>
    <row r="31" spans="1:3" ht="68.5" customHeight="1" x14ac:dyDescent="0.35">
      <c r="A31" s="538"/>
      <c r="B31" s="541"/>
      <c r="C31" s="159" t="s">
        <v>1904</v>
      </c>
    </row>
    <row r="32" spans="1:3" ht="72" customHeight="1" thickBot="1" x14ac:dyDescent="0.4">
      <c r="A32" s="539"/>
      <c r="B32" s="542"/>
      <c r="C32" s="160" t="s">
        <v>1905</v>
      </c>
    </row>
    <row r="33" spans="1:3" ht="58" customHeight="1" x14ac:dyDescent="0.35">
      <c r="A33" s="537">
        <v>5</v>
      </c>
      <c r="B33" s="540" t="s">
        <v>1621</v>
      </c>
      <c r="C33" s="161" t="s">
        <v>1906</v>
      </c>
    </row>
    <row r="34" spans="1:3" ht="55" customHeight="1" x14ac:dyDescent="0.35">
      <c r="A34" s="538"/>
      <c r="B34" s="541"/>
      <c r="C34" s="159" t="s">
        <v>1907</v>
      </c>
    </row>
    <row r="35" spans="1:3" ht="52" customHeight="1" x14ac:dyDescent="0.35">
      <c r="A35" s="538"/>
      <c r="B35" s="541"/>
      <c r="C35" s="159" t="s">
        <v>1908</v>
      </c>
    </row>
    <row r="36" spans="1:3" ht="57" customHeight="1" x14ac:dyDescent="0.35">
      <c r="A36" s="538"/>
      <c r="B36" s="541"/>
      <c r="C36" s="159" t="s">
        <v>1909</v>
      </c>
    </row>
    <row r="37" spans="1:3" ht="71.150000000000006" customHeight="1" x14ac:dyDescent="0.35">
      <c r="A37" s="538"/>
      <c r="B37" s="541"/>
      <c r="C37" s="159" t="s">
        <v>1910</v>
      </c>
    </row>
    <row r="38" spans="1:3" ht="71.5" customHeight="1" x14ac:dyDescent="0.35">
      <c r="A38" s="538"/>
      <c r="B38" s="541"/>
      <c r="C38" s="159" t="s">
        <v>1911</v>
      </c>
    </row>
    <row r="39" spans="1:3" ht="79" customHeight="1" thickBot="1" x14ac:dyDescent="0.4">
      <c r="A39" s="539"/>
      <c r="B39" s="542"/>
      <c r="C39" s="160" t="s">
        <v>1912</v>
      </c>
    </row>
    <row r="40" spans="1:3" ht="79.5" customHeight="1" x14ac:dyDescent="0.35">
      <c r="A40" s="537">
        <v>6</v>
      </c>
      <c r="B40" s="540" t="s">
        <v>1661</v>
      </c>
      <c r="C40" s="161" t="s">
        <v>1913</v>
      </c>
    </row>
    <row r="41" spans="1:3" ht="65.5" customHeight="1" x14ac:dyDescent="0.35">
      <c r="A41" s="538"/>
      <c r="B41" s="541"/>
      <c r="C41" s="159" t="s">
        <v>1914</v>
      </c>
    </row>
    <row r="42" spans="1:3" ht="55" customHeight="1" x14ac:dyDescent="0.35">
      <c r="A42" s="538"/>
      <c r="B42" s="541"/>
      <c r="C42" s="159" t="s">
        <v>1915</v>
      </c>
    </row>
    <row r="43" spans="1:3" ht="57.65" customHeight="1" x14ac:dyDescent="0.35">
      <c r="A43" s="538"/>
      <c r="B43" s="541"/>
      <c r="C43" s="159" t="s">
        <v>1916</v>
      </c>
    </row>
    <row r="44" spans="1:3" ht="63" customHeight="1" x14ac:dyDescent="0.35">
      <c r="A44" s="538"/>
      <c r="B44" s="541"/>
      <c r="C44" s="159" t="s">
        <v>1917</v>
      </c>
    </row>
    <row r="45" spans="1:3" ht="73.5" customHeight="1" thickBot="1" x14ac:dyDescent="0.4">
      <c r="A45" s="539"/>
      <c r="B45" s="542"/>
      <c r="C45" s="160" t="s">
        <v>1918</v>
      </c>
    </row>
    <row r="53" spans="2:2" ht="15.65" customHeight="1" x14ac:dyDescent="0.35">
      <c r="B53" s="162"/>
    </row>
    <row r="54" spans="2:2" ht="15.65" customHeight="1" x14ac:dyDescent="0.35">
      <c r="B54" s="162"/>
    </row>
    <row r="55" spans="2:2" ht="15.65" customHeight="1" x14ac:dyDescent="0.35"/>
    <row r="56" spans="2:2" ht="15.65" customHeight="1" x14ac:dyDescent="0.35"/>
    <row r="57" spans="2:2" ht="15.65" customHeight="1" x14ac:dyDescent="0.35"/>
    <row r="58" spans="2:2" ht="15.65" customHeight="1" x14ac:dyDescent="0.35"/>
    <row r="59" spans="2:2" ht="16" customHeight="1" x14ac:dyDescent="0.35"/>
    <row r="60" spans="2:2" ht="15.65" customHeight="1" x14ac:dyDescent="0.35"/>
    <row r="61" spans="2:2" ht="15.65" customHeight="1" x14ac:dyDescent="0.35"/>
    <row r="62" spans="2:2" ht="15.65" customHeight="1" x14ac:dyDescent="0.35"/>
    <row r="63" spans="2:2" ht="15.65" customHeight="1" x14ac:dyDescent="0.35"/>
    <row r="64" spans="2:2" ht="15.65" customHeight="1" x14ac:dyDescent="0.35"/>
    <row r="65" ht="16" customHeight="1" x14ac:dyDescent="0.35"/>
  </sheetData>
  <sheetProtection formatColumns="0" formatRows="0"/>
  <mergeCells count="15">
    <mergeCell ref="A40:A45"/>
    <mergeCell ref="B40:B45"/>
    <mergeCell ref="A25:A29"/>
    <mergeCell ref="B25:B29"/>
    <mergeCell ref="A30:A32"/>
    <mergeCell ref="B30:B32"/>
    <mergeCell ref="A33:A39"/>
    <mergeCell ref="B33:B39"/>
    <mergeCell ref="A19:A24"/>
    <mergeCell ref="B19:B24"/>
    <mergeCell ref="A1:C1"/>
    <mergeCell ref="B3:B8"/>
    <mergeCell ref="A11:B11"/>
    <mergeCell ref="A12:A18"/>
    <mergeCell ref="B12:B18"/>
  </mergeCells>
  <conditionalFormatting sqref="C3:C8 B12:B45 B53:B54">
    <cfRule type="containsText" dxfId="240" priority="1" operator="containsText" text="Transparencia Institucional y Sistema de Contrataciones">
      <formula>NOT(ISERROR(SEARCH("Transparencia Institucional y Sistema de Contrataciones",B3)))</formula>
    </cfRule>
    <cfRule type="containsText" dxfId="239" priority="2" operator="containsText" text="Fortalecimiento Institucional e Innovación Tecnológica">
      <formula>NOT(ISERROR(SEARCH("Fortalecimiento Institucional e Innovación Tecnológica",B3)))</formula>
    </cfRule>
    <cfRule type="containsText" dxfId="238" priority="3" operator="containsText" text="Sostenibilidad y Ampliación Servicios de Protección y Asistencia Vial">
      <formula>NOT(ISERROR(SEARCH("Sostenibilidad y Ampliación Servicios de Protección y Asistencia Vial",B3)))</formula>
    </cfRule>
    <cfRule type="containsText" dxfId="237" priority="4" operator="containsText" text="Planificación Institucional y Gestión de Proyectos">
      <formula>NOT(ISERROR(SEARCH("Planificación Institucional y Gestión de Proyectos",B3)))</formula>
    </cfRule>
    <cfRule type="containsText" dxfId="236" priority="5" operator="containsText" text="Infraestructura Segura y Sostenible">
      <formula>NOT(ISERROR(SEARCH("Infraestructura Segura y Sostenible",B3)))</formula>
    </cfRule>
    <cfRule type="containsText" dxfId="235" priority="6" operator="containsText" text="Marco Legal y Regulación Técnica">
      <formula>NOT(ISERROR(SEARCH("Marco Legal y Regulación Técnica",B3)))</formula>
    </cfRule>
  </conditionalFormatting>
  <printOptions horizontalCentered="1"/>
  <pageMargins left="0.11811023622047245" right="0.11811023622047245" top="0.39370078740157483" bottom="0.39370078740157483" header="0" footer="0"/>
  <pageSetup scale="67" orientation="portrait" horizontalDpi="300" verticalDpi="300"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67"/>
  <sheetViews>
    <sheetView tabSelected="1" zoomScale="90" zoomScaleNormal="90" workbookViewId="0">
      <selection activeCell="F17" sqref="F17"/>
    </sheetView>
  </sheetViews>
  <sheetFormatPr defaultColWidth="11" defaultRowHeight="14.5" x14ac:dyDescent="0.35"/>
  <cols>
    <col min="1" max="1" width="13.5" style="56" customWidth="1"/>
    <col min="2" max="2" width="13.08203125" style="56" customWidth="1"/>
    <col min="3" max="3" width="71.58203125" style="56" customWidth="1"/>
    <col min="4" max="4" width="18.4140625" style="56" customWidth="1"/>
    <col min="5" max="5" width="13.4140625" style="56" bestFit="1" customWidth="1"/>
    <col min="6" max="16384" width="11" style="56"/>
  </cols>
  <sheetData>
    <row r="2" spans="1:5" ht="20.25" customHeight="1" x14ac:dyDescent="0.35">
      <c r="A2" s="547" t="s">
        <v>1200</v>
      </c>
      <c r="B2" s="547"/>
      <c r="C2" s="547"/>
      <c r="D2" s="547"/>
    </row>
    <row r="3" spans="1:5" ht="17" x14ac:dyDescent="0.35">
      <c r="A3" s="547" t="s">
        <v>1599</v>
      </c>
      <c r="B3" s="547"/>
      <c r="C3" s="547"/>
      <c r="D3" s="547"/>
    </row>
    <row r="4" spans="1:5" ht="17" x14ac:dyDescent="0.35">
      <c r="A4" s="547"/>
      <c r="B4" s="547"/>
      <c r="C4" s="547"/>
      <c r="D4" s="547"/>
    </row>
    <row r="5" spans="1:5" ht="21.75" customHeight="1" x14ac:dyDescent="0.35">
      <c r="A5" s="547" t="s">
        <v>1199</v>
      </c>
      <c r="B5" s="547"/>
      <c r="C5" s="547"/>
      <c r="D5" s="547"/>
    </row>
    <row r="8" spans="1:5" ht="15" thickBot="1" x14ac:dyDescent="0.4">
      <c r="A8" s="58"/>
      <c r="B8" s="59" t="s">
        <v>1197</v>
      </c>
      <c r="C8" s="59" t="s">
        <v>1198</v>
      </c>
      <c r="D8" s="85"/>
      <c r="E8" s="85"/>
    </row>
    <row r="9" spans="1:5" x14ac:dyDescent="0.35">
      <c r="B9" s="343" t="s">
        <v>39</v>
      </c>
      <c r="C9" s="67" t="s">
        <v>40</v>
      </c>
      <c r="D9" s="375"/>
      <c r="E9" s="397"/>
    </row>
    <row r="10" spans="1:5" x14ac:dyDescent="0.35">
      <c r="B10" s="61" t="s">
        <v>41</v>
      </c>
      <c r="C10" s="66" t="s">
        <v>101</v>
      </c>
      <c r="D10" s="84"/>
    </row>
    <row r="11" spans="1:5" x14ac:dyDescent="0.35">
      <c r="B11" s="61" t="s">
        <v>42</v>
      </c>
      <c r="C11" s="65" t="s">
        <v>43</v>
      </c>
      <c r="D11" s="375"/>
      <c r="E11" s="397"/>
    </row>
    <row r="12" spans="1:5" x14ac:dyDescent="0.35">
      <c r="B12" s="61" t="s">
        <v>21</v>
      </c>
      <c r="C12" s="62" t="s">
        <v>46</v>
      </c>
      <c r="D12" s="84"/>
    </row>
    <row r="13" spans="1:5" x14ac:dyDescent="0.35">
      <c r="B13" s="61" t="s">
        <v>44</v>
      </c>
      <c r="C13" s="65" t="s">
        <v>45</v>
      </c>
      <c r="D13" s="84"/>
    </row>
    <row r="14" spans="1:5" x14ac:dyDescent="0.35">
      <c r="B14" s="61" t="s">
        <v>47</v>
      </c>
      <c r="C14" s="65" t="s">
        <v>1192</v>
      </c>
      <c r="D14" s="375"/>
    </row>
    <row r="15" spans="1:5" ht="15" thickBot="1" x14ac:dyDescent="0.4">
      <c r="B15" s="63" t="s">
        <v>49</v>
      </c>
      <c r="C15" s="68" t="s">
        <v>1193</v>
      </c>
      <c r="D15" s="84"/>
    </row>
    <row r="16" spans="1:5" ht="11.25" customHeight="1" thickBot="1" x14ac:dyDescent="0.4">
      <c r="B16" s="58"/>
      <c r="C16" s="57"/>
    </row>
    <row r="17" spans="2:6" x14ac:dyDescent="0.35">
      <c r="B17" s="64" t="s">
        <v>51</v>
      </c>
      <c r="C17" s="67" t="s">
        <v>1194</v>
      </c>
      <c r="D17" s="377"/>
      <c r="E17" s="88"/>
      <c r="F17" s="85"/>
    </row>
    <row r="18" spans="2:6" x14ac:dyDescent="0.35">
      <c r="B18" s="61" t="s">
        <v>52</v>
      </c>
      <c r="C18" s="65" t="s">
        <v>1195</v>
      </c>
      <c r="D18" s="87"/>
    </row>
    <row r="19" spans="2:6" x14ac:dyDescent="0.35">
      <c r="B19" s="61" t="s">
        <v>125</v>
      </c>
      <c r="C19" s="65" t="s">
        <v>1590</v>
      </c>
      <c r="D19" s="374"/>
      <c r="E19" s="397"/>
    </row>
    <row r="20" spans="2:6" x14ac:dyDescent="0.35">
      <c r="B20" s="61" t="s">
        <v>126</v>
      </c>
      <c r="C20" s="65" t="s">
        <v>103</v>
      </c>
      <c r="D20" s="87"/>
      <c r="E20" s="397"/>
    </row>
    <row r="21" spans="2:6" x14ac:dyDescent="0.35">
      <c r="B21" s="61" t="s">
        <v>127</v>
      </c>
      <c r="C21" s="65" t="s">
        <v>104</v>
      </c>
      <c r="D21" s="374"/>
      <c r="E21" s="410"/>
    </row>
    <row r="22" spans="2:6" ht="11.25" customHeight="1" x14ac:dyDescent="0.35">
      <c r="B22" s="61" t="s">
        <v>128</v>
      </c>
      <c r="C22" s="65" t="s">
        <v>105</v>
      </c>
      <c r="D22" s="374"/>
      <c r="E22" s="410"/>
    </row>
    <row r="23" spans="2:6" x14ac:dyDescent="0.35">
      <c r="B23" s="61" t="s">
        <v>129</v>
      </c>
      <c r="C23" s="62" t="s">
        <v>1191</v>
      </c>
      <c r="D23" s="374"/>
      <c r="E23" s="410"/>
      <c r="F23" s="85"/>
    </row>
    <row r="24" spans="2:6" x14ac:dyDescent="0.35">
      <c r="B24" s="61" t="s">
        <v>55</v>
      </c>
      <c r="C24" s="62" t="s">
        <v>56</v>
      </c>
      <c r="D24" s="87"/>
    </row>
    <row r="25" spans="2:6" ht="15" thickBot="1" x14ac:dyDescent="0.4">
      <c r="B25" s="63" t="s">
        <v>57</v>
      </c>
      <c r="C25" s="89" t="s">
        <v>106</v>
      </c>
      <c r="D25" s="87"/>
    </row>
    <row r="26" spans="2:6" ht="9.75" customHeight="1" thickBot="1" x14ac:dyDescent="0.4"/>
    <row r="27" spans="2:6" x14ac:dyDescent="0.35">
      <c r="B27" s="358" t="s">
        <v>2023</v>
      </c>
      <c r="C27" s="67" t="s">
        <v>1598</v>
      </c>
      <c r="D27" s="87"/>
    </row>
    <row r="28" spans="2:6" x14ac:dyDescent="0.35">
      <c r="B28" s="61" t="s">
        <v>58</v>
      </c>
      <c r="C28" s="62" t="s">
        <v>59</v>
      </c>
    </row>
    <row r="29" spans="2:6" x14ac:dyDescent="0.35">
      <c r="B29" s="61" t="s">
        <v>60</v>
      </c>
      <c r="C29" s="62" t="s">
        <v>61</v>
      </c>
      <c r="D29" s="87"/>
      <c r="F29" s="85"/>
    </row>
    <row r="30" spans="2:6" ht="15" thickBot="1" x14ac:dyDescent="0.4">
      <c r="B30" s="63" t="s">
        <v>86</v>
      </c>
      <c r="C30" s="89" t="s">
        <v>1196</v>
      </c>
      <c r="D30" s="87"/>
    </row>
    <row r="31" spans="2:6" ht="9.75" customHeight="1" thickBot="1" x14ac:dyDescent="0.4">
      <c r="B31" s="58"/>
      <c r="C31" s="57"/>
    </row>
    <row r="32" spans="2:6" x14ac:dyDescent="0.35">
      <c r="B32" s="60" t="s">
        <v>25</v>
      </c>
      <c r="C32" s="90" t="s">
        <v>107</v>
      </c>
      <c r="D32" s="87"/>
    </row>
    <row r="33" spans="2:6" x14ac:dyDescent="0.35">
      <c r="B33" s="61" t="s">
        <v>62</v>
      </c>
      <c r="C33" s="62" t="s">
        <v>108</v>
      </c>
      <c r="D33" s="374"/>
    </row>
    <row r="34" spans="2:6" x14ac:dyDescent="0.35">
      <c r="B34" s="61" t="s">
        <v>63</v>
      </c>
      <c r="C34" s="62" t="s">
        <v>64</v>
      </c>
      <c r="D34" s="377"/>
    </row>
    <row r="35" spans="2:6" x14ac:dyDescent="0.35">
      <c r="B35" s="61" t="s">
        <v>65</v>
      </c>
      <c r="C35" s="62" t="s">
        <v>66</v>
      </c>
      <c r="D35" s="374"/>
    </row>
    <row r="36" spans="2:6" ht="15" thickBot="1" x14ac:dyDescent="0.4">
      <c r="B36" s="63" t="s">
        <v>67</v>
      </c>
      <c r="C36" s="89" t="s">
        <v>109</v>
      </c>
      <c r="D36" s="374"/>
    </row>
    <row r="37" spans="2:6" ht="12" customHeight="1" thickBot="1" x14ac:dyDescent="0.4">
      <c r="B37" s="58"/>
      <c r="C37" s="57"/>
    </row>
    <row r="38" spans="2:6" x14ac:dyDescent="0.35">
      <c r="B38" s="60" t="s">
        <v>29</v>
      </c>
      <c r="C38" s="91" t="s">
        <v>110</v>
      </c>
      <c r="D38" s="87"/>
    </row>
    <row r="39" spans="2:6" x14ac:dyDescent="0.35">
      <c r="B39" s="61" t="s">
        <v>70</v>
      </c>
      <c r="C39" s="62" t="s">
        <v>111</v>
      </c>
      <c r="D39" s="87"/>
    </row>
    <row r="40" spans="2:6" x14ac:dyDescent="0.35">
      <c r="B40" s="61" t="s">
        <v>71</v>
      </c>
      <c r="C40" s="62" t="s">
        <v>72</v>
      </c>
      <c r="D40" s="87"/>
    </row>
    <row r="41" spans="2:6" x14ac:dyDescent="0.35">
      <c r="B41" s="69" t="s">
        <v>31</v>
      </c>
      <c r="C41" s="92" t="s">
        <v>112</v>
      </c>
    </row>
    <row r="42" spans="2:6" x14ac:dyDescent="0.35">
      <c r="B42" s="61" t="s">
        <v>74</v>
      </c>
      <c r="C42" s="62" t="s">
        <v>113</v>
      </c>
    </row>
    <row r="43" spans="2:6" x14ac:dyDescent="0.35">
      <c r="B43" s="61" t="s">
        <v>75</v>
      </c>
      <c r="C43" s="62" t="s">
        <v>76</v>
      </c>
      <c r="D43" s="87"/>
      <c r="F43" s="85"/>
    </row>
    <row r="44" spans="2:6" x14ac:dyDescent="0.35">
      <c r="B44" s="61" t="s">
        <v>124</v>
      </c>
      <c r="C44" s="62" t="s">
        <v>114</v>
      </c>
      <c r="D44" s="374"/>
    </row>
    <row r="45" spans="2:6" ht="15" thickBot="1" x14ac:dyDescent="0.4">
      <c r="B45" s="63" t="s">
        <v>73</v>
      </c>
      <c r="C45" s="89" t="s">
        <v>1597</v>
      </c>
      <c r="D45" s="87"/>
    </row>
    <row r="46" spans="2:6" ht="15" customHeight="1" thickBot="1" x14ac:dyDescent="0.4">
      <c r="B46" s="58"/>
      <c r="C46" s="57"/>
    </row>
    <row r="47" spans="2:6" x14ac:dyDescent="0.35">
      <c r="B47" s="60" t="s">
        <v>33</v>
      </c>
      <c r="C47" s="90" t="s">
        <v>115</v>
      </c>
    </row>
    <row r="48" spans="2:6" x14ac:dyDescent="0.35">
      <c r="B48" s="61" t="s">
        <v>77</v>
      </c>
      <c r="C48" s="62" t="s">
        <v>116</v>
      </c>
      <c r="D48" s="87"/>
    </row>
    <row r="49" spans="2:6" x14ac:dyDescent="0.35">
      <c r="B49" s="61" t="s">
        <v>87</v>
      </c>
      <c r="C49" s="62" t="s">
        <v>117</v>
      </c>
      <c r="D49" s="87"/>
    </row>
    <row r="50" spans="2:6" x14ac:dyDescent="0.35">
      <c r="B50" s="69" t="s">
        <v>35</v>
      </c>
      <c r="C50" s="92" t="s">
        <v>118</v>
      </c>
      <c r="D50" s="87"/>
    </row>
    <row r="51" spans="2:6" x14ac:dyDescent="0.35">
      <c r="B51" s="61" t="s">
        <v>78</v>
      </c>
      <c r="C51" s="62" t="s">
        <v>79</v>
      </c>
      <c r="F51" s="85"/>
    </row>
    <row r="52" spans="2:6" x14ac:dyDescent="0.35">
      <c r="B52" s="526" t="s">
        <v>82</v>
      </c>
      <c r="C52" s="525" t="s">
        <v>4671</v>
      </c>
      <c r="F52" s="85"/>
    </row>
    <row r="53" spans="2:6" ht="15" thickBot="1" x14ac:dyDescent="0.4">
      <c r="B53" s="63" t="s">
        <v>83</v>
      </c>
      <c r="C53" s="68" t="s">
        <v>119</v>
      </c>
      <c r="D53" s="87"/>
      <c r="F53" s="85"/>
    </row>
    <row r="54" spans="2:6" ht="15" thickBot="1" x14ac:dyDescent="0.4">
      <c r="D54" s="87"/>
    </row>
    <row r="55" spans="2:6" x14ac:dyDescent="0.35">
      <c r="B55" s="536" t="s">
        <v>80</v>
      </c>
      <c r="C55" s="530" t="s">
        <v>4672</v>
      </c>
      <c r="D55" s="87"/>
    </row>
    <row r="56" spans="2:6" x14ac:dyDescent="0.35">
      <c r="B56" s="61" t="s">
        <v>1595</v>
      </c>
      <c r="C56" s="62" t="s">
        <v>1592</v>
      </c>
      <c r="D56" s="374"/>
    </row>
    <row r="57" spans="2:6" customFormat="1" ht="16" thickBot="1" x14ac:dyDescent="0.4">
      <c r="B57" s="63" t="s">
        <v>1596</v>
      </c>
      <c r="C57" s="89" t="s">
        <v>1593</v>
      </c>
      <c r="D57" s="56"/>
    </row>
    <row r="58" spans="2:6" customFormat="1" ht="15.5" x14ac:dyDescent="0.35"/>
    <row r="59" spans="2:6" customFormat="1" ht="15.5" x14ac:dyDescent="0.35">
      <c r="C59" s="376"/>
    </row>
    <row r="60" spans="2:6" customFormat="1" ht="15.5" x14ac:dyDescent="0.35"/>
    <row r="61" spans="2:6" customFormat="1" ht="15.5" x14ac:dyDescent="0.35"/>
    <row r="62" spans="2:6" customFormat="1" ht="15.5" x14ac:dyDescent="0.35"/>
    <row r="63" spans="2:6" customFormat="1" ht="15.5" x14ac:dyDescent="0.35"/>
    <row r="64" spans="2:6" customFormat="1" ht="15.5" x14ac:dyDescent="0.35"/>
    <row r="65" customFormat="1" ht="15.5" x14ac:dyDescent="0.35"/>
    <row r="66" customFormat="1" ht="15.5" x14ac:dyDescent="0.35"/>
    <row r="67" customFormat="1" ht="15.5" x14ac:dyDescent="0.35"/>
  </sheetData>
  <mergeCells count="4">
    <mergeCell ref="A2:D2"/>
    <mergeCell ref="A3:D3"/>
    <mergeCell ref="A4:D4"/>
    <mergeCell ref="A5:D5"/>
  </mergeCells>
  <pageMargins left="0.7" right="0.7" top="0.75" bottom="0.75" header="0.3" footer="0.3"/>
  <pageSetup scale="7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
  <sheetViews>
    <sheetView topLeftCell="A17" zoomScale="90" zoomScaleNormal="90" workbookViewId="0">
      <selection activeCell="A47" sqref="A47"/>
    </sheetView>
  </sheetViews>
  <sheetFormatPr defaultColWidth="10.6640625" defaultRowHeight="15.5" x14ac:dyDescent="0.35"/>
  <cols>
    <col min="1" max="1" width="60.5" style="12" customWidth="1"/>
    <col min="3" max="3" width="21" customWidth="1"/>
    <col min="5" max="5" width="22.33203125" customWidth="1"/>
  </cols>
  <sheetData>
    <row r="1" spans="1:2" x14ac:dyDescent="0.35">
      <c r="A1" s="10" t="s">
        <v>85</v>
      </c>
    </row>
    <row r="3" spans="1:2" x14ac:dyDescent="0.35">
      <c r="A3" s="11" t="s">
        <v>23</v>
      </c>
      <c r="B3" s="11" t="s">
        <v>24</v>
      </c>
    </row>
    <row r="4" spans="1:2" ht="15.75" customHeight="1" x14ac:dyDescent="0.35">
      <c r="A4" s="191" t="s">
        <v>26</v>
      </c>
      <c r="B4" s="14" t="s">
        <v>25</v>
      </c>
    </row>
    <row r="5" spans="1:2" x14ac:dyDescent="0.35">
      <c r="A5" s="191" t="s">
        <v>30</v>
      </c>
      <c r="B5" s="14" t="s">
        <v>29</v>
      </c>
    </row>
    <row r="6" spans="1:2" x14ac:dyDescent="0.35">
      <c r="A6" s="191" t="s">
        <v>32</v>
      </c>
      <c r="B6" s="14" t="s">
        <v>31</v>
      </c>
    </row>
    <row r="7" spans="1:2" x14ac:dyDescent="0.35">
      <c r="A7" s="191" t="s">
        <v>34</v>
      </c>
      <c r="B7" s="14" t="s">
        <v>33</v>
      </c>
    </row>
    <row r="8" spans="1:2" ht="15.75" customHeight="1" x14ac:dyDescent="0.35">
      <c r="A8" s="191" t="s">
        <v>36</v>
      </c>
      <c r="B8" s="14" t="s">
        <v>35</v>
      </c>
    </row>
    <row r="9" spans="1:2" x14ac:dyDescent="0.35">
      <c r="A9" s="191" t="s">
        <v>28</v>
      </c>
      <c r="B9" s="14" t="s">
        <v>27</v>
      </c>
    </row>
    <row r="10" spans="1:2" x14ac:dyDescent="0.35">
      <c r="A10" s="192" t="s">
        <v>38</v>
      </c>
      <c r="B10" s="14" t="s">
        <v>37</v>
      </c>
    </row>
    <row r="11" spans="1:2" x14ac:dyDescent="0.35">
      <c r="A11" s="192" t="s">
        <v>40</v>
      </c>
      <c r="B11" s="14" t="s">
        <v>39</v>
      </c>
    </row>
    <row r="12" spans="1:2" ht="15.75" customHeight="1" x14ac:dyDescent="0.35">
      <c r="A12" s="192" t="s">
        <v>101</v>
      </c>
      <c r="B12" s="14" t="s">
        <v>41</v>
      </c>
    </row>
    <row r="13" spans="1:2" x14ac:dyDescent="0.35">
      <c r="A13" s="192" t="s">
        <v>43</v>
      </c>
      <c r="B13" s="14" t="s">
        <v>42</v>
      </c>
    </row>
    <row r="14" spans="1:2" x14ac:dyDescent="0.35">
      <c r="A14" s="192" t="s">
        <v>45</v>
      </c>
      <c r="B14" s="14" t="s">
        <v>44</v>
      </c>
    </row>
    <row r="15" spans="1:2" x14ac:dyDescent="0.35">
      <c r="A15" s="192" t="s">
        <v>46</v>
      </c>
      <c r="B15" s="14" t="s">
        <v>21</v>
      </c>
    </row>
    <row r="16" spans="1:2" x14ac:dyDescent="0.35">
      <c r="A16" s="192" t="s">
        <v>48</v>
      </c>
      <c r="B16" s="14" t="s">
        <v>47</v>
      </c>
    </row>
    <row r="17" spans="1:2" x14ac:dyDescent="0.35">
      <c r="A17" s="192" t="s">
        <v>50</v>
      </c>
      <c r="B17" s="14" t="s">
        <v>49</v>
      </c>
    </row>
    <row r="18" spans="1:2" ht="15.75" customHeight="1" x14ac:dyDescent="0.35">
      <c r="A18" s="192" t="s">
        <v>1</v>
      </c>
      <c r="B18" s="14" t="s">
        <v>51</v>
      </c>
    </row>
    <row r="19" spans="1:2" x14ac:dyDescent="0.35">
      <c r="A19" s="192" t="s">
        <v>121</v>
      </c>
      <c r="B19" s="14" t="s">
        <v>52</v>
      </c>
    </row>
    <row r="20" spans="1:2" x14ac:dyDescent="0.35">
      <c r="A20" s="192" t="s">
        <v>102</v>
      </c>
      <c r="B20" s="193" t="s">
        <v>125</v>
      </c>
    </row>
    <row r="21" spans="1:2" x14ac:dyDescent="0.35">
      <c r="A21" s="192" t="s">
        <v>103</v>
      </c>
      <c r="B21" s="193" t="s">
        <v>126</v>
      </c>
    </row>
    <row r="22" spans="1:2" x14ac:dyDescent="0.35">
      <c r="A22" s="192" t="s">
        <v>104</v>
      </c>
      <c r="B22" s="193" t="s">
        <v>127</v>
      </c>
    </row>
    <row r="23" spans="1:2" ht="27" x14ac:dyDescent="0.35">
      <c r="A23" s="192" t="s">
        <v>105</v>
      </c>
      <c r="B23" s="193" t="s">
        <v>128</v>
      </c>
    </row>
    <row r="24" spans="1:2" x14ac:dyDescent="0.35">
      <c r="A24" s="192" t="s">
        <v>1191</v>
      </c>
      <c r="B24" s="193" t="s">
        <v>129</v>
      </c>
    </row>
    <row r="25" spans="1:2" x14ac:dyDescent="0.35">
      <c r="A25" s="192" t="s">
        <v>54</v>
      </c>
      <c r="B25" s="14" t="s">
        <v>53</v>
      </c>
    </row>
    <row r="26" spans="1:2" ht="15.75" customHeight="1" x14ac:dyDescent="0.35">
      <c r="A26" s="192" t="s">
        <v>56</v>
      </c>
      <c r="B26" s="14" t="s">
        <v>55</v>
      </c>
    </row>
    <row r="27" spans="1:2" x14ac:dyDescent="0.35">
      <c r="A27" s="192" t="s">
        <v>106</v>
      </c>
      <c r="B27" s="14" t="s">
        <v>57</v>
      </c>
    </row>
    <row r="28" spans="1:2" ht="15.75" customHeight="1" x14ac:dyDescent="0.35">
      <c r="A28" s="192" t="s">
        <v>2022</v>
      </c>
      <c r="B28" s="14" t="s">
        <v>2023</v>
      </c>
    </row>
    <row r="29" spans="1:2" x14ac:dyDescent="0.35">
      <c r="A29" s="192" t="s">
        <v>1592</v>
      </c>
      <c r="B29" s="14" t="s">
        <v>1595</v>
      </c>
    </row>
    <row r="30" spans="1:2" ht="15.75" customHeight="1" x14ac:dyDescent="0.35">
      <c r="A30" s="192" t="s">
        <v>1591</v>
      </c>
      <c r="B30" s="14" t="s">
        <v>1594</v>
      </c>
    </row>
    <row r="31" spans="1:2" x14ac:dyDescent="0.35">
      <c r="A31" s="192" t="s">
        <v>59</v>
      </c>
      <c r="B31" s="14" t="s">
        <v>58</v>
      </c>
    </row>
    <row r="32" spans="1:2" ht="15.75" customHeight="1" x14ac:dyDescent="0.35">
      <c r="A32" s="192" t="s">
        <v>61</v>
      </c>
      <c r="B32" s="14" t="s">
        <v>60</v>
      </c>
    </row>
    <row r="33" spans="1:2" ht="15.75" customHeight="1" x14ac:dyDescent="0.35">
      <c r="A33" s="192" t="s">
        <v>108</v>
      </c>
      <c r="B33" s="14" t="s">
        <v>62</v>
      </c>
    </row>
    <row r="34" spans="1:2" x14ac:dyDescent="0.35">
      <c r="A34" s="192" t="s">
        <v>64</v>
      </c>
      <c r="B34" s="14" t="s">
        <v>63</v>
      </c>
    </row>
    <row r="35" spans="1:2" x14ac:dyDescent="0.35">
      <c r="A35" s="192" t="s">
        <v>66</v>
      </c>
      <c r="B35" s="14" t="s">
        <v>65</v>
      </c>
    </row>
    <row r="36" spans="1:2" ht="15.75" customHeight="1" x14ac:dyDescent="0.35">
      <c r="A36" s="192" t="s">
        <v>109</v>
      </c>
      <c r="B36" s="14" t="s">
        <v>67</v>
      </c>
    </row>
    <row r="37" spans="1:2" ht="15.75" customHeight="1" x14ac:dyDescent="0.35">
      <c r="A37" s="192" t="s">
        <v>69</v>
      </c>
      <c r="B37" s="14" t="s">
        <v>68</v>
      </c>
    </row>
    <row r="38" spans="1:2" ht="15.75" customHeight="1" x14ac:dyDescent="0.35">
      <c r="A38" s="192" t="s">
        <v>111</v>
      </c>
      <c r="B38" s="14" t="s">
        <v>70</v>
      </c>
    </row>
    <row r="39" spans="1:2" x14ac:dyDescent="0.35">
      <c r="A39" s="192" t="s">
        <v>72</v>
      </c>
      <c r="B39" s="14" t="s">
        <v>71</v>
      </c>
    </row>
    <row r="40" spans="1:2" ht="27" x14ac:dyDescent="0.35">
      <c r="A40" s="192" t="s">
        <v>2021</v>
      </c>
      <c r="B40" s="14" t="s">
        <v>73</v>
      </c>
    </row>
    <row r="41" spans="1:2" ht="15.75" customHeight="1" x14ac:dyDescent="0.35">
      <c r="A41" s="192" t="s">
        <v>113</v>
      </c>
      <c r="B41" s="14" t="s">
        <v>74</v>
      </c>
    </row>
    <row r="42" spans="1:2" ht="15.75" customHeight="1" x14ac:dyDescent="0.35">
      <c r="A42" s="192" t="s">
        <v>76</v>
      </c>
      <c r="B42" s="14" t="s">
        <v>75</v>
      </c>
    </row>
    <row r="43" spans="1:2" x14ac:dyDescent="0.35">
      <c r="A43" s="192" t="s">
        <v>114</v>
      </c>
      <c r="B43" s="14" t="s">
        <v>124</v>
      </c>
    </row>
    <row r="44" spans="1:2" x14ac:dyDescent="0.35">
      <c r="A44" s="192" t="s">
        <v>116</v>
      </c>
      <c r="B44" s="14" t="s">
        <v>77</v>
      </c>
    </row>
    <row r="45" spans="1:2" x14ac:dyDescent="0.35">
      <c r="A45" s="192" t="s">
        <v>79</v>
      </c>
      <c r="B45" s="14" t="s">
        <v>78</v>
      </c>
    </row>
    <row r="46" spans="1:2" ht="15.75" customHeight="1" x14ac:dyDescent="0.35">
      <c r="A46" s="192" t="s">
        <v>81</v>
      </c>
      <c r="B46" s="14" t="s">
        <v>80</v>
      </c>
    </row>
    <row r="47" spans="1:2" x14ac:dyDescent="0.35">
      <c r="A47" s="194" t="s">
        <v>123</v>
      </c>
      <c r="B47" s="14" t="s">
        <v>82</v>
      </c>
    </row>
    <row r="48" spans="1:2" ht="15.75" customHeight="1" x14ac:dyDescent="0.35">
      <c r="A48" s="192" t="s">
        <v>119</v>
      </c>
      <c r="B48" s="14" t="s">
        <v>83</v>
      </c>
    </row>
    <row r="49" spans="1:2" x14ac:dyDescent="0.35">
      <c r="A49" s="192" t="s">
        <v>120</v>
      </c>
      <c r="B49" s="14" t="s">
        <v>84</v>
      </c>
    </row>
    <row r="50" spans="1:2" ht="15.75" customHeight="1" x14ac:dyDescent="0.35">
      <c r="A50" s="192" t="s">
        <v>2024</v>
      </c>
      <c r="B50" s="14" t="s">
        <v>1596</v>
      </c>
    </row>
    <row r="51" spans="1:2" ht="15.75" customHeight="1" x14ac:dyDescent="0.35">
      <c r="A51" s="192" t="s">
        <v>122</v>
      </c>
      <c r="B51" s="14" t="s">
        <v>86</v>
      </c>
    </row>
    <row r="52" spans="1:2" ht="15.75" customHeight="1" x14ac:dyDescent="0.35">
      <c r="A52" s="192" t="s">
        <v>117</v>
      </c>
      <c r="B52" s="14" t="s">
        <v>87</v>
      </c>
    </row>
    <row r="53" spans="1:2" ht="15.75" customHeight="1" x14ac:dyDescent="0.35"/>
    <row r="54" spans="1:2" ht="15.75" customHeight="1" x14ac:dyDescent="0.35"/>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9"/>
  <sheetViews>
    <sheetView zoomScale="70" zoomScaleNormal="70" zoomScaleSheetLayoutView="50" workbookViewId="0">
      <selection activeCell="D10" sqref="D10"/>
    </sheetView>
  </sheetViews>
  <sheetFormatPr defaultColWidth="10.83203125" defaultRowHeight="15.5" x14ac:dyDescent="0.35"/>
  <cols>
    <col min="1" max="1" width="16.4140625" customWidth="1"/>
    <col min="2" max="2" width="16" customWidth="1"/>
    <col min="3" max="3" width="17.75" customWidth="1"/>
    <col min="4" max="4" width="8.83203125" customWidth="1"/>
    <col min="5" max="5" width="9.9140625" customWidth="1"/>
    <col min="6" max="6" width="22.5" customWidth="1"/>
    <col min="7" max="7" width="22.75" customWidth="1"/>
    <col min="8" max="8" width="17.25" customWidth="1"/>
    <col min="9" max="9" width="25.4140625" customWidth="1"/>
    <col min="10" max="10" width="22.5" customWidth="1"/>
    <col min="11" max="11" width="20.4140625" customWidth="1"/>
    <col min="12" max="12" width="19.6640625" customWidth="1"/>
    <col min="13" max="13" width="6.08203125" bestFit="1" customWidth="1"/>
    <col min="14" max="14" width="6" bestFit="1" customWidth="1"/>
    <col min="15" max="15" width="5.6640625" bestFit="1" customWidth="1"/>
    <col min="16" max="16" width="6.33203125" bestFit="1" customWidth="1"/>
    <col min="17" max="17" width="6" bestFit="1" customWidth="1"/>
    <col min="18" max="18" width="5.08203125" bestFit="1" customWidth="1"/>
    <col min="19" max="19" width="5.4140625" customWidth="1"/>
    <col min="20" max="20" width="6.33203125" bestFit="1" customWidth="1"/>
    <col min="21" max="21" width="6" bestFit="1" customWidth="1"/>
    <col min="22" max="22" width="6.08203125" bestFit="1" customWidth="1"/>
    <col min="23" max="23" width="5.5" bestFit="1" customWidth="1"/>
    <col min="24" max="24" width="5.58203125" customWidth="1"/>
    <col min="25" max="25" width="17.58203125" customWidth="1"/>
    <col min="26" max="26" width="16"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B4" s="7" t="s">
        <v>17</v>
      </c>
      <c r="C4" s="564"/>
      <c r="D4" s="565"/>
      <c r="E4" s="565"/>
      <c r="F4" s="565"/>
      <c r="G4" s="565"/>
      <c r="H4" s="565"/>
      <c r="I4" s="566"/>
    </row>
    <row r="5" spans="1:26" ht="17.5" x14ac:dyDescent="0.35">
      <c r="B5" s="7" t="s">
        <v>18</v>
      </c>
      <c r="C5" s="572" t="s">
        <v>40</v>
      </c>
      <c r="D5" s="573"/>
      <c r="E5" s="573"/>
      <c r="F5" s="573"/>
      <c r="G5" s="574"/>
      <c r="H5" s="7" t="s">
        <v>22</v>
      </c>
      <c r="I5" s="93" t="s">
        <v>39</v>
      </c>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90" customHeight="1" x14ac:dyDescent="0.35">
      <c r="A10" s="550" t="s">
        <v>2759</v>
      </c>
      <c r="B10" s="559" t="s">
        <v>3718</v>
      </c>
      <c r="C10" s="578" t="s">
        <v>2749</v>
      </c>
      <c r="D10" s="354">
        <v>0</v>
      </c>
      <c r="E10" s="16">
        <v>1</v>
      </c>
      <c r="F10" s="575" t="s">
        <v>145</v>
      </c>
      <c r="G10" s="582" t="s">
        <v>147</v>
      </c>
      <c r="H10" s="5" t="s">
        <v>3792</v>
      </c>
      <c r="I10" s="4" t="s">
        <v>144</v>
      </c>
      <c r="J10" s="575" t="s">
        <v>40</v>
      </c>
      <c r="K10" s="3" t="s">
        <v>146</v>
      </c>
      <c r="L10" s="3" t="s">
        <v>148</v>
      </c>
      <c r="M10" s="20" t="s">
        <v>143</v>
      </c>
      <c r="N10" s="20" t="s">
        <v>143</v>
      </c>
      <c r="O10" s="20" t="s">
        <v>143</v>
      </c>
      <c r="P10" s="20" t="s">
        <v>143</v>
      </c>
      <c r="Q10" s="20" t="s">
        <v>143</v>
      </c>
      <c r="R10" s="20" t="s">
        <v>143</v>
      </c>
      <c r="S10" s="20" t="s">
        <v>143</v>
      </c>
      <c r="T10" s="20" t="s">
        <v>143</v>
      </c>
      <c r="U10" s="20" t="s">
        <v>143</v>
      </c>
      <c r="V10" s="20" t="s">
        <v>143</v>
      </c>
      <c r="W10" s="20" t="s">
        <v>143</v>
      </c>
      <c r="X10" s="20" t="s">
        <v>143</v>
      </c>
      <c r="Y10" s="3" t="s">
        <v>3793</v>
      </c>
      <c r="Z10" s="3" t="s">
        <v>3794</v>
      </c>
    </row>
    <row r="11" spans="1:26" ht="75" x14ac:dyDescent="0.35">
      <c r="A11" s="551"/>
      <c r="B11" s="560"/>
      <c r="C11" s="579"/>
      <c r="D11" s="354">
        <v>0.99</v>
      </c>
      <c r="E11" s="16">
        <v>1</v>
      </c>
      <c r="F11" s="582"/>
      <c r="G11" s="582"/>
      <c r="H11" s="5" t="s">
        <v>3795</v>
      </c>
      <c r="I11" s="4" t="s">
        <v>149</v>
      </c>
      <c r="J11" s="576"/>
      <c r="K11" s="3" t="s">
        <v>146</v>
      </c>
      <c r="L11" s="3" t="s">
        <v>150</v>
      </c>
      <c r="M11" s="20" t="s">
        <v>143</v>
      </c>
      <c r="N11" s="20" t="s">
        <v>143</v>
      </c>
      <c r="O11" s="20" t="s">
        <v>143</v>
      </c>
      <c r="P11" s="20" t="s">
        <v>143</v>
      </c>
      <c r="Q11" s="20" t="s">
        <v>143</v>
      </c>
      <c r="R11" s="20" t="s">
        <v>143</v>
      </c>
      <c r="S11" s="20" t="s">
        <v>143</v>
      </c>
      <c r="T11" s="20" t="s">
        <v>143</v>
      </c>
      <c r="U11" s="20" t="s">
        <v>143</v>
      </c>
      <c r="V11" s="20" t="s">
        <v>143</v>
      </c>
      <c r="W11" s="20" t="s">
        <v>143</v>
      </c>
      <c r="X11" s="20" t="s">
        <v>143</v>
      </c>
      <c r="Y11" s="21" t="s">
        <v>3793</v>
      </c>
      <c r="Z11" s="3" t="s">
        <v>3796</v>
      </c>
    </row>
    <row r="12" spans="1:26" ht="90" customHeight="1" x14ac:dyDescent="0.35">
      <c r="A12" s="551"/>
      <c r="B12" s="559" t="s">
        <v>3719</v>
      </c>
      <c r="C12" s="580" t="s">
        <v>2750</v>
      </c>
      <c r="D12" s="16">
        <v>0</v>
      </c>
      <c r="E12" s="16">
        <v>1</v>
      </c>
      <c r="F12" s="582"/>
      <c r="G12" s="582"/>
      <c r="H12" s="5" t="s">
        <v>3797</v>
      </c>
      <c r="I12" s="4" t="s">
        <v>144</v>
      </c>
      <c r="J12" s="575" t="s">
        <v>40</v>
      </c>
      <c r="K12" s="3" t="s">
        <v>151</v>
      </c>
      <c r="L12" s="3" t="s">
        <v>148</v>
      </c>
      <c r="M12" s="20" t="s">
        <v>143</v>
      </c>
      <c r="N12" s="20" t="s">
        <v>143</v>
      </c>
      <c r="O12" s="20" t="s">
        <v>143</v>
      </c>
      <c r="P12" s="20" t="s">
        <v>143</v>
      </c>
      <c r="Q12" s="20" t="s">
        <v>143</v>
      </c>
      <c r="R12" s="20" t="s">
        <v>143</v>
      </c>
      <c r="S12" s="20" t="s">
        <v>143</v>
      </c>
      <c r="T12" s="20" t="s">
        <v>143</v>
      </c>
      <c r="U12" s="20" t="s">
        <v>143</v>
      </c>
      <c r="V12" s="20" t="s">
        <v>143</v>
      </c>
      <c r="W12" s="20" t="s">
        <v>143</v>
      </c>
      <c r="X12" s="20" t="s">
        <v>143</v>
      </c>
      <c r="Y12" s="21" t="s">
        <v>3793</v>
      </c>
      <c r="Z12" s="3" t="s">
        <v>3794</v>
      </c>
    </row>
    <row r="13" spans="1:26" ht="71.5" customHeight="1" x14ac:dyDescent="0.35">
      <c r="A13" s="551"/>
      <c r="B13" s="561"/>
      <c r="C13" s="581"/>
      <c r="D13" s="354">
        <v>0.83</v>
      </c>
      <c r="E13" s="16">
        <v>1</v>
      </c>
      <c r="F13" s="582"/>
      <c r="G13" s="582"/>
      <c r="H13" s="5" t="s">
        <v>3798</v>
      </c>
      <c r="I13" s="4" t="s">
        <v>149</v>
      </c>
      <c r="J13" s="582"/>
      <c r="K13" s="3" t="s">
        <v>152</v>
      </c>
      <c r="L13" s="3" t="s">
        <v>153</v>
      </c>
      <c r="M13" s="20" t="s">
        <v>143</v>
      </c>
      <c r="N13" s="20" t="s">
        <v>143</v>
      </c>
      <c r="O13" s="20" t="s">
        <v>143</v>
      </c>
      <c r="P13" s="20" t="s">
        <v>143</v>
      </c>
      <c r="Q13" s="20" t="s">
        <v>143</v>
      </c>
      <c r="R13" s="20" t="s">
        <v>143</v>
      </c>
      <c r="S13" s="20" t="s">
        <v>143</v>
      </c>
      <c r="T13" s="20" t="s">
        <v>143</v>
      </c>
      <c r="U13" s="20" t="s">
        <v>143</v>
      </c>
      <c r="V13" s="20" t="s">
        <v>143</v>
      </c>
      <c r="W13" s="20" t="s">
        <v>143</v>
      </c>
      <c r="X13" s="20" t="s">
        <v>143</v>
      </c>
      <c r="Y13" s="21" t="s">
        <v>3793</v>
      </c>
      <c r="Z13" s="3" t="s">
        <v>3796</v>
      </c>
    </row>
    <row r="14" spans="1:26" ht="90" customHeight="1" x14ac:dyDescent="0.35">
      <c r="A14" s="551"/>
      <c r="B14" s="560"/>
      <c r="C14" s="581"/>
      <c r="D14" s="16">
        <v>0</v>
      </c>
      <c r="E14" s="16">
        <v>1</v>
      </c>
      <c r="F14" s="582"/>
      <c r="G14" s="582"/>
      <c r="H14" s="5" t="s">
        <v>3799</v>
      </c>
      <c r="I14" s="4" t="s">
        <v>154</v>
      </c>
      <c r="J14" s="576"/>
      <c r="K14" s="3" t="s">
        <v>155</v>
      </c>
      <c r="L14" s="3" t="s">
        <v>156</v>
      </c>
      <c r="M14" s="20" t="s">
        <v>143</v>
      </c>
      <c r="N14" s="20" t="s">
        <v>143</v>
      </c>
      <c r="O14" s="20" t="s">
        <v>143</v>
      </c>
      <c r="P14" s="20" t="s">
        <v>143</v>
      </c>
      <c r="Q14" s="20" t="s">
        <v>143</v>
      </c>
      <c r="R14" s="20" t="s">
        <v>143</v>
      </c>
      <c r="S14" s="20" t="s">
        <v>143</v>
      </c>
      <c r="T14" s="20" t="s">
        <v>143</v>
      </c>
      <c r="U14" s="20" t="s">
        <v>143</v>
      </c>
      <c r="V14" s="20" t="s">
        <v>143</v>
      </c>
      <c r="W14" s="20" t="s">
        <v>143</v>
      </c>
      <c r="X14" s="20" t="s">
        <v>143</v>
      </c>
      <c r="Y14" s="21" t="s">
        <v>3793</v>
      </c>
      <c r="Z14" s="3" t="s">
        <v>3794</v>
      </c>
    </row>
    <row r="15" spans="1:26" ht="90" x14ac:dyDescent="0.35">
      <c r="A15" s="551"/>
      <c r="B15" s="559" t="s">
        <v>3720</v>
      </c>
      <c r="C15" s="580" t="s">
        <v>2751</v>
      </c>
      <c r="D15" s="16">
        <v>0</v>
      </c>
      <c r="E15" s="16">
        <v>1</v>
      </c>
      <c r="F15" s="582"/>
      <c r="G15" s="582"/>
      <c r="H15" s="5" t="s">
        <v>3800</v>
      </c>
      <c r="I15" s="4" t="s">
        <v>144</v>
      </c>
      <c r="J15" s="575" t="s">
        <v>40</v>
      </c>
      <c r="K15" s="3" t="s">
        <v>157</v>
      </c>
      <c r="L15" s="3" t="s">
        <v>148</v>
      </c>
      <c r="M15" s="20" t="s">
        <v>143</v>
      </c>
      <c r="N15" s="20" t="s">
        <v>143</v>
      </c>
      <c r="O15" s="20" t="s">
        <v>143</v>
      </c>
      <c r="P15" s="20" t="s">
        <v>143</v>
      </c>
      <c r="Q15" s="20" t="s">
        <v>143</v>
      </c>
      <c r="R15" s="20" t="s">
        <v>143</v>
      </c>
      <c r="S15" s="20" t="s">
        <v>143</v>
      </c>
      <c r="T15" s="20" t="s">
        <v>143</v>
      </c>
      <c r="U15" s="20" t="s">
        <v>143</v>
      </c>
      <c r="V15" s="20" t="s">
        <v>143</v>
      </c>
      <c r="W15" s="20" t="s">
        <v>143</v>
      </c>
      <c r="X15" s="20" t="s">
        <v>143</v>
      </c>
      <c r="Y15" s="21" t="s">
        <v>3793</v>
      </c>
      <c r="Z15" s="3" t="s">
        <v>3796</v>
      </c>
    </row>
    <row r="16" spans="1:26" ht="90" x14ac:dyDescent="0.35">
      <c r="A16" s="551"/>
      <c r="B16" s="561"/>
      <c r="C16" s="581"/>
      <c r="D16" s="354">
        <v>0.82</v>
      </c>
      <c r="E16" s="16">
        <v>1</v>
      </c>
      <c r="F16" s="582"/>
      <c r="G16" s="582"/>
      <c r="H16" s="5" t="s">
        <v>3801</v>
      </c>
      <c r="I16" s="4" t="s">
        <v>149</v>
      </c>
      <c r="J16" s="582"/>
      <c r="K16" s="3" t="s">
        <v>157</v>
      </c>
      <c r="L16" s="3" t="s">
        <v>153</v>
      </c>
      <c r="M16" s="20" t="s">
        <v>143</v>
      </c>
      <c r="N16" s="20" t="s">
        <v>143</v>
      </c>
      <c r="O16" s="20" t="s">
        <v>143</v>
      </c>
      <c r="P16" s="20" t="s">
        <v>143</v>
      </c>
      <c r="Q16" s="20" t="s">
        <v>143</v>
      </c>
      <c r="R16" s="20" t="s">
        <v>143</v>
      </c>
      <c r="S16" s="20" t="s">
        <v>143</v>
      </c>
      <c r="T16" s="20" t="s">
        <v>143</v>
      </c>
      <c r="U16" s="20" t="s">
        <v>143</v>
      </c>
      <c r="V16" s="20" t="s">
        <v>143</v>
      </c>
      <c r="W16" s="20" t="s">
        <v>143</v>
      </c>
      <c r="X16" s="20" t="s">
        <v>143</v>
      </c>
      <c r="Y16" s="21" t="s">
        <v>3793</v>
      </c>
      <c r="Z16" s="3" t="s">
        <v>3794</v>
      </c>
    </row>
    <row r="17" spans="1:26" ht="97" customHeight="1" x14ac:dyDescent="0.35">
      <c r="A17" s="551"/>
      <c r="B17" s="560"/>
      <c r="C17" s="581"/>
      <c r="D17" s="16">
        <v>0</v>
      </c>
      <c r="E17" s="16">
        <v>1</v>
      </c>
      <c r="F17" s="582"/>
      <c r="G17" s="582"/>
      <c r="H17" s="5" t="s">
        <v>3802</v>
      </c>
      <c r="I17" s="4" t="s">
        <v>158</v>
      </c>
      <c r="J17" s="576"/>
      <c r="K17" s="3" t="s">
        <v>157</v>
      </c>
      <c r="L17" s="3" t="s">
        <v>153</v>
      </c>
      <c r="M17" s="20" t="s">
        <v>143</v>
      </c>
      <c r="N17" s="20" t="s">
        <v>143</v>
      </c>
      <c r="O17" s="20" t="s">
        <v>143</v>
      </c>
      <c r="P17" s="20" t="s">
        <v>143</v>
      </c>
      <c r="Q17" s="20" t="s">
        <v>143</v>
      </c>
      <c r="R17" s="20" t="s">
        <v>143</v>
      </c>
      <c r="S17" s="20" t="s">
        <v>143</v>
      </c>
      <c r="T17" s="20" t="s">
        <v>143</v>
      </c>
      <c r="U17" s="20" t="s">
        <v>143</v>
      </c>
      <c r="V17" s="20" t="s">
        <v>143</v>
      </c>
      <c r="W17" s="20" t="s">
        <v>143</v>
      </c>
      <c r="X17" s="20" t="s">
        <v>143</v>
      </c>
      <c r="Y17" s="21" t="s">
        <v>3793</v>
      </c>
      <c r="Z17" s="3" t="s">
        <v>3796</v>
      </c>
    </row>
    <row r="18" spans="1:26" ht="320" customHeight="1" x14ac:dyDescent="0.35">
      <c r="A18" s="551"/>
      <c r="B18" s="559" t="s">
        <v>3721</v>
      </c>
      <c r="C18" s="578" t="s">
        <v>2752</v>
      </c>
      <c r="D18" s="16">
        <v>0</v>
      </c>
      <c r="E18" s="16">
        <v>1</v>
      </c>
      <c r="F18" s="582"/>
      <c r="G18" s="582"/>
      <c r="H18" s="5" t="s">
        <v>3803</v>
      </c>
      <c r="I18" s="4" t="s">
        <v>144</v>
      </c>
      <c r="J18" s="575" t="s">
        <v>40</v>
      </c>
      <c r="K18" s="3" t="s">
        <v>159</v>
      </c>
      <c r="L18" s="3" t="s">
        <v>148</v>
      </c>
      <c r="M18" s="20" t="s">
        <v>143</v>
      </c>
      <c r="N18" s="20" t="s">
        <v>143</v>
      </c>
      <c r="O18" s="20" t="s">
        <v>143</v>
      </c>
      <c r="P18" s="20" t="s">
        <v>143</v>
      </c>
      <c r="Q18" s="20" t="s">
        <v>143</v>
      </c>
      <c r="R18" s="20" t="s">
        <v>143</v>
      </c>
      <c r="S18" s="20" t="s">
        <v>143</v>
      </c>
      <c r="T18" s="20" t="s">
        <v>143</v>
      </c>
      <c r="U18" s="20" t="s">
        <v>143</v>
      </c>
      <c r="V18" s="20" t="s">
        <v>143</v>
      </c>
      <c r="W18" s="20" t="s">
        <v>143</v>
      </c>
      <c r="X18" s="20" t="s">
        <v>143</v>
      </c>
      <c r="Y18" s="21" t="s">
        <v>3793</v>
      </c>
      <c r="Z18" s="3" t="s">
        <v>3794</v>
      </c>
    </row>
    <row r="19" spans="1:26" ht="315" x14ac:dyDescent="0.35">
      <c r="A19" s="551"/>
      <c r="B19" s="560"/>
      <c r="C19" s="579"/>
      <c r="D19" s="16">
        <v>0.79</v>
      </c>
      <c r="E19" s="16">
        <v>1</v>
      </c>
      <c r="F19" s="582"/>
      <c r="G19" s="582"/>
      <c r="H19" s="5" t="s">
        <v>3804</v>
      </c>
      <c r="I19" s="4" t="s">
        <v>149</v>
      </c>
      <c r="J19" s="576"/>
      <c r="K19" s="3" t="s">
        <v>159</v>
      </c>
      <c r="L19" s="3" t="s">
        <v>153</v>
      </c>
      <c r="M19" s="20" t="s">
        <v>143</v>
      </c>
      <c r="N19" s="20" t="s">
        <v>143</v>
      </c>
      <c r="O19" s="20" t="s">
        <v>143</v>
      </c>
      <c r="P19" s="20" t="s">
        <v>143</v>
      </c>
      <c r="Q19" s="20" t="s">
        <v>143</v>
      </c>
      <c r="R19" s="20" t="s">
        <v>143</v>
      </c>
      <c r="S19" s="20" t="s">
        <v>143</v>
      </c>
      <c r="T19" s="20" t="s">
        <v>143</v>
      </c>
      <c r="U19" s="20" t="s">
        <v>143</v>
      </c>
      <c r="V19" s="20" t="s">
        <v>143</v>
      </c>
      <c r="W19" s="20" t="s">
        <v>143</v>
      </c>
      <c r="X19" s="20" t="s">
        <v>143</v>
      </c>
      <c r="Y19" s="21" t="s">
        <v>3793</v>
      </c>
      <c r="Z19" s="3" t="s">
        <v>3796</v>
      </c>
    </row>
    <row r="20" spans="1:26" ht="225" x14ac:dyDescent="0.35">
      <c r="A20" s="551"/>
      <c r="B20" s="559" t="s">
        <v>3722</v>
      </c>
      <c r="C20" s="578" t="s">
        <v>2753</v>
      </c>
      <c r="D20" s="16">
        <v>0</v>
      </c>
      <c r="E20" s="16">
        <v>1</v>
      </c>
      <c r="F20" s="582"/>
      <c r="G20" s="582"/>
      <c r="H20" s="5" t="s">
        <v>3805</v>
      </c>
      <c r="I20" s="4" t="s">
        <v>144</v>
      </c>
      <c r="J20" s="575" t="s">
        <v>40</v>
      </c>
      <c r="K20" s="3" t="s">
        <v>160</v>
      </c>
      <c r="L20" s="3" t="s">
        <v>148</v>
      </c>
      <c r="M20" s="20" t="s">
        <v>143</v>
      </c>
      <c r="N20" s="20" t="s">
        <v>143</v>
      </c>
      <c r="O20" s="20" t="s">
        <v>143</v>
      </c>
      <c r="P20" s="20" t="s">
        <v>143</v>
      </c>
      <c r="Q20" s="20" t="s">
        <v>143</v>
      </c>
      <c r="R20" s="20" t="s">
        <v>143</v>
      </c>
      <c r="S20" s="20" t="s">
        <v>143</v>
      </c>
      <c r="T20" s="20" t="s">
        <v>143</v>
      </c>
      <c r="U20" s="20" t="s">
        <v>143</v>
      </c>
      <c r="V20" s="20" t="s">
        <v>143</v>
      </c>
      <c r="W20" s="20" t="s">
        <v>143</v>
      </c>
      <c r="X20" s="20" t="s">
        <v>143</v>
      </c>
      <c r="Y20" s="21" t="s">
        <v>3793</v>
      </c>
      <c r="Z20" s="3" t="s">
        <v>3794</v>
      </c>
    </row>
    <row r="21" spans="1:26" ht="225" x14ac:dyDescent="0.35">
      <c r="A21" s="551"/>
      <c r="B21" s="560"/>
      <c r="C21" s="579"/>
      <c r="D21" s="354">
        <v>0.98</v>
      </c>
      <c r="E21" s="16">
        <v>1</v>
      </c>
      <c r="F21" s="582"/>
      <c r="G21" s="582"/>
      <c r="H21" s="5" t="s">
        <v>3806</v>
      </c>
      <c r="I21" s="4" t="s">
        <v>149</v>
      </c>
      <c r="J21" s="576"/>
      <c r="K21" s="3" t="s">
        <v>160</v>
      </c>
      <c r="L21" s="3" t="s">
        <v>153</v>
      </c>
      <c r="M21" s="20" t="s">
        <v>143</v>
      </c>
      <c r="N21" s="20" t="s">
        <v>143</v>
      </c>
      <c r="O21" s="20" t="s">
        <v>143</v>
      </c>
      <c r="P21" s="20" t="s">
        <v>143</v>
      </c>
      <c r="Q21" s="20" t="s">
        <v>143</v>
      </c>
      <c r="R21" s="20" t="s">
        <v>143</v>
      </c>
      <c r="S21" s="20" t="s">
        <v>143</v>
      </c>
      <c r="T21" s="20" t="s">
        <v>143</v>
      </c>
      <c r="U21" s="20" t="s">
        <v>143</v>
      </c>
      <c r="V21" s="20" t="s">
        <v>143</v>
      </c>
      <c r="W21" s="20" t="s">
        <v>143</v>
      </c>
      <c r="X21" s="20" t="s">
        <v>143</v>
      </c>
      <c r="Y21" s="21" t="s">
        <v>3793</v>
      </c>
      <c r="Z21" s="3" t="s">
        <v>3796</v>
      </c>
    </row>
    <row r="22" spans="1:26" ht="90" customHeight="1" x14ac:dyDescent="0.35">
      <c r="A22" s="551"/>
      <c r="B22" s="559" t="s">
        <v>3723</v>
      </c>
      <c r="C22" s="578" t="s">
        <v>2754</v>
      </c>
      <c r="D22" s="16">
        <v>0</v>
      </c>
      <c r="E22" s="16">
        <v>1</v>
      </c>
      <c r="F22" s="582"/>
      <c r="G22" s="582"/>
      <c r="H22" s="5" t="s">
        <v>3807</v>
      </c>
      <c r="I22" s="4" t="s">
        <v>144</v>
      </c>
      <c r="J22" s="575" t="s">
        <v>40</v>
      </c>
      <c r="K22" s="3" t="s">
        <v>161</v>
      </c>
      <c r="L22" s="3" t="s">
        <v>148</v>
      </c>
      <c r="M22" s="20" t="s">
        <v>143</v>
      </c>
      <c r="N22" s="20" t="s">
        <v>143</v>
      </c>
      <c r="O22" s="20" t="s">
        <v>143</v>
      </c>
      <c r="P22" s="20" t="s">
        <v>143</v>
      </c>
      <c r="Q22" s="20" t="s">
        <v>143</v>
      </c>
      <c r="R22" s="20" t="s">
        <v>143</v>
      </c>
      <c r="S22" s="20" t="s">
        <v>143</v>
      </c>
      <c r="T22" s="20" t="s">
        <v>143</v>
      </c>
      <c r="U22" s="20" t="s">
        <v>143</v>
      </c>
      <c r="V22" s="20" t="s">
        <v>143</v>
      </c>
      <c r="W22" s="20" t="s">
        <v>143</v>
      </c>
      <c r="X22" s="20" t="s">
        <v>143</v>
      </c>
      <c r="Y22" s="21" t="s">
        <v>3793</v>
      </c>
      <c r="Z22" s="3" t="s">
        <v>3794</v>
      </c>
    </row>
    <row r="23" spans="1:26" ht="75" x14ac:dyDescent="0.35">
      <c r="A23" s="551"/>
      <c r="B23" s="560"/>
      <c r="C23" s="579"/>
      <c r="D23" s="354">
        <v>0.85</v>
      </c>
      <c r="E23" s="16">
        <v>1</v>
      </c>
      <c r="F23" s="582"/>
      <c r="G23" s="582"/>
      <c r="H23" s="5" t="s">
        <v>3808</v>
      </c>
      <c r="I23" s="4" t="s">
        <v>149</v>
      </c>
      <c r="J23" s="576"/>
      <c r="K23" s="3" t="s">
        <v>161</v>
      </c>
      <c r="L23" s="3" t="s">
        <v>153</v>
      </c>
      <c r="M23" s="20" t="s">
        <v>143</v>
      </c>
      <c r="N23" s="20" t="s">
        <v>143</v>
      </c>
      <c r="O23" s="20" t="s">
        <v>143</v>
      </c>
      <c r="P23" s="20" t="s">
        <v>143</v>
      </c>
      <c r="Q23" s="20" t="s">
        <v>143</v>
      </c>
      <c r="R23" s="20" t="s">
        <v>143</v>
      </c>
      <c r="S23" s="20" t="s">
        <v>143</v>
      </c>
      <c r="T23" s="20" t="s">
        <v>143</v>
      </c>
      <c r="U23" s="20" t="s">
        <v>143</v>
      </c>
      <c r="V23" s="20" t="s">
        <v>143</v>
      </c>
      <c r="W23" s="20" t="s">
        <v>143</v>
      </c>
      <c r="X23" s="20" t="s">
        <v>143</v>
      </c>
      <c r="Y23" s="21" t="s">
        <v>3793</v>
      </c>
      <c r="Z23" s="3" t="s">
        <v>3796</v>
      </c>
    </row>
    <row r="24" spans="1:26" ht="120" x14ac:dyDescent="0.35">
      <c r="A24" s="551"/>
      <c r="B24" s="559" t="s">
        <v>3724</v>
      </c>
      <c r="C24" s="578" t="s">
        <v>2755</v>
      </c>
      <c r="D24" s="16">
        <v>0</v>
      </c>
      <c r="E24" s="16">
        <v>1</v>
      </c>
      <c r="F24" s="582"/>
      <c r="G24" s="582"/>
      <c r="H24" s="5" t="s">
        <v>3809</v>
      </c>
      <c r="I24" s="4" t="s">
        <v>144</v>
      </c>
      <c r="J24" s="575" t="s">
        <v>40</v>
      </c>
      <c r="K24" s="3" t="s">
        <v>162</v>
      </c>
      <c r="L24" s="3" t="s">
        <v>148</v>
      </c>
      <c r="M24" s="20" t="s">
        <v>143</v>
      </c>
      <c r="N24" s="20" t="s">
        <v>143</v>
      </c>
      <c r="O24" s="20" t="s">
        <v>143</v>
      </c>
      <c r="P24" s="20" t="s">
        <v>143</v>
      </c>
      <c r="Q24" s="20" t="s">
        <v>143</v>
      </c>
      <c r="R24" s="20" t="s">
        <v>143</v>
      </c>
      <c r="S24" s="20" t="s">
        <v>143</v>
      </c>
      <c r="T24" s="20" t="s">
        <v>143</v>
      </c>
      <c r="U24" s="20" t="s">
        <v>143</v>
      </c>
      <c r="V24" s="20" t="s">
        <v>143</v>
      </c>
      <c r="W24" s="20" t="s">
        <v>143</v>
      </c>
      <c r="X24" s="20" t="s">
        <v>143</v>
      </c>
      <c r="Y24" s="21" t="s">
        <v>3793</v>
      </c>
      <c r="Z24" s="3" t="s">
        <v>3794</v>
      </c>
    </row>
    <row r="25" spans="1:26" ht="120" x14ac:dyDescent="0.35">
      <c r="A25" s="551"/>
      <c r="B25" s="560"/>
      <c r="C25" s="579"/>
      <c r="D25" s="354">
        <v>0.83</v>
      </c>
      <c r="E25" s="16">
        <v>1</v>
      </c>
      <c r="F25" s="582"/>
      <c r="G25" s="582"/>
      <c r="H25" s="5" t="s">
        <v>3810</v>
      </c>
      <c r="I25" s="4" t="s">
        <v>149</v>
      </c>
      <c r="J25" s="576"/>
      <c r="K25" s="3" t="s">
        <v>162</v>
      </c>
      <c r="L25" s="3" t="s">
        <v>153</v>
      </c>
      <c r="M25" s="20" t="s">
        <v>143</v>
      </c>
      <c r="N25" s="20" t="s">
        <v>143</v>
      </c>
      <c r="O25" s="20" t="s">
        <v>143</v>
      </c>
      <c r="P25" s="20" t="s">
        <v>143</v>
      </c>
      <c r="Q25" s="20" t="s">
        <v>143</v>
      </c>
      <c r="R25" s="20" t="s">
        <v>143</v>
      </c>
      <c r="S25" s="20" t="s">
        <v>143</v>
      </c>
      <c r="T25" s="20" t="s">
        <v>143</v>
      </c>
      <c r="U25" s="20" t="s">
        <v>143</v>
      </c>
      <c r="V25" s="20" t="s">
        <v>143</v>
      </c>
      <c r="W25" s="20" t="s">
        <v>143</v>
      </c>
      <c r="X25" s="20" t="s">
        <v>143</v>
      </c>
      <c r="Y25" s="21" t="s">
        <v>3793</v>
      </c>
      <c r="Z25" s="3" t="s">
        <v>3796</v>
      </c>
    </row>
    <row r="26" spans="1:26" ht="105" x14ac:dyDescent="0.35">
      <c r="A26" s="551"/>
      <c r="B26" s="559" t="s">
        <v>3725</v>
      </c>
      <c r="C26" s="577" t="s">
        <v>164</v>
      </c>
      <c r="D26" s="16">
        <v>0</v>
      </c>
      <c r="E26" s="16">
        <v>1</v>
      </c>
      <c r="F26" s="582"/>
      <c r="G26" s="582"/>
      <c r="H26" s="5" t="s">
        <v>3811</v>
      </c>
      <c r="I26" s="4" t="s">
        <v>163</v>
      </c>
      <c r="J26" s="575" t="s">
        <v>40</v>
      </c>
      <c r="K26" s="3" t="s">
        <v>165</v>
      </c>
      <c r="L26" s="3" t="s">
        <v>148</v>
      </c>
      <c r="M26" s="20" t="s">
        <v>143</v>
      </c>
      <c r="N26" s="20" t="s">
        <v>143</v>
      </c>
      <c r="O26" s="20" t="s">
        <v>143</v>
      </c>
      <c r="P26" s="20" t="s">
        <v>143</v>
      </c>
      <c r="Q26" s="20" t="s">
        <v>143</v>
      </c>
      <c r="R26" s="20" t="s">
        <v>143</v>
      </c>
      <c r="S26" s="20" t="s">
        <v>143</v>
      </c>
      <c r="T26" s="20" t="s">
        <v>143</v>
      </c>
      <c r="U26" s="20" t="s">
        <v>143</v>
      </c>
      <c r="V26" s="20" t="s">
        <v>143</v>
      </c>
      <c r="W26" s="20" t="s">
        <v>143</v>
      </c>
      <c r="X26" s="20" t="s">
        <v>143</v>
      </c>
      <c r="Y26" s="21" t="s">
        <v>3793</v>
      </c>
      <c r="Z26" s="3" t="s">
        <v>3794</v>
      </c>
    </row>
    <row r="27" spans="1:26" ht="105" x14ac:dyDescent="0.35">
      <c r="A27" s="551"/>
      <c r="B27" s="560"/>
      <c r="C27" s="577"/>
      <c r="D27" s="354">
        <v>0.89</v>
      </c>
      <c r="E27" s="16">
        <v>1</v>
      </c>
      <c r="F27" s="582"/>
      <c r="G27" s="582"/>
      <c r="H27" s="5" t="s">
        <v>3812</v>
      </c>
      <c r="I27" s="4" t="s">
        <v>149</v>
      </c>
      <c r="J27" s="576"/>
      <c r="K27" s="3" t="s">
        <v>165</v>
      </c>
      <c r="L27" s="3" t="s">
        <v>153</v>
      </c>
      <c r="M27" s="20" t="s">
        <v>143</v>
      </c>
      <c r="N27" s="20" t="s">
        <v>143</v>
      </c>
      <c r="O27" s="20" t="s">
        <v>143</v>
      </c>
      <c r="P27" s="20" t="s">
        <v>143</v>
      </c>
      <c r="Q27" s="20" t="s">
        <v>143</v>
      </c>
      <c r="R27" s="20" t="s">
        <v>143</v>
      </c>
      <c r="S27" s="20" t="s">
        <v>143</v>
      </c>
      <c r="T27" s="20" t="s">
        <v>143</v>
      </c>
      <c r="U27" s="20" t="s">
        <v>143</v>
      </c>
      <c r="V27" s="20" t="s">
        <v>143</v>
      </c>
      <c r="W27" s="20" t="s">
        <v>143</v>
      </c>
      <c r="X27" s="20" t="s">
        <v>143</v>
      </c>
      <c r="Y27" s="21" t="s">
        <v>3793</v>
      </c>
      <c r="Z27" s="3" t="s">
        <v>3796</v>
      </c>
    </row>
    <row r="28" spans="1:26" ht="105" customHeight="1" x14ac:dyDescent="0.35">
      <c r="A28" s="551"/>
      <c r="B28" s="559" t="s">
        <v>3726</v>
      </c>
      <c r="C28" s="577" t="s">
        <v>2756</v>
      </c>
      <c r="D28" s="17">
        <v>0</v>
      </c>
      <c r="E28" s="17">
        <v>1</v>
      </c>
      <c r="F28" s="582"/>
      <c r="G28" s="582"/>
      <c r="H28" s="5" t="s">
        <v>3813</v>
      </c>
      <c r="I28" s="4" t="s">
        <v>163</v>
      </c>
      <c r="J28" s="575" t="s">
        <v>40</v>
      </c>
      <c r="K28" s="3" t="s">
        <v>2757</v>
      </c>
      <c r="L28" s="23" t="s">
        <v>2758</v>
      </c>
      <c r="M28" s="20" t="s">
        <v>143</v>
      </c>
      <c r="N28" s="20" t="s">
        <v>143</v>
      </c>
      <c r="O28" s="20" t="s">
        <v>143</v>
      </c>
      <c r="P28" s="20" t="s">
        <v>143</v>
      </c>
      <c r="Q28" s="20" t="s">
        <v>143</v>
      </c>
      <c r="R28" s="20" t="s">
        <v>143</v>
      </c>
      <c r="S28" s="20" t="s">
        <v>143</v>
      </c>
      <c r="T28" s="20" t="s">
        <v>143</v>
      </c>
      <c r="U28" s="20" t="s">
        <v>143</v>
      </c>
      <c r="V28" s="20" t="s">
        <v>143</v>
      </c>
      <c r="W28" s="20" t="s">
        <v>143</v>
      </c>
      <c r="X28" s="20" t="s">
        <v>143</v>
      </c>
      <c r="Y28" s="21" t="s">
        <v>3793</v>
      </c>
      <c r="Z28" s="3" t="s">
        <v>3794</v>
      </c>
    </row>
    <row r="29" spans="1:26" ht="72.5" customHeight="1" x14ac:dyDescent="0.35">
      <c r="A29" s="552"/>
      <c r="B29" s="560"/>
      <c r="C29" s="577"/>
      <c r="D29" s="355">
        <v>0.6</v>
      </c>
      <c r="E29" s="17">
        <v>1</v>
      </c>
      <c r="F29" s="576"/>
      <c r="G29" s="576"/>
      <c r="H29" s="5" t="s">
        <v>3814</v>
      </c>
      <c r="I29" s="4" t="s">
        <v>149</v>
      </c>
      <c r="J29" s="576"/>
      <c r="K29" s="3" t="s">
        <v>2757</v>
      </c>
      <c r="L29" s="3" t="s">
        <v>153</v>
      </c>
      <c r="M29" s="20" t="s">
        <v>143</v>
      </c>
      <c r="N29" s="20" t="s">
        <v>143</v>
      </c>
      <c r="O29" s="20" t="s">
        <v>143</v>
      </c>
      <c r="P29" s="20" t="s">
        <v>143</v>
      </c>
      <c r="Q29" s="20" t="s">
        <v>143</v>
      </c>
      <c r="R29" s="20" t="s">
        <v>143</v>
      </c>
      <c r="S29" s="20" t="s">
        <v>143</v>
      </c>
      <c r="T29" s="20" t="s">
        <v>143</v>
      </c>
      <c r="U29" s="20" t="s">
        <v>143</v>
      </c>
      <c r="V29" s="20" t="s">
        <v>143</v>
      </c>
      <c r="W29" s="20" t="s">
        <v>143</v>
      </c>
      <c r="X29" s="20" t="s">
        <v>143</v>
      </c>
      <c r="Y29" s="21" t="s">
        <v>3793</v>
      </c>
      <c r="Z29" s="3" t="s">
        <v>3796</v>
      </c>
    </row>
  </sheetData>
  <mergeCells count="56">
    <mergeCell ref="J10:J11"/>
    <mergeCell ref="J12:J14"/>
    <mergeCell ref="J15:J17"/>
    <mergeCell ref="J18:J19"/>
    <mergeCell ref="J20:J21"/>
    <mergeCell ref="C10:C11"/>
    <mergeCell ref="C12:C14"/>
    <mergeCell ref="C15:C17"/>
    <mergeCell ref="G10:G29"/>
    <mergeCell ref="F10:F29"/>
    <mergeCell ref="C18:C19"/>
    <mergeCell ref="C20:C21"/>
    <mergeCell ref="C22:C23"/>
    <mergeCell ref="C24:C25"/>
    <mergeCell ref="C26:C27"/>
    <mergeCell ref="J22:J23"/>
    <mergeCell ref="J24:J25"/>
    <mergeCell ref="J26:J27"/>
    <mergeCell ref="J28:J29"/>
    <mergeCell ref="B22:B23"/>
    <mergeCell ref="B24:B25"/>
    <mergeCell ref="B26:B27"/>
    <mergeCell ref="B28:B29"/>
    <mergeCell ref="C28:C29"/>
    <mergeCell ref="A1:Z1"/>
    <mergeCell ref="A2:Z2"/>
    <mergeCell ref="A3:Z3"/>
    <mergeCell ref="C4:I4"/>
    <mergeCell ref="D7:D9"/>
    <mergeCell ref="E7:E9"/>
    <mergeCell ref="I7:I9"/>
    <mergeCell ref="A7:A9"/>
    <mergeCell ref="B7:B9"/>
    <mergeCell ref="C7:C9"/>
    <mergeCell ref="H7:H9"/>
    <mergeCell ref="J7:J9"/>
    <mergeCell ref="K7:K9"/>
    <mergeCell ref="F7:F9"/>
    <mergeCell ref="Y7:Z7"/>
    <mergeCell ref="C5:G5"/>
    <mergeCell ref="M6:X6"/>
    <mergeCell ref="A10:A29"/>
    <mergeCell ref="G7:G9"/>
    <mergeCell ref="Z8:Z9"/>
    <mergeCell ref="L7:L9"/>
    <mergeCell ref="M7:X7"/>
    <mergeCell ref="M8:O8"/>
    <mergeCell ref="P8:R8"/>
    <mergeCell ref="S8:U8"/>
    <mergeCell ref="V8:X8"/>
    <mergeCell ref="Y8:Y9"/>
    <mergeCell ref="B10:B11"/>
    <mergeCell ref="B12:B14"/>
    <mergeCell ref="B15:B17"/>
    <mergeCell ref="B18:B19"/>
    <mergeCell ref="B20:B21"/>
  </mergeCells>
  <printOptions horizontalCentered="1"/>
  <pageMargins left="0.19685039370078741" right="0.19685039370078741" top="0.55118110236220474" bottom="0.35433070866141736" header="0.31496062992125984" footer="0.31496062992125984"/>
  <pageSetup paperSize="5" scale="49" orientation="landscape" r:id="rId1"/>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771F310-9A13-4E38-877E-F4A5B4DCA7FB}">
            <xm:f>NOT(ISERROR(SEARCH('EJES ESTRATEGICOS'!$C$8,A10)))</xm:f>
            <xm:f>'EJES ESTRATEGICOS'!$C$8</xm:f>
            <x14:dxf>
              <fill>
                <patternFill>
                  <bgColor theme="7" tint="0.39994506668294322"/>
                </patternFill>
              </fill>
            </x14:dxf>
          </x14:cfRule>
          <x14:cfRule type="containsText" priority="2" operator="containsText" id="{2A934505-41C4-4D00-983D-8849A9DBE58B}">
            <xm:f>NOT(ISERROR(SEARCH('EJES ESTRATEGICOS'!$C$7,A10)))</xm:f>
            <xm:f>'EJES ESTRATEGICOS'!$C$7</xm:f>
            <x14:dxf>
              <fill>
                <patternFill>
                  <bgColor theme="5" tint="0.39994506668294322"/>
                </patternFill>
              </fill>
            </x14:dxf>
          </x14:cfRule>
          <x14:cfRule type="containsText" priority="3" operator="containsText" id="{798B9065-274A-439B-9614-02D77C218245}">
            <xm:f>NOT(ISERROR(SEARCH('EJES ESTRATEGICOS'!$C$6,A10)))</xm:f>
            <xm:f>'EJES ESTRATEGICOS'!$C$6</xm:f>
            <x14:dxf>
              <fill>
                <patternFill>
                  <bgColor theme="9" tint="0.39994506668294322"/>
                </patternFill>
              </fill>
            </x14:dxf>
          </x14:cfRule>
          <x14:cfRule type="containsText" priority="4" operator="containsText" id="{C4C4681F-5A50-4389-9B50-6258B8E7CDF0}">
            <xm:f>NOT(ISERROR(SEARCH('EJES ESTRATEGICOS'!$C$5,A10)))</xm:f>
            <xm:f>'EJES ESTRATEGICOS'!$C$5</xm:f>
            <x14:dxf>
              <fill>
                <patternFill>
                  <bgColor theme="6" tint="0.39994506668294322"/>
                </patternFill>
              </fill>
            </x14:dxf>
          </x14:cfRule>
          <x14:cfRule type="containsText" priority="5" operator="containsText" id="{93BB3D40-D13B-4833-9A06-A5DA1BB08185}">
            <xm:f>NOT(ISERROR(SEARCH('EJES ESTRATEGICOS'!$C$4,A10)))</xm:f>
            <xm:f>'EJES ESTRATEGICOS'!$C$4</xm:f>
            <x14:dxf>
              <fill>
                <patternFill>
                  <bgColor theme="4" tint="0.39994506668294322"/>
                </patternFill>
              </fill>
            </x14:dxf>
          </x14:cfRule>
          <x14:cfRule type="containsText" priority="6" operator="containsText" id="{55AF9A5F-B749-4C88-88D2-44A23CEE46F8}">
            <xm:f>NOT(ISERROR(SEARCH('EJES ESTRATEGICOS'!$C$3,A10)))</xm:f>
            <xm:f>'EJES ESTRATEGICOS'!$C$3</xm:f>
            <x14:dxf>
              <fill>
                <patternFill>
                  <bgColor theme="8" tint="0.39994506668294322"/>
                </patternFill>
              </fill>
            </x14:dxf>
          </x14:cfRule>
          <xm:sqref>A10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881"/>
  <sheetViews>
    <sheetView zoomScale="70" zoomScaleNormal="70" workbookViewId="0">
      <selection activeCell="D17" sqref="D17:D19"/>
    </sheetView>
  </sheetViews>
  <sheetFormatPr defaultColWidth="10.83203125" defaultRowHeight="15.5" x14ac:dyDescent="0.35"/>
  <cols>
    <col min="1" max="1" width="16.4140625" style="49" customWidth="1"/>
    <col min="2" max="2" width="16.1640625" style="41" customWidth="1"/>
    <col min="3" max="3" width="24.9140625" style="41" customWidth="1"/>
    <col min="4" max="4" width="8.6640625" style="41" customWidth="1"/>
    <col min="5" max="5" width="7.75" style="41" bestFit="1" customWidth="1"/>
    <col min="6" max="6" width="25.75" style="41" customWidth="1"/>
    <col min="7" max="7" width="24.08203125" style="41" customWidth="1"/>
    <col min="8" max="8" width="17.4140625" style="41" customWidth="1"/>
    <col min="9" max="9" width="30.58203125" style="41" customWidth="1"/>
    <col min="10" max="10" width="23.25" style="41" customWidth="1"/>
    <col min="11" max="11" width="20.58203125" style="41" customWidth="1"/>
    <col min="12" max="12" width="24.5" style="48" customWidth="1"/>
    <col min="13" max="13" width="5.58203125" style="41" customWidth="1"/>
    <col min="14" max="15" width="5.83203125" style="41" customWidth="1"/>
    <col min="16" max="16" width="5.33203125" style="41" customWidth="1"/>
    <col min="17" max="17" width="5.83203125" style="41" customWidth="1"/>
    <col min="18" max="18" width="5.75" style="41" customWidth="1"/>
    <col min="19" max="19" width="5.08203125" style="41" customWidth="1"/>
    <col min="20" max="20" width="5.58203125" style="41" customWidth="1"/>
    <col min="21" max="21" width="5.83203125" style="41" customWidth="1"/>
    <col min="22" max="22" width="5.58203125" style="41" customWidth="1"/>
    <col min="23" max="23" width="5.5" style="41" customWidth="1"/>
    <col min="24" max="24" width="5.33203125" style="41" customWidth="1"/>
    <col min="25" max="25" width="18.58203125" style="41" customWidth="1"/>
    <col min="26" max="26" width="17.83203125" style="41" customWidth="1"/>
    <col min="27" max="27" width="21.83203125" style="41" customWidth="1"/>
    <col min="28" max="28" width="16.25" style="41" customWidth="1"/>
    <col min="29" max="29" width="21.08203125" style="42" customWidth="1"/>
    <col min="30" max="30" width="23.25" style="42" customWidth="1"/>
    <col min="31" max="31" width="18.58203125" style="42" customWidth="1"/>
    <col min="32" max="32" width="16.25" style="42" customWidth="1"/>
    <col min="33" max="16384" width="10.83203125" style="4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42"/>
      <c r="AB1" s="42"/>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42"/>
      <c r="AB2" s="42"/>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B3" s="42"/>
    </row>
    <row r="4" spans="1:32" ht="19.5" customHeight="1" x14ac:dyDescent="0.35">
      <c r="B4" s="7" t="s">
        <v>17</v>
      </c>
      <c r="C4" s="591"/>
      <c r="D4" s="591"/>
      <c r="E4" s="591"/>
      <c r="F4" s="591"/>
      <c r="G4" s="591"/>
      <c r="H4" s="591"/>
      <c r="I4" s="591"/>
      <c r="J4" s="100"/>
      <c r="K4" s="101"/>
      <c r="L4" s="15"/>
      <c r="M4" s="101"/>
      <c r="N4" s="101"/>
      <c r="O4" s="101"/>
      <c r="P4" s="101"/>
      <c r="Q4" s="101"/>
      <c r="R4" s="101"/>
      <c r="S4" s="101"/>
      <c r="T4" s="101"/>
      <c r="U4" s="101"/>
      <c r="V4" s="101"/>
      <c r="W4" s="101"/>
      <c r="X4" s="101"/>
      <c r="Y4" s="101"/>
      <c r="Z4" s="101"/>
    </row>
    <row r="5" spans="1:32" ht="17.5" x14ac:dyDescent="0.35">
      <c r="B5" s="7" t="s">
        <v>18</v>
      </c>
      <c r="C5" s="592" t="s">
        <v>101</v>
      </c>
      <c r="D5" s="592"/>
      <c r="E5" s="592"/>
      <c r="F5" s="592"/>
      <c r="G5" s="592"/>
      <c r="H5" s="99" t="s">
        <v>22</v>
      </c>
      <c r="I5" s="93" t="str">
        <f>VLOOKUP(C5,codigoarea,2,FALSE)</f>
        <v>OAIP</v>
      </c>
      <c r="J5" s="100"/>
      <c r="K5" s="101"/>
      <c r="L5" s="15"/>
      <c r="M5" s="101"/>
      <c r="N5" s="101"/>
      <c r="O5" s="101"/>
      <c r="P5" s="101"/>
      <c r="Q5" s="101"/>
      <c r="R5" s="101"/>
      <c r="S5" s="101"/>
      <c r="T5" s="101"/>
      <c r="U5" s="101"/>
      <c r="V5" s="101"/>
      <c r="W5" s="101"/>
      <c r="X5" s="101"/>
      <c r="Y5" s="101"/>
      <c r="Z5" s="101"/>
      <c r="AA5" s="42"/>
    </row>
    <row r="6" spans="1:32" x14ac:dyDescent="0.35">
      <c r="A6" s="111">
        <v>1</v>
      </c>
      <c r="B6" s="102">
        <v>2</v>
      </c>
      <c r="C6" s="102">
        <v>3</v>
      </c>
      <c r="D6" s="102">
        <v>4</v>
      </c>
      <c r="E6" s="102">
        <v>5</v>
      </c>
      <c r="F6" s="102">
        <v>6</v>
      </c>
      <c r="G6" s="102">
        <v>7</v>
      </c>
      <c r="H6" s="102">
        <v>8</v>
      </c>
      <c r="I6" s="102">
        <v>9</v>
      </c>
      <c r="J6" s="102">
        <v>10</v>
      </c>
      <c r="K6" s="102">
        <v>11</v>
      </c>
      <c r="L6" s="102">
        <v>12</v>
      </c>
      <c r="M6" s="590">
        <v>13</v>
      </c>
      <c r="N6" s="590"/>
      <c r="O6" s="590"/>
      <c r="P6" s="590"/>
      <c r="Q6" s="590"/>
      <c r="R6" s="590"/>
      <c r="S6" s="590"/>
      <c r="T6" s="590"/>
      <c r="U6" s="590"/>
      <c r="V6" s="590"/>
      <c r="W6" s="590"/>
      <c r="X6" s="590"/>
      <c r="Y6" s="9">
        <v>14</v>
      </c>
      <c r="Z6" s="9">
        <v>15</v>
      </c>
      <c r="AA6" s="42"/>
      <c r="AB6" s="42"/>
    </row>
    <row r="7" spans="1:32" ht="17.149999999999999" customHeight="1" x14ac:dyDescent="0.35">
      <c r="A7" s="557" t="s">
        <v>1601</v>
      </c>
      <c r="B7" s="557" t="s">
        <v>1602</v>
      </c>
      <c r="C7" s="553" t="s">
        <v>20</v>
      </c>
      <c r="D7" s="557" t="s">
        <v>16</v>
      </c>
      <c r="E7" s="557" t="s">
        <v>7</v>
      </c>
      <c r="F7" s="553" t="s">
        <v>6</v>
      </c>
      <c r="G7" s="553" t="s">
        <v>9</v>
      </c>
      <c r="H7" s="553" t="s">
        <v>14</v>
      </c>
      <c r="I7" s="553" t="s">
        <v>19</v>
      </c>
      <c r="J7" s="557" t="s">
        <v>15</v>
      </c>
      <c r="K7" s="557" t="s">
        <v>10</v>
      </c>
      <c r="L7" s="557" t="s">
        <v>8</v>
      </c>
      <c r="M7" s="558" t="s">
        <v>88</v>
      </c>
      <c r="N7" s="558"/>
      <c r="O7" s="558"/>
      <c r="P7" s="558"/>
      <c r="Q7" s="558"/>
      <c r="R7" s="558"/>
      <c r="S7" s="558"/>
      <c r="T7" s="558"/>
      <c r="U7" s="558"/>
      <c r="V7" s="558"/>
      <c r="W7" s="558"/>
      <c r="X7" s="558"/>
      <c r="Y7" s="557" t="s">
        <v>11</v>
      </c>
      <c r="Z7" s="557"/>
      <c r="AD7" s="41"/>
      <c r="AE7" s="41"/>
      <c r="AF7" s="41"/>
    </row>
    <row r="8" spans="1:32" x14ac:dyDescent="0.35">
      <c r="A8" s="557"/>
      <c r="B8" s="557"/>
      <c r="C8" s="553"/>
      <c r="D8" s="557"/>
      <c r="E8" s="557"/>
      <c r="F8" s="553"/>
      <c r="G8" s="553"/>
      <c r="H8" s="553"/>
      <c r="I8" s="553"/>
      <c r="J8" s="557"/>
      <c r="K8" s="557"/>
      <c r="L8" s="557"/>
      <c r="M8" s="558" t="s">
        <v>1617</v>
      </c>
      <c r="N8" s="558"/>
      <c r="O8" s="558"/>
      <c r="P8" s="558" t="s">
        <v>1618</v>
      </c>
      <c r="Q8" s="558"/>
      <c r="R8" s="558"/>
      <c r="S8" s="558" t="s">
        <v>1619</v>
      </c>
      <c r="T8" s="558"/>
      <c r="U8" s="558"/>
      <c r="V8" s="558" t="s">
        <v>1620</v>
      </c>
      <c r="W8" s="558"/>
      <c r="X8" s="558"/>
      <c r="Y8" s="557" t="s">
        <v>12</v>
      </c>
      <c r="Z8" s="557" t="s">
        <v>13</v>
      </c>
      <c r="AD8" s="41"/>
      <c r="AE8" s="41"/>
      <c r="AF8" s="41"/>
    </row>
    <row r="9" spans="1:32" x14ac:dyDescent="0.35">
      <c r="A9" s="557"/>
      <c r="B9" s="557"/>
      <c r="C9" s="553"/>
      <c r="D9" s="557"/>
      <c r="E9" s="557"/>
      <c r="F9" s="553"/>
      <c r="G9" s="553"/>
      <c r="H9" s="553"/>
      <c r="I9" s="553"/>
      <c r="J9" s="557"/>
      <c r="K9" s="557"/>
      <c r="L9" s="557"/>
      <c r="M9" s="103" t="s">
        <v>89</v>
      </c>
      <c r="N9" s="103" t="s">
        <v>90</v>
      </c>
      <c r="O9" s="103" t="s">
        <v>91</v>
      </c>
      <c r="P9" s="103" t="s">
        <v>92</v>
      </c>
      <c r="Q9" s="103" t="s">
        <v>93</v>
      </c>
      <c r="R9" s="103" t="s">
        <v>94</v>
      </c>
      <c r="S9" s="103" t="s">
        <v>99</v>
      </c>
      <c r="T9" s="103" t="s">
        <v>95</v>
      </c>
      <c r="U9" s="103" t="s">
        <v>96</v>
      </c>
      <c r="V9" s="103" t="s">
        <v>97</v>
      </c>
      <c r="W9" s="103" t="s">
        <v>98</v>
      </c>
      <c r="X9" s="103" t="s">
        <v>100</v>
      </c>
      <c r="Y9" s="557"/>
      <c r="Z9" s="557"/>
      <c r="AD9" s="41"/>
      <c r="AE9" s="41"/>
      <c r="AF9" s="41"/>
    </row>
    <row r="10" spans="1:32" s="38" customFormat="1" ht="132" customHeight="1" x14ac:dyDescent="0.35">
      <c r="A10" s="587" t="s">
        <v>1621</v>
      </c>
      <c r="B10" s="583" t="s">
        <v>1481</v>
      </c>
      <c r="C10" s="583" t="s">
        <v>1622</v>
      </c>
      <c r="D10" s="596">
        <v>0.5</v>
      </c>
      <c r="E10" s="596">
        <v>1</v>
      </c>
      <c r="F10" s="583" t="s">
        <v>1623</v>
      </c>
      <c r="G10" s="605" t="s">
        <v>1624</v>
      </c>
      <c r="H10" s="39" t="s">
        <v>1481</v>
      </c>
      <c r="I10" s="39" t="s">
        <v>1625</v>
      </c>
      <c r="J10" s="593" t="s">
        <v>233</v>
      </c>
      <c r="K10" s="39" t="s">
        <v>142</v>
      </c>
      <c r="L10" s="605" t="s">
        <v>1626</v>
      </c>
      <c r="M10" s="265" t="s">
        <v>130</v>
      </c>
      <c r="N10" s="265" t="s">
        <v>130</v>
      </c>
      <c r="O10" s="265" t="s">
        <v>130</v>
      </c>
      <c r="P10" s="265" t="s">
        <v>130</v>
      </c>
      <c r="Q10" s="265" t="s">
        <v>130</v>
      </c>
      <c r="R10" s="265" t="s">
        <v>130</v>
      </c>
      <c r="S10" s="265" t="s">
        <v>130</v>
      </c>
      <c r="T10" s="265" t="s">
        <v>130</v>
      </c>
      <c r="U10" s="265" t="s">
        <v>130</v>
      </c>
      <c r="V10" s="265" t="s">
        <v>130</v>
      </c>
      <c r="W10" s="265" t="s">
        <v>130</v>
      </c>
      <c r="X10" s="265" t="s">
        <v>130</v>
      </c>
      <c r="Y10" s="39" t="s">
        <v>1627</v>
      </c>
      <c r="Z10" s="39" t="s">
        <v>1628</v>
      </c>
    </row>
    <row r="11" spans="1:32" s="38" customFormat="1" ht="108" hidden="1" customHeight="1" x14ac:dyDescent="0.35">
      <c r="A11" s="588"/>
      <c r="B11" s="583"/>
      <c r="C11" s="583"/>
      <c r="D11" s="597"/>
      <c r="E11" s="597"/>
      <c r="F11" s="583"/>
      <c r="G11" s="605"/>
      <c r="H11" s="39" t="s">
        <v>1629</v>
      </c>
      <c r="I11" s="266" t="s">
        <v>1630</v>
      </c>
      <c r="J11" s="594"/>
      <c r="K11" s="39" t="s">
        <v>142</v>
      </c>
      <c r="L11" s="605"/>
      <c r="M11" s="261" t="s">
        <v>143</v>
      </c>
      <c r="N11" s="261" t="s">
        <v>143</v>
      </c>
      <c r="O11" s="261" t="s">
        <v>143</v>
      </c>
      <c r="P11" s="261" t="s">
        <v>143</v>
      </c>
      <c r="Q11" s="261" t="s">
        <v>143</v>
      </c>
      <c r="R11" s="261" t="s">
        <v>143</v>
      </c>
      <c r="S11" s="261" t="s">
        <v>143</v>
      </c>
      <c r="T11" s="261" t="s">
        <v>143</v>
      </c>
      <c r="U11" s="261" t="s">
        <v>143</v>
      </c>
      <c r="V11" s="261" t="s">
        <v>143</v>
      </c>
      <c r="W11" s="261" t="s">
        <v>143</v>
      </c>
      <c r="X11" s="261" t="s">
        <v>143</v>
      </c>
      <c r="Y11" s="39" t="s">
        <v>1631</v>
      </c>
      <c r="Z11" s="39" t="s">
        <v>1632</v>
      </c>
    </row>
    <row r="12" spans="1:32" s="38" customFormat="1" ht="89.5" customHeight="1" thickBot="1" x14ac:dyDescent="0.4">
      <c r="A12" s="589"/>
      <c r="B12" s="583"/>
      <c r="C12" s="583"/>
      <c r="D12" s="598"/>
      <c r="E12" s="598"/>
      <c r="F12" s="583"/>
      <c r="G12" s="251" t="s">
        <v>1633</v>
      </c>
      <c r="H12" s="39" t="s">
        <v>1481</v>
      </c>
      <c r="I12" s="39" t="s">
        <v>1634</v>
      </c>
      <c r="J12" s="595"/>
      <c r="K12" s="39" t="s">
        <v>2831</v>
      </c>
      <c r="L12" s="251" t="s">
        <v>1636</v>
      </c>
      <c r="M12" s="261" t="s">
        <v>143</v>
      </c>
      <c r="N12" s="261" t="s">
        <v>143</v>
      </c>
      <c r="O12" s="261" t="s">
        <v>143</v>
      </c>
      <c r="P12" s="261" t="s">
        <v>143</v>
      </c>
      <c r="Q12" s="261" t="s">
        <v>143</v>
      </c>
      <c r="R12" s="261" t="s">
        <v>143</v>
      </c>
      <c r="S12" s="261" t="s">
        <v>143</v>
      </c>
      <c r="T12" s="261" t="s">
        <v>143</v>
      </c>
      <c r="U12" s="261" t="s">
        <v>143</v>
      </c>
      <c r="V12" s="261" t="s">
        <v>143</v>
      </c>
      <c r="W12" s="261" t="s">
        <v>143</v>
      </c>
      <c r="X12" s="261" t="s">
        <v>143</v>
      </c>
      <c r="Y12" s="39" t="s">
        <v>142</v>
      </c>
      <c r="Z12" s="39" t="s">
        <v>142</v>
      </c>
    </row>
    <row r="13" spans="1:32" s="38" customFormat="1" ht="60" customHeight="1" x14ac:dyDescent="0.35">
      <c r="A13" s="586" t="s">
        <v>1637</v>
      </c>
      <c r="B13" s="583" t="s">
        <v>1482</v>
      </c>
      <c r="C13" s="583" t="s">
        <v>1638</v>
      </c>
      <c r="D13" s="596">
        <v>0.5</v>
      </c>
      <c r="E13" s="599">
        <v>1</v>
      </c>
      <c r="F13" s="583" t="s">
        <v>1639</v>
      </c>
      <c r="G13" s="602" t="s">
        <v>1640</v>
      </c>
      <c r="H13" s="39" t="s">
        <v>1641</v>
      </c>
      <c r="I13" s="39" t="s">
        <v>4129</v>
      </c>
      <c r="J13" s="583" t="s">
        <v>233</v>
      </c>
      <c r="K13" s="594" t="s">
        <v>1635</v>
      </c>
      <c r="L13" s="251" t="s">
        <v>234</v>
      </c>
      <c r="M13" s="261" t="s">
        <v>143</v>
      </c>
      <c r="N13" s="261" t="s">
        <v>143</v>
      </c>
      <c r="O13" s="261" t="s">
        <v>143</v>
      </c>
      <c r="P13" s="261" t="s">
        <v>143</v>
      </c>
      <c r="Q13" s="261" t="s">
        <v>143</v>
      </c>
      <c r="R13" s="261" t="s">
        <v>143</v>
      </c>
      <c r="S13" s="261" t="s">
        <v>143</v>
      </c>
      <c r="T13" s="261" t="s">
        <v>143</v>
      </c>
      <c r="U13" s="261" t="s">
        <v>143</v>
      </c>
      <c r="V13" s="261" t="s">
        <v>143</v>
      </c>
      <c r="W13" s="261" t="s">
        <v>143</v>
      </c>
      <c r="X13" s="261" t="s">
        <v>143</v>
      </c>
      <c r="Y13" s="583" t="s">
        <v>1642</v>
      </c>
      <c r="Z13" s="583" t="s">
        <v>1632</v>
      </c>
    </row>
    <row r="14" spans="1:32" s="38" customFormat="1" ht="87" customHeight="1" x14ac:dyDescent="0.35">
      <c r="A14" s="584"/>
      <c r="B14" s="583"/>
      <c r="C14" s="583"/>
      <c r="D14" s="597"/>
      <c r="E14" s="600"/>
      <c r="F14" s="583"/>
      <c r="G14" s="603"/>
      <c r="H14" s="39" t="s">
        <v>1643</v>
      </c>
      <c r="I14" s="39" t="s">
        <v>235</v>
      </c>
      <c r="J14" s="583"/>
      <c r="K14" s="594"/>
      <c r="L14" s="251" t="s">
        <v>1644</v>
      </c>
      <c r="M14" s="261" t="s">
        <v>143</v>
      </c>
      <c r="N14" s="261" t="s">
        <v>143</v>
      </c>
      <c r="O14" s="261" t="s">
        <v>143</v>
      </c>
      <c r="P14" s="261" t="s">
        <v>143</v>
      </c>
      <c r="Q14" s="261" t="s">
        <v>143</v>
      </c>
      <c r="R14" s="261" t="s">
        <v>143</v>
      </c>
      <c r="S14" s="261" t="s">
        <v>143</v>
      </c>
      <c r="T14" s="261" t="s">
        <v>143</v>
      </c>
      <c r="U14" s="261" t="s">
        <v>143</v>
      </c>
      <c r="V14" s="261" t="s">
        <v>143</v>
      </c>
      <c r="W14" s="261" t="s">
        <v>143</v>
      </c>
      <c r="X14" s="261" t="s">
        <v>143</v>
      </c>
      <c r="Y14" s="583"/>
      <c r="Z14" s="583"/>
    </row>
    <row r="15" spans="1:32" s="38" customFormat="1" ht="122.5" customHeight="1" x14ac:dyDescent="0.35">
      <c r="A15" s="584"/>
      <c r="B15" s="583"/>
      <c r="C15" s="583"/>
      <c r="D15" s="597"/>
      <c r="E15" s="600"/>
      <c r="F15" s="583"/>
      <c r="G15" s="604"/>
      <c r="H15" s="39" t="s">
        <v>1645</v>
      </c>
      <c r="I15" s="39" t="s">
        <v>1646</v>
      </c>
      <c r="J15" s="583"/>
      <c r="K15" s="594"/>
      <c r="L15" s="251" t="s">
        <v>236</v>
      </c>
      <c r="M15" s="261"/>
      <c r="N15" s="256"/>
      <c r="O15" s="256" t="s">
        <v>143</v>
      </c>
      <c r="P15" s="256"/>
      <c r="Q15" s="256"/>
      <c r="R15" s="256" t="s">
        <v>143</v>
      </c>
      <c r="S15" s="256"/>
      <c r="T15" s="256"/>
      <c r="U15" s="256" t="s">
        <v>143</v>
      </c>
      <c r="V15" s="256"/>
      <c r="W15" s="256"/>
      <c r="X15" s="256" t="s">
        <v>143</v>
      </c>
      <c r="Y15" s="583"/>
      <c r="Z15" s="583"/>
    </row>
    <row r="16" spans="1:32" s="38" customFormat="1" ht="173.25" customHeight="1" x14ac:dyDescent="0.35">
      <c r="A16" s="584"/>
      <c r="B16" s="583"/>
      <c r="C16" s="583"/>
      <c r="D16" s="598"/>
      <c r="E16" s="601"/>
      <c r="F16" s="39" t="s">
        <v>1647</v>
      </c>
      <c r="G16" s="251" t="s">
        <v>1648</v>
      </c>
      <c r="H16" s="39" t="s">
        <v>1649</v>
      </c>
      <c r="I16" s="39" t="s">
        <v>1650</v>
      </c>
      <c r="J16" s="39" t="s">
        <v>233</v>
      </c>
      <c r="K16" s="595"/>
      <c r="L16" s="251" t="s">
        <v>1651</v>
      </c>
      <c r="M16" s="261" t="s">
        <v>143</v>
      </c>
      <c r="N16" s="261" t="s">
        <v>143</v>
      </c>
      <c r="O16" s="261" t="s">
        <v>143</v>
      </c>
      <c r="P16" s="261" t="s">
        <v>143</v>
      </c>
      <c r="Q16" s="261" t="s">
        <v>143</v>
      </c>
      <c r="R16" s="261" t="s">
        <v>143</v>
      </c>
      <c r="S16" s="261" t="s">
        <v>143</v>
      </c>
      <c r="T16" s="261" t="s">
        <v>143</v>
      </c>
      <c r="U16" s="261" t="s">
        <v>143</v>
      </c>
      <c r="V16" s="261" t="s">
        <v>143</v>
      </c>
      <c r="W16" s="261" t="s">
        <v>143</v>
      </c>
      <c r="X16" s="261" t="s">
        <v>143</v>
      </c>
      <c r="Y16" s="267" t="s">
        <v>142</v>
      </c>
      <c r="Z16" s="267" t="s">
        <v>142</v>
      </c>
    </row>
    <row r="17" spans="1:28" s="38" customFormat="1" ht="105" customHeight="1" x14ac:dyDescent="0.35">
      <c r="A17" s="584" t="s">
        <v>1652</v>
      </c>
      <c r="B17" s="583" t="s">
        <v>1483</v>
      </c>
      <c r="C17" s="583" t="s">
        <v>1653</v>
      </c>
      <c r="D17" s="596">
        <v>0.5</v>
      </c>
      <c r="E17" s="596">
        <v>1</v>
      </c>
      <c r="F17" s="583" t="s">
        <v>1654</v>
      </c>
      <c r="G17" s="605" t="s">
        <v>237</v>
      </c>
      <c r="H17" s="39" t="s">
        <v>1655</v>
      </c>
      <c r="I17" s="39" t="s">
        <v>1484</v>
      </c>
      <c r="J17" s="583" t="s">
        <v>233</v>
      </c>
      <c r="K17" s="583" t="s">
        <v>1656</v>
      </c>
      <c r="L17" s="605" t="s">
        <v>2827</v>
      </c>
      <c r="M17" s="261"/>
      <c r="N17" s="256"/>
      <c r="O17" s="256" t="s">
        <v>143</v>
      </c>
      <c r="P17" s="39"/>
      <c r="Q17" s="256"/>
      <c r="R17" s="256"/>
      <c r="S17" s="256"/>
      <c r="T17" s="256"/>
      <c r="U17" s="256"/>
      <c r="V17" s="256"/>
      <c r="W17" s="256"/>
      <c r="X17" s="256"/>
      <c r="Y17" s="583" t="s">
        <v>1657</v>
      </c>
      <c r="Z17" s="583" t="s">
        <v>1658</v>
      </c>
    </row>
    <row r="18" spans="1:28" s="38" customFormat="1" ht="115.5" customHeight="1" x14ac:dyDescent="0.35">
      <c r="A18" s="584"/>
      <c r="B18" s="583"/>
      <c r="C18" s="583"/>
      <c r="D18" s="597"/>
      <c r="E18" s="597"/>
      <c r="F18" s="583"/>
      <c r="G18" s="605"/>
      <c r="H18" s="39" t="s">
        <v>1659</v>
      </c>
      <c r="I18" s="39" t="s">
        <v>1485</v>
      </c>
      <c r="J18" s="583"/>
      <c r="K18" s="583"/>
      <c r="L18" s="605"/>
      <c r="M18" s="261"/>
      <c r="N18" s="256"/>
      <c r="O18" s="256"/>
      <c r="P18" s="256"/>
      <c r="Q18" s="256"/>
      <c r="R18" s="256" t="s">
        <v>143</v>
      </c>
      <c r="S18" s="256"/>
      <c r="T18" s="256"/>
      <c r="U18" s="256"/>
      <c r="V18" s="256"/>
      <c r="W18" s="256"/>
      <c r="X18" s="256"/>
      <c r="Y18" s="583"/>
      <c r="Z18" s="583"/>
    </row>
    <row r="19" spans="1:28" s="38" customFormat="1" ht="100.5" customHeight="1" thickBot="1" x14ac:dyDescent="0.4">
      <c r="A19" s="585"/>
      <c r="B19" s="583"/>
      <c r="C19" s="583"/>
      <c r="D19" s="598"/>
      <c r="E19" s="598"/>
      <c r="F19" s="583"/>
      <c r="G19" s="605"/>
      <c r="H19" s="39" t="s">
        <v>1660</v>
      </c>
      <c r="I19" s="39" t="s">
        <v>1486</v>
      </c>
      <c r="J19" s="583"/>
      <c r="K19" s="583"/>
      <c r="L19" s="605"/>
      <c r="M19" s="261"/>
      <c r="N19" s="256"/>
      <c r="O19" s="256"/>
      <c r="P19" s="256"/>
      <c r="Q19" s="256"/>
      <c r="R19" s="256"/>
      <c r="S19" s="256"/>
      <c r="T19" s="256"/>
      <c r="U19" s="256" t="s">
        <v>143</v>
      </c>
      <c r="V19" s="39"/>
      <c r="W19" s="256"/>
      <c r="X19" s="256"/>
      <c r="Y19" s="583"/>
      <c r="Z19" s="583"/>
    </row>
    <row r="20" spans="1:28" s="38" customFormat="1" ht="151.5" customHeight="1" x14ac:dyDescent="0.35">
      <c r="A20" s="586" t="s">
        <v>1661</v>
      </c>
      <c r="B20" s="583" t="s">
        <v>1487</v>
      </c>
      <c r="C20" s="610" t="s">
        <v>1662</v>
      </c>
      <c r="D20" s="596">
        <v>0.5</v>
      </c>
      <c r="E20" s="596">
        <v>1</v>
      </c>
      <c r="F20" s="610" t="s">
        <v>1663</v>
      </c>
      <c r="G20" s="602" t="s">
        <v>1664</v>
      </c>
      <c r="H20" s="254" t="s">
        <v>1665</v>
      </c>
      <c r="I20" s="39" t="s">
        <v>1666</v>
      </c>
      <c r="J20" s="593" t="s">
        <v>233</v>
      </c>
      <c r="K20" s="583" t="s">
        <v>44</v>
      </c>
      <c r="L20" s="602" t="s">
        <v>1667</v>
      </c>
      <c r="M20" s="261"/>
      <c r="N20" s="256" t="s">
        <v>143</v>
      </c>
      <c r="O20" s="256"/>
      <c r="P20" s="256"/>
      <c r="Q20" s="256"/>
      <c r="R20" s="256"/>
      <c r="S20" s="256"/>
      <c r="T20" s="39"/>
      <c r="U20" s="256"/>
      <c r="V20" s="256"/>
      <c r="W20" s="256"/>
      <c r="X20" s="256"/>
      <c r="Y20" s="583" t="s">
        <v>1668</v>
      </c>
      <c r="Z20" s="583" t="s">
        <v>1669</v>
      </c>
    </row>
    <row r="21" spans="1:28" s="38" customFormat="1" ht="93.5" customHeight="1" x14ac:dyDescent="0.35">
      <c r="A21" s="584"/>
      <c r="B21" s="583"/>
      <c r="C21" s="610"/>
      <c r="D21" s="597"/>
      <c r="E21" s="597"/>
      <c r="F21" s="610"/>
      <c r="G21" s="603"/>
      <c r="H21" s="254" t="s">
        <v>1670</v>
      </c>
      <c r="I21" s="39" t="s">
        <v>1671</v>
      </c>
      <c r="J21" s="594"/>
      <c r="K21" s="583"/>
      <c r="L21" s="603"/>
      <c r="M21" s="261"/>
      <c r="N21" s="256"/>
      <c r="O21" s="256"/>
      <c r="P21" s="256" t="s">
        <v>143</v>
      </c>
      <c r="Q21" s="256"/>
      <c r="R21" s="256"/>
      <c r="S21" s="256"/>
      <c r="T21" s="39"/>
      <c r="U21" s="256"/>
      <c r="V21" s="256"/>
      <c r="W21" s="256"/>
      <c r="X21" s="256"/>
      <c r="Y21" s="583"/>
      <c r="Z21" s="583"/>
    </row>
    <row r="22" spans="1:28" s="38" customFormat="1" ht="95" customHeight="1" x14ac:dyDescent="0.35">
      <c r="A22" s="584"/>
      <c r="B22" s="583"/>
      <c r="C22" s="610"/>
      <c r="D22" s="597"/>
      <c r="E22" s="597"/>
      <c r="F22" s="610"/>
      <c r="G22" s="603"/>
      <c r="H22" s="254" t="s">
        <v>1672</v>
      </c>
      <c r="I22" s="39" t="s">
        <v>1673</v>
      </c>
      <c r="J22" s="594"/>
      <c r="K22" s="583"/>
      <c r="L22" s="603"/>
      <c r="M22" s="261"/>
      <c r="N22" s="256"/>
      <c r="O22" s="256"/>
      <c r="P22" s="256"/>
      <c r="Q22" s="256"/>
      <c r="R22" s="256" t="s">
        <v>143</v>
      </c>
      <c r="S22" s="256"/>
      <c r="T22" s="39"/>
      <c r="U22" s="256"/>
      <c r="V22" s="256"/>
      <c r="W22" s="256"/>
      <c r="X22" s="256"/>
      <c r="Y22" s="583"/>
      <c r="Z22" s="583"/>
    </row>
    <row r="23" spans="1:28" s="38" customFormat="1" ht="93" customHeight="1" x14ac:dyDescent="0.35">
      <c r="A23" s="584"/>
      <c r="B23" s="583"/>
      <c r="C23" s="610"/>
      <c r="D23" s="598"/>
      <c r="E23" s="598"/>
      <c r="F23" s="610"/>
      <c r="G23" s="604"/>
      <c r="H23" s="254" t="s">
        <v>1674</v>
      </c>
      <c r="I23" s="39" t="s">
        <v>1675</v>
      </c>
      <c r="J23" s="595"/>
      <c r="K23" s="583"/>
      <c r="L23" s="604"/>
      <c r="M23" s="261"/>
      <c r="N23" s="256"/>
      <c r="O23" s="256"/>
      <c r="P23" s="256"/>
      <c r="Q23" s="256"/>
      <c r="R23" s="256"/>
      <c r="S23" s="256"/>
      <c r="T23" s="39"/>
      <c r="U23" s="256" t="s">
        <v>143</v>
      </c>
      <c r="V23" s="256"/>
      <c r="W23" s="256"/>
      <c r="X23" s="256"/>
      <c r="Y23" s="583"/>
      <c r="Z23" s="583"/>
    </row>
    <row r="24" spans="1:28" s="38" customFormat="1" ht="58.5" customHeight="1" x14ac:dyDescent="0.35">
      <c r="A24" s="584"/>
      <c r="B24" s="583" t="s">
        <v>1488</v>
      </c>
      <c r="C24" s="583" t="s">
        <v>1676</v>
      </c>
      <c r="D24" s="596">
        <v>0.5</v>
      </c>
      <c r="E24" s="596">
        <v>1</v>
      </c>
      <c r="F24" s="606" t="s">
        <v>1677</v>
      </c>
      <c r="G24" s="251" t="s">
        <v>238</v>
      </c>
      <c r="H24" s="39" t="s">
        <v>1678</v>
      </c>
      <c r="I24" s="39" t="s">
        <v>1679</v>
      </c>
      <c r="J24" s="593" t="s">
        <v>233</v>
      </c>
      <c r="K24" s="593" t="s">
        <v>1680</v>
      </c>
      <c r="L24" s="251" t="s">
        <v>1681</v>
      </c>
      <c r="M24" s="261" t="s">
        <v>143</v>
      </c>
      <c r="N24" s="256"/>
      <c r="O24" s="256"/>
      <c r="P24" s="256"/>
      <c r="Q24" s="256"/>
      <c r="R24" s="256"/>
      <c r="S24" s="256"/>
      <c r="T24" s="256"/>
      <c r="U24" s="256"/>
      <c r="V24" s="256"/>
      <c r="W24" s="256"/>
      <c r="X24" s="256"/>
      <c r="Y24" s="39" t="s">
        <v>142</v>
      </c>
      <c r="Z24" s="39" t="s">
        <v>142</v>
      </c>
    </row>
    <row r="25" spans="1:28" s="38" customFormat="1" ht="51" customHeight="1" x14ac:dyDescent="0.35">
      <c r="A25" s="584"/>
      <c r="B25" s="583"/>
      <c r="C25" s="583"/>
      <c r="D25" s="597"/>
      <c r="E25" s="597"/>
      <c r="F25" s="607"/>
      <c r="G25" s="251" t="s">
        <v>239</v>
      </c>
      <c r="H25" s="39" t="s">
        <v>1682</v>
      </c>
      <c r="I25" s="39" t="s">
        <v>1683</v>
      </c>
      <c r="J25" s="594"/>
      <c r="K25" s="594"/>
      <c r="L25" s="251" t="s">
        <v>240</v>
      </c>
      <c r="M25" s="261"/>
      <c r="N25" s="256" t="s">
        <v>143</v>
      </c>
      <c r="O25" s="256"/>
      <c r="P25" s="256"/>
      <c r="Q25" s="256"/>
      <c r="R25" s="256"/>
      <c r="S25" s="256"/>
      <c r="T25" s="256"/>
      <c r="U25" s="256"/>
      <c r="V25" s="256"/>
      <c r="W25" s="256"/>
      <c r="X25" s="256"/>
      <c r="Y25" s="39" t="s">
        <v>142</v>
      </c>
      <c r="Z25" s="39" t="s">
        <v>142</v>
      </c>
    </row>
    <row r="26" spans="1:28" s="38" customFormat="1" ht="40.5" customHeight="1" x14ac:dyDescent="0.35">
      <c r="A26" s="584"/>
      <c r="B26" s="583"/>
      <c r="C26" s="583"/>
      <c r="D26" s="597"/>
      <c r="E26" s="597"/>
      <c r="F26" s="608"/>
      <c r="G26" s="251" t="s">
        <v>242</v>
      </c>
      <c r="H26" s="39" t="s">
        <v>1684</v>
      </c>
      <c r="I26" s="39" t="s">
        <v>241</v>
      </c>
      <c r="J26" s="594"/>
      <c r="K26" s="594"/>
      <c r="L26" s="251" t="s">
        <v>1685</v>
      </c>
      <c r="M26" s="261" t="s">
        <v>143</v>
      </c>
      <c r="N26" s="261" t="s">
        <v>143</v>
      </c>
      <c r="O26" s="261" t="s">
        <v>143</v>
      </c>
      <c r="P26" s="261" t="s">
        <v>143</v>
      </c>
      <c r="Q26" s="261" t="s">
        <v>143</v>
      </c>
      <c r="R26" s="261" t="s">
        <v>143</v>
      </c>
      <c r="S26" s="261" t="s">
        <v>143</v>
      </c>
      <c r="T26" s="261" t="s">
        <v>143</v>
      </c>
      <c r="U26" s="261" t="s">
        <v>143</v>
      </c>
      <c r="V26" s="261" t="s">
        <v>143</v>
      </c>
      <c r="W26" s="261" t="s">
        <v>143</v>
      </c>
      <c r="X26" s="261" t="s">
        <v>143</v>
      </c>
      <c r="Y26" s="39" t="s">
        <v>142</v>
      </c>
      <c r="Z26" s="39" t="s">
        <v>142</v>
      </c>
    </row>
    <row r="27" spans="1:28" s="38" customFormat="1" ht="73.5" customHeight="1" x14ac:dyDescent="0.35">
      <c r="A27" s="584"/>
      <c r="B27" s="583"/>
      <c r="C27" s="583"/>
      <c r="D27" s="597"/>
      <c r="E27" s="597"/>
      <c r="F27" s="609"/>
      <c r="G27" s="251" t="s">
        <v>244</v>
      </c>
      <c r="H27" s="39" t="s">
        <v>1686</v>
      </c>
      <c r="I27" s="39" t="s">
        <v>243</v>
      </c>
      <c r="J27" s="594"/>
      <c r="K27" s="594"/>
      <c r="L27" s="251" t="s">
        <v>1687</v>
      </c>
      <c r="M27" s="261" t="s">
        <v>143</v>
      </c>
      <c r="N27" s="256"/>
      <c r="O27" s="256" t="s">
        <v>143</v>
      </c>
      <c r="P27" s="256"/>
      <c r="Q27" s="256" t="s">
        <v>143</v>
      </c>
      <c r="R27" s="256"/>
      <c r="S27" s="256"/>
      <c r="T27" s="256"/>
      <c r="U27" s="256" t="s">
        <v>143</v>
      </c>
      <c r="V27" s="256"/>
      <c r="W27" s="256" t="s">
        <v>143</v>
      </c>
      <c r="X27" s="256"/>
      <c r="Y27" s="39" t="s">
        <v>142</v>
      </c>
      <c r="Z27" s="39" t="s">
        <v>142</v>
      </c>
    </row>
    <row r="28" spans="1:28" s="38" customFormat="1" ht="126.75" customHeight="1" x14ac:dyDescent="0.35">
      <c r="A28" s="584"/>
      <c r="B28" s="583"/>
      <c r="C28" s="583"/>
      <c r="D28" s="597"/>
      <c r="E28" s="597"/>
      <c r="F28" s="253" t="s">
        <v>1688</v>
      </c>
      <c r="G28" s="39" t="s">
        <v>2832</v>
      </c>
      <c r="H28" s="39" t="s">
        <v>1689</v>
      </c>
      <c r="I28" s="39" t="s">
        <v>245</v>
      </c>
      <c r="J28" s="594"/>
      <c r="K28" s="594"/>
      <c r="L28" s="251" t="s">
        <v>246</v>
      </c>
      <c r="M28" s="261"/>
      <c r="N28" s="256"/>
      <c r="O28" s="256" t="s">
        <v>143</v>
      </c>
      <c r="P28" s="256"/>
      <c r="Q28" s="256"/>
      <c r="R28" s="256"/>
      <c r="S28" s="256"/>
      <c r="T28" s="256"/>
      <c r="U28" s="256"/>
      <c r="V28" s="256"/>
      <c r="W28" s="256"/>
      <c r="X28" s="256"/>
      <c r="Y28" s="39" t="s">
        <v>142</v>
      </c>
      <c r="Z28" s="39" t="s">
        <v>142</v>
      </c>
    </row>
    <row r="29" spans="1:28" s="38" customFormat="1" ht="105" customHeight="1" x14ac:dyDescent="0.35">
      <c r="A29" s="584"/>
      <c r="B29" s="583"/>
      <c r="C29" s="583"/>
      <c r="D29" s="597"/>
      <c r="E29" s="597"/>
      <c r="F29" s="264" t="s">
        <v>1690</v>
      </c>
      <c r="G29" s="39" t="s">
        <v>2832</v>
      </c>
      <c r="H29" s="39" t="s">
        <v>1691</v>
      </c>
      <c r="I29" s="39" t="s">
        <v>247</v>
      </c>
      <c r="J29" s="594"/>
      <c r="K29" s="594"/>
      <c r="L29" s="251" t="s">
        <v>1692</v>
      </c>
      <c r="M29" s="261" t="s">
        <v>143</v>
      </c>
      <c r="N29" s="256"/>
      <c r="O29" s="256" t="s">
        <v>143</v>
      </c>
      <c r="P29" s="256"/>
      <c r="Q29" s="256" t="s">
        <v>143</v>
      </c>
      <c r="R29" s="256"/>
      <c r="S29" s="256"/>
      <c r="T29" s="256"/>
      <c r="U29" s="256" t="s">
        <v>143</v>
      </c>
      <c r="V29" s="256"/>
      <c r="W29" s="256" t="s">
        <v>143</v>
      </c>
      <c r="X29" s="256"/>
      <c r="Y29" s="39" t="s">
        <v>142</v>
      </c>
      <c r="Z29" s="39" t="s">
        <v>142</v>
      </c>
    </row>
    <row r="30" spans="1:28" s="38" customFormat="1" ht="55.5" customHeight="1" x14ac:dyDescent="0.35">
      <c r="A30" s="584"/>
      <c r="B30" s="583"/>
      <c r="C30" s="583"/>
      <c r="D30" s="598"/>
      <c r="E30" s="598"/>
      <c r="F30" s="39" t="s">
        <v>1492</v>
      </c>
      <c r="G30" s="251" t="s">
        <v>249</v>
      </c>
      <c r="H30" s="39" t="s">
        <v>1693</v>
      </c>
      <c r="I30" s="39" t="s">
        <v>248</v>
      </c>
      <c r="J30" s="595"/>
      <c r="K30" s="595"/>
      <c r="L30" s="251" t="s">
        <v>1694</v>
      </c>
      <c r="M30" s="39" t="s">
        <v>143</v>
      </c>
      <c r="N30" s="256"/>
      <c r="O30" s="256" t="s">
        <v>143</v>
      </c>
      <c r="P30" s="256"/>
      <c r="Q30" s="256" t="s">
        <v>143</v>
      </c>
      <c r="R30" s="256"/>
      <c r="S30" s="256"/>
      <c r="T30" s="256"/>
      <c r="U30" s="256" t="s">
        <v>143</v>
      </c>
      <c r="V30" s="256"/>
      <c r="W30" s="256" t="s">
        <v>143</v>
      </c>
      <c r="X30" s="256"/>
      <c r="Y30" s="39" t="s">
        <v>142</v>
      </c>
      <c r="Z30" s="39" t="s">
        <v>142</v>
      </c>
    </row>
    <row r="31" spans="1:28" s="38" customFormat="1" ht="111" customHeight="1" x14ac:dyDescent="0.35">
      <c r="A31" s="584"/>
      <c r="B31" s="593" t="s">
        <v>1489</v>
      </c>
      <c r="C31" s="593" t="s">
        <v>1695</v>
      </c>
      <c r="D31" s="596">
        <v>0.5</v>
      </c>
      <c r="E31" s="596">
        <v>1</v>
      </c>
      <c r="F31" s="254" t="s">
        <v>250</v>
      </c>
      <c r="G31" s="251" t="s">
        <v>1696</v>
      </c>
      <c r="H31" s="39" t="s">
        <v>1697</v>
      </c>
      <c r="I31" s="39" t="s">
        <v>1493</v>
      </c>
      <c r="J31" s="593" t="s">
        <v>233</v>
      </c>
      <c r="K31" s="39" t="s">
        <v>44</v>
      </c>
      <c r="L31" s="251" t="s">
        <v>1698</v>
      </c>
      <c r="M31" s="261"/>
      <c r="N31" s="256"/>
      <c r="O31" s="256"/>
      <c r="P31" s="256" t="s">
        <v>143</v>
      </c>
      <c r="Q31" s="256"/>
      <c r="R31" s="256"/>
      <c r="S31" s="256"/>
      <c r="T31" s="256"/>
      <c r="U31" s="256"/>
      <c r="V31" s="256"/>
      <c r="W31" s="256"/>
      <c r="X31" s="256"/>
      <c r="Y31" s="39" t="s">
        <v>1699</v>
      </c>
      <c r="Z31" s="39" t="s">
        <v>1700</v>
      </c>
      <c r="AB31" s="342"/>
    </row>
    <row r="32" spans="1:28" s="38" customFormat="1" ht="111" customHeight="1" x14ac:dyDescent="0.35">
      <c r="A32" s="584"/>
      <c r="B32" s="594"/>
      <c r="C32" s="594"/>
      <c r="D32" s="597"/>
      <c r="E32" s="597"/>
      <c r="F32" s="254" t="s">
        <v>1701</v>
      </c>
      <c r="G32" s="251" t="s">
        <v>1702</v>
      </c>
      <c r="H32" s="39" t="s">
        <v>1703</v>
      </c>
      <c r="I32" s="39" t="s">
        <v>2828</v>
      </c>
      <c r="J32" s="594"/>
      <c r="K32" s="39" t="s">
        <v>125</v>
      </c>
      <c r="L32" s="251" t="s">
        <v>1704</v>
      </c>
      <c r="M32" s="261"/>
      <c r="N32" s="256"/>
      <c r="O32" s="256" t="s">
        <v>143</v>
      </c>
      <c r="P32" s="256"/>
      <c r="Q32" s="256" t="s">
        <v>143</v>
      </c>
      <c r="R32" s="256"/>
      <c r="S32" s="256" t="s">
        <v>143</v>
      </c>
      <c r="T32" s="256"/>
      <c r="U32" s="256" t="s">
        <v>143</v>
      </c>
      <c r="V32" s="256"/>
      <c r="W32" s="256" t="s">
        <v>143</v>
      </c>
      <c r="X32" s="256"/>
      <c r="Y32" s="39" t="s">
        <v>2829</v>
      </c>
      <c r="Z32" s="39" t="s">
        <v>1734</v>
      </c>
    </row>
    <row r="33" spans="1:26" s="38" customFormat="1" ht="99.75" customHeight="1" x14ac:dyDescent="0.35">
      <c r="A33" s="584"/>
      <c r="B33" s="594"/>
      <c r="C33" s="594"/>
      <c r="D33" s="597"/>
      <c r="E33" s="597"/>
      <c r="F33" s="254" t="s">
        <v>251</v>
      </c>
      <c r="G33" s="251" t="s">
        <v>1696</v>
      </c>
      <c r="H33" s="39" t="s">
        <v>1705</v>
      </c>
      <c r="I33" s="39" t="s">
        <v>1706</v>
      </c>
      <c r="J33" s="594"/>
      <c r="K33" s="39" t="s">
        <v>44</v>
      </c>
      <c r="L33" s="251" t="s">
        <v>1698</v>
      </c>
      <c r="M33" s="261"/>
      <c r="N33" s="256"/>
      <c r="O33" s="256"/>
      <c r="P33" s="256"/>
      <c r="Q33" s="256"/>
      <c r="R33" s="256"/>
      <c r="S33" s="256"/>
      <c r="T33" s="256"/>
      <c r="U33" s="256" t="s">
        <v>143</v>
      </c>
      <c r="V33" s="256"/>
      <c r="W33" s="256"/>
      <c r="X33" s="256"/>
      <c r="Y33" s="39" t="s">
        <v>1699</v>
      </c>
      <c r="Z33" s="39" t="s">
        <v>1700</v>
      </c>
    </row>
    <row r="34" spans="1:26" s="38" customFormat="1" ht="247.5" customHeight="1" x14ac:dyDescent="0.3">
      <c r="A34" s="584"/>
      <c r="B34" s="594"/>
      <c r="C34" s="595"/>
      <c r="D34" s="597"/>
      <c r="E34" s="597"/>
      <c r="F34" s="39" t="s">
        <v>1707</v>
      </c>
      <c r="G34" s="251" t="s">
        <v>1708</v>
      </c>
      <c r="H34" s="39" t="s">
        <v>1709</v>
      </c>
      <c r="I34" s="263" t="s">
        <v>1710</v>
      </c>
      <c r="J34" s="595"/>
      <c r="K34" s="39" t="s">
        <v>1711</v>
      </c>
      <c r="L34" s="251" t="s">
        <v>1712</v>
      </c>
      <c r="M34" s="39"/>
      <c r="N34" s="256"/>
      <c r="O34" s="256"/>
      <c r="P34" s="256" t="s">
        <v>143</v>
      </c>
      <c r="Q34" s="256"/>
      <c r="R34" s="256"/>
      <c r="S34" s="256" t="s">
        <v>143</v>
      </c>
      <c r="T34" s="256"/>
      <c r="U34" s="256"/>
      <c r="V34" s="256" t="s">
        <v>143</v>
      </c>
      <c r="W34" s="256"/>
      <c r="X34" s="256"/>
      <c r="Y34" s="39" t="s">
        <v>142</v>
      </c>
      <c r="Z34" s="39" t="s">
        <v>1713</v>
      </c>
    </row>
    <row r="35" spans="1:26" s="38" customFormat="1" ht="247.5" customHeight="1" x14ac:dyDescent="0.3">
      <c r="A35" s="584"/>
      <c r="B35" s="595"/>
      <c r="C35" s="250" t="s">
        <v>1714</v>
      </c>
      <c r="D35" s="598"/>
      <c r="E35" s="598"/>
      <c r="F35" s="39" t="s">
        <v>1715</v>
      </c>
      <c r="G35" s="38" t="s">
        <v>1716</v>
      </c>
      <c r="H35" s="39" t="s">
        <v>1717</v>
      </c>
      <c r="I35" s="263" t="s">
        <v>2830</v>
      </c>
      <c r="J35" s="250" t="s">
        <v>1718</v>
      </c>
      <c r="K35" s="39" t="s">
        <v>127</v>
      </c>
      <c r="L35" s="251" t="s">
        <v>1719</v>
      </c>
      <c r="M35" s="39" t="s">
        <v>130</v>
      </c>
      <c r="N35" s="256" t="s">
        <v>130</v>
      </c>
      <c r="O35" s="256" t="s">
        <v>130</v>
      </c>
      <c r="P35" s="256" t="s">
        <v>130</v>
      </c>
      <c r="Q35" s="256" t="s">
        <v>130</v>
      </c>
      <c r="R35" s="256" t="s">
        <v>130</v>
      </c>
      <c r="S35" s="256" t="s">
        <v>130</v>
      </c>
      <c r="T35" s="256" t="s">
        <v>130</v>
      </c>
      <c r="U35" s="256" t="s">
        <v>130</v>
      </c>
      <c r="V35" s="256" t="s">
        <v>130</v>
      </c>
      <c r="W35" s="256" t="s">
        <v>130</v>
      </c>
      <c r="X35" s="256" t="s">
        <v>130</v>
      </c>
      <c r="Y35" s="39" t="s">
        <v>142</v>
      </c>
      <c r="Z35" s="39" t="s">
        <v>142</v>
      </c>
    </row>
    <row r="36" spans="1:26" s="104" customFormat="1" ht="150" customHeight="1" x14ac:dyDescent="0.35">
      <c r="A36" s="584" t="s">
        <v>1652</v>
      </c>
      <c r="B36" s="257" t="s">
        <v>1490</v>
      </c>
      <c r="C36" s="258" t="s">
        <v>1720</v>
      </c>
      <c r="D36" s="259">
        <v>0.5</v>
      </c>
      <c r="E36" s="259">
        <v>1</v>
      </c>
      <c r="F36" s="262" t="s">
        <v>1721</v>
      </c>
      <c r="G36" s="251" t="s">
        <v>1722</v>
      </c>
      <c r="H36" s="262" t="s">
        <v>1723</v>
      </c>
      <c r="I36" s="39" t="s">
        <v>1724</v>
      </c>
      <c r="J36" s="257" t="s">
        <v>41</v>
      </c>
      <c r="K36" s="257" t="s">
        <v>39</v>
      </c>
      <c r="L36" s="257" t="s">
        <v>1725</v>
      </c>
      <c r="M36" s="257" t="s">
        <v>143</v>
      </c>
      <c r="N36" s="260" t="s">
        <v>143</v>
      </c>
      <c r="O36" s="260" t="s">
        <v>143</v>
      </c>
      <c r="P36" s="260" t="s">
        <v>143</v>
      </c>
      <c r="Q36" s="260" t="s">
        <v>143</v>
      </c>
      <c r="R36" s="260" t="s">
        <v>143</v>
      </c>
      <c r="S36" s="260" t="s">
        <v>143</v>
      </c>
      <c r="T36" s="260" t="s">
        <v>143</v>
      </c>
      <c r="U36" s="260" t="s">
        <v>143</v>
      </c>
      <c r="V36" s="260" t="s">
        <v>143</v>
      </c>
      <c r="W36" s="260" t="s">
        <v>143</v>
      </c>
      <c r="X36" s="260" t="s">
        <v>143</v>
      </c>
      <c r="Y36" s="257" t="s">
        <v>1726</v>
      </c>
      <c r="Z36" s="257" t="s">
        <v>1727</v>
      </c>
    </row>
    <row r="37" spans="1:26" s="38" customFormat="1" ht="123.5" customHeight="1" x14ac:dyDescent="0.35">
      <c r="A37" s="584"/>
      <c r="B37" s="252" t="s">
        <v>1491</v>
      </c>
      <c r="C37" s="252" t="s">
        <v>1728</v>
      </c>
      <c r="D37" s="255">
        <v>0.5</v>
      </c>
      <c r="E37" s="255">
        <v>1</v>
      </c>
      <c r="F37" s="252" t="s">
        <v>1729</v>
      </c>
      <c r="G37" s="252" t="s">
        <v>1730</v>
      </c>
      <c r="H37" s="252" t="s">
        <v>1731</v>
      </c>
      <c r="I37" s="252" t="s">
        <v>1732</v>
      </c>
      <c r="J37" s="252" t="s">
        <v>41</v>
      </c>
      <c r="K37" s="252" t="s">
        <v>39</v>
      </c>
      <c r="L37" s="252" t="s">
        <v>1733</v>
      </c>
      <c r="M37" s="252" t="s">
        <v>143</v>
      </c>
      <c r="N37" s="268" t="s">
        <v>143</v>
      </c>
      <c r="O37" s="268" t="s">
        <v>143</v>
      </c>
      <c r="P37" s="268" t="s">
        <v>143</v>
      </c>
      <c r="Q37" s="268" t="s">
        <v>143</v>
      </c>
      <c r="R37" s="268" t="s">
        <v>143</v>
      </c>
      <c r="S37" s="268" t="s">
        <v>143</v>
      </c>
      <c r="T37" s="268" t="s">
        <v>143</v>
      </c>
      <c r="U37" s="268" t="s">
        <v>143</v>
      </c>
      <c r="V37" s="268" t="s">
        <v>143</v>
      </c>
      <c r="W37" s="268" t="s">
        <v>143</v>
      </c>
      <c r="X37" s="268" t="s">
        <v>143</v>
      </c>
      <c r="Y37" s="252" t="s">
        <v>142</v>
      </c>
      <c r="Z37" s="252" t="s">
        <v>1734</v>
      </c>
    </row>
    <row r="38" spans="1:26" s="109" customFormat="1" ht="90" x14ac:dyDescent="0.25">
      <c r="A38" s="584"/>
      <c r="B38" s="269" t="s">
        <v>2819</v>
      </c>
      <c r="C38" s="251" t="s">
        <v>2820</v>
      </c>
      <c r="D38" s="36">
        <v>0.5</v>
      </c>
      <c r="E38" s="36">
        <v>1</v>
      </c>
      <c r="F38" s="251" t="s">
        <v>2821</v>
      </c>
      <c r="G38" s="3" t="s">
        <v>2822</v>
      </c>
      <c r="H38" s="3" t="s">
        <v>2819</v>
      </c>
      <c r="I38" s="251" t="s">
        <v>2823</v>
      </c>
      <c r="J38" s="3" t="s">
        <v>233</v>
      </c>
      <c r="K38" s="3" t="s">
        <v>39</v>
      </c>
      <c r="L38" s="23" t="s">
        <v>2824</v>
      </c>
      <c r="M38" s="20" t="s">
        <v>130</v>
      </c>
      <c r="N38" s="20" t="s">
        <v>130</v>
      </c>
      <c r="O38" s="20" t="s">
        <v>130</v>
      </c>
      <c r="P38" s="20" t="s">
        <v>130</v>
      </c>
      <c r="Q38" s="20" t="s">
        <v>130</v>
      </c>
      <c r="R38" s="20" t="s">
        <v>130</v>
      </c>
      <c r="S38" s="20" t="s">
        <v>130</v>
      </c>
      <c r="T38" s="20" t="s">
        <v>130</v>
      </c>
      <c r="U38" s="20" t="s">
        <v>130</v>
      </c>
      <c r="V38" s="20" t="s">
        <v>130</v>
      </c>
      <c r="W38" s="20" t="s">
        <v>130</v>
      </c>
      <c r="X38" s="20" t="s">
        <v>130</v>
      </c>
      <c r="Y38" s="3" t="s">
        <v>2825</v>
      </c>
      <c r="Z38" s="3" t="s">
        <v>2826</v>
      </c>
    </row>
    <row r="39" spans="1:26" s="109" customFormat="1" ht="15" x14ac:dyDescent="0.25">
      <c r="A39" s="105"/>
      <c r="B39" s="98"/>
      <c r="C39" s="49"/>
      <c r="D39" s="106"/>
      <c r="E39" s="106"/>
      <c r="F39" s="49"/>
      <c r="G39" s="49"/>
      <c r="H39" s="49"/>
      <c r="I39" s="107"/>
      <c r="J39" s="49"/>
      <c r="K39" s="49"/>
      <c r="L39" s="108"/>
      <c r="M39" s="77"/>
      <c r="N39" s="77"/>
      <c r="O39" s="77"/>
      <c r="P39" s="77"/>
      <c r="Q39" s="77"/>
      <c r="R39" s="77"/>
      <c r="S39" s="77"/>
      <c r="T39" s="77"/>
      <c r="U39" s="77"/>
      <c r="V39" s="77"/>
      <c r="W39" s="77"/>
      <c r="X39" s="77"/>
      <c r="Y39" s="49"/>
      <c r="Z39" s="49"/>
    </row>
    <row r="40" spans="1:26" s="109" customFormat="1" x14ac:dyDescent="0.35">
      <c r="A40"/>
      <c r="B40" s="98"/>
      <c r="C40" s="49"/>
      <c r="D40" s="106"/>
      <c r="E40" s="106"/>
      <c r="F40" s="49"/>
      <c r="G40" s="49"/>
      <c r="H40" s="49"/>
      <c r="I40" s="107"/>
      <c r="J40" s="49"/>
      <c r="K40" s="49"/>
      <c r="L40" s="108"/>
      <c r="M40" s="77"/>
      <c r="N40" s="77"/>
      <c r="O40" s="77"/>
      <c r="P40" s="77"/>
      <c r="Q40" s="77"/>
      <c r="R40" s="77"/>
      <c r="S40" s="77"/>
      <c r="T40" s="77"/>
      <c r="U40" s="77"/>
      <c r="V40" s="77"/>
      <c r="W40" s="77"/>
      <c r="X40" s="77"/>
      <c r="Y40" s="49"/>
      <c r="Z40" s="49"/>
    </row>
    <row r="41" spans="1:26" s="109" customFormat="1" x14ac:dyDescent="0.35">
      <c r="A41"/>
      <c r="B41" s="98"/>
      <c r="C41" s="49"/>
      <c r="D41" s="106"/>
      <c r="E41" s="106"/>
      <c r="F41" s="49"/>
      <c r="G41" s="49"/>
      <c r="H41" s="49"/>
      <c r="I41" s="107"/>
      <c r="J41" s="49"/>
      <c r="K41" s="49"/>
      <c r="L41" s="108"/>
      <c r="M41" s="77"/>
      <c r="N41" s="77"/>
      <c r="O41" s="77"/>
      <c r="P41" s="77"/>
      <c r="Q41" s="77"/>
      <c r="R41" s="77"/>
      <c r="S41" s="77"/>
      <c r="T41" s="77"/>
      <c r="U41" s="77"/>
      <c r="V41" s="77"/>
      <c r="W41" s="77"/>
      <c r="X41" s="77"/>
      <c r="Y41" s="49"/>
      <c r="Z41" s="49"/>
    </row>
    <row r="42" spans="1:26" s="109" customFormat="1" ht="15" x14ac:dyDescent="0.25">
      <c r="A42" s="105"/>
      <c r="B42" s="98"/>
      <c r="C42" s="49"/>
      <c r="D42" s="106"/>
      <c r="E42" s="106"/>
      <c r="F42" s="49"/>
      <c r="G42" s="49"/>
      <c r="H42" s="49"/>
      <c r="I42" s="107"/>
      <c r="J42" s="49"/>
      <c r="K42" s="49"/>
      <c r="L42" s="108"/>
      <c r="M42" s="77"/>
      <c r="N42" s="77"/>
      <c r="O42" s="77"/>
      <c r="P42" s="77"/>
      <c r="Q42" s="77"/>
      <c r="R42" s="77"/>
      <c r="S42" s="77"/>
      <c r="T42" s="77"/>
      <c r="U42" s="77"/>
      <c r="V42" s="77"/>
      <c r="W42" s="77"/>
      <c r="X42" s="77"/>
      <c r="Y42" s="49"/>
      <c r="Z42" s="49"/>
    </row>
    <row r="43" spans="1:26" s="109" customFormat="1" ht="15" x14ac:dyDescent="0.25">
      <c r="A43" s="105"/>
      <c r="B43" s="98"/>
      <c r="C43" s="49"/>
      <c r="D43" s="106"/>
      <c r="E43" s="106"/>
      <c r="F43" s="49"/>
      <c r="G43" s="49"/>
      <c r="H43" s="49"/>
      <c r="I43" s="107"/>
      <c r="J43" s="49"/>
      <c r="K43" s="49"/>
      <c r="L43" s="108"/>
      <c r="M43" s="77"/>
      <c r="N43" s="77"/>
      <c r="O43" s="77"/>
      <c r="P43" s="77"/>
      <c r="Q43" s="77"/>
      <c r="R43" s="77"/>
      <c r="S43" s="77"/>
      <c r="T43" s="77"/>
      <c r="U43" s="77"/>
      <c r="V43" s="77"/>
      <c r="W43" s="77"/>
      <c r="X43" s="77"/>
      <c r="Y43" s="49"/>
      <c r="Z43" s="49"/>
    </row>
    <row r="44" spans="1:26" s="109" customFormat="1" ht="15" x14ac:dyDescent="0.25">
      <c r="A44" s="105"/>
      <c r="B44" s="98"/>
      <c r="C44" s="49"/>
      <c r="D44" s="106"/>
      <c r="E44" s="106"/>
      <c r="F44" s="49"/>
      <c r="G44" s="49"/>
      <c r="H44" s="49"/>
      <c r="I44" s="107"/>
      <c r="J44" s="49"/>
      <c r="K44" s="49"/>
      <c r="L44" s="108"/>
      <c r="M44" s="77"/>
      <c r="N44" s="77"/>
      <c r="O44" s="77"/>
      <c r="P44" s="77"/>
      <c r="Q44" s="77"/>
      <c r="R44" s="77"/>
      <c r="S44" s="77"/>
      <c r="T44" s="77"/>
      <c r="U44" s="77"/>
      <c r="V44" s="77"/>
      <c r="W44" s="77"/>
      <c r="X44" s="77"/>
      <c r="Y44" s="49"/>
      <c r="Z44" s="49"/>
    </row>
    <row r="45" spans="1:26" s="109" customFormat="1" ht="15" x14ac:dyDescent="0.25">
      <c r="A45" s="105"/>
      <c r="B45" s="98"/>
      <c r="C45" s="49"/>
      <c r="D45" s="106"/>
      <c r="E45" s="106"/>
      <c r="F45" s="49"/>
      <c r="G45" s="49"/>
      <c r="H45" s="49"/>
      <c r="I45" s="107"/>
      <c r="J45" s="49"/>
      <c r="K45" s="49"/>
      <c r="L45" s="108"/>
      <c r="M45" s="77"/>
      <c r="N45" s="77"/>
      <c r="O45" s="77"/>
      <c r="P45" s="77"/>
      <c r="Q45" s="77"/>
      <c r="R45" s="77"/>
      <c r="S45" s="77"/>
      <c r="T45" s="77"/>
      <c r="U45" s="77"/>
      <c r="V45" s="77"/>
      <c r="W45" s="77"/>
      <c r="X45" s="77"/>
      <c r="Y45" s="49"/>
      <c r="Z45" s="49"/>
    </row>
    <row r="46" spans="1:26" s="109" customFormat="1" ht="15" x14ac:dyDescent="0.25">
      <c r="A46" s="105"/>
      <c r="B46" s="98"/>
      <c r="C46" s="49"/>
      <c r="D46" s="106"/>
      <c r="E46" s="106"/>
      <c r="F46" s="49"/>
      <c r="G46" s="49"/>
      <c r="H46" s="49"/>
      <c r="I46" s="107"/>
      <c r="J46" s="49"/>
      <c r="K46" s="49"/>
      <c r="L46" s="108"/>
      <c r="M46" s="77"/>
      <c r="N46" s="77"/>
      <c r="O46" s="77"/>
      <c r="P46" s="77"/>
      <c r="Q46" s="77"/>
      <c r="R46" s="77"/>
      <c r="S46" s="77"/>
      <c r="T46" s="77"/>
      <c r="U46" s="77"/>
      <c r="V46" s="77"/>
      <c r="W46" s="77"/>
      <c r="X46" s="77"/>
      <c r="Y46" s="49"/>
      <c r="Z46" s="49"/>
    </row>
    <row r="47" spans="1:26" s="109" customFormat="1" ht="15" x14ac:dyDescent="0.25">
      <c r="A47" s="105"/>
      <c r="B47" s="98"/>
      <c r="C47" s="49"/>
      <c r="D47" s="106"/>
      <c r="E47" s="106"/>
      <c r="F47" s="49"/>
      <c r="G47" s="49"/>
      <c r="H47" s="49"/>
      <c r="I47" s="107"/>
      <c r="J47" s="49"/>
      <c r="K47" s="49"/>
      <c r="L47" s="108"/>
      <c r="M47" s="77"/>
      <c r="N47" s="77"/>
      <c r="O47" s="77"/>
      <c r="P47" s="77"/>
      <c r="Q47" s="77"/>
      <c r="R47" s="77"/>
      <c r="S47" s="77"/>
      <c r="T47" s="77"/>
      <c r="U47" s="77"/>
      <c r="V47" s="77"/>
      <c r="W47" s="77"/>
      <c r="X47" s="77"/>
      <c r="Y47" s="49"/>
      <c r="Z47" s="49"/>
    </row>
    <row r="48" spans="1:26" s="109" customFormat="1" ht="15" x14ac:dyDescent="0.25">
      <c r="A48" s="105"/>
      <c r="B48" s="98"/>
      <c r="C48" s="49"/>
      <c r="D48" s="106"/>
      <c r="E48" s="106"/>
      <c r="F48" s="49"/>
      <c r="G48" s="49"/>
      <c r="H48" s="49"/>
      <c r="I48" s="107"/>
      <c r="J48" s="49"/>
      <c r="K48" s="49"/>
      <c r="L48" s="108"/>
      <c r="M48" s="77"/>
      <c r="N48" s="77"/>
      <c r="O48" s="77"/>
      <c r="P48" s="77"/>
      <c r="Q48" s="77"/>
      <c r="R48" s="77"/>
      <c r="S48" s="77"/>
      <c r="T48" s="77"/>
      <c r="U48" s="77"/>
      <c r="V48" s="77"/>
      <c r="W48" s="77"/>
      <c r="X48" s="77"/>
      <c r="Y48" s="49"/>
      <c r="Z48" s="49"/>
    </row>
    <row r="49" spans="1:26" s="109" customFormat="1" ht="15" x14ac:dyDescent="0.25">
      <c r="A49" s="105"/>
      <c r="B49" s="98"/>
      <c r="C49" s="49"/>
      <c r="D49" s="106"/>
      <c r="E49" s="106"/>
      <c r="F49" s="49"/>
      <c r="G49" s="49"/>
      <c r="H49" s="49"/>
      <c r="I49" s="107"/>
      <c r="J49" s="49"/>
      <c r="K49" s="49"/>
      <c r="L49" s="108"/>
      <c r="M49" s="77"/>
      <c r="N49" s="77"/>
      <c r="O49" s="77"/>
      <c r="P49" s="77"/>
      <c r="Q49" s="77"/>
      <c r="R49" s="77"/>
      <c r="S49" s="77"/>
      <c r="T49" s="77"/>
      <c r="U49" s="77"/>
      <c r="V49" s="77"/>
      <c r="W49" s="77"/>
      <c r="X49" s="77"/>
      <c r="Y49" s="49"/>
      <c r="Z49" s="49"/>
    </row>
    <row r="50" spans="1:26" s="109" customFormat="1" ht="15" x14ac:dyDescent="0.25">
      <c r="A50" s="105"/>
      <c r="B50" s="98"/>
      <c r="C50" s="49"/>
      <c r="D50" s="106"/>
      <c r="E50" s="106"/>
      <c r="F50" s="49"/>
      <c r="G50" s="49"/>
      <c r="H50" s="49"/>
      <c r="I50" s="107"/>
      <c r="J50" s="49"/>
      <c r="K50" s="49"/>
      <c r="L50" s="108"/>
      <c r="M50" s="77"/>
      <c r="N50" s="77"/>
      <c r="O50" s="77"/>
      <c r="P50" s="77"/>
      <c r="Q50" s="77"/>
      <c r="R50" s="77"/>
      <c r="S50" s="77"/>
      <c r="T50" s="77"/>
      <c r="U50" s="77"/>
      <c r="V50" s="77"/>
      <c r="W50" s="77"/>
      <c r="X50" s="77"/>
      <c r="Y50" s="49"/>
      <c r="Z50" s="49"/>
    </row>
    <row r="51" spans="1:26" s="109" customFormat="1" ht="15" x14ac:dyDescent="0.25">
      <c r="A51" s="105"/>
      <c r="B51" s="98"/>
      <c r="C51" s="49"/>
      <c r="D51" s="106"/>
      <c r="E51" s="106"/>
      <c r="F51" s="49"/>
      <c r="G51" s="49"/>
      <c r="H51" s="49"/>
      <c r="I51" s="107"/>
      <c r="J51" s="49"/>
      <c r="K51" s="49"/>
      <c r="L51" s="108"/>
      <c r="M51" s="77"/>
      <c r="N51" s="77"/>
      <c r="O51" s="77"/>
      <c r="P51" s="77"/>
      <c r="Q51" s="77"/>
      <c r="R51" s="77"/>
      <c r="S51" s="77"/>
      <c r="T51" s="77"/>
      <c r="U51" s="77"/>
      <c r="V51" s="77"/>
      <c r="W51" s="77"/>
      <c r="X51" s="77"/>
      <c r="Y51" s="49"/>
      <c r="Z51" s="49"/>
    </row>
    <row r="52" spans="1:26" s="109" customFormat="1" ht="15" x14ac:dyDescent="0.25">
      <c r="A52" s="105"/>
      <c r="B52" s="98"/>
      <c r="C52" s="49"/>
      <c r="D52" s="106"/>
      <c r="E52" s="106"/>
      <c r="F52" s="49"/>
      <c r="G52" s="49"/>
      <c r="H52" s="49"/>
      <c r="I52" s="107"/>
      <c r="J52" s="49"/>
      <c r="K52" s="49"/>
      <c r="L52" s="108"/>
      <c r="M52" s="77"/>
      <c r="N52" s="77"/>
      <c r="O52" s="77"/>
      <c r="P52" s="77"/>
      <c r="Q52" s="77"/>
      <c r="R52" s="77"/>
      <c r="S52" s="77"/>
      <c r="T52" s="77"/>
      <c r="U52" s="77"/>
      <c r="V52" s="77"/>
      <c r="W52" s="77"/>
      <c r="X52" s="77"/>
      <c r="Y52" s="49"/>
      <c r="Z52" s="49"/>
    </row>
    <row r="53" spans="1:26" s="109" customFormat="1" ht="15" x14ac:dyDescent="0.25">
      <c r="A53" s="105"/>
      <c r="B53" s="98"/>
      <c r="C53" s="49"/>
      <c r="D53" s="106"/>
      <c r="E53" s="106"/>
      <c r="F53" s="49"/>
      <c r="G53" s="49"/>
      <c r="H53" s="49"/>
      <c r="I53" s="107"/>
      <c r="J53" s="49"/>
      <c r="K53" s="49"/>
      <c r="L53" s="108"/>
      <c r="M53" s="77"/>
      <c r="N53" s="77"/>
      <c r="O53" s="77"/>
      <c r="P53" s="77"/>
      <c r="Q53" s="77"/>
      <c r="R53" s="77"/>
      <c r="S53" s="77"/>
      <c r="T53" s="77"/>
      <c r="U53" s="77"/>
      <c r="V53" s="77"/>
      <c r="W53" s="77"/>
      <c r="X53" s="77"/>
      <c r="Y53" s="49"/>
      <c r="Z53" s="49"/>
    </row>
    <row r="54" spans="1:26" s="109" customFormat="1" ht="15" x14ac:dyDescent="0.25">
      <c r="A54" s="105"/>
      <c r="B54" s="98"/>
      <c r="C54" s="49"/>
      <c r="D54" s="106"/>
      <c r="E54" s="106"/>
      <c r="F54" s="49"/>
      <c r="G54" s="49"/>
      <c r="H54" s="49"/>
      <c r="I54" s="107"/>
      <c r="J54" s="49"/>
      <c r="K54" s="49"/>
      <c r="L54" s="108"/>
      <c r="M54" s="77"/>
      <c r="N54" s="77"/>
      <c r="O54" s="77"/>
      <c r="P54" s="77"/>
      <c r="Q54" s="77"/>
      <c r="R54" s="77"/>
      <c r="S54" s="77"/>
      <c r="T54" s="77"/>
      <c r="U54" s="77"/>
      <c r="V54" s="77"/>
      <c r="W54" s="77"/>
      <c r="X54" s="77"/>
      <c r="Y54" s="49"/>
      <c r="Z54" s="49"/>
    </row>
    <row r="55" spans="1:26" s="109" customFormat="1" ht="15" x14ac:dyDescent="0.25">
      <c r="A55" s="105"/>
      <c r="B55" s="98"/>
      <c r="C55" s="49"/>
      <c r="D55" s="106"/>
      <c r="E55" s="106"/>
      <c r="F55" s="49"/>
      <c r="G55" s="49"/>
      <c r="H55" s="49"/>
      <c r="I55" s="107"/>
      <c r="J55" s="49"/>
      <c r="K55" s="49"/>
      <c r="L55" s="108"/>
      <c r="M55" s="77"/>
      <c r="N55" s="77"/>
      <c r="O55" s="77"/>
      <c r="P55" s="77"/>
      <c r="Q55" s="77"/>
      <c r="R55" s="77"/>
      <c r="S55" s="77"/>
      <c r="T55" s="77"/>
      <c r="U55" s="77"/>
      <c r="V55" s="77"/>
      <c r="W55" s="77"/>
      <c r="X55" s="77"/>
      <c r="Y55" s="49"/>
      <c r="Z55" s="49"/>
    </row>
    <row r="56" spans="1:26" s="109" customFormat="1" ht="15" x14ac:dyDescent="0.25">
      <c r="A56" s="105"/>
      <c r="B56" s="98"/>
      <c r="C56" s="49"/>
      <c r="D56" s="106"/>
      <c r="E56" s="106"/>
      <c r="F56" s="49"/>
      <c r="G56" s="49"/>
      <c r="H56" s="49"/>
      <c r="I56" s="107"/>
      <c r="J56" s="49"/>
      <c r="K56" s="49"/>
      <c r="L56" s="108"/>
      <c r="M56" s="77"/>
      <c r="N56" s="77"/>
      <c r="O56" s="77"/>
      <c r="P56" s="77"/>
      <c r="Q56" s="77"/>
      <c r="R56" s="77"/>
      <c r="S56" s="77"/>
      <c r="T56" s="77"/>
      <c r="U56" s="77"/>
      <c r="V56" s="77"/>
      <c r="W56" s="77"/>
      <c r="X56" s="77"/>
      <c r="Y56" s="49"/>
      <c r="Z56" s="49"/>
    </row>
    <row r="57" spans="1:26" s="109" customFormat="1" ht="15" x14ac:dyDescent="0.25">
      <c r="A57" s="105"/>
      <c r="B57" s="98"/>
      <c r="C57" s="49"/>
      <c r="D57" s="106"/>
      <c r="E57" s="106"/>
      <c r="F57" s="49"/>
      <c r="G57" s="49"/>
      <c r="H57" s="49"/>
      <c r="I57" s="107"/>
      <c r="J57" s="49"/>
      <c r="K57" s="49"/>
      <c r="L57" s="108"/>
      <c r="M57" s="77"/>
      <c r="N57" s="77"/>
      <c r="O57" s="77"/>
      <c r="P57" s="77"/>
      <c r="Q57" s="77"/>
      <c r="R57" s="77"/>
      <c r="S57" s="77"/>
      <c r="T57" s="77"/>
      <c r="U57" s="77"/>
      <c r="V57" s="77"/>
      <c r="W57" s="77"/>
      <c r="X57" s="77"/>
      <c r="Y57" s="49"/>
      <c r="Z57" s="49"/>
    </row>
    <row r="58" spans="1:26" s="109" customFormat="1" ht="15" x14ac:dyDescent="0.25">
      <c r="A58" s="105"/>
      <c r="B58" s="98"/>
      <c r="C58" s="49"/>
      <c r="D58" s="106"/>
      <c r="E58" s="106"/>
      <c r="F58" s="49"/>
      <c r="G58" s="49"/>
      <c r="H58" s="49"/>
      <c r="I58" s="107"/>
      <c r="J58" s="49"/>
      <c r="K58" s="49"/>
      <c r="L58" s="108"/>
      <c r="M58" s="77"/>
      <c r="N58" s="77"/>
      <c r="O58" s="77"/>
      <c r="P58" s="77"/>
      <c r="Q58" s="77"/>
      <c r="R58" s="77"/>
      <c r="S58" s="77"/>
      <c r="T58" s="77"/>
      <c r="U58" s="77"/>
      <c r="V58" s="77"/>
      <c r="W58" s="77"/>
      <c r="X58" s="77"/>
      <c r="Y58" s="49"/>
      <c r="Z58" s="49"/>
    </row>
    <row r="59" spans="1:26" s="109" customFormat="1" ht="15" x14ac:dyDescent="0.25">
      <c r="A59" s="105"/>
      <c r="B59" s="98"/>
      <c r="C59" s="49"/>
      <c r="D59" s="106"/>
      <c r="E59" s="106"/>
      <c r="F59" s="49"/>
      <c r="G59" s="49"/>
      <c r="H59" s="49"/>
      <c r="I59" s="107"/>
      <c r="J59" s="49"/>
      <c r="K59" s="49"/>
      <c r="L59" s="108"/>
      <c r="M59" s="77"/>
      <c r="N59" s="77"/>
      <c r="O59" s="77"/>
      <c r="P59" s="77"/>
      <c r="Q59" s="77"/>
      <c r="R59" s="77"/>
      <c r="S59" s="77"/>
      <c r="T59" s="77"/>
      <c r="U59" s="77"/>
      <c r="V59" s="77"/>
      <c r="W59" s="77"/>
      <c r="X59" s="77"/>
      <c r="Y59" s="49"/>
      <c r="Z59" s="49"/>
    </row>
    <row r="60" spans="1:26" s="109" customFormat="1" ht="15" x14ac:dyDescent="0.25">
      <c r="A60" s="105"/>
      <c r="B60" s="98"/>
      <c r="C60" s="49"/>
      <c r="D60" s="106"/>
      <c r="E60" s="106"/>
      <c r="F60" s="49"/>
      <c r="G60" s="49"/>
      <c r="H60" s="49"/>
      <c r="I60" s="107"/>
      <c r="J60" s="49"/>
      <c r="K60" s="49"/>
      <c r="L60" s="108"/>
      <c r="M60" s="77"/>
      <c r="N60" s="77"/>
      <c r="O60" s="77"/>
      <c r="P60" s="77"/>
      <c r="Q60" s="77"/>
      <c r="R60" s="77"/>
      <c r="S60" s="77"/>
      <c r="T60" s="77"/>
      <c r="U60" s="77"/>
      <c r="V60" s="77"/>
      <c r="W60" s="77"/>
      <c r="X60" s="77"/>
      <c r="Y60" s="49"/>
      <c r="Z60" s="49"/>
    </row>
    <row r="61" spans="1:26" s="109" customFormat="1" ht="15" x14ac:dyDescent="0.25">
      <c r="A61" s="105"/>
      <c r="B61" s="98"/>
      <c r="C61" s="49"/>
      <c r="D61" s="106"/>
      <c r="E61" s="106"/>
      <c r="F61" s="49"/>
      <c r="G61" s="49"/>
      <c r="H61" s="49"/>
      <c r="I61" s="107"/>
      <c r="J61" s="49"/>
      <c r="K61" s="49"/>
      <c r="L61" s="108"/>
      <c r="M61" s="77"/>
      <c r="N61" s="77"/>
      <c r="O61" s="77"/>
      <c r="P61" s="77"/>
      <c r="Q61" s="77"/>
      <c r="R61" s="77"/>
      <c r="S61" s="77"/>
      <c r="T61" s="77"/>
      <c r="U61" s="77"/>
      <c r="V61" s="77"/>
      <c r="W61" s="77"/>
      <c r="X61" s="77"/>
      <c r="Y61" s="49"/>
      <c r="Z61" s="49"/>
    </row>
    <row r="62" spans="1:26" s="109" customFormat="1" ht="15" x14ac:dyDescent="0.25">
      <c r="A62" s="105"/>
      <c r="B62" s="98"/>
      <c r="C62" s="49"/>
      <c r="D62" s="106"/>
      <c r="E62" s="106"/>
      <c r="F62" s="49"/>
      <c r="G62" s="49"/>
      <c r="H62" s="49"/>
      <c r="I62" s="107"/>
      <c r="J62" s="49"/>
      <c r="K62" s="49"/>
      <c r="L62" s="108"/>
      <c r="M62" s="77"/>
      <c r="N62" s="77"/>
      <c r="O62" s="77"/>
      <c r="P62" s="77"/>
      <c r="Q62" s="77"/>
      <c r="R62" s="77"/>
      <c r="S62" s="77"/>
      <c r="T62" s="77"/>
      <c r="U62" s="77"/>
      <c r="V62" s="77"/>
      <c r="W62" s="77"/>
      <c r="X62" s="77"/>
      <c r="Y62" s="49"/>
      <c r="Z62" s="49"/>
    </row>
    <row r="63" spans="1:26" s="109" customFormat="1" ht="15" x14ac:dyDescent="0.25">
      <c r="A63" s="105"/>
      <c r="B63" s="98"/>
      <c r="C63" s="49"/>
      <c r="D63" s="106"/>
      <c r="E63" s="106"/>
      <c r="F63" s="49"/>
      <c r="G63" s="49"/>
      <c r="H63" s="49"/>
      <c r="I63" s="107"/>
      <c r="J63" s="49"/>
      <c r="K63" s="49"/>
      <c r="L63" s="108"/>
      <c r="M63" s="77"/>
      <c r="N63" s="77"/>
      <c r="O63" s="77"/>
      <c r="P63" s="77"/>
      <c r="Q63" s="77"/>
      <c r="R63" s="77"/>
      <c r="S63" s="77"/>
      <c r="T63" s="77"/>
      <c r="U63" s="77"/>
      <c r="V63" s="77"/>
      <c r="W63" s="77"/>
      <c r="X63" s="77"/>
      <c r="Y63" s="49"/>
      <c r="Z63" s="49"/>
    </row>
    <row r="64" spans="1:26" s="109" customFormat="1" ht="15" x14ac:dyDescent="0.25">
      <c r="A64" s="105"/>
      <c r="B64" s="98"/>
      <c r="C64" s="49"/>
      <c r="D64" s="106"/>
      <c r="E64" s="106"/>
      <c r="F64" s="49"/>
      <c r="G64" s="49"/>
      <c r="H64" s="49"/>
      <c r="I64" s="107"/>
      <c r="J64" s="49"/>
      <c r="K64" s="49"/>
      <c r="L64" s="108"/>
      <c r="M64" s="77"/>
      <c r="N64" s="77"/>
      <c r="O64" s="77"/>
      <c r="P64" s="77"/>
      <c r="Q64" s="77"/>
      <c r="R64" s="77"/>
      <c r="S64" s="77"/>
      <c r="T64" s="77"/>
      <c r="U64" s="77"/>
      <c r="V64" s="77"/>
      <c r="W64" s="77"/>
      <c r="X64" s="77"/>
      <c r="Y64" s="49"/>
      <c r="Z64" s="49"/>
    </row>
    <row r="65" spans="1:26" s="109" customFormat="1" ht="15" x14ac:dyDescent="0.25">
      <c r="A65" s="105"/>
      <c r="B65" s="98"/>
      <c r="C65" s="49"/>
      <c r="D65" s="106"/>
      <c r="E65" s="106"/>
      <c r="F65" s="49"/>
      <c r="G65" s="49"/>
      <c r="H65" s="49"/>
      <c r="I65" s="107"/>
      <c r="J65" s="49"/>
      <c r="K65" s="49"/>
      <c r="L65" s="108"/>
      <c r="M65" s="77"/>
      <c r="N65" s="77"/>
      <c r="O65" s="77"/>
      <c r="P65" s="77"/>
      <c r="Q65" s="77"/>
      <c r="R65" s="77"/>
      <c r="S65" s="77"/>
      <c r="T65" s="77"/>
      <c r="U65" s="77"/>
      <c r="V65" s="77"/>
      <c r="W65" s="77"/>
      <c r="X65" s="77"/>
      <c r="Y65" s="49"/>
      <c r="Z65" s="49"/>
    </row>
    <row r="66" spans="1:26" s="109" customFormat="1" ht="15" x14ac:dyDescent="0.25">
      <c r="A66" s="105"/>
      <c r="B66" s="98"/>
      <c r="C66" s="49"/>
      <c r="D66" s="106"/>
      <c r="E66" s="106"/>
      <c r="F66" s="49"/>
      <c r="G66" s="49"/>
      <c r="H66" s="49"/>
      <c r="I66" s="107"/>
      <c r="J66" s="49"/>
      <c r="K66" s="49"/>
      <c r="L66" s="108"/>
      <c r="M66" s="77"/>
      <c r="N66" s="77"/>
      <c r="O66" s="77"/>
      <c r="P66" s="77"/>
      <c r="Q66" s="77"/>
      <c r="R66" s="77"/>
      <c r="S66" s="77"/>
      <c r="T66" s="77"/>
      <c r="U66" s="77"/>
      <c r="V66" s="77"/>
      <c r="W66" s="77"/>
      <c r="X66" s="77"/>
      <c r="Y66" s="49"/>
      <c r="Z66" s="49"/>
    </row>
    <row r="67" spans="1:26" s="109" customFormat="1" ht="15" x14ac:dyDescent="0.25">
      <c r="A67" s="105"/>
      <c r="B67" s="98"/>
      <c r="C67" s="49"/>
      <c r="D67" s="106"/>
      <c r="E67" s="106"/>
      <c r="F67" s="49"/>
      <c r="G67" s="49"/>
      <c r="H67" s="49"/>
      <c r="I67" s="107"/>
      <c r="J67" s="49"/>
      <c r="K67" s="49"/>
      <c r="L67" s="108"/>
      <c r="M67" s="77"/>
      <c r="N67" s="77"/>
      <c r="O67" s="77"/>
      <c r="P67" s="77"/>
      <c r="Q67" s="77"/>
      <c r="R67" s="77"/>
      <c r="S67" s="77"/>
      <c r="T67" s="77"/>
      <c r="U67" s="77"/>
      <c r="V67" s="77"/>
      <c r="W67" s="77"/>
      <c r="X67" s="77"/>
      <c r="Y67" s="49"/>
      <c r="Z67" s="49"/>
    </row>
    <row r="68" spans="1:26" s="109" customFormat="1" ht="15" x14ac:dyDescent="0.25">
      <c r="A68" s="105"/>
      <c r="B68" s="98"/>
      <c r="C68" s="49"/>
      <c r="D68" s="106"/>
      <c r="E68" s="106"/>
      <c r="F68" s="49"/>
      <c r="G68" s="49"/>
      <c r="H68" s="49"/>
      <c r="I68" s="107"/>
      <c r="J68" s="49"/>
      <c r="K68" s="49"/>
      <c r="L68" s="108"/>
      <c r="M68" s="77"/>
      <c r="N68" s="77"/>
      <c r="O68" s="77"/>
      <c r="P68" s="77"/>
      <c r="Q68" s="77"/>
      <c r="R68" s="77"/>
      <c r="S68" s="77"/>
      <c r="T68" s="77"/>
      <c r="U68" s="77"/>
      <c r="V68" s="77"/>
      <c r="W68" s="77"/>
      <c r="X68" s="77"/>
      <c r="Y68" s="49"/>
      <c r="Z68" s="49"/>
    </row>
    <row r="69" spans="1:26" s="109" customFormat="1" ht="15" x14ac:dyDescent="0.25">
      <c r="A69" s="105"/>
      <c r="B69" s="98"/>
      <c r="C69" s="49"/>
      <c r="D69" s="106"/>
      <c r="E69" s="106"/>
      <c r="F69" s="49"/>
      <c r="G69" s="49"/>
      <c r="H69" s="49"/>
      <c r="I69" s="107"/>
      <c r="J69" s="49"/>
      <c r="K69" s="49"/>
      <c r="L69" s="108"/>
      <c r="M69" s="77"/>
      <c r="N69" s="77"/>
      <c r="O69" s="77"/>
      <c r="P69" s="77"/>
      <c r="Q69" s="77"/>
      <c r="R69" s="77"/>
      <c r="S69" s="77"/>
      <c r="T69" s="77"/>
      <c r="U69" s="77"/>
      <c r="V69" s="77"/>
      <c r="W69" s="77"/>
      <c r="X69" s="77"/>
      <c r="Y69" s="49"/>
      <c r="Z69" s="49"/>
    </row>
    <row r="70" spans="1:26" s="109" customFormat="1" ht="15" x14ac:dyDescent="0.25">
      <c r="A70" s="105"/>
      <c r="B70" s="98"/>
      <c r="C70" s="49"/>
      <c r="D70" s="106"/>
      <c r="E70" s="106"/>
      <c r="F70" s="49"/>
      <c r="G70" s="49"/>
      <c r="H70" s="49"/>
      <c r="I70" s="107"/>
      <c r="J70" s="49"/>
      <c r="K70" s="49"/>
      <c r="L70" s="108"/>
      <c r="M70" s="77"/>
      <c r="N70" s="77"/>
      <c r="O70" s="77"/>
      <c r="P70" s="77"/>
      <c r="Q70" s="77"/>
      <c r="R70" s="77"/>
      <c r="S70" s="77"/>
      <c r="T70" s="77"/>
      <c r="U70" s="77"/>
      <c r="V70" s="77"/>
      <c r="W70" s="77"/>
      <c r="X70" s="77"/>
      <c r="Y70" s="49"/>
      <c r="Z70" s="49"/>
    </row>
    <row r="71" spans="1:26" s="109" customFormat="1" ht="15" x14ac:dyDescent="0.25">
      <c r="A71" s="105"/>
      <c r="B71" s="98"/>
      <c r="C71" s="49"/>
      <c r="D71" s="106"/>
      <c r="E71" s="106"/>
      <c r="F71" s="49"/>
      <c r="G71" s="49"/>
      <c r="H71" s="49"/>
      <c r="I71" s="107"/>
      <c r="J71" s="49"/>
      <c r="K71" s="49"/>
      <c r="L71" s="108"/>
      <c r="M71" s="77"/>
      <c r="N71" s="77"/>
      <c r="O71" s="77"/>
      <c r="P71" s="77"/>
      <c r="Q71" s="77"/>
      <c r="R71" s="77"/>
      <c r="S71" s="77"/>
      <c r="T71" s="77"/>
      <c r="U71" s="77"/>
      <c r="V71" s="77"/>
      <c r="W71" s="77"/>
      <c r="X71" s="77"/>
      <c r="Y71" s="49"/>
      <c r="Z71" s="49"/>
    </row>
    <row r="72" spans="1:26" s="109" customFormat="1" ht="15" x14ac:dyDescent="0.25">
      <c r="A72" s="105"/>
      <c r="B72" s="98"/>
      <c r="C72" s="49"/>
      <c r="D72" s="106"/>
      <c r="E72" s="106"/>
      <c r="F72" s="49"/>
      <c r="G72" s="49"/>
      <c r="H72" s="49"/>
      <c r="I72" s="107"/>
      <c r="J72" s="49"/>
      <c r="K72" s="49"/>
      <c r="L72" s="108"/>
      <c r="M72" s="77"/>
      <c r="N72" s="77"/>
      <c r="O72" s="77"/>
      <c r="P72" s="77"/>
      <c r="Q72" s="77"/>
      <c r="R72" s="77"/>
      <c r="S72" s="77"/>
      <c r="T72" s="77"/>
      <c r="U72" s="77"/>
      <c r="V72" s="77"/>
      <c r="W72" s="77"/>
      <c r="X72" s="77"/>
      <c r="Y72" s="49"/>
      <c r="Z72" s="49"/>
    </row>
    <row r="73" spans="1:26" s="109" customFormat="1" ht="15" x14ac:dyDescent="0.25">
      <c r="A73" s="105"/>
      <c r="B73" s="98"/>
      <c r="C73" s="49"/>
      <c r="D73" s="106"/>
      <c r="E73" s="106"/>
      <c r="F73" s="49"/>
      <c r="G73" s="49"/>
      <c r="H73" s="49"/>
      <c r="I73" s="107"/>
      <c r="J73" s="49"/>
      <c r="K73" s="49"/>
      <c r="L73" s="108"/>
      <c r="M73" s="77"/>
      <c r="N73" s="77"/>
      <c r="O73" s="77"/>
      <c r="P73" s="77"/>
      <c r="Q73" s="77"/>
      <c r="R73" s="77"/>
      <c r="S73" s="77"/>
      <c r="T73" s="77"/>
      <c r="U73" s="77"/>
      <c r="V73" s="77"/>
      <c r="W73" s="77"/>
      <c r="X73" s="77"/>
      <c r="Y73" s="49"/>
      <c r="Z73" s="49"/>
    </row>
    <row r="74" spans="1:26" s="109" customFormat="1" ht="15" x14ac:dyDescent="0.25">
      <c r="A74" s="105"/>
      <c r="B74" s="98"/>
      <c r="C74" s="49"/>
      <c r="D74" s="106"/>
      <c r="E74" s="106"/>
      <c r="F74" s="49"/>
      <c r="G74" s="49"/>
      <c r="H74" s="49"/>
      <c r="I74" s="107"/>
      <c r="J74" s="49"/>
      <c r="K74" s="49"/>
      <c r="L74" s="108"/>
      <c r="M74" s="77"/>
      <c r="N74" s="77"/>
      <c r="O74" s="77"/>
      <c r="P74" s="77"/>
      <c r="Q74" s="77"/>
      <c r="R74" s="77"/>
      <c r="S74" s="77"/>
      <c r="T74" s="77"/>
      <c r="U74" s="77"/>
      <c r="V74" s="77"/>
      <c r="W74" s="77"/>
      <c r="X74" s="77"/>
      <c r="Y74" s="49"/>
      <c r="Z74" s="49"/>
    </row>
    <row r="75" spans="1:26" s="109" customFormat="1" ht="15" x14ac:dyDescent="0.25">
      <c r="A75" s="105"/>
      <c r="B75" s="98"/>
      <c r="C75" s="49"/>
      <c r="D75" s="106"/>
      <c r="E75" s="106"/>
      <c r="F75" s="49"/>
      <c r="G75" s="49"/>
      <c r="H75" s="49"/>
      <c r="I75" s="107"/>
      <c r="J75" s="49"/>
      <c r="K75" s="49"/>
      <c r="L75" s="108"/>
      <c r="M75" s="77"/>
      <c r="N75" s="77"/>
      <c r="O75" s="77"/>
      <c r="P75" s="77"/>
      <c r="Q75" s="77"/>
      <c r="R75" s="77"/>
      <c r="S75" s="77"/>
      <c r="T75" s="77"/>
      <c r="U75" s="77"/>
      <c r="V75" s="77"/>
      <c r="W75" s="77"/>
      <c r="X75" s="77"/>
      <c r="Y75" s="49"/>
      <c r="Z75" s="49"/>
    </row>
    <row r="76" spans="1:26" s="109" customFormat="1" ht="15" x14ac:dyDescent="0.25">
      <c r="A76" s="105"/>
      <c r="B76" s="98"/>
      <c r="C76" s="49"/>
      <c r="D76" s="106"/>
      <c r="E76" s="106"/>
      <c r="F76" s="49"/>
      <c r="G76" s="49"/>
      <c r="H76" s="49"/>
      <c r="I76" s="107"/>
      <c r="J76" s="49"/>
      <c r="K76" s="49"/>
      <c r="L76" s="108"/>
      <c r="M76" s="77"/>
      <c r="N76" s="77"/>
      <c r="O76" s="77"/>
      <c r="P76" s="77"/>
      <c r="Q76" s="77"/>
      <c r="R76" s="77"/>
      <c r="S76" s="77"/>
      <c r="T76" s="77"/>
      <c r="U76" s="77"/>
      <c r="V76" s="77"/>
      <c r="W76" s="77"/>
      <c r="X76" s="77"/>
      <c r="Y76" s="49"/>
      <c r="Z76" s="49"/>
    </row>
    <row r="77" spans="1:26" s="109" customFormat="1" ht="15" x14ac:dyDescent="0.25">
      <c r="A77" s="105"/>
      <c r="B77" s="98"/>
      <c r="C77" s="49"/>
      <c r="D77" s="106"/>
      <c r="E77" s="106"/>
      <c r="F77" s="49"/>
      <c r="G77" s="49"/>
      <c r="H77" s="49"/>
      <c r="I77" s="107"/>
      <c r="J77" s="49"/>
      <c r="K77" s="49"/>
      <c r="L77" s="108"/>
      <c r="M77" s="77"/>
      <c r="N77" s="77"/>
      <c r="O77" s="77"/>
      <c r="P77" s="77"/>
      <c r="Q77" s="77"/>
      <c r="R77" s="77"/>
      <c r="S77" s="77"/>
      <c r="T77" s="77"/>
      <c r="U77" s="77"/>
      <c r="V77" s="77"/>
      <c r="W77" s="77"/>
      <c r="X77" s="77"/>
      <c r="Y77" s="49"/>
      <c r="Z77" s="49"/>
    </row>
    <row r="78" spans="1:26" s="109" customFormat="1" ht="15" x14ac:dyDescent="0.25">
      <c r="A78" s="105"/>
      <c r="B78" s="98"/>
      <c r="C78" s="49"/>
      <c r="D78" s="106"/>
      <c r="E78" s="106"/>
      <c r="F78" s="49"/>
      <c r="G78" s="49"/>
      <c r="H78" s="49"/>
      <c r="I78" s="107"/>
      <c r="J78" s="49"/>
      <c r="K78" s="49"/>
      <c r="L78" s="108"/>
      <c r="M78" s="77"/>
      <c r="N78" s="77"/>
      <c r="O78" s="77"/>
      <c r="P78" s="77"/>
      <c r="Q78" s="77"/>
      <c r="R78" s="77"/>
      <c r="S78" s="77"/>
      <c r="T78" s="77"/>
      <c r="U78" s="77"/>
      <c r="V78" s="77"/>
      <c r="W78" s="77"/>
      <c r="X78" s="77"/>
      <c r="Y78" s="49"/>
      <c r="Z78" s="49"/>
    </row>
    <row r="79" spans="1:26" s="109" customFormat="1" ht="15" x14ac:dyDescent="0.25">
      <c r="A79" s="105"/>
      <c r="B79" s="98"/>
      <c r="C79" s="49"/>
      <c r="D79" s="106"/>
      <c r="E79" s="106"/>
      <c r="F79" s="49"/>
      <c r="G79" s="49"/>
      <c r="H79" s="49"/>
      <c r="I79" s="107"/>
      <c r="J79" s="49"/>
      <c r="K79" s="49"/>
      <c r="L79" s="108"/>
      <c r="M79" s="77"/>
      <c r="N79" s="77"/>
      <c r="O79" s="77"/>
      <c r="P79" s="77"/>
      <c r="Q79" s="77"/>
      <c r="R79" s="77"/>
      <c r="S79" s="77"/>
      <c r="T79" s="77"/>
      <c r="U79" s="77"/>
      <c r="V79" s="77"/>
      <c r="W79" s="77"/>
      <c r="X79" s="77"/>
      <c r="Y79" s="49"/>
      <c r="Z79" s="49"/>
    </row>
    <row r="80" spans="1:26" s="109" customFormat="1" ht="15" x14ac:dyDescent="0.25">
      <c r="A80" s="105"/>
      <c r="B80" s="98"/>
      <c r="C80" s="49"/>
      <c r="D80" s="106"/>
      <c r="E80" s="106"/>
      <c r="F80" s="49"/>
      <c r="G80" s="49"/>
      <c r="H80" s="49"/>
      <c r="I80" s="107"/>
      <c r="J80" s="49"/>
      <c r="K80" s="49"/>
      <c r="L80" s="108"/>
      <c r="M80" s="77"/>
      <c r="N80" s="77"/>
      <c r="O80" s="77"/>
      <c r="P80" s="77"/>
      <c r="Q80" s="77"/>
      <c r="R80" s="77"/>
      <c r="S80" s="77"/>
      <c r="T80" s="77"/>
      <c r="U80" s="77"/>
      <c r="V80" s="77"/>
      <c r="W80" s="77"/>
      <c r="X80" s="77"/>
      <c r="Y80" s="49"/>
      <c r="Z80" s="49"/>
    </row>
    <row r="81" spans="1:26" s="109" customFormat="1" ht="15" x14ac:dyDescent="0.25">
      <c r="A81" s="105"/>
      <c r="B81" s="98"/>
      <c r="C81" s="49"/>
      <c r="D81" s="106"/>
      <c r="E81" s="106"/>
      <c r="F81" s="49"/>
      <c r="G81" s="49"/>
      <c r="H81" s="49"/>
      <c r="I81" s="107"/>
      <c r="J81" s="49"/>
      <c r="K81" s="49"/>
      <c r="L81" s="108"/>
      <c r="M81" s="77"/>
      <c r="N81" s="77"/>
      <c r="O81" s="77"/>
      <c r="P81" s="77"/>
      <c r="Q81" s="77"/>
      <c r="R81" s="77"/>
      <c r="S81" s="77"/>
      <c r="T81" s="77"/>
      <c r="U81" s="77"/>
      <c r="V81" s="77"/>
      <c r="W81" s="77"/>
      <c r="X81" s="77"/>
      <c r="Y81" s="49"/>
      <c r="Z81" s="49"/>
    </row>
    <row r="82" spans="1:26" s="109" customFormat="1" ht="15" x14ac:dyDescent="0.25">
      <c r="A82" s="105"/>
      <c r="B82" s="98"/>
      <c r="C82" s="49"/>
      <c r="D82" s="106"/>
      <c r="E82" s="106"/>
      <c r="F82" s="49"/>
      <c r="G82" s="49"/>
      <c r="H82" s="49"/>
      <c r="I82" s="107"/>
      <c r="J82" s="49"/>
      <c r="K82" s="49"/>
      <c r="L82" s="108"/>
      <c r="M82" s="77"/>
      <c r="N82" s="77"/>
      <c r="O82" s="77"/>
      <c r="P82" s="77"/>
      <c r="Q82" s="77"/>
      <c r="R82" s="77"/>
      <c r="S82" s="77"/>
      <c r="T82" s="77"/>
      <c r="U82" s="77"/>
      <c r="V82" s="77"/>
      <c r="W82" s="77"/>
      <c r="X82" s="77"/>
      <c r="Y82" s="49"/>
      <c r="Z82" s="49"/>
    </row>
    <row r="83" spans="1:26" s="109" customFormat="1" ht="15" x14ac:dyDescent="0.25">
      <c r="A83" s="105"/>
      <c r="B83" s="98"/>
      <c r="C83" s="49"/>
      <c r="D83" s="106"/>
      <c r="E83" s="106"/>
      <c r="F83" s="49"/>
      <c r="G83" s="49"/>
      <c r="H83" s="49"/>
      <c r="I83" s="107"/>
      <c r="J83" s="49"/>
      <c r="K83" s="49"/>
      <c r="L83" s="108"/>
      <c r="M83" s="77"/>
      <c r="N83" s="77"/>
      <c r="O83" s="77"/>
      <c r="P83" s="77"/>
      <c r="Q83" s="77"/>
      <c r="R83" s="77"/>
      <c r="S83" s="77"/>
      <c r="T83" s="77"/>
      <c r="U83" s="77"/>
      <c r="V83" s="77"/>
      <c r="W83" s="77"/>
      <c r="X83" s="77"/>
      <c r="Y83" s="49"/>
      <c r="Z83" s="49"/>
    </row>
    <row r="84" spans="1:26" s="109" customFormat="1" ht="15" x14ac:dyDescent="0.25">
      <c r="A84" s="105"/>
      <c r="B84" s="98"/>
      <c r="C84" s="49"/>
      <c r="D84" s="106"/>
      <c r="E84" s="106"/>
      <c r="F84" s="49"/>
      <c r="G84" s="49"/>
      <c r="H84" s="49"/>
      <c r="I84" s="107"/>
      <c r="J84" s="49"/>
      <c r="K84" s="49"/>
      <c r="L84" s="108"/>
      <c r="M84" s="77"/>
      <c r="N84" s="77"/>
      <c r="O84" s="77"/>
      <c r="P84" s="77"/>
      <c r="Q84" s="77"/>
      <c r="R84" s="77"/>
      <c r="S84" s="77"/>
      <c r="T84" s="77"/>
      <c r="U84" s="77"/>
      <c r="V84" s="77"/>
      <c r="W84" s="77"/>
      <c r="X84" s="77"/>
      <c r="Y84" s="49"/>
      <c r="Z84" s="49"/>
    </row>
    <row r="85" spans="1:26" s="109" customFormat="1" ht="15" x14ac:dyDescent="0.25">
      <c r="A85" s="105"/>
      <c r="B85" s="98"/>
      <c r="C85" s="49"/>
      <c r="D85" s="106"/>
      <c r="E85" s="106"/>
      <c r="F85" s="49"/>
      <c r="G85" s="49"/>
      <c r="H85" s="49"/>
      <c r="I85" s="107"/>
      <c r="J85" s="49"/>
      <c r="K85" s="49"/>
      <c r="L85" s="108"/>
      <c r="M85" s="77"/>
      <c r="N85" s="77"/>
      <c r="O85" s="77"/>
      <c r="P85" s="77"/>
      <c r="Q85" s="77"/>
      <c r="R85" s="77"/>
      <c r="S85" s="77"/>
      <c r="T85" s="77"/>
      <c r="U85" s="77"/>
      <c r="V85" s="77"/>
      <c r="W85" s="77"/>
      <c r="X85" s="77"/>
      <c r="Y85" s="49"/>
      <c r="Z85" s="49"/>
    </row>
    <row r="86" spans="1:26" s="109" customFormat="1" ht="15" x14ac:dyDescent="0.25">
      <c r="A86" s="105"/>
      <c r="B86" s="98"/>
      <c r="C86" s="49"/>
      <c r="D86" s="106"/>
      <c r="E86" s="106"/>
      <c r="F86" s="49"/>
      <c r="G86" s="49"/>
      <c r="H86" s="49"/>
      <c r="I86" s="107"/>
      <c r="J86" s="49"/>
      <c r="K86" s="49"/>
      <c r="L86" s="108"/>
      <c r="M86" s="77"/>
      <c r="N86" s="77"/>
      <c r="O86" s="77"/>
      <c r="P86" s="77"/>
      <c r="Q86" s="77"/>
      <c r="R86" s="77"/>
      <c r="S86" s="77"/>
      <c r="T86" s="77"/>
      <c r="U86" s="77"/>
      <c r="V86" s="77"/>
      <c r="W86" s="77"/>
      <c r="X86" s="77"/>
      <c r="Y86" s="49"/>
      <c r="Z86" s="49"/>
    </row>
    <row r="87" spans="1:26" s="109" customFormat="1" ht="15" x14ac:dyDescent="0.25">
      <c r="A87" s="105"/>
      <c r="B87" s="98"/>
      <c r="C87" s="49"/>
      <c r="D87" s="106"/>
      <c r="E87" s="106"/>
      <c r="F87" s="49"/>
      <c r="G87" s="49"/>
      <c r="H87" s="49"/>
      <c r="I87" s="107"/>
      <c r="J87" s="49"/>
      <c r="K87" s="49"/>
      <c r="L87" s="108"/>
      <c r="M87" s="77"/>
      <c r="N87" s="77"/>
      <c r="O87" s="77"/>
      <c r="P87" s="77"/>
      <c r="Q87" s="77"/>
      <c r="R87" s="77"/>
      <c r="S87" s="77"/>
      <c r="T87" s="77"/>
      <c r="U87" s="77"/>
      <c r="V87" s="77"/>
      <c r="W87" s="77"/>
      <c r="X87" s="77"/>
      <c r="Y87" s="49"/>
      <c r="Z87" s="49"/>
    </row>
    <row r="88" spans="1:26" s="109" customFormat="1" ht="15" x14ac:dyDescent="0.25">
      <c r="A88" s="105"/>
      <c r="B88" s="98"/>
      <c r="C88" s="49"/>
      <c r="D88" s="106"/>
      <c r="E88" s="106"/>
      <c r="F88" s="49"/>
      <c r="G88" s="49"/>
      <c r="H88" s="49"/>
      <c r="I88" s="107"/>
      <c r="J88" s="49"/>
      <c r="K88" s="49"/>
      <c r="L88" s="108"/>
      <c r="M88" s="77"/>
      <c r="N88" s="77"/>
      <c r="O88" s="77"/>
      <c r="P88" s="77"/>
      <c r="Q88" s="77"/>
      <c r="R88" s="77"/>
      <c r="S88" s="77"/>
      <c r="T88" s="77"/>
      <c r="U88" s="77"/>
      <c r="V88" s="77"/>
      <c r="W88" s="77"/>
      <c r="X88" s="77"/>
      <c r="Y88" s="49"/>
      <c r="Z88" s="49"/>
    </row>
    <row r="89" spans="1:26" s="109" customFormat="1" ht="15" x14ac:dyDescent="0.25">
      <c r="A89" s="105"/>
      <c r="B89" s="98"/>
      <c r="C89" s="49"/>
      <c r="D89" s="106"/>
      <c r="E89" s="106"/>
      <c r="F89" s="49"/>
      <c r="G89" s="49"/>
      <c r="H89" s="49"/>
      <c r="I89" s="107"/>
      <c r="J89" s="49"/>
      <c r="K89" s="49"/>
      <c r="L89" s="108"/>
      <c r="M89" s="77"/>
      <c r="N89" s="77"/>
      <c r="O89" s="77"/>
      <c r="P89" s="77"/>
      <c r="Q89" s="77"/>
      <c r="R89" s="77"/>
      <c r="S89" s="77"/>
      <c r="T89" s="77"/>
      <c r="U89" s="77"/>
      <c r="V89" s="77"/>
      <c r="W89" s="77"/>
      <c r="X89" s="77"/>
      <c r="Y89" s="49"/>
      <c r="Z89" s="49"/>
    </row>
    <row r="90" spans="1:26" s="109" customFormat="1" ht="15" x14ac:dyDescent="0.25">
      <c r="A90" s="105"/>
      <c r="B90" s="98"/>
      <c r="C90" s="49"/>
      <c r="D90" s="106"/>
      <c r="E90" s="106"/>
      <c r="F90" s="49"/>
      <c r="G90" s="49"/>
      <c r="H90" s="49"/>
      <c r="I90" s="107"/>
      <c r="J90" s="49"/>
      <c r="K90" s="49"/>
      <c r="L90" s="108"/>
      <c r="M90" s="77"/>
      <c r="N90" s="77"/>
      <c r="O90" s="77"/>
      <c r="P90" s="77"/>
      <c r="Q90" s="77"/>
      <c r="R90" s="77"/>
      <c r="S90" s="77"/>
      <c r="T90" s="77"/>
      <c r="U90" s="77"/>
      <c r="V90" s="77"/>
      <c r="W90" s="77"/>
      <c r="X90" s="77"/>
      <c r="Y90" s="49"/>
      <c r="Z90" s="49"/>
    </row>
    <row r="91" spans="1:26" s="109" customFormat="1" ht="15" x14ac:dyDescent="0.25">
      <c r="A91" s="105"/>
      <c r="B91" s="98"/>
      <c r="C91" s="49"/>
      <c r="D91" s="106"/>
      <c r="E91" s="106"/>
      <c r="F91" s="49"/>
      <c r="G91" s="49"/>
      <c r="H91" s="49"/>
      <c r="I91" s="107"/>
      <c r="J91" s="49"/>
      <c r="K91" s="49"/>
      <c r="L91" s="108"/>
      <c r="M91" s="77"/>
      <c r="N91" s="77"/>
      <c r="O91" s="77"/>
      <c r="P91" s="77"/>
      <c r="Q91" s="77"/>
      <c r="R91" s="77"/>
      <c r="S91" s="77"/>
      <c r="T91" s="77"/>
      <c r="U91" s="77"/>
      <c r="V91" s="77"/>
      <c r="W91" s="77"/>
      <c r="X91" s="77"/>
      <c r="Y91" s="49"/>
      <c r="Z91" s="49"/>
    </row>
    <row r="92" spans="1:26" s="109" customFormat="1" ht="15" x14ac:dyDescent="0.25">
      <c r="A92" s="105"/>
      <c r="B92" s="98"/>
      <c r="C92" s="49"/>
      <c r="D92" s="106"/>
      <c r="E92" s="106"/>
      <c r="F92" s="49"/>
      <c r="G92" s="49"/>
      <c r="H92" s="49"/>
      <c r="I92" s="107"/>
      <c r="J92" s="49"/>
      <c r="K92" s="49"/>
      <c r="L92" s="108"/>
      <c r="M92" s="77"/>
      <c r="N92" s="77"/>
      <c r="O92" s="77"/>
      <c r="P92" s="77"/>
      <c r="Q92" s="77"/>
      <c r="R92" s="77"/>
      <c r="S92" s="77"/>
      <c r="T92" s="77"/>
      <c r="U92" s="77"/>
      <c r="V92" s="77"/>
      <c r="W92" s="77"/>
      <c r="X92" s="77"/>
      <c r="Y92" s="49"/>
      <c r="Z92" s="49"/>
    </row>
    <row r="93" spans="1:26" s="109" customFormat="1" ht="15" x14ac:dyDescent="0.25">
      <c r="A93" s="105"/>
      <c r="B93" s="98"/>
      <c r="C93" s="49"/>
      <c r="D93" s="106"/>
      <c r="E93" s="106"/>
      <c r="F93" s="49"/>
      <c r="G93" s="49"/>
      <c r="H93" s="49"/>
      <c r="I93" s="107"/>
      <c r="J93" s="49"/>
      <c r="K93" s="49"/>
      <c r="L93" s="108"/>
      <c r="M93" s="77"/>
      <c r="N93" s="77"/>
      <c r="O93" s="77"/>
      <c r="P93" s="77"/>
      <c r="Q93" s="77"/>
      <c r="R93" s="77"/>
      <c r="S93" s="77"/>
      <c r="T93" s="77"/>
      <c r="U93" s="77"/>
      <c r="V93" s="77"/>
      <c r="W93" s="77"/>
      <c r="X93" s="77"/>
      <c r="Y93" s="49"/>
      <c r="Z93" s="49"/>
    </row>
    <row r="94" spans="1:26" s="109" customFormat="1" ht="15" x14ac:dyDescent="0.25">
      <c r="A94" s="105"/>
      <c r="B94" s="98"/>
      <c r="C94" s="49"/>
      <c r="D94" s="106"/>
      <c r="E94" s="106"/>
      <c r="F94" s="49"/>
      <c r="G94" s="49"/>
      <c r="H94" s="49"/>
      <c r="I94" s="107"/>
      <c r="J94" s="49"/>
      <c r="K94" s="49"/>
      <c r="L94" s="108"/>
      <c r="M94" s="77"/>
      <c r="N94" s="77"/>
      <c r="O94" s="77"/>
      <c r="P94" s="77"/>
      <c r="Q94" s="77"/>
      <c r="R94" s="77"/>
      <c r="S94" s="77"/>
      <c r="T94" s="77"/>
      <c r="U94" s="77"/>
      <c r="V94" s="77"/>
      <c r="W94" s="77"/>
      <c r="X94" s="77"/>
      <c r="Y94" s="49"/>
      <c r="Z94" s="49"/>
    </row>
    <row r="95" spans="1:26" s="109" customFormat="1" ht="15" x14ac:dyDescent="0.25">
      <c r="A95" s="105"/>
      <c r="B95" s="98"/>
      <c r="C95" s="49"/>
      <c r="D95" s="106"/>
      <c r="E95" s="106"/>
      <c r="F95" s="49"/>
      <c r="G95" s="49"/>
      <c r="H95" s="49"/>
      <c r="I95" s="107"/>
      <c r="J95" s="49"/>
      <c r="K95" s="49"/>
      <c r="L95" s="108"/>
      <c r="M95" s="77"/>
      <c r="N95" s="77"/>
      <c r="O95" s="77"/>
      <c r="P95" s="77"/>
      <c r="Q95" s="77"/>
      <c r="R95" s="77"/>
      <c r="S95" s="77"/>
      <c r="T95" s="77"/>
      <c r="U95" s="77"/>
      <c r="V95" s="77"/>
      <c r="W95" s="77"/>
      <c r="X95" s="77"/>
      <c r="Y95" s="49"/>
      <c r="Z95" s="49"/>
    </row>
    <row r="96" spans="1:26" s="109" customFormat="1" ht="15" x14ac:dyDescent="0.25">
      <c r="A96" s="105"/>
      <c r="B96" s="98"/>
      <c r="C96" s="49"/>
      <c r="D96" s="106"/>
      <c r="E96" s="106"/>
      <c r="F96" s="49"/>
      <c r="G96" s="49"/>
      <c r="H96" s="49"/>
      <c r="I96" s="107"/>
      <c r="J96" s="49"/>
      <c r="K96" s="49"/>
      <c r="L96" s="108"/>
      <c r="M96" s="77"/>
      <c r="N96" s="77"/>
      <c r="O96" s="77"/>
      <c r="P96" s="77"/>
      <c r="Q96" s="77"/>
      <c r="R96" s="77"/>
      <c r="S96" s="77"/>
      <c r="T96" s="77"/>
      <c r="U96" s="77"/>
      <c r="V96" s="77"/>
      <c r="W96" s="77"/>
      <c r="X96" s="77"/>
      <c r="Y96" s="49"/>
      <c r="Z96" s="49"/>
    </row>
    <row r="97" spans="1:26" s="109" customFormat="1" ht="15" x14ac:dyDescent="0.25">
      <c r="A97" s="105"/>
      <c r="B97" s="98"/>
      <c r="C97" s="49"/>
      <c r="D97" s="106"/>
      <c r="E97" s="106"/>
      <c r="F97" s="49"/>
      <c r="G97" s="49"/>
      <c r="H97" s="49"/>
      <c r="I97" s="107"/>
      <c r="J97" s="49"/>
      <c r="K97" s="49"/>
      <c r="L97" s="108"/>
      <c r="M97" s="77"/>
      <c r="N97" s="77"/>
      <c r="O97" s="77"/>
      <c r="P97" s="77"/>
      <c r="Q97" s="77"/>
      <c r="R97" s="77"/>
      <c r="S97" s="77"/>
      <c r="T97" s="77"/>
      <c r="U97" s="77"/>
      <c r="V97" s="77"/>
      <c r="W97" s="77"/>
      <c r="X97" s="77"/>
      <c r="Y97" s="49"/>
      <c r="Z97" s="49"/>
    </row>
    <row r="98" spans="1:26" s="109" customFormat="1" ht="15" x14ac:dyDescent="0.25">
      <c r="A98" s="105"/>
      <c r="B98" s="98"/>
      <c r="C98" s="49"/>
      <c r="D98" s="106"/>
      <c r="E98" s="106"/>
      <c r="F98" s="49"/>
      <c r="G98" s="49"/>
      <c r="H98" s="49"/>
      <c r="I98" s="107"/>
      <c r="J98" s="49"/>
      <c r="K98" s="49"/>
      <c r="L98" s="108"/>
      <c r="M98" s="77"/>
      <c r="N98" s="77"/>
      <c r="O98" s="77"/>
      <c r="P98" s="77"/>
      <c r="Q98" s="77"/>
      <c r="R98" s="77"/>
      <c r="S98" s="77"/>
      <c r="T98" s="77"/>
      <c r="U98" s="77"/>
      <c r="V98" s="77"/>
      <c r="W98" s="77"/>
      <c r="X98" s="77"/>
      <c r="Y98" s="49"/>
      <c r="Z98" s="49"/>
    </row>
    <row r="99" spans="1:26" s="109" customFormat="1" ht="15" x14ac:dyDescent="0.25">
      <c r="A99" s="105"/>
      <c r="B99" s="98"/>
      <c r="C99" s="49"/>
      <c r="D99" s="106"/>
      <c r="E99" s="106"/>
      <c r="F99" s="49"/>
      <c r="G99" s="49"/>
      <c r="H99" s="49"/>
      <c r="I99" s="107"/>
      <c r="J99" s="49"/>
      <c r="K99" s="49"/>
      <c r="L99" s="108"/>
      <c r="M99" s="77"/>
      <c r="N99" s="77"/>
      <c r="O99" s="77"/>
      <c r="P99" s="77"/>
      <c r="Q99" s="77"/>
      <c r="R99" s="77"/>
      <c r="S99" s="77"/>
      <c r="T99" s="77"/>
      <c r="U99" s="77"/>
      <c r="V99" s="77"/>
      <c r="W99" s="77"/>
      <c r="X99" s="77"/>
      <c r="Y99" s="49"/>
      <c r="Z99" s="49"/>
    </row>
    <row r="100" spans="1:26" s="109" customFormat="1" ht="15" x14ac:dyDescent="0.25">
      <c r="A100" s="105"/>
      <c r="B100" s="98"/>
      <c r="C100" s="49"/>
      <c r="D100" s="106"/>
      <c r="E100" s="106"/>
      <c r="F100" s="49"/>
      <c r="G100" s="49"/>
      <c r="H100" s="49"/>
      <c r="I100" s="107"/>
      <c r="J100" s="49"/>
      <c r="K100" s="49"/>
      <c r="L100" s="108"/>
      <c r="M100" s="77"/>
      <c r="N100" s="77"/>
      <c r="O100" s="77"/>
      <c r="P100" s="77"/>
      <c r="Q100" s="77"/>
      <c r="R100" s="77"/>
      <c r="S100" s="77"/>
      <c r="T100" s="77"/>
      <c r="U100" s="77"/>
      <c r="V100" s="77"/>
      <c r="W100" s="77"/>
      <c r="X100" s="77"/>
      <c r="Y100" s="49"/>
      <c r="Z100" s="49"/>
    </row>
    <row r="101" spans="1:26" s="109" customFormat="1" ht="15" x14ac:dyDescent="0.25">
      <c r="A101" s="105"/>
      <c r="B101" s="98"/>
      <c r="C101" s="49"/>
      <c r="D101" s="106"/>
      <c r="E101" s="106"/>
      <c r="F101" s="49"/>
      <c r="G101" s="49"/>
      <c r="H101" s="49"/>
      <c r="I101" s="107"/>
      <c r="J101" s="49"/>
      <c r="K101" s="49"/>
      <c r="L101" s="108"/>
      <c r="M101" s="77"/>
      <c r="N101" s="77"/>
      <c r="O101" s="77"/>
      <c r="P101" s="77"/>
      <c r="Q101" s="77"/>
      <c r="R101" s="77"/>
      <c r="S101" s="77"/>
      <c r="T101" s="77"/>
      <c r="U101" s="77"/>
      <c r="V101" s="77"/>
      <c r="W101" s="77"/>
      <c r="X101" s="77"/>
      <c r="Y101" s="49"/>
      <c r="Z101" s="49"/>
    </row>
    <row r="102" spans="1:26" s="109" customFormat="1" ht="15" x14ac:dyDescent="0.25">
      <c r="A102" s="105"/>
      <c r="B102" s="98"/>
      <c r="C102" s="49"/>
      <c r="D102" s="106"/>
      <c r="E102" s="106"/>
      <c r="F102" s="49"/>
      <c r="G102" s="49"/>
      <c r="H102" s="49"/>
      <c r="I102" s="107"/>
      <c r="J102" s="49"/>
      <c r="K102" s="49"/>
      <c r="L102" s="108"/>
      <c r="M102" s="77"/>
      <c r="N102" s="77"/>
      <c r="O102" s="77"/>
      <c r="P102" s="77"/>
      <c r="Q102" s="77"/>
      <c r="R102" s="77"/>
      <c r="S102" s="77"/>
      <c r="T102" s="77"/>
      <c r="U102" s="77"/>
      <c r="V102" s="77"/>
      <c r="W102" s="77"/>
      <c r="X102" s="77"/>
      <c r="Y102" s="49"/>
      <c r="Z102" s="49"/>
    </row>
    <row r="103" spans="1:26" s="109" customFormat="1" ht="15" x14ac:dyDescent="0.25">
      <c r="A103" s="105"/>
      <c r="B103" s="98"/>
      <c r="C103" s="49"/>
      <c r="D103" s="106"/>
      <c r="E103" s="106"/>
      <c r="F103" s="49"/>
      <c r="G103" s="49"/>
      <c r="H103" s="49"/>
      <c r="I103" s="107"/>
      <c r="J103" s="49"/>
      <c r="K103" s="49"/>
      <c r="L103" s="108"/>
      <c r="M103" s="77"/>
      <c r="N103" s="77"/>
      <c r="O103" s="77"/>
      <c r="P103" s="77"/>
      <c r="Q103" s="77"/>
      <c r="R103" s="77"/>
      <c r="S103" s="77"/>
      <c r="T103" s="77"/>
      <c r="U103" s="77"/>
      <c r="V103" s="77"/>
      <c r="W103" s="77"/>
      <c r="X103" s="77"/>
      <c r="Y103" s="49"/>
      <c r="Z103" s="49"/>
    </row>
    <row r="104" spans="1:26" s="109" customFormat="1" ht="15" x14ac:dyDescent="0.25">
      <c r="A104" s="105"/>
      <c r="B104" s="98"/>
      <c r="C104" s="49"/>
      <c r="D104" s="106"/>
      <c r="E104" s="106"/>
      <c r="F104" s="49"/>
      <c r="G104" s="49"/>
      <c r="H104" s="49"/>
      <c r="I104" s="107"/>
      <c r="J104" s="49"/>
      <c r="K104" s="49"/>
      <c r="L104" s="108"/>
      <c r="M104" s="77"/>
      <c r="N104" s="77"/>
      <c r="O104" s="77"/>
      <c r="P104" s="77"/>
      <c r="Q104" s="77"/>
      <c r="R104" s="77"/>
      <c r="S104" s="77"/>
      <c r="T104" s="77"/>
      <c r="U104" s="77"/>
      <c r="V104" s="77"/>
      <c r="W104" s="77"/>
      <c r="X104" s="77"/>
      <c r="Y104" s="49"/>
      <c r="Z104" s="49"/>
    </row>
    <row r="105" spans="1:26" s="109" customFormat="1" ht="15" x14ac:dyDescent="0.25">
      <c r="A105" s="105"/>
      <c r="B105" s="98"/>
      <c r="C105" s="49"/>
      <c r="D105" s="106"/>
      <c r="E105" s="106"/>
      <c r="F105" s="49"/>
      <c r="G105" s="49"/>
      <c r="H105" s="49"/>
      <c r="I105" s="107"/>
      <c r="J105" s="49"/>
      <c r="K105" s="49"/>
      <c r="L105" s="108"/>
      <c r="M105" s="77"/>
      <c r="N105" s="77"/>
      <c r="O105" s="77"/>
      <c r="P105" s="77"/>
      <c r="Q105" s="77"/>
      <c r="R105" s="77"/>
      <c r="S105" s="77"/>
      <c r="T105" s="77"/>
      <c r="U105" s="77"/>
      <c r="V105" s="77"/>
      <c r="W105" s="77"/>
      <c r="X105" s="77"/>
      <c r="Y105" s="49"/>
      <c r="Z105" s="49"/>
    </row>
    <row r="106" spans="1:26" s="109" customFormat="1" ht="15" x14ac:dyDescent="0.25">
      <c r="A106" s="105"/>
      <c r="B106" s="98"/>
      <c r="C106" s="49"/>
      <c r="D106" s="106"/>
      <c r="E106" s="106"/>
      <c r="F106" s="49"/>
      <c r="G106" s="49"/>
      <c r="H106" s="49"/>
      <c r="I106" s="107"/>
      <c r="J106" s="49"/>
      <c r="K106" s="49"/>
      <c r="L106" s="108"/>
      <c r="M106" s="77"/>
      <c r="N106" s="77"/>
      <c r="O106" s="77"/>
      <c r="P106" s="77"/>
      <c r="Q106" s="77"/>
      <c r="R106" s="77"/>
      <c r="S106" s="77"/>
      <c r="T106" s="77"/>
      <c r="U106" s="77"/>
      <c r="V106" s="77"/>
      <c r="W106" s="77"/>
      <c r="X106" s="77"/>
      <c r="Y106" s="49"/>
      <c r="Z106" s="49"/>
    </row>
    <row r="107" spans="1:26" s="109" customFormat="1" ht="15" x14ac:dyDescent="0.25">
      <c r="A107" s="105"/>
      <c r="B107" s="98"/>
      <c r="C107" s="49"/>
      <c r="D107" s="106"/>
      <c r="E107" s="106"/>
      <c r="F107" s="49"/>
      <c r="G107" s="49"/>
      <c r="H107" s="49"/>
      <c r="I107" s="107"/>
      <c r="J107" s="49"/>
      <c r="K107" s="49"/>
      <c r="L107" s="108"/>
      <c r="M107" s="77"/>
      <c r="N107" s="77"/>
      <c r="O107" s="77"/>
      <c r="P107" s="77"/>
      <c r="Q107" s="77"/>
      <c r="R107" s="77"/>
      <c r="S107" s="77"/>
      <c r="T107" s="77"/>
      <c r="U107" s="77"/>
      <c r="V107" s="77"/>
      <c r="W107" s="77"/>
      <c r="X107" s="77"/>
      <c r="Y107" s="49"/>
      <c r="Z107" s="49"/>
    </row>
    <row r="108" spans="1:26" s="109" customFormat="1" ht="15" x14ac:dyDescent="0.25">
      <c r="A108" s="105"/>
      <c r="B108" s="98"/>
      <c r="C108" s="49"/>
      <c r="D108" s="106"/>
      <c r="E108" s="106"/>
      <c r="F108" s="49"/>
      <c r="G108" s="49"/>
      <c r="H108" s="49"/>
      <c r="I108" s="107"/>
      <c r="J108" s="49"/>
      <c r="K108" s="49"/>
      <c r="L108" s="108"/>
      <c r="M108" s="77"/>
      <c r="N108" s="77"/>
      <c r="O108" s="77"/>
      <c r="P108" s="77"/>
      <c r="Q108" s="77"/>
      <c r="R108" s="77"/>
      <c r="S108" s="77"/>
      <c r="T108" s="77"/>
      <c r="U108" s="77"/>
      <c r="V108" s="77"/>
      <c r="W108" s="77"/>
      <c r="X108" s="77"/>
      <c r="Y108" s="49"/>
      <c r="Z108" s="49"/>
    </row>
    <row r="109" spans="1:26" s="109" customFormat="1" ht="15" x14ac:dyDescent="0.25">
      <c r="A109" s="105"/>
      <c r="B109" s="98"/>
      <c r="C109" s="49"/>
      <c r="D109" s="106"/>
      <c r="E109" s="106"/>
      <c r="F109" s="49"/>
      <c r="G109" s="49"/>
      <c r="H109" s="49"/>
      <c r="I109" s="107"/>
      <c r="J109" s="49"/>
      <c r="K109" s="49"/>
      <c r="L109" s="108"/>
      <c r="M109" s="77"/>
      <c r="N109" s="77"/>
      <c r="O109" s="77"/>
      <c r="P109" s="77"/>
      <c r="Q109" s="77"/>
      <c r="R109" s="77"/>
      <c r="S109" s="77"/>
      <c r="T109" s="77"/>
      <c r="U109" s="77"/>
      <c r="V109" s="77"/>
      <c r="W109" s="77"/>
      <c r="X109" s="77"/>
      <c r="Y109" s="49"/>
      <c r="Z109" s="49"/>
    </row>
    <row r="110" spans="1:26" s="109" customFormat="1" ht="15" x14ac:dyDescent="0.25">
      <c r="A110" s="105"/>
      <c r="B110" s="98"/>
      <c r="C110" s="49"/>
      <c r="D110" s="106"/>
      <c r="E110" s="106"/>
      <c r="F110" s="49"/>
      <c r="G110" s="49"/>
      <c r="H110" s="49"/>
      <c r="I110" s="107"/>
      <c r="J110" s="49"/>
      <c r="K110" s="49"/>
      <c r="L110" s="108"/>
      <c r="M110" s="77"/>
      <c r="N110" s="77"/>
      <c r="O110" s="77"/>
      <c r="P110" s="77"/>
      <c r="Q110" s="77"/>
      <c r="R110" s="77"/>
      <c r="S110" s="77"/>
      <c r="T110" s="77"/>
      <c r="U110" s="77"/>
      <c r="V110" s="77"/>
      <c r="W110" s="77"/>
      <c r="X110" s="77"/>
      <c r="Y110" s="49"/>
      <c r="Z110" s="49"/>
    </row>
    <row r="111" spans="1:26" s="109" customFormat="1" ht="15" x14ac:dyDescent="0.25">
      <c r="A111" s="105"/>
      <c r="B111" s="98"/>
      <c r="C111" s="49"/>
      <c r="D111" s="106"/>
      <c r="E111" s="106"/>
      <c r="F111" s="49"/>
      <c r="G111" s="49"/>
      <c r="H111" s="49"/>
      <c r="I111" s="107"/>
      <c r="J111" s="49"/>
      <c r="K111" s="49"/>
      <c r="L111" s="108"/>
      <c r="M111" s="77"/>
      <c r="N111" s="77"/>
      <c r="O111" s="77"/>
      <c r="P111" s="77"/>
      <c r="Q111" s="77"/>
      <c r="R111" s="77"/>
      <c r="S111" s="77"/>
      <c r="T111" s="77"/>
      <c r="U111" s="77"/>
      <c r="V111" s="77"/>
      <c r="W111" s="77"/>
      <c r="X111" s="77"/>
      <c r="Y111" s="49"/>
      <c r="Z111" s="49"/>
    </row>
    <row r="112" spans="1:26" s="109" customFormat="1" ht="15" x14ac:dyDescent="0.25">
      <c r="A112" s="105"/>
      <c r="B112" s="98"/>
      <c r="C112" s="49"/>
      <c r="D112" s="106"/>
      <c r="E112" s="106"/>
      <c r="F112" s="49"/>
      <c r="G112" s="49"/>
      <c r="H112" s="49"/>
      <c r="I112" s="107"/>
      <c r="J112" s="49"/>
      <c r="K112" s="49"/>
      <c r="L112" s="108"/>
      <c r="M112" s="77"/>
      <c r="N112" s="77"/>
      <c r="O112" s="77"/>
      <c r="P112" s="77"/>
      <c r="Q112" s="77"/>
      <c r="R112" s="77"/>
      <c r="S112" s="77"/>
      <c r="T112" s="77"/>
      <c r="U112" s="77"/>
      <c r="V112" s="77"/>
      <c r="W112" s="77"/>
      <c r="X112" s="77"/>
      <c r="Y112" s="49"/>
      <c r="Z112" s="49"/>
    </row>
    <row r="113" spans="1:26" s="109" customFormat="1" ht="15" x14ac:dyDescent="0.25">
      <c r="A113" s="105"/>
      <c r="B113" s="98"/>
      <c r="C113" s="49"/>
      <c r="D113" s="106"/>
      <c r="E113" s="106"/>
      <c r="F113" s="49"/>
      <c r="G113" s="49"/>
      <c r="H113" s="49"/>
      <c r="I113" s="107"/>
      <c r="J113" s="49"/>
      <c r="K113" s="49"/>
      <c r="L113" s="108"/>
      <c r="M113" s="77"/>
      <c r="N113" s="77"/>
      <c r="O113" s="77"/>
      <c r="P113" s="77"/>
      <c r="Q113" s="77"/>
      <c r="R113" s="77"/>
      <c r="S113" s="77"/>
      <c r="T113" s="77"/>
      <c r="U113" s="77"/>
      <c r="V113" s="77"/>
      <c r="W113" s="77"/>
      <c r="X113" s="77"/>
      <c r="Y113" s="49"/>
      <c r="Z113" s="49"/>
    </row>
    <row r="114" spans="1:26" s="109" customFormat="1" ht="15" x14ac:dyDescent="0.25">
      <c r="A114" s="105"/>
      <c r="B114" s="98"/>
      <c r="C114" s="49"/>
      <c r="D114" s="106"/>
      <c r="E114" s="106"/>
      <c r="F114" s="49"/>
      <c r="G114" s="49"/>
      <c r="H114" s="49"/>
      <c r="I114" s="107"/>
      <c r="J114" s="49"/>
      <c r="K114" s="49"/>
      <c r="L114" s="108"/>
      <c r="M114" s="77"/>
      <c r="N114" s="77"/>
      <c r="O114" s="77"/>
      <c r="P114" s="77"/>
      <c r="Q114" s="77"/>
      <c r="R114" s="77"/>
      <c r="S114" s="77"/>
      <c r="T114" s="77"/>
      <c r="U114" s="77"/>
      <c r="V114" s="77"/>
      <c r="W114" s="77"/>
      <c r="X114" s="77"/>
      <c r="Y114" s="49"/>
      <c r="Z114" s="49"/>
    </row>
    <row r="115" spans="1:26" s="109" customFormat="1" ht="15" x14ac:dyDescent="0.25">
      <c r="A115" s="105"/>
      <c r="B115" s="98"/>
      <c r="C115" s="49"/>
      <c r="D115" s="106"/>
      <c r="E115" s="106"/>
      <c r="F115" s="49"/>
      <c r="G115" s="49"/>
      <c r="H115" s="49"/>
      <c r="I115" s="107"/>
      <c r="J115" s="49"/>
      <c r="K115" s="49"/>
      <c r="L115" s="108"/>
      <c r="M115" s="77"/>
      <c r="N115" s="77"/>
      <c r="O115" s="77"/>
      <c r="P115" s="77"/>
      <c r="Q115" s="77"/>
      <c r="R115" s="77"/>
      <c r="S115" s="77"/>
      <c r="T115" s="77"/>
      <c r="U115" s="77"/>
      <c r="V115" s="77"/>
      <c r="W115" s="77"/>
      <c r="X115" s="77"/>
      <c r="Y115" s="49"/>
      <c r="Z115" s="49"/>
    </row>
    <row r="116" spans="1:26" s="109" customFormat="1" ht="15" x14ac:dyDescent="0.25">
      <c r="A116" s="105"/>
      <c r="B116" s="98"/>
      <c r="C116" s="49"/>
      <c r="D116" s="106"/>
      <c r="E116" s="106"/>
      <c r="F116" s="49"/>
      <c r="G116" s="49"/>
      <c r="H116" s="49"/>
      <c r="I116" s="107"/>
      <c r="J116" s="49"/>
      <c r="K116" s="49"/>
      <c r="L116" s="108"/>
      <c r="M116" s="77"/>
      <c r="N116" s="77"/>
      <c r="O116" s="77"/>
      <c r="P116" s="77"/>
      <c r="Q116" s="77"/>
      <c r="R116" s="77"/>
      <c r="S116" s="77"/>
      <c r="T116" s="77"/>
      <c r="U116" s="77"/>
      <c r="V116" s="77"/>
      <c r="W116" s="77"/>
      <c r="X116" s="77"/>
      <c r="Y116" s="49"/>
      <c r="Z116" s="49"/>
    </row>
    <row r="117" spans="1:26" s="109" customFormat="1" ht="15" x14ac:dyDescent="0.25">
      <c r="A117" s="105"/>
      <c r="B117" s="98"/>
      <c r="C117" s="49"/>
      <c r="D117" s="106"/>
      <c r="E117" s="106"/>
      <c r="F117" s="49"/>
      <c r="G117" s="49"/>
      <c r="H117" s="49"/>
      <c r="I117" s="107"/>
      <c r="J117" s="49"/>
      <c r="K117" s="49"/>
      <c r="L117" s="108"/>
      <c r="M117" s="77"/>
      <c r="N117" s="77"/>
      <c r="O117" s="77"/>
      <c r="P117" s="77"/>
      <c r="Q117" s="77"/>
      <c r="R117" s="77"/>
      <c r="S117" s="77"/>
      <c r="T117" s="77"/>
      <c r="U117" s="77"/>
      <c r="V117" s="77"/>
      <c r="W117" s="77"/>
      <c r="X117" s="77"/>
      <c r="Y117" s="49"/>
      <c r="Z117" s="49"/>
    </row>
    <row r="118" spans="1:26" s="109" customFormat="1" ht="15" x14ac:dyDescent="0.25">
      <c r="A118" s="105"/>
      <c r="B118" s="98"/>
      <c r="C118" s="49"/>
      <c r="D118" s="106"/>
      <c r="E118" s="106"/>
      <c r="F118" s="49"/>
      <c r="G118" s="49"/>
      <c r="H118" s="49"/>
      <c r="I118" s="107"/>
      <c r="J118" s="49"/>
      <c r="K118" s="49"/>
      <c r="L118" s="108"/>
      <c r="M118" s="77"/>
      <c r="N118" s="77"/>
      <c r="O118" s="77"/>
      <c r="P118" s="77"/>
      <c r="Q118" s="77"/>
      <c r="R118" s="77"/>
      <c r="S118" s="77"/>
      <c r="T118" s="77"/>
      <c r="U118" s="77"/>
      <c r="V118" s="77"/>
      <c r="W118" s="77"/>
      <c r="X118" s="77"/>
      <c r="Y118" s="49"/>
      <c r="Z118" s="49"/>
    </row>
    <row r="119" spans="1:26" s="109" customFormat="1" ht="15" x14ac:dyDescent="0.25">
      <c r="A119" s="105"/>
      <c r="B119" s="98"/>
      <c r="C119" s="49"/>
      <c r="D119" s="106"/>
      <c r="E119" s="106"/>
      <c r="F119" s="49"/>
      <c r="G119" s="49"/>
      <c r="H119" s="49"/>
      <c r="I119" s="107"/>
      <c r="J119" s="49"/>
      <c r="K119" s="49"/>
      <c r="L119" s="108"/>
      <c r="M119" s="77"/>
      <c r="N119" s="77"/>
      <c r="O119" s="77"/>
      <c r="P119" s="77"/>
      <c r="Q119" s="77"/>
      <c r="R119" s="77"/>
      <c r="S119" s="77"/>
      <c r="T119" s="77"/>
      <c r="U119" s="77"/>
      <c r="V119" s="77"/>
      <c r="W119" s="77"/>
      <c r="X119" s="77"/>
      <c r="Y119" s="49"/>
      <c r="Z119" s="49"/>
    </row>
    <row r="120" spans="1:26" s="109" customFormat="1" ht="15" x14ac:dyDescent="0.25">
      <c r="A120" s="105"/>
      <c r="B120" s="98"/>
      <c r="C120" s="49"/>
      <c r="D120" s="106"/>
      <c r="E120" s="106"/>
      <c r="F120" s="49"/>
      <c r="G120" s="49"/>
      <c r="H120" s="49"/>
      <c r="I120" s="107"/>
      <c r="J120" s="49"/>
      <c r="K120" s="49"/>
      <c r="L120" s="108"/>
      <c r="M120" s="77"/>
      <c r="N120" s="77"/>
      <c r="O120" s="77"/>
      <c r="P120" s="77"/>
      <c r="Q120" s="77"/>
      <c r="R120" s="77"/>
      <c r="S120" s="77"/>
      <c r="T120" s="77"/>
      <c r="U120" s="77"/>
      <c r="V120" s="77"/>
      <c r="W120" s="77"/>
      <c r="X120" s="77"/>
      <c r="Y120" s="49"/>
      <c r="Z120" s="49"/>
    </row>
    <row r="121" spans="1:26" s="109" customFormat="1" ht="15" x14ac:dyDescent="0.25">
      <c r="A121" s="105"/>
      <c r="B121" s="98"/>
      <c r="C121" s="49"/>
      <c r="D121" s="106"/>
      <c r="E121" s="106"/>
      <c r="F121" s="49"/>
      <c r="G121" s="49"/>
      <c r="H121" s="49"/>
      <c r="I121" s="107"/>
      <c r="J121" s="49"/>
      <c r="K121" s="49"/>
      <c r="L121" s="108"/>
      <c r="M121" s="77"/>
      <c r="N121" s="77"/>
      <c r="O121" s="77"/>
      <c r="P121" s="77"/>
      <c r="Q121" s="77"/>
      <c r="R121" s="77"/>
      <c r="S121" s="77"/>
      <c r="T121" s="77"/>
      <c r="U121" s="77"/>
      <c r="V121" s="77"/>
      <c r="W121" s="77"/>
      <c r="X121" s="77"/>
      <c r="Y121" s="49"/>
      <c r="Z121" s="49"/>
    </row>
    <row r="122" spans="1:26" s="109" customFormat="1" ht="15" x14ac:dyDescent="0.25">
      <c r="A122" s="105"/>
      <c r="B122" s="98"/>
      <c r="C122" s="49"/>
      <c r="D122" s="106"/>
      <c r="E122" s="106"/>
      <c r="F122" s="49"/>
      <c r="G122" s="49"/>
      <c r="H122" s="49"/>
      <c r="I122" s="107"/>
      <c r="J122" s="49"/>
      <c r="K122" s="49"/>
      <c r="L122" s="108"/>
      <c r="M122" s="77"/>
      <c r="N122" s="77"/>
      <c r="O122" s="77"/>
      <c r="P122" s="77"/>
      <c r="Q122" s="77"/>
      <c r="R122" s="77"/>
      <c r="S122" s="77"/>
      <c r="T122" s="77"/>
      <c r="U122" s="77"/>
      <c r="V122" s="77"/>
      <c r="W122" s="77"/>
      <c r="X122" s="77"/>
      <c r="Y122" s="49"/>
      <c r="Z122" s="49"/>
    </row>
    <row r="123" spans="1:26" s="109" customFormat="1" ht="15" x14ac:dyDescent="0.25">
      <c r="A123" s="105"/>
      <c r="B123" s="98"/>
      <c r="C123" s="49"/>
      <c r="D123" s="106"/>
      <c r="E123" s="106"/>
      <c r="F123" s="49"/>
      <c r="G123" s="49"/>
      <c r="H123" s="49"/>
      <c r="I123" s="107"/>
      <c r="J123" s="49"/>
      <c r="K123" s="49"/>
      <c r="L123" s="108"/>
      <c r="M123" s="77"/>
      <c r="N123" s="77"/>
      <c r="O123" s="77"/>
      <c r="P123" s="77"/>
      <c r="Q123" s="77"/>
      <c r="R123" s="77"/>
      <c r="S123" s="77"/>
      <c r="T123" s="77"/>
      <c r="U123" s="77"/>
      <c r="V123" s="77"/>
      <c r="W123" s="77"/>
      <c r="X123" s="77"/>
      <c r="Y123" s="49"/>
      <c r="Z123" s="49"/>
    </row>
    <row r="124" spans="1:26" s="109" customFormat="1" ht="15" x14ac:dyDescent="0.25">
      <c r="A124" s="105"/>
      <c r="B124" s="98"/>
      <c r="C124" s="49"/>
      <c r="D124" s="106"/>
      <c r="E124" s="106"/>
      <c r="F124" s="49"/>
      <c r="G124" s="49"/>
      <c r="H124" s="49"/>
      <c r="I124" s="107"/>
      <c r="J124" s="49"/>
      <c r="K124" s="49"/>
      <c r="L124" s="108"/>
      <c r="M124" s="77"/>
      <c r="N124" s="77"/>
      <c r="O124" s="77"/>
      <c r="P124" s="77"/>
      <c r="Q124" s="77"/>
      <c r="R124" s="77"/>
      <c r="S124" s="77"/>
      <c r="T124" s="77"/>
      <c r="U124" s="77"/>
      <c r="V124" s="77"/>
      <c r="W124" s="77"/>
      <c r="X124" s="77"/>
      <c r="Y124" s="49"/>
      <c r="Z124" s="49"/>
    </row>
    <row r="125" spans="1:26" s="109" customFormat="1" ht="15" x14ac:dyDescent="0.25">
      <c r="A125" s="105"/>
      <c r="B125" s="98"/>
      <c r="C125" s="49"/>
      <c r="D125" s="106"/>
      <c r="E125" s="106"/>
      <c r="F125" s="49"/>
      <c r="G125" s="49"/>
      <c r="H125" s="49"/>
      <c r="I125" s="107"/>
      <c r="J125" s="49"/>
      <c r="K125" s="49"/>
      <c r="L125" s="108"/>
      <c r="M125" s="77"/>
      <c r="N125" s="77"/>
      <c r="O125" s="77"/>
      <c r="P125" s="77"/>
      <c r="Q125" s="77"/>
      <c r="R125" s="77"/>
      <c r="S125" s="77"/>
      <c r="T125" s="77"/>
      <c r="U125" s="77"/>
      <c r="V125" s="77"/>
      <c r="W125" s="77"/>
      <c r="X125" s="77"/>
      <c r="Y125" s="49"/>
      <c r="Z125" s="49"/>
    </row>
    <row r="126" spans="1:26" s="109" customFormat="1" ht="15" x14ac:dyDescent="0.25">
      <c r="A126" s="105"/>
      <c r="B126" s="98"/>
      <c r="C126" s="49"/>
      <c r="D126" s="106"/>
      <c r="E126" s="106"/>
      <c r="F126" s="49"/>
      <c r="G126" s="49"/>
      <c r="H126" s="49"/>
      <c r="I126" s="107"/>
      <c r="J126" s="49"/>
      <c r="K126" s="49"/>
      <c r="L126" s="108"/>
      <c r="M126" s="77"/>
      <c r="N126" s="77"/>
      <c r="O126" s="77"/>
      <c r="P126" s="77"/>
      <c r="Q126" s="77"/>
      <c r="R126" s="77"/>
      <c r="S126" s="77"/>
      <c r="T126" s="77"/>
      <c r="U126" s="77"/>
      <c r="V126" s="77"/>
      <c r="W126" s="77"/>
      <c r="X126" s="77"/>
      <c r="Y126" s="49"/>
      <c r="Z126" s="49"/>
    </row>
    <row r="127" spans="1:26" s="109" customFormat="1" ht="15" x14ac:dyDescent="0.25">
      <c r="A127" s="105"/>
      <c r="B127" s="98"/>
      <c r="C127" s="49"/>
      <c r="D127" s="106"/>
      <c r="E127" s="106"/>
      <c r="F127" s="49"/>
      <c r="G127" s="49"/>
      <c r="H127" s="49"/>
      <c r="I127" s="107"/>
      <c r="J127" s="49"/>
      <c r="K127" s="49"/>
      <c r="L127" s="108"/>
      <c r="M127" s="77"/>
      <c r="N127" s="77"/>
      <c r="O127" s="77"/>
      <c r="P127" s="77"/>
      <c r="Q127" s="77"/>
      <c r="R127" s="77"/>
      <c r="S127" s="77"/>
      <c r="T127" s="77"/>
      <c r="U127" s="77"/>
      <c r="V127" s="77"/>
      <c r="W127" s="77"/>
      <c r="X127" s="77"/>
      <c r="Y127" s="49"/>
      <c r="Z127" s="49"/>
    </row>
    <row r="128" spans="1:26" s="109" customFormat="1" ht="15" x14ac:dyDescent="0.25">
      <c r="A128" s="105"/>
      <c r="B128" s="98"/>
      <c r="C128" s="49"/>
      <c r="D128" s="106"/>
      <c r="E128" s="106"/>
      <c r="F128" s="49"/>
      <c r="G128" s="49"/>
      <c r="H128" s="49"/>
      <c r="I128" s="107"/>
      <c r="J128" s="49"/>
      <c r="K128" s="49"/>
      <c r="L128" s="108"/>
      <c r="M128" s="77"/>
      <c r="N128" s="77"/>
      <c r="O128" s="77"/>
      <c r="P128" s="77"/>
      <c r="Q128" s="77"/>
      <c r="R128" s="77"/>
      <c r="S128" s="77"/>
      <c r="T128" s="77"/>
      <c r="U128" s="77"/>
      <c r="V128" s="77"/>
      <c r="W128" s="77"/>
      <c r="X128" s="77"/>
      <c r="Y128" s="49"/>
      <c r="Z128" s="49"/>
    </row>
    <row r="129" spans="1:26" s="109" customFormat="1" ht="15" x14ac:dyDescent="0.25">
      <c r="A129" s="105"/>
      <c r="B129" s="98"/>
      <c r="C129" s="49"/>
      <c r="D129" s="106"/>
      <c r="E129" s="106"/>
      <c r="F129" s="49"/>
      <c r="G129" s="49"/>
      <c r="H129" s="49"/>
      <c r="I129" s="107"/>
      <c r="J129" s="49"/>
      <c r="K129" s="49"/>
      <c r="L129" s="108"/>
      <c r="M129" s="77"/>
      <c r="N129" s="77"/>
      <c r="O129" s="77"/>
      <c r="P129" s="77"/>
      <c r="Q129" s="77"/>
      <c r="R129" s="77"/>
      <c r="S129" s="77"/>
      <c r="T129" s="77"/>
      <c r="U129" s="77"/>
      <c r="V129" s="77"/>
      <c r="W129" s="77"/>
      <c r="X129" s="77"/>
      <c r="Y129" s="49"/>
      <c r="Z129" s="49"/>
    </row>
    <row r="130" spans="1:26" s="109" customFormat="1" ht="15" x14ac:dyDescent="0.25">
      <c r="A130" s="105"/>
      <c r="B130" s="98"/>
      <c r="C130" s="49"/>
      <c r="D130" s="106"/>
      <c r="E130" s="106"/>
      <c r="F130" s="49"/>
      <c r="G130" s="49"/>
      <c r="H130" s="49"/>
      <c r="I130" s="107"/>
      <c r="J130" s="49"/>
      <c r="K130" s="49"/>
      <c r="L130" s="108"/>
      <c r="M130" s="77"/>
      <c r="N130" s="77"/>
      <c r="O130" s="77"/>
      <c r="P130" s="77"/>
      <c r="Q130" s="77"/>
      <c r="R130" s="77"/>
      <c r="S130" s="77"/>
      <c r="T130" s="77"/>
      <c r="U130" s="77"/>
      <c r="V130" s="77"/>
      <c r="W130" s="77"/>
      <c r="X130" s="77"/>
      <c r="Y130" s="49"/>
      <c r="Z130" s="49"/>
    </row>
    <row r="131" spans="1:26" s="109" customFormat="1" ht="15" x14ac:dyDescent="0.25">
      <c r="A131" s="105"/>
      <c r="B131" s="98"/>
      <c r="C131" s="49"/>
      <c r="D131" s="106"/>
      <c r="E131" s="106"/>
      <c r="F131" s="49"/>
      <c r="G131" s="49"/>
      <c r="H131" s="49"/>
      <c r="I131" s="107"/>
      <c r="J131" s="49"/>
      <c r="K131" s="49"/>
      <c r="L131" s="108"/>
      <c r="M131" s="77"/>
      <c r="N131" s="77"/>
      <c r="O131" s="77"/>
      <c r="P131" s="77"/>
      <c r="Q131" s="77"/>
      <c r="R131" s="77"/>
      <c r="S131" s="77"/>
      <c r="T131" s="77"/>
      <c r="U131" s="77"/>
      <c r="V131" s="77"/>
      <c r="W131" s="77"/>
      <c r="X131" s="77"/>
      <c r="Y131" s="49"/>
      <c r="Z131" s="49"/>
    </row>
    <row r="132" spans="1:26" s="109" customFormat="1" ht="15" x14ac:dyDescent="0.25">
      <c r="A132" s="105"/>
      <c r="B132" s="98"/>
      <c r="C132" s="49"/>
      <c r="D132" s="106"/>
      <c r="E132" s="106"/>
      <c r="F132" s="49"/>
      <c r="G132" s="49"/>
      <c r="H132" s="49"/>
      <c r="I132" s="107"/>
      <c r="J132" s="49"/>
      <c r="K132" s="49"/>
      <c r="L132" s="108"/>
      <c r="M132" s="77"/>
      <c r="N132" s="77"/>
      <c r="O132" s="77"/>
      <c r="P132" s="77"/>
      <c r="Q132" s="77"/>
      <c r="R132" s="77"/>
      <c r="S132" s="77"/>
      <c r="T132" s="77"/>
      <c r="U132" s="77"/>
      <c r="V132" s="77"/>
      <c r="W132" s="77"/>
      <c r="X132" s="77"/>
      <c r="Y132" s="49"/>
      <c r="Z132" s="49"/>
    </row>
    <row r="133" spans="1:26" s="109" customFormat="1" ht="15" x14ac:dyDescent="0.25">
      <c r="A133" s="105"/>
      <c r="B133" s="98"/>
      <c r="C133" s="49"/>
      <c r="D133" s="106"/>
      <c r="E133" s="106"/>
      <c r="F133" s="49"/>
      <c r="G133" s="49"/>
      <c r="H133" s="49"/>
      <c r="I133" s="107"/>
      <c r="J133" s="49"/>
      <c r="K133" s="49"/>
      <c r="L133" s="108"/>
      <c r="M133" s="77"/>
      <c r="N133" s="77"/>
      <c r="O133" s="77"/>
      <c r="P133" s="77"/>
      <c r="Q133" s="77"/>
      <c r="R133" s="77"/>
      <c r="S133" s="77"/>
      <c r="T133" s="77"/>
      <c r="U133" s="77"/>
      <c r="V133" s="77"/>
      <c r="W133" s="77"/>
      <c r="X133" s="77"/>
      <c r="Y133" s="49"/>
      <c r="Z133" s="49"/>
    </row>
    <row r="134" spans="1:26" s="109" customFormat="1" ht="15" x14ac:dyDescent="0.25">
      <c r="A134" s="105"/>
      <c r="B134" s="98"/>
      <c r="C134" s="49"/>
      <c r="D134" s="106"/>
      <c r="E134" s="106"/>
      <c r="F134" s="49"/>
      <c r="G134" s="49"/>
      <c r="H134" s="49"/>
      <c r="I134" s="107"/>
      <c r="J134" s="49"/>
      <c r="K134" s="49"/>
      <c r="L134" s="108"/>
      <c r="M134" s="77"/>
      <c r="N134" s="77"/>
      <c r="O134" s="77"/>
      <c r="P134" s="77"/>
      <c r="Q134" s="77"/>
      <c r="R134" s="77"/>
      <c r="S134" s="77"/>
      <c r="T134" s="77"/>
      <c r="U134" s="77"/>
      <c r="V134" s="77"/>
      <c r="W134" s="77"/>
      <c r="X134" s="77"/>
      <c r="Y134" s="49"/>
      <c r="Z134" s="49"/>
    </row>
    <row r="135" spans="1:26" s="109" customFormat="1" ht="15" x14ac:dyDescent="0.25">
      <c r="A135" s="105"/>
      <c r="B135" s="98"/>
      <c r="C135" s="49"/>
      <c r="D135" s="106"/>
      <c r="E135" s="106"/>
      <c r="F135" s="49"/>
      <c r="G135" s="49"/>
      <c r="H135" s="49"/>
      <c r="I135" s="107"/>
      <c r="J135" s="49"/>
      <c r="K135" s="49"/>
      <c r="L135" s="108"/>
      <c r="M135" s="77"/>
      <c r="N135" s="77"/>
      <c r="O135" s="77"/>
      <c r="P135" s="77"/>
      <c r="Q135" s="77"/>
      <c r="R135" s="77"/>
      <c r="S135" s="77"/>
      <c r="T135" s="77"/>
      <c r="U135" s="77"/>
      <c r="V135" s="77"/>
      <c r="W135" s="77"/>
      <c r="X135" s="77"/>
      <c r="Y135" s="49"/>
      <c r="Z135" s="49"/>
    </row>
    <row r="136" spans="1:26" s="109" customFormat="1" ht="15" x14ac:dyDescent="0.25">
      <c r="A136" s="105"/>
      <c r="B136" s="98"/>
      <c r="C136" s="49"/>
      <c r="D136" s="106"/>
      <c r="E136" s="106"/>
      <c r="F136" s="49"/>
      <c r="G136" s="49"/>
      <c r="H136" s="49"/>
      <c r="I136" s="107"/>
      <c r="J136" s="49"/>
      <c r="K136" s="49"/>
      <c r="L136" s="108"/>
      <c r="M136" s="77"/>
      <c r="N136" s="77"/>
      <c r="O136" s="77"/>
      <c r="P136" s="77"/>
      <c r="Q136" s="77"/>
      <c r="R136" s="77"/>
      <c r="S136" s="77"/>
      <c r="T136" s="77"/>
      <c r="U136" s="77"/>
      <c r="V136" s="77"/>
      <c r="W136" s="77"/>
      <c r="X136" s="77"/>
      <c r="Y136" s="49"/>
      <c r="Z136" s="49"/>
    </row>
    <row r="137" spans="1:26" s="109" customFormat="1" ht="15" x14ac:dyDescent="0.25">
      <c r="A137" s="105"/>
      <c r="B137" s="98"/>
      <c r="C137" s="49"/>
      <c r="D137" s="106"/>
      <c r="E137" s="106"/>
      <c r="F137" s="49"/>
      <c r="G137" s="49"/>
      <c r="H137" s="49"/>
      <c r="I137" s="107"/>
      <c r="J137" s="49"/>
      <c r="K137" s="49"/>
      <c r="L137" s="108"/>
      <c r="M137" s="77"/>
      <c r="N137" s="77"/>
      <c r="O137" s="77"/>
      <c r="P137" s="77"/>
      <c r="Q137" s="77"/>
      <c r="R137" s="77"/>
      <c r="S137" s="77"/>
      <c r="T137" s="77"/>
      <c r="U137" s="77"/>
      <c r="V137" s="77"/>
      <c r="W137" s="77"/>
      <c r="X137" s="77"/>
      <c r="Y137" s="49"/>
      <c r="Z137" s="49"/>
    </row>
    <row r="138" spans="1:26" s="109" customFormat="1" ht="15" x14ac:dyDescent="0.25">
      <c r="A138" s="105"/>
      <c r="B138" s="98"/>
      <c r="C138" s="49"/>
      <c r="D138" s="106"/>
      <c r="E138" s="106"/>
      <c r="F138" s="49"/>
      <c r="G138" s="49"/>
      <c r="H138" s="49"/>
      <c r="I138" s="107"/>
      <c r="J138" s="49"/>
      <c r="K138" s="49"/>
      <c r="L138" s="108"/>
      <c r="M138" s="77"/>
      <c r="N138" s="77"/>
      <c r="O138" s="77"/>
      <c r="P138" s="77"/>
      <c r="Q138" s="77"/>
      <c r="R138" s="77"/>
      <c r="S138" s="77"/>
      <c r="T138" s="77"/>
      <c r="U138" s="77"/>
      <c r="V138" s="77"/>
      <c r="W138" s="77"/>
      <c r="X138" s="77"/>
      <c r="Y138" s="49"/>
      <c r="Z138" s="49"/>
    </row>
    <row r="139" spans="1:26" s="109" customFormat="1" ht="15" x14ac:dyDescent="0.25">
      <c r="A139" s="105"/>
      <c r="B139" s="98"/>
      <c r="C139" s="49"/>
      <c r="D139" s="106"/>
      <c r="E139" s="106"/>
      <c r="F139" s="49"/>
      <c r="G139" s="49"/>
      <c r="H139" s="49"/>
      <c r="I139" s="107"/>
      <c r="J139" s="49"/>
      <c r="K139" s="49"/>
      <c r="L139" s="108"/>
      <c r="M139" s="77"/>
      <c r="N139" s="77"/>
      <c r="O139" s="77"/>
      <c r="P139" s="77"/>
      <c r="Q139" s="77"/>
      <c r="R139" s="77"/>
      <c r="S139" s="77"/>
      <c r="T139" s="77"/>
      <c r="U139" s="77"/>
      <c r="V139" s="77"/>
      <c r="W139" s="77"/>
      <c r="X139" s="77"/>
      <c r="Y139" s="49"/>
      <c r="Z139" s="49"/>
    </row>
    <row r="140" spans="1:26" s="109" customFormat="1" ht="15" x14ac:dyDescent="0.25">
      <c r="A140" s="105"/>
      <c r="B140" s="98"/>
      <c r="C140" s="49"/>
      <c r="D140" s="106"/>
      <c r="E140" s="106"/>
      <c r="F140" s="49"/>
      <c r="G140" s="49"/>
      <c r="H140" s="49"/>
      <c r="I140" s="107"/>
      <c r="J140" s="49"/>
      <c r="K140" s="49"/>
      <c r="L140" s="108"/>
      <c r="M140" s="77"/>
      <c r="N140" s="77"/>
      <c r="O140" s="77"/>
      <c r="P140" s="77"/>
      <c r="Q140" s="77"/>
      <c r="R140" s="77"/>
      <c r="S140" s="77"/>
      <c r="T140" s="77"/>
      <c r="U140" s="77"/>
      <c r="V140" s="77"/>
      <c r="W140" s="77"/>
      <c r="X140" s="77"/>
      <c r="Y140" s="49"/>
      <c r="Z140" s="49"/>
    </row>
    <row r="141" spans="1:26" s="109" customFormat="1" ht="15" x14ac:dyDescent="0.25">
      <c r="A141" s="105"/>
      <c r="B141" s="98"/>
      <c r="C141" s="49"/>
      <c r="D141" s="106"/>
      <c r="E141" s="106"/>
      <c r="F141" s="49"/>
      <c r="G141" s="49"/>
      <c r="H141" s="49"/>
      <c r="I141" s="107"/>
      <c r="J141" s="49"/>
      <c r="K141" s="49"/>
      <c r="L141" s="108"/>
      <c r="M141" s="77"/>
      <c r="N141" s="77"/>
      <c r="O141" s="77"/>
      <c r="P141" s="77"/>
      <c r="Q141" s="77"/>
      <c r="R141" s="77"/>
      <c r="S141" s="77"/>
      <c r="T141" s="77"/>
      <c r="U141" s="77"/>
      <c r="V141" s="77"/>
      <c r="W141" s="77"/>
      <c r="X141" s="77"/>
      <c r="Y141" s="49"/>
      <c r="Z141" s="49"/>
    </row>
    <row r="142" spans="1:26" s="109" customFormat="1" ht="15" x14ac:dyDescent="0.25">
      <c r="A142" s="105"/>
      <c r="B142" s="98"/>
      <c r="C142" s="49"/>
      <c r="D142" s="106"/>
      <c r="E142" s="106"/>
      <c r="F142" s="49"/>
      <c r="G142" s="49"/>
      <c r="H142" s="49"/>
      <c r="I142" s="107"/>
      <c r="J142" s="49"/>
      <c r="K142" s="49"/>
      <c r="L142" s="108"/>
      <c r="M142" s="77"/>
      <c r="N142" s="77"/>
      <c r="O142" s="77"/>
      <c r="P142" s="77"/>
      <c r="Q142" s="77"/>
      <c r="R142" s="77"/>
      <c r="S142" s="77"/>
      <c r="T142" s="77"/>
      <c r="U142" s="77"/>
      <c r="V142" s="77"/>
      <c r="W142" s="77"/>
      <c r="X142" s="77"/>
      <c r="Y142" s="49"/>
      <c r="Z142" s="49"/>
    </row>
    <row r="143" spans="1:26" s="109" customFormat="1" ht="15" x14ac:dyDescent="0.25">
      <c r="A143" s="105"/>
      <c r="B143" s="98"/>
      <c r="C143" s="49"/>
      <c r="D143" s="106"/>
      <c r="E143" s="106"/>
      <c r="F143" s="49"/>
      <c r="G143" s="49"/>
      <c r="H143" s="49"/>
      <c r="I143" s="107"/>
      <c r="J143" s="49"/>
      <c r="K143" s="49"/>
      <c r="L143" s="108"/>
      <c r="M143" s="77"/>
      <c r="N143" s="77"/>
      <c r="O143" s="77"/>
      <c r="P143" s="77"/>
      <c r="Q143" s="77"/>
      <c r="R143" s="77"/>
      <c r="S143" s="77"/>
      <c r="T143" s="77"/>
      <c r="U143" s="77"/>
      <c r="V143" s="77"/>
      <c r="W143" s="77"/>
      <c r="X143" s="77"/>
      <c r="Y143" s="49"/>
      <c r="Z143" s="49"/>
    </row>
    <row r="144" spans="1:26" s="109" customFormat="1" ht="15" x14ac:dyDescent="0.25">
      <c r="A144" s="105"/>
      <c r="B144" s="98"/>
      <c r="C144" s="49"/>
      <c r="D144" s="106"/>
      <c r="E144" s="106"/>
      <c r="F144" s="49"/>
      <c r="G144" s="49"/>
      <c r="H144" s="49"/>
      <c r="I144" s="107"/>
      <c r="J144" s="49"/>
      <c r="K144" s="49"/>
      <c r="L144" s="108"/>
      <c r="M144" s="77"/>
      <c r="N144" s="77"/>
      <c r="O144" s="77"/>
      <c r="P144" s="77"/>
      <c r="Q144" s="77"/>
      <c r="R144" s="77"/>
      <c r="S144" s="77"/>
      <c r="T144" s="77"/>
      <c r="U144" s="77"/>
      <c r="V144" s="77"/>
      <c r="W144" s="77"/>
      <c r="X144" s="77"/>
      <c r="Y144" s="49"/>
      <c r="Z144" s="49"/>
    </row>
    <row r="145" spans="1:26" s="109" customFormat="1" ht="15" x14ac:dyDescent="0.25">
      <c r="A145" s="105"/>
      <c r="B145" s="98"/>
      <c r="C145" s="49"/>
      <c r="D145" s="106"/>
      <c r="E145" s="106"/>
      <c r="F145" s="49"/>
      <c r="G145" s="49"/>
      <c r="H145" s="49"/>
      <c r="I145" s="107"/>
      <c r="J145" s="49"/>
      <c r="K145" s="49"/>
      <c r="L145" s="108"/>
      <c r="M145" s="77"/>
      <c r="N145" s="77"/>
      <c r="O145" s="77"/>
      <c r="P145" s="77"/>
      <c r="Q145" s="77"/>
      <c r="R145" s="77"/>
      <c r="S145" s="77"/>
      <c r="T145" s="77"/>
      <c r="U145" s="77"/>
      <c r="V145" s="77"/>
      <c r="W145" s="77"/>
      <c r="X145" s="77"/>
      <c r="Y145" s="49"/>
      <c r="Z145" s="49"/>
    </row>
    <row r="146" spans="1:26" s="109" customFormat="1" ht="15" x14ac:dyDescent="0.25">
      <c r="A146" s="105"/>
      <c r="B146" s="98"/>
      <c r="C146" s="49"/>
      <c r="D146" s="106"/>
      <c r="E146" s="106"/>
      <c r="F146" s="49"/>
      <c r="G146" s="49"/>
      <c r="H146" s="49"/>
      <c r="I146" s="107"/>
      <c r="J146" s="49"/>
      <c r="K146" s="49"/>
      <c r="L146" s="108"/>
      <c r="M146" s="77"/>
      <c r="N146" s="77"/>
      <c r="O146" s="77"/>
      <c r="P146" s="77"/>
      <c r="Q146" s="77"/>
      <c r="R146" s="77"/>
      <c r="S146" s="77"/>
      <c r="T146" s="77"/>
      <c r="U146" s="77"/>
      <c r="V146" s="77"/>
      <c r="W146" s="77"/>
      <c r="X146" s="77"/>
      <c r="Y146" s="49"/>
      <c r="Z146" s="49"/>
    </row>
    <row r="147" spans="1:26" s="109" customFormat="1" ht="15" x14ac:dyDescent="0.25">
      <c r="A147" s="105"/>
      <c r="B147" s="98"/>
      <c r="C147" s="49"/>
      <c r="D147" s="106"/>
      <c r="E147" s="106"/>
      <c r="F147" s="49"/>
      <c r="G147" s="49"/>
      <c r="H147" s="49"/>
      <c r="I147" s="107"/>
      <c r="J147" s="49"/>
      <c r="K147" s="49"/>
      <c r="L147" s="108"/>
      <c r="M147" s="77"/>
      <c r="N147" s="77"/>
      <c r="O147" s="77"/>
      <c r="P147" s="77"/>
      <c r="Q147" s="77"/>
      <c r="R147" s="77"/>
      <c r="S147" s="77"/>
      <c r="T147" s="77"/>
      <c r="U147" s="77"/>
      <c r="V147" s="77"/>
      <c r="W147" s="77"/>
      <c r="X147" s="77"/>
      <c r="Y147" s="49"/>
      <c r="Z147" s="49"/>
    </row>
    <row r="148" spans="1:26" s="109" customFormat="1" ht="15" x14ac:dyDescent="0.25">
      <c r="A148" s="105"/>
      <c r="B148" s="98"/>
      <c r="C148" s="49"/>
      <c r="D148" s="106"/>
      <c r="E148" s="106"/>
      <c r="F148" s="49"/>
      <c r="G148" s="49"/>
      <c r="H148" s="49"/>
      <c r="I148" s="107"/>
      <c r="J148" s="49"/>
      <c r="K148" s="49"/>
      <c r="L148" s="108"/>
      <c r="M148" s="77"/>
      <c r="N148" s="77"/>
      <c r="O148" s="77"/>
      <c r="P148" s="77"/>
      <c r="Q148" s="77"/>
      <c r="R148" s="77"/>
      <c r="S148" s="77"/>
      <c r="T148" s="77"/>
      <c r="U148" s="77"/>
      <c r="V148" s="77"/>
      <c r="W148" s="77"/>
      <c r="X148" s="77"/>
      <c r="Y148" s="49"/>
      <c r="Z148" s="49"/>
    </row>
    <row r="149" spans="1:26" s="109" customFormat="1" ht="15" x14ac:dyDescent="0.25">
      <c r="A149" s="105"/>
      <c r="B149" s="98"/>
      <c r="C149" s="49"/>
      <c r="D149" s="106"/>
      <c r="E149" s="106"/>
      <c r="F149" s="49"/>
      <c r="G149" s="49"/>
      <c r="H149" s="49"/>
      <c r="I149" s="107"/>
      <c r="J149" s="49"/>
      <c r="K149" s="49"/>
      <c r="L149" s="108"/>
      <c r="M149" s="77"/>
      <c r="N149" s="77"/>
      <c r="O149" s="77"/>
      <c r="P149" s="77"/>
      <c r="Q149" s="77"/>
      <c r="R149" s="77"/>
      <c r="S149" s="77"/>
      <c r="T149" s="77"/>
      <c r="U149" s="77"/>
      <c r="V149" s="77"/>
      <c r="W149" s="77"/>
      <c r="X149" s="77"/>
      <c r="Y149" s="49"/>
      <c r="Z149" s="49"/>
    </row>
    <row r="150" spans="1:26" s="109" customFormat="1" ht="15" x14ac:dyDescent="0.25">
      <c r="A150" s="105"/>
      <c r="B150" s="98"/>
      <c r="C150" s="49"/>
      <c r="D150" s="106"/>
      <c r="E150" s="106"/>
      <c r="F150" s="49"/>
      <c r="G150" s="49"/>
      <c r="H150" s="49"/>
      <c r="I150" s="107"/>
      <c r="J150" s="49"/>
      <c r="K150" s="49"/>
      <c r="L150" s="108"/>
      <c r="M150" s="77"/>
      <c r="N150" s="77"/>
      <c r="O150" s="77"/>
      <c r="P150" s="77"/>
      <c r="Q150" s="77"/>
      <c r="R150" s="77"/>
      <c r="S150" s="77"/>
      <c r="T150" s="77"/>
      <c r="U150" s="77"/>
      <c r="V150" s="77"/>
      <c r="W150" s="77"/>
      <c r="X150" s="77"/>
      <c r="Y150" s="49"/>
      <c r="Z150" s="49"/>
    </row>
    <row r="151" spans="1:26" s="109" customFormat="1" ht="15" x14ac:dyDescent="0.25">
      <c r="A151" s="105"/>
      <c r="B151" s="98"/>
      <c r="C151" s="49"/>
      <c r="D151" s="106"/>
      <c r="E151" s="106"/>
      <c r="F151" s="49"/>
      <c r="G151" s="49"/>
      <c r="H151" s="49"/>
      <c r="I151" s="107"/>
      <c r="J151" s="49"/>
      <c r="K151" s="49"/>
      <c r="L151" s="108"/>
      <c r="M151" s="77"/>
      <c r="N151" s="77"/>
      <c r="O151" s="77"/>
      <c r="P151" s="77"/>
      <c r="Q151" s="77"/>
      <c r="R151" s="77"/>
      <c r="S151" s="77"/>
      <c r="T151" s="77"/>
      <c r="U151" s="77"/>
      <c r="V151" s="77"/>
      <c r="W151" s="77"/>
      <c r="X151" s="77"/>
      <c r="Y151" s="49"/>
      <c r="Z151" s="49"/>
    </row>
    <row r="152" spans="1:26" s="109" customFormat="1" ht="15" x14ac:dyDescent="0.25">
      <c r="A152" s="105"/>
      <c r="B152" s="98"/>
      <c r="C152" s="49"/>
      <c r="D152" s="106"/>
      <c r="E152" s="106"/>
      <c r="F152" s="49"/>
      <c r="G152" s="49"/>
      <c r="H152" s="49"/>
      <c r="I152" s="107"/>
      <c r="J152" s="49"/>
      <c r="K152" s="49"/>
      <c r="L152" s="108"/>
      <c r="M152" s="77"/>
      <c r="N152" s="77"/>
      <c r="O152" s="77"/>
      <c r="P152" s="77"/>
      <c r="Q152" s="77"/>
      <c r="R152" s="77"/>
      <c r="S152" s="77"/>
      <c r="T152" s="77"/>
      <c r="U152" s="77"/>
      <c r="V152" s="77"/>
      <c r="W152" s="77"/>
      <c r="X152" s="77"/>
      <c r="Y152" s="49"/>
      <c r="Z152" s="49"/>
    </row>
    <row r="153" spans="1:26" s="109" customFormat="1" ht="15" x14ac:dyDescent="0.25">
      <c r="A153" s="105"/>
      <c r="B153" s="98"/>
      <c r="C153" s="49"/>
      <c r="D153" s="106"/>
      <c r="E153" s="106"/>
      <c r="F153" s="49"/>
      <c r="G153" s="49"/>
      <c r="H153" s="49"/>
      <c r="I153" s="107"/>
      <c r="J153" s="49"/>
      <c r="K153" s="49"/>
      <c r="L153" s="108"/>
      <c r="M153" s="77"/>
      <c r="N153" s="77"/>
      <c r="O153" s="77"/>
      <c r="P153" s="77"/>
      <c r="Q153" s="77"/>
      <c r="R153" s="77"/>
      <c r="S153" s="77"/>
      <c r="T153" s="77"/>
      <c r="U153" s="77"/>
      <c r="V153" s="77"/>
      <c r="W153" s="77"/>
      <c r="X153" s="77"/>
      <c r="Y153" s="49"/>
      <c r="Z153" s="49"/>
    </row>
    <row r="154" spans="1:26" s="109" customFormat="1" ht="15" x14ac:dyDescent="0.25">
      <c r="A154" s="105"/>
      <c r="B154" s="98"/>
      <c r="C154" s="49"/>
      <c r="D154" s="106"/>
      <c r="E154" s="106"/>
      <c r="F154" s="49"/>
      <c r="G154" s="49"/>
      <c r="H154" s="49"/>
      <c r="I154" s="107"/>
      <c r="J154" s="49"/>
      <c r="K154" s="49"/>
      <c r="L154" s="108"/>
      <c r="M154" s="77"/>
      <c r="N154" s="77"/>
      <c r="O154" s="77"/>
      <c r="P154" s="77"/>
      <c r="Q154" s="77"/>
      <c r="R154" s="77"/>
      <c r="S154" s="77"/>
      <c r="T154" s="77"/>
      <c r="U154" s="77"/>
      <c r="V154" s="77"/>
      <c r="W154" s="77"/>
      <c r="X154" s="77"/>
      <c r="Y154" s="49"/>
      <c r="Z154" s="49"/>
    </row>
    <row r="155" spans="1:26" s="109" customFormat="1" ht="15" x14ac:dyDescent="0.25">
      <c r="A155" s="105"/>
      <c r="B155" s="98"/>
      <c r="C155" s="49"/>
      <c r="D155" s="106"/>
      <c r="E155" s="106"/>
      <c r="F155" s="49"/>
      <c r="G155" s="49"/>
      <c r="H155" s="49"/>
      <c r="I155" s="107"/>
      <c r="J155" s="49"/>
      <c r="K155" s="49"/>
      <c r="L155" s="108"/>
      <c r="M155" s="77"/>
      <c r="N155" s="77"/>
      <c r="O155" s="77"/>
      <c r="P155" s="77"/>
      <c r="Q155" s="77"/>
      <c r="R155" s="77"/>
      <c r="S155" s="77"/>
      <c r="T155" s="77"/>
      <c r="U155" s="77"/>
      <c r="V155" s="77"/>
      <c r="W155" s="77"/>
      <c r="X155" s="77"/>
      <c r="Y155" s="49"/>
      <c r="Z155" s="49"/>
    </row>
    <row r="156" spans="1:26" s="109" customFormat="1" ht="15" x14ac:dyDescent="0.25">
      <c r="A156" s="105"/>
      <c r="B156" s="98"/>
      <c r="C156" s="49"/>
      <c r="D156" s="106"/>
      <c r="E156" s="106"/>
      <c r="F156" s="49"/>
      <c r="G156" s="49"/>
      <c r="H156" s="49"/>
      <c r="I156" s="107"/>
      <c r="J156" s="49"/>
      <c r="K156" s="49"/>
      <c r="L156" s="108"/>
      <c r="M156" s="77"/>
      <c r="N156" s="77"/>
      <c r="O156" s="77"/>
      <c r="P156" s="77"/>
      <c r="Q156" s="77"/>
      <c r="R156" s="77"/>
      <c r="S156" s="77"/>
      <c r="T156" s="77"/>
      <c r="U156" s="77"/>
      <c r="V156" s="77"/>
      <c r="W156" s="77"/>
      <c r="X156" s="77"/>
      <c r="Y156" s="49"/>
      <c r="Z156" s="49"/>
    </row>
    <row r="157" spans="1:26" s="109" customFormat="1" ht="15" x14ac:dyDescent="0.25">
      <c r="A157" s="105"/>
      <c r="B157" s="98"/>
      <c r="C157" s="49"/>
      <c r="D157" s="106"/>
      <c r="E157" s="106"/>
      <c r="F157" s="49"/>
      <c r="G157" s="49"/>
      <c r="H157" s="49"/>
      <c r="I157" s="107"/>
      <c r="J157" s="49"/>
      <c r="K157" s="49"/>
      <c r="L157" s="108"/>
      <c r="M157" s="77"/>
      <c r="N157" s="77"/>
      <c r="O157" s="77"/>
      <c r="P157" s="77"/>
      <c r="Q157" s="77"/>
      <c r="R157" s="77"/>
      <c r="S157" s="77"/>
      <c r="T157" s="77"/>
      <c r="U157" s="77"/>
      <c r="V157" s="77"/>
      <c r="W157" s="77"/>
      <c r="X157" s="77"/>
      <c r="Y157" s="49"/>
      <c r="Z157" s="49"/>
    </row>
    <row r="158" spans="1:26" s="109" customFormat="1" ht="15" x14ac:dyDescent="0.25">
      <c r="A158" s="105"/>
      <c r="B158" s="98"/>
      <c r="C158" s="49"/>
      <c r="D158" s="106"/>
      <c r="E158" s="106"/>
      <c r="F158" s="49"/>
      <c r="G158" s="49"/>
      <c r="H158" s="49"/>
      <c r="I158" s="107"/>
      <c r="J158" s="49"/>
      <c r="K158" s="49"/>
      <c r="L158" s="108"/>
      <c r="M158" s="77"/>
      <c r="N158" s="77"/>
      <c r="O158" s="77"/>
      <c r="P158" s="77"/>
      <c r="Q158" s="77"/>
      <c r="R158" s="77"/>
      <c r="S158" s="77"/>
      <c r="T158" s="77"/>
      <c r="U158" s="77"/>
      <c r="V158" s="77"/>
      <c r="W158" s="77"/>
      <c r="X158" s="77"/>
      <c r="Y158" s="49"/>
      <c r="Z158" s="49"/>
    </row>
    <row r="159" spans="1:26" s="109" customFormat="1" ht="15" x14ac:dyDescent="0.25">
      <c r="A159" s="105"/>
      <c r="B159" s="98"/>
      <c r="C159" s="49"/>
      <c r="D159" s="106"/>
      <c r="E159" s="106"/>
      <c r="F159" s="49"/>
      <c r="G159" s="49"/>
      <c r="H159" s="49"/>
      <c r="I159" s="107"/>
      <c r="J159" s="49"/>
      <c r="K159" s="49"/>
      <c r="L159" s="108"/>
      <c r="M159" s="77"/>
      <c r="N159" s="77"/>
      <c r="O159" s="77"/>
      <c r="P159" s="77"/>
      <c r="Q159" s="77"/>
      <c r="R159" s="77"/>
      <c r="S159" s="77"/>
      <c r="T159" s="77"/>
      <c r="U159" s="77"/>
      <c r="V159" s="77"/>
      <c r="W159" s="77"/>
      <c r="X159" s="77"/>
      <c r="Y159" s="49"/>
      <c r="Z159" s="49"/>
    </row>
    <row r="160" spans="1:26" s="109" customFormat="1" ht="15" x14ac:dyDescent="0.25">
      <c r="A160" s="105"/>
      <c r="B160" s="98"/>
      <c r="C160" s="49"/>
      <c r="D160" s="106"/>
      <c r="E160" s="106"/>
      <c r="F160" s="49"/>
      <c r="G160" s="49"/>
      <c r="H160" s="49"/>
      <c r="I160" s="107"/>
      <c r="J160" s="49"/>
      <c r="K160" s="49"/>
      <c r="L160" s="108"/>
      <c r="M160" s="77"/>
      <c r="N160" s="77"/>
      <c r="O160" s="77"/>
      <c r="P160" s="77"/>
      <c r="Q160" s="77"/>
      <c r="R160" s="77"/>
      <c r="S160" s="77"/>
      <c r="T160" s="77"/>
      <c r="U160" s="77"/>
      <c r="V160" s="77"/>
      <c r="W160" s="77"/>
      <c r="X160" s="77"/>
      <c r="Y160" s="49"/>
      <c r="Z160" s="49"/>
    </row>
    <row r="161" spans="1:26" s="109" customFormat="1" ht="15" x14ac:dyDescent="0.25">
      <c r="A161" s="105"/>
      <c r="B161" s="98"/>
      <c r="C161" s="49"/>
      <c r="D161" s="106"/>
      <c r="E161" s="106"/>
      <c r="F161" s="49"/>
      <c r="G161" s="49"/>
      <c r="H161" s="49"/>
      <c r="I161" s="107"/>
      <c r="J161" s="49"/>
      <c r="K161" s="49"/>
      <c r="L161" s="108"/>
      <c r="M161" s="77"/>
      <c r="N161" s="77"/>
      <c r="O161" s="77"/>
      <c r="P161" s="77"/>
      <c r="Q161" s="77"/>
      <c r="R161" s="77"/>
      <c r="S161" s="77"/>
      <c r="T161" s="77"/>
      <c r="U161" s="77"/>
      <c r="V161" s="77"/>
      <c r="W161" s="77"/>
      <c r="X161" s="77"/>
      <c r="Y161" s="49"/>
      <c r="Z161" s="49"/>
    </row>
    <row r="162" spans="1:26" s="109" customFormat="1" ht="15" x14ac:dyDescent="0.25">
      <c r="A162" s="105"/>
      <c r="B162" s="98"/>
      <c r="C162" s="49"/>
      <c r="D162" s="106"/>
      <c r="E162" s="106"/>
      <c r="F162" s="49"/>
      <c r="G162" s="49"/>
      <c r="H162" s="49"/>
      <c r="I162" s="107"/>
      <c r="J162" s="49"/>
      <c r="K162" s="49"/>
      <c r="L162" s="108"/>
      <c r="M162" s="77"/>
      <c r="N162" s="77"/>
      <c r="O162" s="77"/>
      <c r="P162" s="77"/>
      <c r="Q162" s="77"/>
      <c r="R162" s="77"/>
      <c r="S162" s="77"/>
      <c r="T162" s="77"/>
      <c r="U162" s="77"/>
      <c r="V162" s="77"/>
      <c r="W162" s="77"/>
      <c r="X162" s="77"/>
      <c r="Y162" s="49"/>
      <c r="Z162" s="49"/>
    </row>
    <row r="163" spans="1:26" s="109" customFormat="1" ht="15" x14ac:dyDescent="0.25">
      <c r="A163" s="105"/>
      <c r="B163" s="98"/>
      <c r="C163" s="49"/>
      <c r="D163" s="106"/>
      <c r="E163" s="106"/>
      <c r="F163" s="49"/>
      <c r="G163" s="49"/>
      <c r="H163" s="49"/>
      <c r="I163" s="107"/>
      <c r="J163" s="49"/>
      <c r="K163" s="49"/>
      <c r="L163" s="108"/>
      <c r="M163" s="77"/>
      <c r="N163" s="77"/>
      <c r="O163" s="77"/>
      <c r="P163" s="77"/>
      <c r="Q163" s="77"/>
      <c r="R163" s="77"/>
      <c r="S163" s="77"/>
      <c r="T163" s="77"/>
      <c r="U163" s="77"/>
      <c r="V163" s="77"/>
      <c r="W163" s="77"/>
      <c r="X163" s="77"/>
      <c r="Y163" s="49"/>
      <c r="Z163" s="49"/>
    </row>
    <row r="164" spans="1:26" s="109" customFormat="1" ht="15" x14ac:dyDescent="0.25">
      <c r="A164" s="105"/>
      <c r="B164" s="98"/>
      <c r="C164" s="49"/>
      <c r="D164" s="106"/>
      <c r="E164" s="106"/>
      <c r="F164" s="49"/>
      <c r="G164" s="49"/>
      <c r="H164" s="49"/>
      <c r="I164" s="107"/>
      <c r="J164" s="49"/>
      <c r="K164" s="49"/>
      <c r="L164" s="108"/>
      <c r="M164" s="77"/>
      <c r="N164" s="77"/>
      <c r="O164" s="77"/>
      <c r="P164" s="77"/>
      <c r="Q164" s="77"/>
      <c r="R164" s="77"/>
      <c r="S164" s="77"/>
      <c r="T164" s="77"/>
      <c r="U164" s="77"/>
      <c r="V164" s="77"/>
      <c r="W164" s="77"/>
      <c r="X164" s="77"/>
      <c r="Y164" s="49"/>
      <c r="Z164" s="49"/>
    </row>
    <row r="165" spans="1:26" s="109" customFormat="1" ht="15" x14ac:dyDescent="0.25">
      <c r="A165" s="105"/>
      <c r="B165" s="98"/>
      <c r="C165" s="49"/>
      <c r="D165" s="106"/>
      <c r="E165" s="106"/>
      <c r="F165" s="49"/>
      <c r="G165" s="49"/>
      <c r="H165" s="49"/>
      <c r="I165" s="107"/>
      <c r="J165" s="49"/>
      <c r="K165" s="49"/>
      <c r="L165" s="108"/>
      <c r="M165" s="77"/>
      <c r="N165" s="77"/>
      <c r="O165" s="77"/>
      <c r="P165" s="77"/>
      <c r="Q165" s="77"/>
      <c r="R165" s="77"/>
      <c r="S165" s="77"/>
      <c r="T165" s="77"/>
      <c r="U165" s="77"/>
      <c r="V165" s="77"/>
      <c r="W165" s="77"/>
      <c r="X165" s="77"/>
      <c r="Y165" s="49"/>
      <c r="Z165" s="49"/>
    </row>
    <row r="166" spans="1:26" s="109" customFormat="1" ht="15" x14ac:dyDescent="0.25">
      <c r="A166" s="105"/>
      <c r="B166" s="98"/>
      <c r="C166" s="49"/>
      <c r="D166" s="106"/>
      <c r="E166" s="106"/>
      <c r="F166" s="49"/>
      <c r="G166" s="49"/>
      <c r="H166" s="49"/>
      <c r="I166" s="107"/>
      <c r="J166" s="49"/>
      <c r="K166" s="49"/>
      <c r="L166" s="108"/>
      <c r="M166" s="77"/>
      <c r="N166" s="77"/>
      <c r="O166" s="77"/>
      <c r="P166" s="77"/>
      <c r="Q166" s="77"/>
      <c r="R166" s="77"/>
      <c r="S166" s="77"/>
      <c r="T166" s="77"/>
      <c r="U166" s="77"/>
      <c r="V166" s="77"/>
      <c r="W166" s="77"/>
      <c r="X166" s="77"/>
      <c r="Y166" s="49"/>
      <c r="Z166" s="49"/>
    </row>
    <row r="167" spans="1:26" s="109" customFormat="1" ht="15" x14ac:dyDescent="0.25">
      <c r="A167" s="105"/>
      <c r="B167" s="98"/>
      <c r="C167" s="49"/>
      <c r="D167" s="106"/>
      <c r="E167" s="106"/>
      <c r="F167" s="49"/>
      <c r="G167" s="49"/>
      <c r="H167" s="49"/>
      <c r="I167" s="107"/>
      <c r="J167" s="49"/>
      <c r="K167" s="49"/>
      <c r="L167" s="108"/>
      <c r="M167" s="77"/>
      <c r="N167" s="77"/>
      <c r="O167" s="77"/>
      <c r="P167" s="77"/>
      <c r="Q167" s="77"/>
      <c r="R167" s="77"/>
      <c r="S167" s="77"/>
      <c r="T167" s="77"/>
      <c r="U167" s="77"/>
      <c r="V167" s="77"/>
      <c r="W167" s="77"/>
      <c r="X167" s="77"/>
      <c r="Y167" s="49"/>
      <c r="Z167" s="49"/>
    </row>
    <row r="168" spans="1:26" s="109" customFormat="1" ht="15" x14ac:dyDescent="0.25">
      <c r="A168" s="105"/>
      <c r="B168" s="98"/>
      <c r="C168" s="49"/>
      <c r="D168" s="106"/>
      <c r="E168" s="106"/>
      <c r="F168" s="49"/>
      <c r="G168" s="49"/>
      <c r="H168" s="49"/>
      <c r="I168" s="107"/>
      <c r="J168" s="49"/>
      <c r="K168" s="49"/>
      <c r="L168" s="108"/>
      <c r="M168" s="77"/>
      <c r="N168" s="77"/>
      <c r="O168" s="77"/>
      <c r="P168" s="77"/>
      <c r="Q168" s="77"/>
      <c r="R168" s="77"/>
      <c r="S168" s="77"/>
      <c r="T168" s="77"/>
      <c r="U168" s="77"/>
      <c r="V168" s="77"/>
      <c r="W168" s="77"/>
      <c r="X168" s="77"/>
      <c r="Y168" s="49"/>
      <c r="Z168" s="49"/>
    </row>
    <row r="169" spans="1:26" s="109" customFormat="1" ht="13.5" x14ac:dyDescent="0.25">
      <c r="A169" s="105"/>
      <c r="L169" s="110"/>
    </row>
    <row r="170" spans="1:26" s="109" customFormat="1" ht="13.5" x14ac:dyDescent="0.25">
      <c r="A170" s="105"/>
      <c r="L170" s="110"/>
    </row>
    <row r="171" spans="1:26" s="109" customFormat="1" ht="13.5" x14ac:dyDescent="0.25">
      <c r="A171" s="105"/>
      <c r="L171" s="110"/>
    </row>
    <row r="172" spans="1:26" s="109" customFormat="1" ht="13.5" x14ac:dyDescent="0.25">
      <c r="A172" s="105"/>
      <c r="L172" s="110"/>
    </row>
    <row r="173" spans="1:26" s="109" customFormat="1" ht="13.5" x14ac:dyDescent="0.25">
      <c r="A173" s="105"/>
      <c r="L173" s="110"/>
    </row>
    <row r="174" spans="1:26" s="109" customFormat="1" ht="13.5" x14ac:dyDescent="0.25">
      <c r="A174" s="105"/>
      <c r="L174" s="110"/>
    </row>
    <row r="175" spans="1:26" s="109" customFormat="1" ht="13.5" x14ac:dyDescent="0.25">
      <c r="A175" s="105"/>
      <c r="L175" s="110"/>
    </row>
    <row r="176" spans="1:26" s="109" customFormat="1" ht="13.5" x14ac:dyDescent="0.25">
      <c r="A176" s="105"/>
      <c r="L176" s="110"/>
    </row>
    <row r="177" spans="1:12" s="109" customFormat="1" ht="13.5" x14ac:dyDescent="0.25">
      <c r="A177" s="105"/>
      <c r="L177" s="110"/>
    </row>
    <row r="178" spans="1:12" s="109" customFormat="1" ht="13.5" x14ac:dyDescent="0.25">
      <c r="A178" s="105"/>
      <c r="L178" s="110"/>
    </row>
    <row r="179" spans="1:12" s="109" customFormat="1" ht="13.5" x14ac:dyDescent="0.25">
      <c r="A179" s="105"/>
      <c r="L179" s="110"/>
    </row>
    <row r="180" spans="1:12" s="109" customFormat="1" ht="13.5" x14ac:dyDescent="0.25">
      <c r="A180" s="105"/>
      <c r="L180" s="110"/>
    </row>
    <row r="181" spans="1:12" s="109" customFormat="1" ht="13.5" x14ac:dyDescent="0.25">
      <c r="A181" s="105"/>
      <c r="L181" s="110"/>
    </row>
    <row r="182" spans="1:12" s="109" customFormat="1" ht="13.5" x14ac:dyDescent="0.25">
      <c r="A182" s="105"/>
      <c r="L182" s="110"/>
    </row>
    <row r="183" spans="1:12" s="109" customFormat="1" ht="13.5" x14ac:dyDescent="0.25">
      <c r="A183" s="105"/>
      <c r="L183" s="110"/>
    </row>
    <row r="184" spans="1:12" s="109" customFormat="1" ht="13.5" x14ac:dyDescent="0.25">
      <c r="A184" s="105"/>
      <c r="L184" s="110"/>
    </row>
    <row r="185" spans="1:12" s="109" customFormat="1" ht="13.5" x14ac:dyDescent="0.25">
      <c r="A185" s="105"/>
      <c r="L185" s="110"/>
    </row>
    <row r="186" spans="1:12" s="109" customFormat="1" ht="13.5" x14ac:dyDescent="0.25">
      <c r="A186" s="105"/>
      <c r="L186" s="110"/>
    </row>
    <row r="187" spans="1:12" s="109" customFormat="1" ht="13.5" x14ac:dyDescent="0.25">
      <c r="A187" s="105"/>
      <c r="L187" s="110"/>
    </row>
    <row r="188" spans="1:12" s="109" customFormat="1" ht="13.5" x14ac:dyDescent="0.25">
      <c r="A188" s="105"/>
      <c r="L188" s="110"/>
    </row>
    <row r="189" spans="1:12" s="109" customFormat="1" ht="13.5" x14ac:dyDescent="0.25">
      <c r="A189" s="105"/>
      <c r="L189" s="110"/>
    </row>
    <row r="190" spans="1:12" s="109" customFormat="1" ht="13.5" x14ac:dyDescent="0.25">
      <c r="A190" s="105"/>
      <c r="L190" s="110"/>
    </row>
    <row r="191" spans="1:12" s="109" customFormat="1" ht="13.5" x14ac:dyDescent="0.25">
      <c r="A191" s="105"/>
      <c r="L191" s="110"/>
    </row>
    <row r="192" spans="1:12" s="109" customFormat="1" ht="13.5" x14ac:dyDescent="0.25">
      <c r="A192" s="105"/>
      <c r="L192" s="110"/>
    </row>
    <row r="193" spans="1:12" s="109" customFormat="1" ht="13.5" x14ac:dyDescent="0.25">
      <c r="A193" s="105"/>
      <c r="L193" s="110"/>
    </row>
    <row r="194" spans="1:12" s="109" customFormat="1" ht="13.5" x14ac:dyDescent="0.25">
      <c r="A194" s="105"/>
      <c r="L194" s="110"/>
    </row>
    <row r="195" spans="1:12" s="109" customFormat="1" ht="13.5" x14ac:dyDescent="0.25">
      <c r="A195" s="105"/>
      <c r="L195" s="110"/>
    </row>
    <row r="196" spans="1:12" s="109" customFormat="1" ht="13.5" x14ac:dyDescent="0.25">
      <c r="A196" s="105"/>
      <c r="L196" s="110"/>
    </row>
    <row r="197" spans="1:12" s="109" customFormat="1" ht="13.5" x14ac:dyDescent="0.25">
      <c r="A197" s="105"/>
      <c r="L197" s="110"/>
    </row>
    <row r="198" spans="1:12" s="109" customFormat="1" ht="13.5" x14ac:dyDescent="0.25">
      <c r="A198" s="105"/>
      <c r="L198" s="110"/>
    </row>
    <row r="199" spans="1:12" s="109" customFormat="1" ht="13.5" x14ac:dyDescent="0.25">
      <c r="A199" s="105"/>
      <c r="L199" s="110"/>
    </row>
    <row r="200" spans="1:12" s="109" customFormat="1" ht="13.5" x14ac:dyDescent="0.25">
      <c r="A200" s="105"/>
      <c r="L200" s="110"/>
    </row>
    <row r="201" spans="1:12" s="109" customFormat="1" ht="13.5" x14ac:dyDescent="0.25">
      <c r="A201" s="105"/>
      <c r="L201" s="110"/>
    </row>
    <row r="202" spans="1:12" s="109" customFormat="1" ht="13.5" x14ac:dyDescent="0.25">
      <c r="A202" s="105"/>
      <c r="L202" s="110"/>
    </row>
    <row r="203" spans="1:12" s="109" customFormat="1" ht="13.5" x14ac:dyDescent="0.25">
      <c r="A203" s="105"/>
      <c r="L203" s="110"/>
    </row>
    <row r="204" spans="1:12" s="109" customFormat="1" ht="13.5" x14ac:dyDescent="0.25">
      <c r="A204" s="105"/>
      <c r="L204" s="110"/>
    </row>
    <row r="205" spans="1:12" s="109" customFormat="1" ht="13.5" x14ac:dyDescent="0.25">
      <c r="A205" s="105"/>
      <c r="L205" s="110"/>
    </row>
    <row r="206" spans="1:12" s="109" customFormat="1" ht="13.5" x14ac:dyDescent="0.25">
      <c r="A206" s="105"/>
      <c r="L206" s="110"/>
    </row>
    <row r="207" spans="1:12" s="109" customFormat="1" ht="13.5" x14ac:dyDescent="0.25">
      <c r="A207" s="105"/>
      <c r="L207" s="110"/>
    </row>
    <row r="208" spans="1:12" s="109" customFormat="1" ht="13.5" x14ac:dyDescent="0.25">
      <c r="A208" s="105"/>
      <c r="L208" s="110"/>
    </row>
    <row r="209" spans="1:12" s="109" customFormat="1" ht="13.5" x14ac:dyDescent="0.25">
      <c r="A209" s="105"/>
      <c r="L209" s="110"/>
    </row>
    <row r="210" spans="1:12" s="109" customFormat="1" ht="13.5" x14ac:dyDescent="0.25">
      <c r="A210" s="105"/>
      <c r="L210" s="110"/>
    </row>
    <row r="211" spans="1:12" s="109" customFormat="1" ht="13.5" x14ac:dyDescent="0.25">
      <c r="A211" s="105"/>
      <c r="L211" s="110"/>
    </row>
    <row r="212" spans="1:12" s="109" customFormat="1" ht="13.5" x14ac:dyDescent="0.25">
      <c r="A212" s="105"/>
      <c r="L212" s="110"/>
    </row>
    <row r="213" spans="1:12" s="109" customFormat="1" ht="13.5" x14ac:dyDescent="0.25">
      <c r="A213" s="105"/>
      <c r="L213" s="110"/>
    </row>
    <row r="214" spans="1:12" s="109" customFormat="1" ht="13.5" x14ac:dyDescent="0.25">
      <c r="A214" s="105"/>
      <c r="L214" s="110"/>
    </row>
    <row r="215" spans="1:12" s="109" customFormat="1" ht="13.5" x14ac:dyDescent="0.25">
      <c r="A215" s="105"/>
      <c r="L215" s="110"/>
    </row>
    <row r="216" spans="1:12" s="109" customFormat="1" ht="13.5" x14ac:dyDescent="0.25">
      <c r="A216" s="105"/>
      <c r="L216" s="110"/>
    </row>
    <row r="217" spans="1:12" s="109" customFormat="1" ht="13.5" x14ac:dyDescent="0.25">
      <c r="A217" s="105"/>
      <c r="L217" s="110"/>
    </row>
    <row r="218" spans="1:12" s="109" customFormat="1" ht="13.5" x14ac:dyDescent="0.25">
      <c r="A218" s="105"/>
      <c r="L218" s="110"/>
    </row>
    <row r="219" spans="1:12" s="109" customFormat="1" ht="13.5" x14ac:dyDescent="0.25">
      <c r="A219" s="105"/>
      <c r="L219" s="110"/>
    </row>
    <row r="220" spans="1:12" s="109" customFormat="1" ht="13.5" x14ac:dyDescent="0.25">
      <c r="A220" s="105"/>
      <c r="L220" s="110"/>
    </row>
    <row r="221" spans="1:12" s="109" customFormat="1" ht="13.5" x14ac:dyDescent="0.25">
      <c r="A221" s="105"/>
      <c r="L221" s="110"/>
    </row>
    <row r="222" spans="1:12" s="109" customFormat="1" ht="13.5" x14ac:dyDescent="0.25">
      <c r="A222" s="105"/>
      <c r="L222" s="110"/>
    </row>
    <row r="223" spans="1:12" s="109" customFormat="1" ht="13.5" x14ac:dyDescent="0.25">
      <c r="A223" s="105"/>
      <c r="L223" s="110"/>
    </row>
    <row r="224" spans="1:12" s="109" customFormat="1" ht="13.5" x14ac:dyDescent="0.25">
      <c r="A224" s="105"/>
      <c r="L224" s="110"/>
    </row>
    <row r="225" spans="1:12" s="109" customFormat="1" ht="13.5" x14ac:dyDescent="0.25">
      <c r="A225" s="105"/>
      <c r="L225" s="110"/>
    </row>
    <row r="226" spans="1:12" s="109" customFormat="1" ht="13.5" x14ac:dyDescent="0.25">
      <c r="A226" s="105"/>
      <c r="L226" s="110"/>
    </row>
    <row r="227" spans="1:12" s="109" customFormat="1" ht="13.5" x14ac:dyDescent="0.25">
      <c r="A227" s="105"/>
      <c r="L227" s="110"/>
    </row>
    <row r="228" spans="1:12" s="109" customFormat="1" ht="13.5" x14ac:dyDescent="0.25">
      <c r="A228" s="105"/>
      <c r="L228" s="110"/>
    </row>
    <row r="229" spans="1:12" s="109" customFormat="1" ht="13.5" x14ac:dyDescent="0.25">
      <c r="A229" s="105"/>
      <c r="L229" s="110"/>
    </row>
    <row r="230" spans="1:12" s="109" customFormat="1" ht="13.5" x14ac:dyDescent="0.25">
      <c r="A230" s="105"/>
      <c r="L230" s="110"/>
    </row>
    <row r="231" spans="1:12" s="109" customFormat="1" ht="13.5" x14ac:dyDescent="0.25">
      <c r="A231" s="105"/>
      <c r="L231" s="110"/>
    </row>
    <row r="232" spans="1:12" s="109" customFormat="1" ht="13.5" x14ac:dyDescent="0.25">
      <c r="A232" s="105"/>
      <c r="L232" s="110"/>
    </row>
    <row r="233" spans="1:12" s="109" customFormat="1" ht="13.5" x14ac:dyDescent="0.25">
      <c r="A233" s="105"/>
      <c r="L233" s="110"/>
    </row>
    <row r="234" spans="1:12" s="109" customFormat="1" ht="13.5" x14ac:dyDescent="0.25">
      <c r="A234" s="105"/>
      <c r="L234" s="110"/>
    </row>
    <row r="235" spans="1:12" s="109" customFormat="1" ht="13.5" x14ac:dyDescent="0.25">
      <c r="A235" s="105"/>
      <c r="L235" s="110"/>
    </row>
    <row r="236" spans="1:12" s="109" customFormat="1" ht="13.5" x14ac:dyDescent="0.25">
      <c r="A236" s="105"/>
      <c r="L236" s="110"/>
    </row>
    <row r="237" spans="1:12" s="109" customFormat="1" ht="13.5" x14ac:dyDescent="0.25">
      <c r="A237" s="105"/>
      <c r="L237" s="110"/>
    </row>
    <row r="238" spans="1:12" s="109" customFormat="1" ht="13.5" x14ac:dyDescent="0.25">
      <c r="A238" s="105"/>
      <c r="L238" s="110"/>
    </row>
    <row r="239" spans="1:12" s="109" customFormat="1" ht="13.5" x14ac:dyDescent="0.25">
      <c r="A239" s="105"/>
      <c r="L239" s="110"/>
    </row>
    <row r="240" spans="1:12" s="109" customFormat="1" ht="13.5" x14ac:dyDescent="0.25">
      <c r="A240" s="105"/>
      <c r="L240" s="110"/>
    </row>
    <row r="241" spans="1:12" s="109" customFormat="1" ht="13.5" x14ac:dyDescent="0.25">
      <c r="A241" s="105"/>
      <c r="L241" s="110"/>
    </row>
    <row r="242" spans="1:12" s="109" customFormat="1" ht="13.5" x14ac:dyDescent="0.25">
      <c r="A242" s="105"/>
      <c r="L242" s="110"/>
    </row>
    <row r="243" spans="1:12" s="109" customFormat="1" ht="13.5" x14ac:dyDescent="0.25">
      <c r="A243" s="105"/>
      <c r="L243" s="110"/>
    </row>
    <row r="244" spans="1:12" s="109" customFormat="1" ht="13.5" x14ac:dyDescent="0.25">
      <c r="A244" s="105"/>
      <c r="L244" s="110"/>
    </row>
    <row r="245" spans="1:12" s="109" customFormat="1" ht="13.5" x14ac:dyDescent="0.25">
      <c r="A245" s="105"/>
      <c r="L245" s="110"/>
    </row>
    <row r="246" spans="1:12" s="109" customFormat="1" ht="13.5" x14ac:dyDescent="0.25">
      <c r="A246" s="105"/>
      <c r="L246" s="110"/>
    </row>
    <row r="247" spans="1:12" s="109" customFormat="1" ht="13.5" x14ac:dyDescent="0.25">
      <c r="A247" s="105"/>
      <c r="L247" s="110"/>
    </row>
    <row r="248" spans="1:12" s="109" customFormat="1" ht="13.5" x14ac:dyDescent="0.25">
      <c r="A248" s="105"/>
      <c r="L248" s="110"/>
    </row>
    <row r="249" spans="1:12" s="109" customFormat="1" ht="13.5" x14ac:dyDescent="0.25">
      <c r="A249" s="105"/>
      <c r="L249" s="110"/>
    </row>
    <row r="250" spans="1:12" s="109" customFormat="1" ht="13.5" x14ac:dyDescent="0.25">
      <c r="A250" s="105"/>
      <c r="L250" s="110"/>
    </row>
    <row r="251" spans="1:12" s="109" customFormat="1" ht="13.5" x14ac:dyDescent="0.25">
      <c r="A251" s="105"/>
      <c r="L251" s="110"/>
    </row>
    <row r="252" spans="1:12" s="109" customFormat="1" ht="13.5" x14ac:dyDescent="0.25">
      <c r="A252" s="105"/>
      <c r="L252" s="110"/>
    </row>
    <row r="253" spans="1:12" s="109" customFormat="1" ht="13.5" x14ac:dyDescent="0.25">
      <c r="A253" s="105"/>
      <c r="L253" s="110"/>
    </row>
    <row r="254" spans="1:12" s="109" customFormat="1" ht="13.5" x14ac:dyDescent="0.25">
      <c r="A254" s="105"/>
      <c r="L254" s="110"/>
    </row>
    <row r="255" spans="1:12" s="109" customFormat="1" ht="13.5" x14ac:dyDescent="0.25">
      <c r="A255" s="105"/>
      <c r="L255" s="110"/>
    </row>
    <row r="256" spans="1:12" s="109" customFormat="1" ht="13.5" x14ac:dyDescent="0.25">
      <c r="A256" s="105"/>
      <c r="L256" s="110"/>
    </row>
    <row r="257" spans="1:12" s="109" customFormat="1" ht="13.5" x14ac:dyDescent="0.25">
      <c r="A257" s="105"/>
      <c r="L257" s="110"/>
    </row>
    <row r="258" spans="1:12" s="109" customFormat="1" ht="13.5" x14ac:dyDescent="0.25">
      <c r="A258" s="105"/>
      <c r="L258" s="110"/>
    </row>
    <row r="259" spans="1:12" s="109" customFormat="1" ht="13.5" x14ac:dyDescent="0.25">
      <c r="A259" s="105"/>
      <c r="L259" s="110"/>
    </row>
    <row r="260" spans="1:12" s="109" customFormat="1" ht="13.5" x14ac:dyDescent="0.25">
      <c r="A260" s="105"/>
      <c r="L260" s="110"/>
    </row>
    <row r="261" spans="1:12" s="109" customFormat="1" ht="13.5" x14ac:dyDescent="0.25">
      <c r="A261" s="105"/>
      <c r="L261" s="110"/>
    </row>
    <row r="262" spans="1:12" s="109" customFormat="1" ht="13.5" x14ac:dyDescent="0.25">
      <c r="A262" s="105"/>
      <c r="L262" s="110"/>
    </row>
    <row r="263" spans="1:12" s="109" customFormat="1" ht="13.5" x14ac:dyDescent="0.25">
      <c r="A263" s="105"/>
      <c r="L263" s="110"/>
    </row>
    <row r="264" spans="1:12" s="109" customFormat="1" ht="13.5" x14ac:dyDescent="0.25">
      <c r="A264" s="105"/>
      <c r="L264" s="110"/>
    </row>
    <row r="265" spans="1:12" s="109" customFormat="1" ht="13.5" x14ac:dyDescent="0.25">
      <c r="A265" s="105"/>
      <c r="L265" s="110"/>
    </row>
    <row r="266" spans="1:12" s="109" customFormat="1" ht="13.5" x14ac:dyDescent="0.25">
      <c r="A266" s="105"/>
      <c r="L266" s="110"/>
    </row>
    <row r="267" spans="1:12" s="109" customFormat="1" ht="13.5" x14ac:dyDescent="0.25">
      <c r="A267" s="105"/>
      <c r="L267" s="110"/>
    </row>
    <row r="268" spans="1:12" s="109" customFormat="1" ht="13.5" x14ac:dyDescent="0.25">
      <c r="A268" s="105"/>
      <c r="L268" s="110"/>
    </row>
    <row r="269" spans="1:12" s="109" customFormat="1" ht="13.5" x14ac:dyDescent="0.25">
      <c r="A269" s="105"/>
      <c r="L269" s="110"/>
    </row>
    <row r="270" spans="1:12" s="109" customFormat="1" ht="13.5" x14ac:dyDescent="0.25">
      <c r="A270" s="105"/>
      <c r="L270" s="110"/>
    </row>
    <row r="271" spans="1:12" s="109" customFormat="1" ht="13.5" x14ac:dyDescent="0.25">
      <c r="A271" s="105"/>
      <c r="L271" s="110"/>
    </row>
    <row r="272" spans="1:12" s="109" customFormat="1" ht="13.5" x14ac:dyDescent="0.25">
      <c r="A272" s="105"/>
      <c r="L272" s="110"/>
    </row>
    <row r="273" spans="1:12" s="109" customFormat="1" ht="13.5" x14ac:dyDescent="0.25">
      <c r="A273" s="105"/>
      <c r="L273" s="110"/>
    </row>
    <row r="274" spans="1:12" s="109" customFormat="1" ht="13.5" x14ac:dyDescent="0.25">
      <c r="A274" s="105"/>
      <c r="L274" s="110"/>
    </row>
    <row r="275" spans="1:12" s="109" customFormat="1" ht="13.5" x14ac:dyDescent="0.25">
      <c r="A275" s="105"/>
      <c r="L275" s="110"/>
    </row>
    <row r="276" spans="1:12" s="109" customFormat="1" ht="13.5" x14ac:dyDescent="0.25">
      <c r="A276" s="105"/>
      <c r="L276" s="110"/>
    </row>
    <row r="277" spans="1:12" s="109" customFormat="1" ht="13.5" x14ac:dyDescent="0.25">
      <c r="A277" s="105"/>
      <c r="L277" s="110"/>
    </row>
    <row r="278" spans="1:12" s="109" customFormat="1" ht="13.5" x14ac:dyDescent="0.25">
      <c r="A278" s="105"/>
      <c r="L278" s="110"/>
    </row>
    <row r="279" spans="1:12" s="109" customFormat="1" ht="13.5" x14ac:dyDescent="0.25">
      <c r="A279" s="105"/>
      <c r="L279" s="110"/>
    </row>
    <row r="280" spans="1:12" s="109" customFormat="1" ht="13.5" x14ac:dyDescent="0.25">
      <c r="A280" s="105"/>
      <c r="L280" s="110"/>
    </row>
    <row r="281" spans="1:12" s="109" customFormat="1" ht="13.5" x14ac:dyDescent="0.25">
      <c r="A281" s="105"/>
      <c r="L281" s="110"/>
    </row>
    <row r="282" spans="1:12" s="109" customFormat="1" ht="13.5" x14ac:dyDescent="0.25">
      <c r="A282" s="105"/>
      <c r="L282" s="110"/>
    </row>
    <row r="283" spans="1:12" s="109" customFormat="1" ht="13.5" x14ac:dyDescent="0.25">
      <c r="A283" s="105"/>
      <c r="L283" s="110"/>
    </row>
    <row r="284" spans="1:12" s="109" customFormat="1" ht="13.5" x14ac:dyDescent="0.25">
      <c r="A284" s="105"/>
      <c r="L284" s="110"/>
    </row>
    <row r="285" spans="1:12" s="109" customFormat="1" ht="13.5" x14ac:dyDescent="0.25">
      <c r="A285" s="105"/>
      <c r="L285" s="110"/>
    </row>
    <row r="286" spans="1:12" s="109" customFormat="1" ht="13.5" x14ac:dyDescent="0.25">
      <c r="A286" s="105"/>
      <c r="L286" s="110"/>
    </row>
    <row r="287" spans="1:12" s="109" customFormat="1" ht="13.5" x14ac:dyDescent="0.25">
      <c r="A287" s="105"/>
      <c r="L287" s="110"/>
    </row>
    <row r="288" spans="1:12" s="109" customFormat="1" ht="13.5" x14ac:dyDescent="0.25">
      <c r="A288" s="105"/>
      <c r="L288" s="110"/>
    </row>
    <row r="289" spans="1:12" s="109" customFormat="1" ht="13.5" x14ac:dyDescent="0.25">
      <c r="A289" s="105"/>
      <c r="L289" s="110"/>
    </row>
    <row r="290" spans="1:12" s="109" customFormat="1" ht="13.5" x14ac:dyDescent="0.25">
      <c r="A290" s="105"/>
      <c r="L290" s="110"/>
    </row>
    <row r="291" spans="1:12" s="109" customFormat="1" ht="13.5" x14ac:dyDescent="0.25">
      <c r="A291" s="105"/>
      <c r="L291" s="110"/>
    </row>
    <row r="292" spans="1:12" s="109" customFormat="1" ht="13.5" x14ac:dyDescent="0.25">
      <c r="A292" s="105"/>
      <c r="L292" s="110"/>
    </row>
    <row r="293" spans="1:12" s="109" customFormat="1" ht="13.5" x14ac:dyDescent="0.25">
      <c r="A293" s="105"/>
      <c r="L293" s="110"/>
    </row>
    <row r="294" spans="1:12" s="109" customFormat="1" ht="13.5" x14ac:dyDescent="0.25">
      <c r="A294" s="105"/>
      <c r="L294" s="110"/>
    </row>
    <row r="295" spans="1:12" s="109" customFormat="1" ht="13.5" x14ac:dyDescent="0.25">
      <c r="A295" s="105"/>
      <c r="L295" s="110"/>
    </row>
    <row r="296" spans="1:12" s="109" customFormat="1" ht="13.5" x14ac:dyDescent="0.25">
      <c r="A296" s="105"/>
      <c r="L296" s="110"/>
    </row>
    <row r="297" spans="1:12" s="109" customFormat="1" ht="13.5" x14ac:dyDescent="0.25">
      <c r="A297" s="105"/>
      <c r="L297" s="110"/>
    </row>
    <row r="298" spans="1:12" s="109" customFormat="1" ht="13.5" x14ac:dyDescent="0.25">
      <c r="A298" s="105"/>
      <c r="L298" s="110"/>
    </row>
    <row r="299" spans="1:12" s="109" customFormat="1" ht="13.5" x14ac:dyDescent="0.25">
      <c r="A299" s="105"/>
      <c r="L299" s="110"/>
    </row>
    <row r="300" spans="1:12" s="109" customFormat="1" ht="13.5" x14ac:dyDescent="0.25">
      <c r="A300" s="105"/>
      <c r="L300" s="110"/>
    </row>
    <row r="301" spans="1:12" s="109" customFormat="1" ht="13.5" x14ac:dyDescent="0.25">
      <c r="A301" s="105"/>
      <c r="L301" s="110"/>
    </row>
    <row r="302" spans="1:12" s="109" customFormat="1" ht="13.5" x14ac:dyDescent="0.25">
      <c r="A302" s="105"/>
      <c r="L302" s="110"/>
    </row>
    <row r="303" spans="1:12" s="109" customFormat="1" ht="13.5" x14ac:dyDescent="0.25">
      <c r="A303" s="105"/>
      <c r="L303" s="110"/>
    </row>
    <row r="304" spans="1:12" s="109" customFormat="1" ht="13.5" x14ac:dyDescent="0.25">
      <c r="A304" s="105"/>
      <c r="L304" s="110"/>
    </row>
    <row r="305" spans="1:12" s="109" customFormat="1" ht="13.5" x14ac:dyDescent="0.25">
      <c r="A305" s="105"/>
      <c r="L305" s="110"/>
    </row>
    <row r="306" spans="1:12" s="109" customFormat="1" ht="13.5" x14ac:dyDescent="0.25">
      <c r="A306" s="105"/>
      <c r="L306" s="110"/>
    </row>
    <row r="307" spans="1:12" s="109" customFormat="1" ht="13.5" x14ac:dyDescent="0.25">
      <c r="A307" s="105"/>
      <c r="L307" s="110"/>
    </row>
    <row r="308" spans="1:12" s="109" customFormat="1" ht="13.5" x14ac:dyDescent="0.25">
      <c r="A308" s="105"/>
      <c r="L308" s="110"/>
    </row>
    <row r="309" spans="1:12" s="109" customFormat="1" ht="13.5" x14ac:dyDescent="0.25">
      <c r="A309" s="105"/>
      <c r="L309" s="110"/>
    </row>
    <row r="310" spans="1:12" s="109" customFormat="1" ht="13.5" x14ac:dyDescent="0.25">
      <c r="A310" s="105"/>
      <c r="L310" s="110"/>
    </row>
    <row r="311" spans="1:12" s="109" customFormat="1" ht="13.5" x14ac:dyDescent="0.25">
      <c r="A311" s="105"/>
      <c r="L311" s="110"/>
    </row>
    <row r="312" spans="1:12" s="109" customFormat="1" ht="13.5" x14ac:dyDescent="0.25">
      <c r="A312" s="105"/>
      <c r="L312" s="110"/>
    </row>
    <row r="313" spans="1:12" s="109" customFormat="1" ht="13.5" x14ac:dyDescent="0.25">
      <c r="A313" s="105"/>
      <c r="L313" s="110"/>
    </row>
    <row r="314" spans="1:12" s="109" customFormat="1" ht="13.5" x14ac:dyDescent="0.25">
      <c r="A314" s="105"/>
      <c r="L314" s="110"/>
    </row>
    <row r="315" spans="1:12" s="109" customFormat="1" ht="13.5" x14ac:dyDescent="0.25">
      <c r="A315" s="105"/>
      <c r="L315" s="110"/>
    </row>
    <row r="316" spans="1:12" s="109" customFormat="1" ht="13.5" x14ac:dyDescent="0.25">
      <c r="A316" s="105"/>
      <c r="L316" s="110"/>
    </row>
    <row r="317" spans="1:12" s="109" customFormat="1" ht="13.5" x14ac:dyDescent="0.25">
      <c r="A317" s="105"/>
      <c r="L317" s="110"/>
    </row>
    <row r="318" spans="1:12" s="109" customFormat="1" ht="13.5" x14ac:dyDescent="0.25">
      <c r="A318" s="105"/>
      <c r="L318" s="110"/>
    </row>
    <row r="319" spans="1:12" s="109" customFormat="1" ht="13.5" x14ac:dyDescent="0.25">
      <c r="A319" s="105"/>
      <c r="L319" s="110"/>
    </row>
    <row r="320" spans="1:12" s="109" customFormat="1" ht="13.5" x14ac:dyDescent="0.25">
      <c r="A320" s="105"/>
      <c r="L320" s="110"/>
    </row>
    <row r="321" spans="1:12" s="109" customFormat="1" ht="13.5" x14ac:dyDescent="0.25">
      <c r="A321" s="105"/>
      <c r="L321" s="110"/>
    </row>
    <row r="322" spans="1:12" s="109" customFormat="1" ht="13.5" x14ac:dyDescent="0.25">
      <c r="A322" s="105"/>
      <c r="L322" s="110"/>
    </row>
    <row r="323" spans="1:12" s="109" customFormat="1" ht="13.5" x14ac:dyDescent="0.25">
      <c r="A323" s="105"/>
      <c r="L323" s="110"/>
    </row>
    <row r="324" spans="1:12" s="109" customFormat="1" ht="13.5" x14ac:dyDescent="0.25">
      <c r="A324" s="105"/>
      <c r="L324" s="110"/>
    </row>
    <row r="325" spans="1:12" s="109" customFormat="1" ht="13.5" x14ac:dyDescent="0.25">
      <c r="A325" s="105"/>
      <c r="L325" s="110"/>
    </row>
    <row r="326" spans="1:12" s="109" customFormat="1" ht="13.5" x14ac:dyDescent="0.25">
      <c r="A326" s="105"/>
      <c r="L326" s="110"/>
    </row>
    <row r="327" spans="1:12" s="109" customFormat="1" ht="13.5" x14ac:dyDescent="0.25">
      <c r="A327" s="105"/>
      <c r="L327" s="110"/>
    </row>
    <row r="328" spans="1:12" s="109" customFormat="1" ht="13.5" x14ac:dyDescent="0.25">
      <c r="A328" s="105"/>
      <c r="L328" s="110"/>
    </row>
    <row r="329" spans="1:12" s="109" customFormat="1" ht="13.5" x14ac:dyDescent="0.25">
      <c r="A329" s="105"/>
      <c r="L329" s="110"/>
    </row>
    <row r="330" spans="1:12" s="109" customFormat="1" ht="13.5" x14ac:dyDescent="0.25">
      <c r="A330" s="105"/>
      <c r="L330" s="110"/>
    </row>
    <row r="331" spans="1:12" s="109" customFormat="1" ht="13.5" x14ac:dyDescent="0.25">
      <c r="A331" s="105"/>
      <c r="L331" s="110"/>
    </row>
    <row r="332" spans="1:12" s="109" customFormat="1" ht="13.5" x14ac:dyDescent="0.25">
      <c r="A332" s="105"/>
      <c r="L332" s="110"/>
    </row>
    <row r="333" spans="1:12" s="109" customFormat="1" ht="13.5" x14ac:dyDescent="0.25">
      <c r="A333" s="105"/>
      <c r="L333" s="110"/>
    </row>
    <row r="334" spans="1:12" s="109" customFormat="1" ht="13.5" x14ac:dyDescent="0.25">
      <c r="A334" s="105"/>
      <c r="L334" s="110"/>
    </row>
    <row r="335" spans="1:12" s="109" customFormat="1" ht="13.5" x14ac:dyDescent="0.25">
      <c r="A335" s="105"/>
      <c r="L335" s="110"/>
    </row>
    <row r="336" spans="1:12" s="109" customFormat="1" ht="13.5" x14ac:dyDescent="0.25">
      <c r="A336" s="105"/>
      <c r="L336" s="110"/>
    </row>
    <row r="337" spans="1:12" s="109" customFormat="1" ht="13.5" x14ac:dyDescent="0.25">
      <c r="A337" s="105"/>
      <c r="L337" s="110"/>
    </row>
    <row r="338" spans="1:12" s="109" customFormat="1" ht="13.5" x14ac:dyDescent="0.25">
      <c r="A338" s="105"/>
      <c r="L338" s="110"/>
    </row>
    <row r="339" spans="1:12" s="109" customFormat="1" ht="13.5" x14ac:dyDescent="0.25">
      <c r="A339" s="105"/>
      <c r="L339" s="110"/>
    </row>
    <row r="340" spans="1:12" s="109" customFormat="1" ht="13.5" x14ac:dyDescent="0.25">
      <c r="A340" s="105"/>
      <c r="L340" s="110"/>
    </row>
    <row r="341" spans="1:12" s="109" customFormat="1" ht="13.5" x14ac:dyDescent="0.25">
      <c r="A341" s="105"/>
      <c r="L341" s="110"/>
    </row>
    <row r="342" spans="1:12" s="109" customFormat="1" ht="13.5" x14ac:dyDescent="0.25">
      <c r="A342" s="105"/>
      <c r="L342" s="110"/>
    </row>
    <row r="343" spans="1:12" s="109" customFormat="1" ht="13.5" x14ac:dyDescent="0.25">
      <c r="A343" s="105"/>
      <c r="L343" s="110"/>
    </row>
    <row r="344" spans="1:12" s="109" customFormat="1" ht="13.5" x14ac:dyDescent="0.25">
      <c r="A344" s="105"/>
      <c r="L344" s="110"/>
    </row>
    <row r="345" spans="1:12" s="109" customFormat="1" ht="13.5" x14ac:dyDescent="0.25">
      <c r="A345" s="105"/>
      <c r="L345" s="110"/>
    </row>
    <row r="346" spans="1:12" s="109" customFormat="1" ht="13.5" x14ac:dyDescent="0.25">
      <c r="A346" s="105"/>
      <c r="L346" s="110"/>
    </row>
    <row r="347" spans="1:12" s="109" customFormat="1" ht="13.5" x14ac:dyDescent="0.25">
      <c r="A347" s="105"/>
      <c r="L347" s="110"/>
    </row>
    <row r="348" spans="1:12" s="109" customFormat="1" ht="13.5" x14ac:dyDescent="0.25">
      <c r="A348" s="105"/>
      <c r="L348" s="110"/>
    </row>
    <row r="349" spans="1:12" s="109" customFormat="1" ht="13.5" x14ac:dyDescent="0.25">
      <c r="A349" s="105"/>
      <c r="L349" s="110"/>
    </row>
    <row r="350" spans="1:12" s="109" customFormat="1" ht="13.5" x14ac:dyDescent="0.25">
      <c r="A350" s="105"/>
      <c r="L350" s="110"/>
    </row>
    <row r="351" spans="1:12" s="109" customFormat="1" ht="13.5" x14ac:dyDescent="0.25">
      <c r="A351" s="105"/>
      <c r="L351" s="110"/>
    </row>
    <row r="352" spans="1:12" s="109" customFormat="1" ht="13.5" x14ac:dyDescent="0.25">
      <c r="A352" s="105"/>
      <c r="L352" s="110"/>
    </row>
    <row r="353" spans="1:12" s="109" customFormat="1" ht="13.5" x14ac:dyDescent="0.25">
      <c r="A353" s="105"/>
      <c r="L353" s="110"/>
    </row>
    <row r="354" spans="1:12" s="109" customFormat="1" ht="13.5" x14ac:dyDescent="0.25">
      <c r="A354" s="105"/>
      <c r="L354" s="110"/>
    </row>
    <row r="355" spans="1:12" s="109" customFormat="1" ht="13.5" x14ac:dyDescent="0.25">
      <c r="A355" s="105"/>
      <c r="L355" s="110"/>
    </row>
    <row r="356" spans="1:12" s="109" customFormat="1" ht="13.5" x14ac:dyDescent="0.25">
      <c r="A356" s="105"/>
      <c r="L356" s="110"/>
    </row>
    <row r="357" spans="1:12" s="109" customFormat="1" ht="13.5" x14ac:dyDescent="0.25">
      <c r="A357" s="105"/>
      <c r="L357" s="110"/>
    </row>
    <row r="358" spans="1:12" s="109" customFormat="1" ht="13.5" x14ac:dyDescent="0.25">
      <c r="A358" s="105"/>
      <c r="L358" s="110"/>
    </row>
    <row r="359" spans="1:12" s="109" customFormat="1" ht="13.5" x14ac:dyDescent="0.25">
      <c r="A359" s="105"/>
      <c r="L359" s="110"/>
    </row>
    <row r="360" spans="1:12" s="109" customFormat="1" ht="13.5" x14ac:dyDescent="0.25">
      <c r="A360" s="105"/>
      <c r="L360" s="110"/>
    </row>
    <row r="361" spans="1:12" s="109" customFormat="1" ht="13.5" x14ac:dyDescent="0.25">
      <c r="A361" s="105"/>
      <c r="L361" s="110"/>
    </row>
    <row r="362" spans="1:12" s="109" customFormat="1" ht="13.5" x14ac:dyDescent="0.25">
      <c r="A362" s="105"/>
      <c r="L362" s="110"/>
    </row>
    <row r="363" spans="1:12" s="109" customFormat="1" ht="13.5" x14ac:dyDescent="0.25">
      <c r="A363" s="105"/>
      <c r="L363" s="110"/>
    </row>
    <row r="364" spans="1:12" s="109" customFormat="1" ht="13.5" x14ac:dyDescent="0.25">
      <c r="A364" s="105"/>
      <c r="L364" s="110"/>
    </row>
    <row r="365" spans="1:12" s="109" customFormat="1" ht="13.5" x14ac:dyDescent="0.25">
      <c r="A365" s="105"/>
      <c r="L365" s="110"/>
    </row>
    <row r="366" spans="1:12" s="109" customFormat="1" ht="13.5" x14ac:dyDescent="0.25">
      <c r="A366" s="105"/>
      <c r="L366" s="110"/>
    </row>
    <row r="367" spans="1:12" s="109" customFormat="1" ht="13.5" x14ac:dyDescent="0.25">
      <c r="A367" s="105"/>
      <c r="L367" s="110"/>
    </row>
    <row r="368" spans="1:12" s="109" customFormat="1" ht="13.5" x14ac:dyDescent="0.25">
      <c r="A368" s="105"/>
      <c r="L368" s="110"/>
    </row>
    <row r="369" spans="1:12" s="109" customFormat="1" ht="13.5" x14ac:dyDescent="0.25">
      <c r="A369" s="105"/>
      <c r="L369" s="110"/>
    </row>
    <row r="370" spans="1:12" s="109" customFormat="1" ht="13.5" x14ac:dyDescent="0.25">
      <c r="A370" s="105"/>
      <c r="L370" s="110"/>
    </row>
    <row r="371" spans="1:12" s="109" customFormat="1" ht="13.5" x14ac:dyDescent="0.25">
      <c r="A371" s="105"/>
      <c r="L371" s="110"/>
    </row>
    <row r="372" spans="1:12" s="109" customFormat="1" ht="13.5" x14ac:dyDescent="0.25">
      <c r="A372" s="105"/>
      <c r="L372" s="110"/>
    </row>
    <row r="373" spans="1:12" s="109" customFormat="1" ht="13.5" x14ac:dyDescent="0.25">
      <c r="A373" s="105"/>
      <c r="L373" s="110"/>
    </row>
    <row r="374" spans="1:12" s="109" customFormat="1" ht="13.5" x14ac:dyDescent="0.25">
      <c r="A374" s="105"/>
      <c r="L374" s="110"/>
    </row>
    <row r="375" spans="1:12" s="109" customFormat="1" ht="13.5" x14ac:dyDescent="0.25">
      <c r="A375" s="105"/>
      <c r="L375" s="110"/>
    </row>
    <row r="376" spans="1:12" s="109" customFormat="1" ht="13.5" x14ac:dyDescent="0.25">
      <c r="A376" s="105"/>
      <c r="L376" s="110"/>
    </row>
    <row r="377" spans="1:12" s="109" customFormat="1" ht="13.5" x14ac:dyDescent="0.25">
      <c r="A377" s="105"/>
      <c r="L377" s="110"/>
    </row>
    <row r="378" spans="1:12" s="109" customFormat="1" ht="13.5" x14ac:dyDescent="0.25">
      <c r="A378" s="105"/>
      <c r="L378" s="110"/>
    </row>
    <row r="379" spans="1:12" s="109" customFormat="1" ht="13.5" x14ac:dyDescent="0.25">
      <c r="A379" s="105"/>
      <c r="L379" s="110"/>
    </row>
    <row r="380" spans="1:12" s="109" customFormat="1" ht="13.5" x14ac:dyDescent="0.25">
      <c r="A380" s="105"/>
      <c r="L380" s="110"/>
    </row>
    <row r="381" spans="1:12" s="109" customFormat="1" ht="13.5" x14ac:dyDescent="0.25">
      <c r="A381" s="105"/>
      <c r="L381" s="110"/>
    </row>
    <row r="382" spans="1:12" s="109" customFormat="1" ht="13.5" x14ac:dyDescent="0.25">
      <c r="A382" s="105"/>
      <c r="L382" s="110"/>
    </row>
    <row r="383" spans="1:12" s="109" customFormat="1" ht="13.5" x14ac:dyDescent="0.25">
      <c r="A383" s="105"/>
      <c r="L383" s="110"/>
    </row>
    <row r="384" spans="1:12" s="109" customFormat="1" ht="13.5" x14ac:dyDescent="0.25">
      <c r="A384" s="105"/>
      <c r="L384" s="110"/>
    </row>
    <row r="385" spans="1:12" s="109" customFormat="1" ht="13.5" x14ac:dyDescent="0.25">
      <c r="A385" s="105"/>
      <c r="L385" s="110"/>
    </row>
    <row r="386" spans="1:12" s="109" customFormat="1" ht="13.5" x14ac:dyDescent="0.25">
      <c r="A386" s="105"/>
      <c r="L386" s="110"/>
    </row>
    <row r="387" spans="1:12" s="109" customFormat="1" ht="13.5" x14ac:dyDescent="0.25">
      <c r="A387" s="105"/>
      <c r="L387" s="110"/>
    </row>
    <row r="388" spans="1:12" s="109" customFormat="1" ht="13.5" x14ac:dyDescent="0.25">
      <c r="A388" s="105"/>
      <c r="L388" s="110"/>
    </row>
    <row r="389" spans="1:12" s="109" customFormat="1" ht="13.5" x14ac:dyDescent="0.25">
      <c r="A389" s="105"/>
      <c r="L389" s="110"/>
    </row>
    <row r="390" spans="1:12" s="109" customFormat="1" ht="13.5" x14ac:dyDescent="0.25">
      <c r="A390" s="105"/>
      <c r="L390" s="110"/>
    </row>
    <row r="391" spans="1:12" s="109" customFormat="1" ht="13.5" x14ac:dyDescent="0.25">
      <c r="A391" s="105"/>
      <c r="L391" s="110"/>
    </row>
    <row r="392" spans="1:12" s="109" customFormat="1" ht="13.5" x14ac:dyDescent="0.25">
      <c r="A392" s="105"/>
      <c r="L392" s="110"/>
    </row>
    <row r="393" spans="1:12" s="109" customFormat="1" ht="13.5" x14ac:dyDescent="0.25">
      <c r="A393" s="105"/>
      <c r="L393" s="110"/>
    </row>
    <row r="394" spans="1:12" s="109" customFormat="1" ht="13.5" x14ac:dyDescent="0.25">
      <c r="A394" s="105"/>
      <c r="L394" s="110"/>
    </row>
    <row r="395" spans="1:12" s="109" customFormat="1" ht="13.5" x14ac:dyDescent="0.25">
      <c r="A395" s="105"/>
      <c r="L395" s="110"/>
    </row>
    <row r="396" spans="1:12" s="109" customFormat="1" ht="13.5" x14ac:dyDescent="0.25">
      <c r="A396" s="105"/>
      <c r="L396" s="110"/>
    </row>
    <row r="397" spans="1:12" s="109" customFormat="1" ht="13.5" x14ac:dyDescent="0.25">
      <c r="A397" s="105"/>
      <c r="L397" s="110"/>
    </row>
    <row r="398" spans="1:12" s="109" customFormat="1" ht="13.5" x14ac:dyDescent="0.25">
      <c r="A398" s="105"/>
      <c r="L398" s="110"/>
    </row>
    <row r="399" spans="1:12" s="109" customFormat="1" ht="13.5" x14ac:dyDescent="0.25">
      <c r="A399" s="105"/>
      <c r="L399" s="110"/>
    </row>
    <row r="400" spans="1:12" s="109" customFormat="1" ht="13.5" x14ac:dyDescent="0.25">
      <c r="A400" s="105"/>
      <c r="L400" s="110"/>
    </row>
    <row r="401" spans="1:12" s="109" customFormat="1" ht="13.5" x14ac:dyDescent="0.25">
      <c r="A401" s="105"/>
      <c r="L401" s="110"/>
    </row>
    <row r="402" spans="1:12" s="109" customFormat="1" ht="13.5" x14ac:dyDescent="0.25">
      <c r="A402" s="105"/>
      <c r="L402" s="110"/>
    </row>
    <row r="403" spans="1:12" s="109" customFormat="1" ht="13.5" x14ac:dyDescent="0.25">
      <c r="A403" s="105"/>
      <c r="L403" s="110"/>
    </row>
    <row r="404" spans="1:12" s="109" customFormat="1" ht="13.5" x14ac:dyDescent="0.25">
      <c r="A404" s="105"/>
      <c r="L404" s="110"/>
    </row>
    <row r="405" spans="1:12" s="109" customFormat="1" ht="13.5" x14ac:dyDescent="0.25">
      <c r="A405" s="105"/>
      <c r="L405" s="110"/>
    </row>
    <row r="406" spans="1:12" s="109" customFormat="1" ht="13.5" x14ac:dyDescent="0.25">
      <c r="A406" s="105"/>
      <c r="L406" s="110"/>
    </row>
    <row r="407" spans="1:12" s="109" customFormat="1" ht="13.5" x14ac:dyDescent="0.25">
      <c r="A407" s="105"/>
      <c r="L407" s="110"/>
    </row>
    <row r="408" spans="1:12" s="109" customFormat="1" ht="13.5" x14ac:dyDescent="0.25">
      <c r="A408" s="105"/>
      <c r="L408" s="110"/>
    </row>
    <row r="409" spans="1:12" s="109" customFormat="1" ht="13.5" x14ac:dyDescent="0.25">
      <c r="A409" s="105"/>
      <c r="L409" s="110"/>
    </row>
    <row r="410" spans="1:12" s="109" customFormat="1" ht="13.5" x14ac:dyDescent="0.25">
      <c r="A410" s="105"/>
      <c r="L410" s="110"/>
    </row>
    <row r="411" spans="1:12" s="109" customFormat="1" ht="13.5" x14ac:dyDescent="0.25">
      <c r="A411" s="105"/>
      <c r="L411" s="110"/>
    </row>
    <row r="412" spans="1:12" s="109" customFormat="1" ht="13.5" x14ac:dyDescent="0.25">
      <c r="A412" s="105"/>
      <c r="L412" s="110"/>
    </row>
    <row r="413" spans="1:12" s="109" customFormat="1" ht="13.5" x14ac:dyDescent="0.25">
      <c r="A413" s="105"/>
      <c r="L413" s="110"/>
    </row>
    <row r="414" spans="1:12" s="109" customFormat="1" ht="13.5" x14ac:dyDescent="0.25">
      <c r="A414" s="105"/>
      <c r="L414" s="110"/>
    </row>
    <row r="415" spans="1:12" s="109" customFormat="1" ht="13.5" x14ac:dyDescent="0.25">
      <c r="A415" s="105"/>
      <c r="L415" s="110"/>
    </row>
    <row r="416" spans="1:12" s="109" customFormat="1" ht="13.5" x14ac:dyDescent="0.25">
      <c r="A416" s="105"/>
      <c r="L416" s="110"/>
    </row>
    <row r="417" spans="1:12" s="109" customFormat="1" ht="13.5" x14ac:dyDescent="0.25">
      <c r="A417" s="105"/>
      <c r="L417" s="110"/>
    </row>
    <row r="418" spans="1:12" s="109" customFormat="1" ht="13.5" x14ac:dyDescent="0.25">
      <c r="A418" s="105"/>
      <c r="L418" s="110"/>
    </row>
    <row r="419" spans="1:12" s="109" customFormat="1" ht="13.5" x14ac:dyDescent="0.25">
      <c r="A419" s="105"/>
      <c r="L419" s="110"/>
    </row>
    <row r="420" spans="1:12" s="109" customFormat="1" ht="13.5" x14ac:dyDescent="0.25">
      <c r="A420" s="105"/>
      <c r="L420" s="110"/>
    </row>
    <row r="421" spans="1:12" s="109" customFormat="1" ht="13.5" x14ac:dyDescent="0.25">
      <c r="A421" s="105"/>
      <c r="L421" s="110"/>
    </row>
    <row r="422" spans="1:12" s="109" customFormat="1" ht="13.5" x14ac:dyDescent="0.25">
      <c r="A422" s="105"/>
      <c r="L422" s="110"/>
    </row>
    <row r="423" spans="1:12" s="109" customFormat="1" ht="13.5" x14ac:dyDescent="0.25">
      <c r="A423" s="105"/>
      <c r="L423" s="110"/>
    </row>
    <row r="424" spans="1:12" s="109" customFormat="1" ht="13.5" x14ac:dyDescent="0.25">
      <c r="A424" s="105"/>
      <c r="L424" s="110"/>
    </row>
    <row r="425" spans="1:12" s="109" customFormat="1" ht="13.5" x14ac:dyDescent="0.25">
      <c r="A425" s="105"/>
      <c r="L425" s="110"/>
    </row>
    <row r="426" spans="1:12" s="109" customFormat="1" ht="13.5" x14ac:dyDescent="0.25">
      <c r="A426" s="105"/>
      <c r="L426" s="110"/>
    </row>
    <row r="427" spans="1:12" s="109" customFormat="1" ht="13.5" x14ac:dyDescent="0.25">
      <c r="A427" s="105"/>
      <c r="L427" s="110"/>
    </row>
    <row r="428" spans="1:12" s="109" customFormat="1" ht="13.5" x14ac:dyDescent="0.25">
      <c r="A428" s="105"/>
      <c r="L428" s="110"/>
    </row>
    <row r="429" spans="1:12" s="109" customFormat="1" ht="13.5" x14ac:dyDescent="0.25">
      <c r="A429" s="105"/>
      <c r="L429" s="110"/>
    </row>
    <row r="430" spans="1:12" s="109" customFormat="1" ht="13.5" x14ac:dyDescent="0.25">
      <c r="A430" s="105"/>
      <c r="L430" s="110"/>
    </row>
    <row r="431" spans="1:12" s="109" customFormat="1" ht="13.5" x14ac:dyDescent="0.25">
      <c r="A431" s="105"/>
      <c r="L431" s="110"/>
    </row>
    <row r="432" spans="1:12" s="109" customFormat="1" ht="13.5" x14ac:dyDescent="0.25">
      <c r="A432" s="105"/>
      <c r="L432" s="110"/>
    </row>
    <row r="433" spans="1:12" s="109" customFormat="1" ht="13.5" x14ac:dyDescent="0.25">
      <c r="A433" s="105"/>
      <c r="L433" s="110"/>
    </row>
    <row r="434" spans="1:12" s="109" customFormat="1" ht="13.5" x14ac:dyDescent="0.25">
      <c r="A434" s="105"/>
      <c r="L434" s="110"/>
    </row>
    <row r="435" spans="1:12" s="109" customFormat="1" ht="13.5" x14ac:dyDescent="0.25">
      <c r="A435" s="105"/>
      <c r="L435" s="110"/>
    </row>
    <row r="436" spans="1:12" s="109" customFormat="1" ht="13.5" x14ac:dyDescent="0.25">
      <c r="A436" s="105"/>
      <c r="L436" s="110"/>
    </row>
    <row r="437" spans="1:12" s="109" customFormat="1" ht="13.5" x14ac:dyDescent="0.25">
      <c r="A437" s="105"/>
      <c r="L437" s="110"/>
    </row>
    <row r="438" spans="1:12" s="109" customFormat="1" ht="13.5" x14ac:dyDescent="0.25">
      <c r="A438" s="105"/>
      <c r="L438" s="110"/>
    </row>
    <row r="439" spans="1:12" s="109" customFormat="1" ht="13.5" x14ac:dyDescent="0.25">
      <c r="A439" s="105"/>
      <c r="L439" s="110"/>
    </row>
    <row r="440" spans="1:12" s="109" customFormat="1" ht="13.5" x14ac:dyDescent="0.25">
      <c r="A440" s="105"/>
      <c r="L440" s="110"/>
    </row>
    <row r="441" spans="1:12" s="109" customFormat="1" ht="13.5" x14ac:dyDescent="0.25">
      <c r="A441" s="105"/>
      <c r="L441" s="110"/>
    </row>
    <row r="442" spans="1:12" s="109" customFormat="1" ht="13.5" x14ac:dyDescent="0.25">
      <c r="A442" s="105"/>
      <c r="L442" s="110"/>
    </row>
    <row r="443" spans="1:12" s="109" customFormat="1" ht="13.5" x14ac:dyDescent="0.25">
      <c r="A443" s="105"/>
      <c r="L443" s="110"/>
    </row>
    <row r="444" spans="1:12" s="109" customFormat="1" ht="13.5" x14ac:dyDescent="0.25">
      <c r="A444" s="105"/>
      <c r="L444" s="110"/>
    </row>
    <row r="445" spans="1:12" s="109" customFormat="1" ht="13.5" x14ac:dyDescent="0.25">
      <c r="A445" s="105"/>
      <c r="L445" s="110"/>
    </row>
    <row r="446" spans="1:12" s="109" customFormat="1" ht="13.5" x14ac:dyDescent="0.25">
      <c r="A446" s="105"/>
      <c r="L446" s="110"/>
    </row>
    <row r="447" spans="1:12" s="109" customFormat="1" ht="13.5" x14ac:dyDescent="0.25">
      <c r="A447" s="105"/>
      <c r="L447" s="110"/>
    </row>
    <row r="448" spans="1:12" s="109" customFormat="1" ht="13.5" x14ac:dyDescent="0.25">
      <c r="A448" s="105"/>
      <c r="L448" s="110"/>
    </row>
    <row r="449" spans="1:12" s="109" customFormat="1" ht="13.5" x14ac:dyDescent="0.25">
      <c r="A449" s="105"/>
      <c r="L449" s="110"/>
    </row>
    <row r="450" spans="1:12" s="109" customFormat="1" ht="13.5" x14ac:dyDescent="0.25">
      <c r="A450" s="105"/>
      <c r="L450" s="110"/>
    </row>
    <row r="451" spans="1:12" s="109" customFormat="1" ht="13.5" x14ac:dyDescent="0.25">
      <c r="A451" s="105"/>
      <c r="L451" s="110"/>
    </row>
    <row r="452" spans="1:12" s="109" customFormat="1" ht="13.5" x14ac:dyDescent="0.25">
      <c r="A452" s="105"/>
      <c r="L452" s="110"/>
    </row>
    <row r="453" spans="1:12" s="109" customFormat="1" ht="13.5" x14ac:dyDescent="0.25">
      <c r="A453" s="105"/>
      <c r="L453" s="110"/>
    </row>
    <row r="454" spans="1:12" s="109" customFormat="1" ht="13.5" x14ac:dyDescent="0.25">
      <c r="A454" s="105"/>
      <c r="L454" s="110"/>
    </row>
    <row r="455" spans="1:12" s="109" customFormat="1" ht="13.5" x14ac:dyDescent="0.25">
      <c r="A455" s="105"/>
      <c r="L455" s="110"/>
    </row>
    <row r="456" spans="1:12" s="109" customFormat="1" ht="13.5" x14ac:dyDescent="0.25">
      <c r="A456" s="105"/>
      <c r="L456" s="110"/>
    </row>
    <row r="457" spans="1:12" s="109" customFormat="1" ht="13.5" x14ac:dyDescent="0.25">
      <c r="A457" s="105"/>
      <c r="L457" s="110"/>
    </row>
    <row r="458" spans="1:12" s="109" customFormat="1" ht="13.5" x14ac:dyDescent="0.25">
      <c r="A458" s="105"/>
      <c r="L458" s="110"/>
    </row>
    <row r="459" spans="1:12" s="109" customFormat="1" ht="13.5" x14ac:dyDescent="0.25">
      <c r="A459" s="105"/>
      <c r="L459" s="110"/>
    </row>
    <row r="460" spans="1:12" s="109" customFormat="1" ht="13.5" x14ac:dyDescent="0.25">
      <c r="A460" s="105"/>
      <c r="L460" s="110"/>
    </row>
    <row r="461" spans="1:12" s="109" customFormat="1" ht="13.5" x14ac:dyDescent="0.25">
      <c r="A461" s="105"/>
      <c r="L461" s="110"/>
    </row>
    <row r="462" spans="1:12" s="109" customFormat="1" ht="13.5" x14ac:dyDescent="0.25">
      <c r="A462" s="105"/>
      <c r="L462" s="110"/>
    </row>
    <row r="463" spans="1:12" s="109" customFormat="1" ht="13.5" x14ac:dyDescent="0.25">
      <c r="A463" s="105"/>
      <c r="L463" s="110"/>
    </row>
    <row r="464" spans="1:12" s="109" customFormat="1" ht="13.5" x14ac:dyDescent="0.25">
      <c r="A464" s="105"/>
      <c r="L464" s="110"/>
    </row>
    <row r="465" spans="1:12" s="109" customFormat="1" ht="13.5" x14ac:dyDescent="0.25">
      <c r="A465" s="105"/>
      <c r="L465" s="110"/>
    </row>
    <row r="466" spans="1:12" s="109" customFormat="1" ht="13.5" x14ac:dyDescent="0.25">
      <c r="A466" s="105"/>
      <c r="L466" s="110"/>
    </row>
    <row r="467" spans="1:12" s="109" customFormat="1" ht="13.5" x14ac:dyDescent="0.25">
      <c r="A467" s="105"/>
      <c r="L467" s="110"/>
    </row>
    <row r="468" spans="1:12" s="109" customFormat="1" ht="13.5" x14ac:dyDescent="0.25">
      <c r="A468" s="105"/>
      <c r="L468" s="110"/>
    </row>
    <row r="469" spans="1:12" s="109" customFormat="1" ht="13.5" x14ac:dyDescent="0.25">
      <c r="A469" s="105"/>
      <c r="L469" s="110"/>
    </row>
    <row r="470" spans="1:12" s="109" customFormat="1" ht="13.5" x14ac:dyDescent="0.25">
      <c r="A470" s="105"/>
      <c r="L470" s="110"/>
    </row>
    <row r="471" spans="1:12" s="109" customFormat="1" ht="13.5" x14ac:dyDescent="0.25">
      <c r="A471" s="105"/>
      <c r="L471" s="110"/>
    </row>
    <row r="472" spans="1:12" s="109" customFormat="1" ht="13.5" x14ac:dyDescent="0.25">
      <c r="A472" s="105"/>
      <c r="L472" s="110"/>
    </row>
    <row r="473" spans="1:12" s="109" customFormat="1" ht="13.5" x14ac:dyDescent="0.25">
      <c r="A473" s="105"/>
      <c r="L473" s="110"/>
    </row>
    <row r="474" spans="1:12" s="109" customFormat="1" ht="13.5" x14ac:dyDescent="0.25">
      <c r="A474" s="105"/>
      <c r="L474" s="110"/>
    </row>
    <row r="475" spans="1:12" s="109" customFormat="1" ht="13.5" x14ac:dyDescent="0.25">
      <c r="A475" s="105"/>
      <c r="L475" s="110"/>
    </row>
    <row r="476" spans="1:12" s="109" customFormat="1" ht="13.5" x14ac:dyDescent="0.25">
      <c r="A476" s="105"/>
      <c r="L476" s="110"/>
    </row>
    <row r="477" spans="1:12" s="109" customFormat="1" ht="13.5" x14ac:dyDescent="0.25">
      <c r="A477" s="105"/>
      <c r="L477" s="110"/>
    </row>
    <row r="478" spans="1:12" s="109" customFormat="1" ht="13.5" x14ac:dyDescent="0.25">
      <c r="A478" s="105"/>
      <c r="L478" s="110"/>
    </row>
    <row r="479" spans="1:12" s="109" customFormat="1" ht="13.5" x14ac:dyDescent="0.25">
      <c r="A479" s="105"/>
      <c r="L479" s="110"/>
    </row>
    <row r="480" spans="1:12" s="109" customFormat="1" ht="13.5" x14ac:dyDescent="0.25">
      <c r="A480" s="105"/>
      <c r="L480" s="110"/>
    </row>
    <row r="481" spans="1:12" s="109" customFormat="1" ht="13.5" x14ac:dyDescent="0.25">
      <c r="A481" s="105"/>
      <c r="L481" s="110"/>
    </row>
    <row r="482" spans="1:12" s="109" customFormat="1" ht="13.5" x14ac:dyDescent="0.25">
      <c r="A482" s="105"/>
      <c r="L482" s="110"/>
    </row>
    <row r="483" spans="1:12" s="109" customFormat="1" ht="13.5" x14ac:dyDescent="0.25">
      <c r="A483" s="105"/>
      <c r="L483" s="110"/>
    </row>
    <row r="484" spans="1:12" s="109" customFormat="1" ht="13.5" x14ac:dyDescent="0.25">
      <c r="A484" s="105"/>
      <c r="L484" s="110"/>
    </row>
    <row r="485" spans="1:12" s="109" customFormat="1" ht="13.5" x14ac:dyDescent="0.25">
      <c r="A485" s="105"/>
      <c r="L485" s="110"/>
    </row>
    <row r="486" spans="1:12" s="109" customFormat="1" ht="13.5" x14ac:dyDescent="0.25">
      <c r="A486" s="105"/>
      <c r="L486" s="110"/>
    </row>
    <row r="487" spans="1:12" s="109" customFormat="1" ht="13.5" x14ac:dyDescent="0.25">
      <c r="A487" s="105"/>
      <c r="L487" s="110"/>
    </row>
    <row r="488" spans="1:12" s="109" customFormat="1" ht="13.5" x14ac:dyDescent="0.25">
      <c r="A488" s="105"/>
      <c r="L488" s="110"/>
    </row>
    <row r="489" spans="1:12" s="109" customFormat="1" ht="13.5" x14ac:dyDescent="0.25">
      <c r="A489" s="105"/>
      <c r="L489" s="110"/>
    </row>
    <row r="490" spans="1:12" s="109" customFormat="1" ht="13.5" x14ac:dyDescent="0.25">
      <c r="A490" s="105"/>
      <c r="L490" s="110"/>
    </row>
    <row r="491" spans="1:12" s="109" customFormat="1" ht="13.5" x14ac:dyDescent="0.25">
      <c r="A491" s="105"/>
      <c r="L491" s="110"/>
    </row>
    <row r="492" spans="1:12" s="109" customFormat="1" ht="13.5" x14ac:dyDescent="0.25">
      <c r="A492" s="105"/>
      <c r="L492" s="110"/>
    </row>
    <row r="493" spans="1:12" s="109" customFormat="1" ht="13.5" x14ac:dyDescent="0.25">
      <c r="A493" s="105"/>
      <c r="L493" s="110"/>
    </row>
    <row r="494" spans="1:12" s="109" customFormat="1" ht="13.5" x14ac:dyDescent="0.25">
      <c r="A494" s="105"/>
      <c r="L494" s="110"/>
    </row>
    <row r="495" spans="1:12" s="109" customFormat="1" ht="13.5" x14ac:dyDescent="0.25">
      <c r="A495" s="105"/>
      <c r="L495" s="110"/>
    </row>
    <row r="496" spans="1:12" s="109" customFormat="1" ht="13.5" x14ac:dyDescent="0.25">
      <c r="A496" s="105"/>
      <c r="L496" s="110"/>
    </row>
    <row r="497" spans="1:12" s="109" customFormat="1" ht="13.5" x14ac:dyDescent="0.25">
      <c r="A497" s="105"/>
      <c r="L497" s="110"/>
    </row>
    <row r="498" spans="1:12" s="109" customFormat="1" ht="13.5" x14ac:dyDescent="0.25">
      <c r="A498" s="105"/>
      <c r="L498" s="110"/>
    </row>
    <row r="499" spans="1:12" s="109" customFormat="1" ht="13.5" x14ac:dyDescent="0.25">
      <c r="A499" s="105"/>
      <c r="L499" s="110"/>
    </row>
    <row r="500" spans="1:12" s="109" customFormat="1" ht="13.5" x14ac:dyDescent="0.25">
      <c r="A500" s="105"/>
      <c r="L500" s="110"/>
    </row>
    <row r="501" spans="1:12" s="109" customFormat="1" ht="13.5" x14ac:dyDescent="0.25">
      <c r="A501" s="105"/>
      <c r="L501" s="110"/>
    </row>
    <row r="502" spans="1:12" s="109" customFormat="1" ht="13.5" x14ac:dyDescent="0.25">
      <c r="A502" s="105"/>
      <c r="L502" s="110"/>
    </row>
    <row r="503" spans="1:12" s="109" customFormat="1" ht="13.5" x14ac:dyDescent="0.25">
      <c r="A503" s="105"/>
      <c r="L503" s="110"/>
    </row>
    <row r="504" spans="1:12" s="109" customFormat="1" ht="13.5" x14ac:dyDescent="0.25">
      <c r="A504" s="105"/>
      <c r="L504" s="110"/>
    </row>
    <row r="505" spans="1:12" s="109" customFormat="1" ht="13.5" x14ac:dyDescent="0.25">
      <c r="A505" s="105"/>
      <c r="L505" s="110"/>
    </row>
    <row r="506" spans="1:12" s="109" customFormat="1" ht="13.5" x14ac:dyDescent="0.25">
      <c r="A506" s="105"/>
      <c r="L506" s="110"/>
    </row>
    <row r="507" spans="1:12" s="109" customFormat="1" ht="13.5" x14ac:dyDescent="0.25">
      <c r="A507" s="105"/>
      <c r="L507" s="110"/>
    </row>
    <row r="508" spans="1:12" s="109" customFormat="1" ht="13.5" x14ac:dyDescent="0.25">
      <c r="A508" s="105"/>
      <c r="L508" s="110"/>
    </row>
    <row r="509" spans="1:12" s="109" customFormat="1" ht="13.5" x14ac:dyDescent="0.25">
      <c r="A509" s="105"/>
      <c r="L509" s="110"/>
    </row>
    <row r="510" spans="1:12" s="109" customFormat="1" ht="13.5" x14ac:dyDescent="0.25">
      <c r="A510" s="105"/>
      <c r="L510" s="110"/>
    </row>
    <row r="511" spans="1:12" s="109" customFormat="1" ht="13.5" x14ac:dyDescent="0.25">
      <c r="A511" s="105"/>
      <c r="L511" s="110"/>
    </row>
    <row r="512" spans="1:12" s="109" customFormat="1" ht="13.5" x14ac:dyDescent="0.25">
      <c r="A512" s="105"/>
      <c r="L512" s="110"/>
    </row>
    <row r="513" spans="1:12" s="109" customFormat="1" ht="13.5" x14ac:dyDescent="0.25">
      <c r="A513" s="105"/>
      <c r="L513" s="110"/>
    </row>
    <row r="514" spans="1:12" s="109" customFormat="1" ht="13.5" x14ac:dyDescent="0.25">
      <c r="A514" s="105"/>
      <c r="L514" s="110"/>
    </row>
    <row r="515" spans="1:12" s="109" customFormat="1" ht="13.5" x14ac:dyDescent="0.25">
      <c r="A515" s="105"/>
      <c r="L515" s="110"/>
    </row>
    <row r="516" spans="1:12" s="109" customFormat="1" ht="13.5" x14ac:dyDescent="0.25">
      <c r="A516" s="105"/>
      <c r="L516" s="110"/>
    </row>
    <row r="517" spans="1:12" s="109" customFormat="1" ht="13.5" x14ac:dyDescent="0.25">
      <c r="A517" s="105"/>
      <c r="L517" s="110"/>
    </row>
    <row r="518" spans="1:12" s="109" customFormat="1" ht="13.5" x14ac:dyDescent="0.25">
      <c r="A518" s="105"/>
      <c r="L518" s="110"/>
    </row>
    <row r="519" spans="1:12" s="109" customFormat="1" ht="13.5" x14ac:dyDescent="0.25">
      <c r="A519" s="105"/>
      <c r="L519" s="110"/>
    </row>
    <row r="520" spans="1:12" s="109" customFormat="1" ht="13.5" x14ac:dyDescent="0.25">
      <c r="A520" s="105"/>
      <c r="L520" s="110"/>
    </row>
    <row r="521" spans="1:12" s="109" customFormat="1" ht="13.5" x14ac:dyDescent="0.25">
      <c r="A521" s="105"/>
      <c r="L521" s="110"/>
    </row>
    <row r="522" spans="1:12" s="109" customFormat="1" ht="13.5" x14ac:dyDescent="0.25">
      <c r="A522" s="105"/>
      <c r="L522" s="110"/>
    </row>
    <row r="523" spans="1:12" s="109" customFormat="1" ht="13.5" x14ac:dyDescent="0.25">
      <c r="A523" s="105"/>
      <c r="L523" s="110"/>
    </row>
    <row r="524" spans="1:12" s="109" customFormat="1" ht="13.5" x14ac:dyDescent="0.25">
      <c r="A524" s="105"/>
      <c r="L524" s="110"/>
    </row>
    <row r="525" spans="1:12" s="109" customFormat="1" ht="13.5" x14ac:dyDescent="0.25">
      <c r="A525" s="105"/>
      <c r="L525" s="110"/>
    </row>
    <row r="526" spans="1:12" s="109" customFormat="1" ht="13.5" x14ac:dyDescent="0.25">
      <c r="A526" s="105"/>
      <c r="L526" s="110"/>
    </row>
    <row r="527" spans="1:12" s="109" customFormat="1" ht="13.5" x14ac:dyDescent="0.25">
      <c r="A527" s="105"/>
      <c r="L527" s="110"/>
    </row>
    <row r="528" spans="1:12" s="109" customFormat="1" ht="13.5" x14ac:dyDescent="0.25">
      <c r="A528" s="105"/>
      <c r="L528" s="110"/>
    </row>
    <row r="529" spans="1:12" s="109" customFormat="1" ht="13.5" x14ac:dyDescent="0.25">
      <c r="A529" s="105"/>
      <c r="L529" s="110"/>
    </row>
    <row r="530" spans="1:12" s="109" customFormat="1" ht="13.5" x14ac:dyDescent="0.25">
      <c r="A530" s="105"/>
      <c r="L530" s="110"/>
    </row>
    <row r="531" spans="1:12" s="109" customFormat="1" ht="13.5" x14ac:dyDescent="0.25">
      <c r="A531" s="105"/>
      <c r="L531" s="110"/>
    </row>
    <row r="532" spans="1:12" s="109" customFormat="1" ht="13.5" x14ac:dyDescent="0.25">
      <c r="A532" s="105"/>
      <c r="L532" s="110"/>
    </row>
    <row r="533" spans="1:12" s="109" customFormat="1" ht="13.5" x14ac:dyDescent="0.25">
      <c r="A533" s="105"/>
      <c r="L533" s="110"/>
    </row>
    <row r="534" spans="1:12" s="109" customFormat="1" ht="13.5" x14ac:dyDescent="0.25">
      <c r="A534" s="105"/>
      <c r="L534" s="110"/>
    </row>
    <row r="535" spans="1:12" s="109" customFormat="1" ht="13.5" x14ac:dyDescent="0.25">
      <c r="A535" s="105"/>
      <c r="L535" s="110"/>
    </row>
    <row r="536" spans="1:12" s="109" customFormat="1" ht="13.5" x14ac:dyDescent="0.25">
      <c r="A536" s="105"/>
      <c r="L536" s="110"/>
    </row>
    <row r="537" spans="1:12" s="109" customFormat="1" ht="13.5" x14ac:dyDescent="0.25">
      <c r="A537" s="105"/>
      <c r="L537" s="110"/>
    </row>
    <row r="538" spans="1:12" s="109" customFormat="1" ht="13.5" x14ac:dyDescent="0.25">
      <c r="A538" s="105"/>
      <c r="L538" s="110"/>
    </row>
    <row r="539" spans="1:12" s="109" customFormat="1" ht="13.5" x14ac:dyDescent="0.25">
      <c r="A539" s="105"/>
      <c r="L539" s="110"/>
    </row>
    <row r="540" spans="1:12" s="109" customFormat="1" ht="13.5" x14ac:dyDescent="0.25">
      <c r="A540" s="105"/>
      <c r="L540" s="110"/>
    </row>
    <row r="541" spans="1:12" s="109" customFormat="1" ht="13.5" x14ac:dyDescent="0.25">
      <c r="A541" s="105"/>
      <c r="L541" s="110"/>
    </row>
    <row r="542" spans="1:12" s="109" customFormat="1" ht="13.5" x14ac:dyDescent="0.25">
      <c r="A542" s="105"/>
      <c r="L542" s="110"/>
    </row>
    <row r="543" spans="1:12" s="109" customFormat="1" ht="13.5" x14ac:dyDescent="0.25">
      <c r="A543" s="105"/>
      <c r="L543" s="110"/>
    </row>
    <row r="544" spans="1:12" s="109" customFormat="1" ht="13.5" x14ac:dyDescent="0.25">
      <c r="A544" s="105"/>
      <c r="L544" s="110"/>
    </row>
    <row r="545" spans="1:12" s="109" customFormat="1" ht="13.5" x14ac:dyDescent="0.25">
      <c r="A545" s="105"/>
      <c r="L545" s="110"/>
    </row>
    <row r="546" spans="1:12" s="109" customFormat="1" ht="13.5" x14ac:dyDescent="0.25">
      <c r="A546" s="105"/>
      <c r="L546" s="110"/>
    </row>
    <row r="547" spans="1:12" s="109" customFormat="1" ht="13.5" x14ac:dyDescent="0.25">
      <c r="A547" s="105"/>
      <c r="L547" s="110"/>
    </row>
    <row r="548" spans="1:12" s="109" customFormat="1" ht="13.5" x14ac:dyDescent="0.25">
      <c r="A548" s="105"/>
      <c r="L548" s="110"/>
    </row>
    <row r="549" spans="1:12" s="109" customFormat="1" ht="13.5" x14ac:dyDescent="0.25">
      <c r="A549" s="105"/>
      <c r="L549" s="110"/>
    </row>
    <row r="550" spans="1:12" s="109" customFormat="1" ht="13.5" x14ac:dyDescent="0.25">
      <c r="A550" s="105"/>
      <c r="L550" s="110"/>
    </row>
    <row r="551" spans="1:12" s="109" customFormat="1" ht="13.5" x14ac:dyDescent="0.25">
      <c r="A551" s="105"/>
      <c r="L551" s="110"/>
    </row>
    <row r="552" spans="1:12" s="109" customFormat="1" ht="13.5" x14ac:dyDescent="0.25">
      <c r="A552" s="105"/>
      <c r="L552" s="110"/>
    </row>
    <row r="553" spans="1:12" s="109" customFormat="1" ht="13.5" x14ac:dyDescent="0.25">
      <c r="A553" s="105"/>
      <c r="L553" s="110"/>
    </row>
    <row r="554" spans="1:12" s="109" customFormat="1" ht="13.5" x14ac:dyDescent="0.25">
      <c r="A554" s="105"/>
      <c r="L554" s="110"/>
    </row>
    <row r="555" spans="1:12" s="109" customFormat="1" ht="13.5" x14ac:dyDescent="0.25">
      <c r="A555" s="105"/>
      <c r="L555" s="110"/>
    </row>
    <row r="556" spans="1:12" s="109" customFormat="1" ht="13.5" x14ac:dyDescent="0.25">
      <c r="A556" s="105"/>
      <c r="L556" s="110"/>
    </row>
    <row r="557" spans="1:12" s="109" customFormat="1" ht="13.5" x14ac:dyDescent="0.25">
      <c r="A557" s="105"/>
      <c r="L557" s="110"/>
    </row>
    <row r="558" spans="1:12" s="109" customFormat="1" ht="13.5" x14ac:dyDescent="0.25">
      <c r="A558" s="105"/>
      <c r="L558" s="110"/>
    </row>
    <row r="559" spans="1:12" s="109" customFormat="1" ht="13.5" x14ac:dyDescent="0.25">
      <c r="A559" s="105"/>
      <c r="L559" s="110"/>
    </row>
    <row r="560" spans="1:12" s="109" customFormat="1" ht="13.5" x14ac:dyDescent="0.25">
      <c r="A560" s="105"/>
      <c r="L560" s="110"/>
    </row>
    <row r="561" spans="1:12" s="109" customFormat="1" ht="13.5" x14ac:dyDescent="0.25">
      <c r="A561" s="105"/>
      <c r="L561" s="110"/>
    </row>
    <row r="562" spans="1:12" s="109" customFormat="1" ht="13.5" x14ac:dyDescent="0.25">
      <c r="A562" s="105"/>
      <c r="L562" s="110"/>
    </row>
    <row r="563" spans="1:12" s="109" customFormat="1" ht="13.5" x14ac:dyDescent="0.25">
      <c r="A563" s="105"/>
      <c r="L563" s="110"/>
    </row>
    <row r="564" spans="1:12" s="109" customFormat="1" ht="13.5" x14ac:dyDescent="0.25">
      <c r="A564" s="105"/>
      <c r="L564" s="110"/>
    </row>
    <row r="565" spans="1:12" s="109" customFormat="1" ht="13.5" x14ac:dyDescent="0.25">
      <c r="A565" s="105"/>
      <c r="L565" s="110"/>
    </row>
    <row r="566" spans="1:12" s="109" customFormat="1" ht="13.5" x14ac:dyDescent="0.25">
      <c r="A566" s="105"/>
      <c r="L566" s="110"/>
    </row>
    <row r="567" spans="1:12" s="109" customFormat="1" ht="13.5" x14ac:dyDescent="0.25">
      <c r="A567" s="105"/>
      <c r="L567" s="110"/>
    </row>
    <row r="568" spans="1:12" s="109" customFormat="1" ht="13.5" x14ac:dyDescent="0.25">
      <c r="A568" s="105"/>
      <c r="L568" s="110"/>
    </row>
    <row r="569" spans="1:12" s="109" customFormat="1" ht="13.5" x14ac:dyDescent="0.25">
      <c r="A569" s="105"/>
      <c r="L569" s="110"/>
    </row>
    <row r="570" spans="1:12" s="109" customFormat="1" ht="13.5" x14ac:dyDescent="0.25">
      <c r="A570" s="105"/>
      <c r="L570" s="110"/>
    </row>
    <row r="571" spans="1:12" s="109" customFormat="1" ht="13.5" x14ac:dyDescent="0.25">
      <c r="A571" s="105"/>
      <c r="L571" s="110"/>
    </row>
    <row r="572" spans="1:12" s="109" customFormat="1" ht="13.5" x14ac:dyDescent="0.25">
      <c r="A572" s="105"/>
      <c r="L572" s="110"/>
    </row>
    <row r="573" spans="1:12" s="109" customFormat="1" ht="13.5" x14ac:dyDescent="0.25">
      <c r="A573" s="105"/>
      <c r="L573" s="110"/>
    </row>
    <row r="574" spans="1:12" s="109" customFormat="1" ht="13.5" x14ac:dyDescent="0.25">
      <c r="A574" s="105"/>
      <c r="L574" s="110"/>
    </row>
    <row r="575" spans="1:12" s="109" customFormat="1" ht="13.5" x14ac:dyDescent="0.25">
      <c r="A575" s="105"/>
      <c r="L575" s="110"/>
    </row>
    <row r="576" spans="1:12" s="109" customFormat="1" ht="13.5" x14ac:dyDescent="0.25">
      <c r="A576" s="105"/>
      <c r="L576" s="110"/>
    </row>
    <row r="577" spans="1:12" s="109" customFormat="1" ht="13.5" x14ac:dyDescent="0.25">
      <c r="A577" s="105"/>
      <c r="L577" s="110"/>
    </row>
    <row r="578" spans="1:12" s="109" customFormat="1" ht="13.5" x14ac:dyDescent="0.25">
      <c r="A578" s="105"/>
      <c r="L578" s="110"/>
    </row>
    <row r="579" spans="1:12" s="109" customFormat="1" ht="13.5" x14ac:dyDescent="0.25">
      <c r="A579" s="105"/>
      <c r="L579" s="110"/>
    </row>
    <row r="580" spans="1:12" s="109" customFormat="1" ht="13.5" x14ac:dyDescent="0.25">
      <c r="A580" s="105"/>
      <c r="L580" s="110"/>
    </row>
    <row r="581" spans="1:12" s="109" customFormat="1" ht="13.5" x14ac:dyDescent="0.25">
      <c r="A581" s="105"/>
      <c r="L581" s="110"/>
    </row>
    <row r="582" spans="1:12" s="109" customFormat="1" ht="13.5" x14ac:dyDescent="0.25">
      <c r="A582" s="105"/>
      <c r="L582" s="110"/>
    </row>
    <row r="583" spans="1:12" s="109" customFormat="1" ht="13.5" x14ac:dyDescent="0.25">
      <c r="A583" s="105"/>
      <c r="L583" s="110"/>
    </row>
    <row r="584" spans="1:12" s="109" customFormat="1" ht="13.5" x14ac:dyDescent="0.25">
      <c r="A584" s="105"/>
      <c r="L584" s="110"/>
    </row>
    <row r="585" spans="1:12" s="109" customFormat="1" ht="13.5" x14ac:dyDescent="0.25">
      <c r="A585" s="105"/>
      <c r="L585" s="110"/>
    </row>
    <row r="586" spans="1:12" s="109" customFormat="1" ht="13.5" x14ac:dyDescent="0.25">
      <c r="A586" s="105"/>
      <c r="L586" s="110"/>
    </row>
    <row r="587" spans="1:12" s="109" customFormat="1" ht="13.5" x14ac:dyDescent="0.25">
      <c r="A587" s="105"/>
      <c r="L587" s="110"/>
    </row>
    <row r="588" spans="1:12" s="109" customFormat="1" ht="13.5" x14ac:dyDescent="0.25">
      <c r="A588" s="105"/>
      <c r="L588" s="110"/>
    </row>
    <row r="589" spans="1:12" s="109" customFormat="1" ht="13.5" x14ac:dyDescent="0.25">
      <c r="A589" s="105"/>
      <c r="L589" s="110"/>
    </row>
    <row r="590" spans="1:12" s="109" customFormat="1" ht="13.5" x14ac:dyDescent="0.25">
      <c r="A590" s="105"/>
      <c r="L590" s="110"/>
    </row>
    <row r="591" spans="1:12" s="109" customFormat="1" ht="13.5" x14ac:dyDescent="0.25">
      <c r="A591" s="105"/>
      <c r="L591" s="110"/>
    </row>
    <row r="592" spans="1:12" s="109" customFormat="1" ht="13.5" x14ac:dyDescent="0.25">
      <c r="A592" s="105"/>
      <c r="L592" s="110"/>
    </row>
    <row r="593" spans="1:12" s="109" customFormat="1" ht="13.5" x14ac:dyDescent="0.25">
      <c r="A593" s="105"/>
      <c r="L593" s="110"/>
    </row>
    <row r="594" spans="1:12" s="109" customFormat="1" ht="13.5" x14ac:dyDescent="0.25">
      <c r="A594" s="105"/>
      <c r="L594" s="110"/>
    </row>
    <row r="595" spans="1:12" s="109" customFormat="1" ht="13.5" x14ac:dyDescent="0.25">
      <c r="A595" s="105"/>
      <c r="L595" s="110"/>
    </row>
    <row r="596" spans="1:12" s="109" customFormat="1" ht="13.5" x14ac:dyDescent="0.25">
      <c r="A596" s="105"/>
      <c r="L596" s="110"/>
    </row>
    <row r="597" spans="1:12" s="109" customFormat="1" ht="13.5" x14ac:dyDescent="0.25">
      <c r="A597" s="105"/>
      <c r="L597" s="110"/>
    </row>
    <row r="598" spans="1:12" s="109" customFormat="1" ht="13.5" x14ac:dyDescent="0.25">
      <c r="A598" s="105"/>
      <c r="L598" s="110"/>
    </row>
    <row r="599" spans="1:12" s="109" customFormat="1" ht="13.5" x14ac:dyDescent="0.25">
      <c r="A599" s="105"/>
      <c r="L599" s="110"/>
    </row>
    <row r="600" spans="1:12" s="109" customFormat="1" ht="13.5" x14ac:dyDescent="0.25">
      <c r="A600" s="105"/>
      <c r="L600" s="110"/>
    </row>
    <row r="601" spans="1:12" s="109" customFormat="1" ht="13.5" x14ac:dyDescent="0.25">
      <c r="A601" s="105"/>
      <c r="L601" s="110"/>
    </row>
    <row r="602" spans="1:12" s="109" customFormat="1" ht="13.5" x14ac:dyDescent="0.25">
      <c r="A602" s="105"/>
      <c r="L602" s="110"/>
    </row>
    <row r="603" spans="1:12" s="109" customFormat="1" ht="13.5" x14ac:dyDescent="0.25">
      <c r="A603" s="105"/>
      <c r="L603" s="110"/>
    </row>
    <row r="604" spans="1:12" s="109" customFormat="1" ht="13.5" x14ac:dyDescent="0.25">
      <c r="A604" s="105"/>
      <c r="L604" s="110"/>
    </row>
    <row r="605" spans="1:12" s="109" customFormat="1" ht="13.5" x14ac:dyDescent="0.25">
      <c r="A605" s="105"/>
      <c r="L605" s="110"/>
    </row>
    <row r="606" spans="1:12" s="109" customFormat="1" ht="13.5" x14ac:dyDescent="0.25">
      <c r="A606" s="105"/>
      <c r="L606" s="110"/>
    </row>
    <row r="607" spans="1:12" s="109" customFormat="1" ht="13.5" x14ac:dyDescent="0.25">
      <c r="A607" s="105"/>
      <c r="L607" s="110"/>
    </row>
    <row r="608" spans="1:12" s="109" customFormat="1" ht="13.5" x14ac:dyDescent="0.25">
      <c r="A608" s="105"/>
      <c r="L608" s="110"/>
    </row>
    <row r="609" spans="1:12" s="109" customFormat="1" ht="13.5" x14ac:dyDescent="0.25">
      <c r="A609" s="105"/>
      <c r="L609" s="110"/>
    </row>
    <row r="610" spans="1:12" s="109" customFormat="1" ht="13.5" x14ac:dyDescent="0.25">
      <c r="A610" s="105"/>
      <c r="L610" s="110"/>
    </row>
    <row r="611" spans="1:12" s="109" customFormat="1" ht="13.5" x14ac:dyDescent="0.25">
      <c r="A611" s="105"/>
      <c r="L611" s="110"/>
    </row>
    <row r="612" spans="1:12" s="109" customFormat="1" ht="13.5" x14ac:dyDescent="0.25">
      <c r="A612" s="105"/>
      <c r="L612" s="110"/>
    </row>
    <row r="613" spans="1:12" s="109" customFormat="1" ht="13.5" x14ac:dyDescent="0.25">
      <c r="A613" s="105"/>
      <c r="L613" s="110"/>
    </row>
    <row r="614" spans="1:12" s="109" customFormat="1" ht="13.5" x14ac:dyDescent="0.25">
      <c r="A614" s="105"/>
      <c r="L614" s="110"/>
    </row>
    <row r="615" spans="1:12" s="109" customFormat="1" ht="13.5" x14ac:dyDescent="0.25">
      <c r="A615" s="105"/>
      <c r="L615" s="110"/>
    </row>
    <row r="616" spans="1:12" s="109" customFormat="1" ht="13.5" x14ac:dyDescent="0.25">
      <c r="A616" s="105"/>
      <c r="L616" s="110"/>
    </row>
    <row r="617" spans="1:12" s="109" customFormat="1" ht="13.5" x14ac:dyDescent="0.25">
      <c r="A617" s="105"/>
      <c r="L617" s="110"/>
    </row>
    <row r="618" spans="1:12" s="109" customFormat="1" ht="13.5" x14ac:dyDescent="0.25">
      <c r="A618" s="105"/>
      <c r="L618" s="110"/>
    </row>
    <row r="619" spans="1:12" s="109" customFormat="1" ht="13.5" x14ac:dyDescent="0.25">
      <c r="A619" s="105"/>
      <c r="L619" s="110"/>
    </row>
    <row r="620" spans="1:12" s="109" customFormat="1" ht="13.5" x14ac:dyDescent="0.25">
      <c r="A620" s="105"/>
      <c r="L620" s="110"/>
    </row>
    <row r="621" spans="1:12" s="109" customFormat="1" ht="13.5" x14ac:dyDescent="0.25">
      <c r="A621" s="105"/>
      <c r="L621" s="110"/>
    </row>
    <row r="622" spans="1:12" s="109" customFormat="1" ht="13.5" x14ac:dyDescent="0.25">
      <c r="A622" s="105"/>
      <c r="L622" s="110"/>
    </row>
    <row r="623" spans="1:12" s="109" customFormat="1" ht="13.5" x14ac:dyDescent="0.25">
      <c r="A623" s="105"/>
      <c r="L623" s="110"/>
    </row>
    <row r="624" spans="1:12" s="109" customFormat="1" ht="13.5" x14ac:dyDescent="0.25">
      <c r="A624" s="105"/>
      <c r="L624" s="110"/>
    </row>
    <row r="625" spans="1:12" s="109" customFormat="1" ht="13.5" x14ac:dyDescent="0.25">
      <c r="A625" s="105"/>
      <c r="L625" s="110"/>
    </row>
    <row r="626" spans="1:12" s="109" customFormat="1" ht="13.5" x14ac:dyDescent="0.25">
      <c r="A626" s="105"/>
      <c r="L626" s="110"/>
    </row>
    <row r="627" spans="1:12" s="109" customFormat="1" ht="13.5" x14ac:dyDescent="0.25">
      <c r="A627" s="105"/>
      <c r="L627" s="110"/>
    </row>
    <row r="628" spans="1:12" s="109" customFormat="1" ht="13.5" x14ac:dyDescent="0.25">
      <c r="A628" s="105"/>
      <c r="L628" s="110"/>
    </row>
    <row r="629" spans="1:12" s="109" customFormat="1" ht="13.5" x14ac:dyDescent="0.25">
      <c r="A629" s="105"/>
      <c r="L629" s="110"/>
    </row>
    <row r="630" spans="1:12" s="109" customFormat="1" ht="13.5" x14ac:dyDescent="0.25">
      <c r="A630" s="105"/>
      <c r="L630" s="110"/>
    </row>
    <row r="631" spans="1:12" s="109" customFormat="1" ht="13.5" x14ac:dyDescent="0.25">
      <c r="A631" s="105"/>
      <c r="L631" s="110"/>
    </row>
    <row r="632" spans="1:12" s="109" customFormat="1" ht="13.5" x14ac:dyDescent="0.25">
      <c r="A632" s="105"/>
      <c r="L632" s="110"/>
    </row>
    <row r="633" spans="1:12" s="109" customFormat="1" ht="13.5" x14ac:dyDescent="0.25">
      <c r="A633" s="105"/>
      <c r="L633" s="110"/>
    </row>
    <row r="634" spans="1:12" s="109" customFormat="1" ht="13.5" x14ac:dyDescent="0.25">
      <c r="A634" s="105"/>
      <c r="L634" s="110"/>
    </row>
    <row r="635" spans="1:12" s="109" customFormat="1" ht="13.5" x14ac:dyDescent="0.25">
      <c r="A635" s="105"/>
      <c r="L635" s="110"/>
    </row>
    <row r="636" spans="1:12" s="109" customFormat="1" ht="13.5" x14ac:dyDescent="0.25">
      <c r="A636" s="105"/>
      <c r="L636" s="110"/>
    </row>
    <row r="637" spans="1:12" s="109" customFormat="1" ht="13.5" x14ac:dyDescent="0.25">
      <c r="A637" s="105"/>
      <c r="L637" s="110"/>
    </row>
    <row r="638" spans="1:12" s="109" customFormat="1" ht="13.5" x14ac:dyDescent="0.25">
      <c r="A638" s="105"/>
      <c r="L638" s="110"/>
    </row>
    <row r="639" spans="1:12" s="109" customFormat="1" ht="13.5" x14ac:dyDescent="0.25">
      <c r="A639" s="105"/>
      <c r="L639" s="110"/>
    </row>
    <row r="640" spans="1:12" s="109" customFormat="1" ht="13.5" x14ac:dyDescent="0.25">
      <c r="A640" s="105"/>
      <c r="L640" s="110"/>
    </row>
    <row r="641" spans="1:12" s="109" customFormat="1" ht="13.5" x14ac:dyDescent="0.25">
      <c r="A641" s="105"/>
      <c r="L641" s="110"/>
    </row>
    <row r="642" spans="1:12" s="109" customFormat="1" ht="13.5" x14ac:dyDescent="0.25">
      <c r="A642" s="105"/>
      <c r="L642" s="110"/>
    </row>
    <row r="643" spans="1:12" s="109" customFormat="1" ht="13.5" x14ac:dyDescent="0.25">
      <c r="A643" s="105"/>
      <c r="L643" s="110"/>
    </row>
    <row r="644" spans="1:12" s="109" customFormat="1" ht="13.5" x14ac:dyDescent="0.25">
      <c r="A644" s="105"/>
      <c r="L644" s="110"/>
    </row>
    <row r="645" spans="1:12" s="109" customFormat="1" ht="13.5" x14ac:dyDescent="0.25">
      <c r="A645" s="105"/>
      <c r="L645" s="110"/>
    </row>
    <row r="646" spans="1:12" s="109" customFormat="1" ht="13.5" x14ac:dyDescent="0.25">
      <c r="A646" s="105"/>
      <c r="L646" s="110"/>
    </row>
    <row r="647" spans="1:12" s="109" customFormat="1" ht="13.5" x14ac:dyDescent="0.25">
      <c r="A647" s="105"/>
      <c r="L647" s="110"/>
    </row>
    <row r="648" spans="1:12" s="109" customFormat="1" ht="13.5" x14ac:dyDescent="0.25">
      <c r="A648" s="105"/>
      <c r="L648" s="110"/>
    </row>
    <row r="649" spans="1:12" s="109" customFormat="1" ht="13.5" x14ac:dyDescent="0.25">
      <c r="A649" s="105"/>
      <c r="L649" s="110"/>
    </row>
    <row r="650" spans="1:12" s="109" customFormat="1" ht="13.5" x14ac:dyDescent="0.25">
      <c r="A650" s="105"/>
      <c r="L650" s="110"/>
    </row>
    <row r="651" spans="1:12" s="109" customFormat="1" ht="13.5" x14ac:dyDescent="0.25">
      <c r="A651" s="105"/>
      <c r="L651" s="110"/>
    </row>
    <row r="652" spans="1:12" s="109" customFormat="1" ht="13.5" x14ac:dyDescent="0.25">
      <c r="A652" s="105"/>
      <c r="L652" s="110"/>
    </row>
    <row r="653" spans="1:12" s="109" customFormat="1" ht="13.5" x14ac:dyDescent="0.25">
      <c r="A653" s="105"/>
      <c r="L653" s="110"/>
    </row>
    <row r="654" spans="1:12" s="109" customFormat="1" ht="13.5" x14ac:dyDescent="0.25">
      <c r="A654" s="105"/>
      <c r="L654" s="110"/>
    </row>
    <row r="655" spans="1:12" s="109" customFormat="1" ht="13.5" x14ac:dyDescent="0.25">
      <c r="A655" s="105"/>
      <c r="L655" s="110"/>
    </row>
    <row r="656" spans="1:12" s="109" customFormat="1" ht="13.5" x14ac:dyDescent="0.25">
      <c r="A656" s="105"/>
      <c r="L656" s="110"/>
    </row>
    <row r="657" spans="1:12" s="109" customFormat="1" ht="13.5" x14ac:dyDescent="0.25">
      <c r="A657" s="105"/>
      <c r="L657" s="110"/>
    </row>
    <row r="658" spans="1:12" s="109" customFormat="1" ht="13.5" x14ac:dyDescent="0.25">
      <c r="A658" s="105"/>
      <c r="L658" s="110"/>
    </row>
    <row r="659" spans="1:12" s="109" customFormat="1" ht="13.5" x14ac:dyDescent="0.25">
      <c r="A659" s="105"/>
      <c r="L659" s="110"/>
    </row>
    <row r="660" spans="1:12" s="109" customFormat="1" ht="13.5" x14ac:dyDescent="0.25">
      <c r="A660" s="105"/>
      <c r="L660" s="110"/>
    </row>
    <row r="661" spans="1:12" s="109" customFormat="1" ht="13.5" x14ac:dyDescent="0.25">
      <c r="A661" s="105"/>
      <c r="L661" s="110"/>
    </row>
    <row r="662" spans="1:12" s="109" customFormat="1" ht="13.5" x14ac:dyDescent="0.25">
      <c r="A662" s="105"/>
      <c r="L662" s="110"/>
    </row>
    <row r="663" spans="1:12" s="109" customFormat="1" ht="13.5" x14ac:dyDescent="0.25">
      <c r="A663" s="105"/>
      <c r="L663" s="110"/>
    </row>
    <row r="664" spans="1:12" s="109" customFormat="1" ht="13.5" x14ac:dyDescent="0.25">
      <c r="A664" s="105"/>
      <c r="L664" s="110"/>
    </row>
    <row r="665" spans="1:12" s="109" customFormat="1" ht="13.5" x14ac:dyDescent="0.25">
      <c r="A665" s="105"/>
      <c r="L665" s="110"/>
    </row>
    <row r="666" spans="1:12" s="109" customFormat="1" ht="13.5" x14ac:dyDescent="0.25">
      <c r="A666" s="105"/>
      <c r="L666" s="110"/>
    </row>
    <row r="667" spans="1:12" s="109" customFormat="1" ht="13.5" x14ac:dyDescent="0.25">
      <c r="A667" s="105"/>
      <c r="L667" s="110"/>
    </row>
    <row r="668" spans="1:12" s="109" customFormat="1" ht="13.5" x14ac:dyDescent="0.25">
      <c r="A668" s="105"/>
      <c r="L668" s="110"/>
    </row>
    <row r="669" spans="1:12" s="109" customFormat="1" ht="13.5" x14ac:dyDescent="0.25">
      <c r="A669" s="105"/>
      <c r="L669" s="110"/>
    </row>
    <row r="670" spans="1:12" s="109" customFormat="1" ht="13.5" x14ac:dyDescent="0.25">
      <c r="A670" s="105"/>
      <c r="L670" s="110"/>
    </row>
    <row r="671" spans="1:12" s="109" customFormat="1" ht="13.5" x14ac:dyDescent="0.25">
      <c r="A671" s="105"/>
      <c r="L671" s="110"/>
    </row>
    <row r="672" spans="1:12" s="109" customFormat="1" ht="13.5" x14ac:dyDescent="0.25">
      <c r="A672" s="105"/>
      <c r="L672" s="110"/>
    </row>
    <row r="673" spans="1:12" s="109" customFormat="1" ht="13.5" x14ac:dyDescent="0.25">
      <c r="A673" s="105"/>
      <c r="L673" s="110"/>
    </row>
    <row r="674" spans="1:12" s="109" customFormat="1" ht="13.5" x14ac:dyDescent="0.25">
      <c r="A674" s="105"/>
      <c r="L674" s="110"/>
    </row>
    <row r="675" spans="1:12" s="109" customFormat="1" ht="13.5" x14ac:dyDescent="0.25">
      <c r="A675" s="105"/>
      <c r="L675" s="110"/>
    </row>
    <row r="676" spans="1:12" s="109" customFormat="1" ht="13.5" x14ac:dyDescent="0.25">
      <c r="A676" s="105"/>
      <c r="L676" s="110"/>
    </row>
    <row r="677" spans="1:12" s="109" customFormat="1" ht="13.5" x14ac:dyDescent="0.25">
      <c r="A677" s="105"/>
      <c r="L677" s="110"/>
    </row>
    <row r="678" spans="1:12" s="109" customFormat="1" ht="13.5" x14ac:dyDescent="0.25">
      <c r="A678" s="105"/>
      <c r="L678" s="110"/>
    </row>
    <row r="679" spans="1:12" s="109" customFormat="1" ht="13.5" x14ac:dyDescent="0.25">
      <c r="A679" s="105"/>
      <c r="L679" s="110"/>
    </row>
    <row r="680" spans="1:12" s="109" customFormat="1" ht="13.5" x14ac:dyDescent="0.25">
      <c r="A680" s="105"/>
      <c r="L680" s="110"/>
    </row>
    <row r="681" spans="1:12" s="109" customFormat="1" ht="13.5" x14ac:dyDescent="0.25">
      <c r="A681" s="105"/>
      <c r="L681" s="110"/>
    </row>
    <row r="682" spans="1:12" s="109" customFormat="1" ht="13.5" x14ac:dyDescent="0.25">
      <c r="A682" s="105"/>
      <c r="L682" s="110"/>
    </row>
    <row r="683" spans="1:12" s="109" customFormat="1" ht="13.5" x14ac:dyDescent="0.25">
      <c r="A683" s="105"/>
      <c r="L683" s="110"/>
    </row>
    <row r="684" spans="1:12" s="109" customFormat="1" ht="13.5" x14ac:dyDescent="0.25">
      <c r="A684" s="105"/>
      <c r="L684" s="110"/>
    </row>
    <row r="685" spans="1:12" s="109" customFormat="1" ht="13.5" x14ac:dyDescent="0.25">
      <c r="A685" s="105"/>
      <c r="L685" s="110"/>
    </row>
    <row r="686" spans="1:12" s="109" customFormat="1" ht="13.5" x14ac:dyDescent="0.25">
      <c r="A686" s="105"/>
      <c r="L686" s="110"/>
    </row>
    <row r="687" spans="1:12" s="109" customFormat="1" ht="13.5" x14ac:dyDescent="0.25">
      <c r="A687" s="105"/>
      <c r="L687" s="110"/>
    </row>
    <row r="688" spans="1:12" s="109" customFormat="1" ht="13.5" x14ac:dyDescent="0.25">
      <c r="A688" s="105"/>
      <c r="L688" s="110"/>
    </row>
    <row r="689" spans="1:12" s="109" customFormat="1" ht="13.5" x14ac:dyDescent="0.25">
      <c r="A689" s="105"/>
      <c r="L689" s="110"/>
    </row>
    <row r="690" spans="1:12" s="109" customFormat="1" ht="13.5" x14ac:dyDescent="0.25">
      <c r="A690" s="105"/>
      <c r="L690" s="110"/>
    </row>
    <row r="691" spans="1:12" s="109" customFormat="1" ht="13.5" x14ac:dyDescent="0.25">
      <c r="A691" s="105"/>
      <c r="L691" s="110"/>
    </row>
    <row r="692" spans="1:12" s="109" customFormat="1" ht="13.5" x14ac:dyDescent="0.25">
      <c r="A692" s="105"/>
      <c r="L692" s="110"/>
    </row>
    <row r="693" spans="1:12" s="109" customFormat="1" ht="13.5" x14ac:dyDescent="0.25">
      <c r="A693" s="105"/>
      <c r="L693" s="110"/>
    </row>
    <row r="694" spans="1:12" s="109" customFormat="1" ht="13.5" x14ac:dyDescent="0.25">
      <c r="A694" s="105"/>
      <c r="L694" s="110"/>
    </row>
    <row r="695" spans="1:12" s="109" customFormat="1" ht="13.5" x14ac:dyDescent="0.25">
      <c r="A695" s="105"/>
      <c r="L695" s="110"/>
    </row>
    <row r="696" spans="1:12" s="109" customFormat="1" ht="13.5" x14ac:dyDescent="0.25">
      <c r="A696" s="105"/>
      <c r="L696" s="110"/>
    </row>
    <row r="697" spans="1:12" s="109" customFormat="1" ht="13.5" x14ac:dyDescent="0.25">
      <c r="A697" s="105"/>
      <c r="L697" s="110"/>
    </row>
    <row r="698" spans="1:12" s="109" customFormat="1" ht="13.5" x14ac:dyDescent="0.25">
      <c r="A698" s="105"/>
      <c r="L698" s="110"/>
    </row>
    <row r="699" spans="1:12" s="109" customFormat="1" ht="13.5" x14ac:dyDescent="0.25">
      <c r="A699" s="105"/>
      <c r="L699" s="110"/>
    </row>
    <row r="700" spans="1:12" s="109" customFormat="1" ht="13.5" x14ac:dyDescent="0.25">
      <c r="A700" s="105"/>
      <c r="L700" s="110"/>
    </row>
    <row r="701" spans="1:12" s="109" customFormat="1" ht="13.5" x14ac:dyDescent="0.25">
      <c r="A701" s="105"/>
      <c r="L701" s="110"/>
    </row>
    <row r="702" spans="1:12" s="109" customFormat="1" ht="13.5" x14ac:dyDescent="0.25">
      <c r="A702" s="105"/>
      <c r="L702" s="110"/>
    </row>
    <row r="703" spans="1:12" s="109" customFormat="1" ht="13.5" x14ac:dyDescent="0.25">
      <c r="A703" s="105"/>
      <c r="L703" s="110"/>
    </row>
    <row r="704" spans="1:12" s="109" customFormat="1" ht="13.5" x14ac:dyDescent="0.25">
      <c r="A704" s="105"/>
      <c r="L704" s="110"/>
    </row>
    <row r="705" spans="1:12" s="109" customFormat="1" ht="13.5" x14ac:dyDescent="0.25">
      <c r="A705" s="105"/>
      <c r="L705" s="110"/>
    </row>
    <row r="706" spans="1:12" s="109" customFormat="1" ht="13.5" x14ac:dyDescent="0.25">
      <c r="A706" s="105"/>
      <c r="L706" s="110"/>
    </row>
    <row r="707" spans="1:12" s="109" customFormat="1" ht="13.5" x14ac:dyDescent="0.25">
      <c r="A707" s="105"/>
      <c r="L707" s="110"/>
    </row>
    <row r="708" spans="1:12" s="109" customFormat="1" ht="13.5" x14ac:dyDescent="0.25">
      <c r="A708" s="105"/>
      <c r="L708" s="110"/>
    </row>
    <row r="709" spans="1:12" s="109" customFormat="1" ht="13.5" x14ac:dyDescent="0.25">
      <c r="A709" s="105"/>
      <c r="L709" s="110"/>
    </row>
    <row r="710" spans="1:12" s="109" customFormat="1" ht="13.5" x14ac:dyDescent="0.25">
      <c r="A710" s="105"/>
      <c r="L710" s="110"/>
    </row>
    <row r="711" spans="1:12" s="109" customFormat="1" ht="13.5" x14ac:dyDescent="0.25">
      <c r="A711" s="105"/>
      <c r="L711" s="110"/>
    </row>
    <row r="712" spans="1:12" s="109" customFormat="1" ht="13.5" x14ac:dyDescent="0.25">
      <c r="A712" s="105"/>
      <c r="L712" s="110"/>
    </row>
    <row r="713" spans="1:12" s="109" customFormat="1" ht="13.5" x14ac:dyDescent="0.25">
      <c r="A713" s="105"/>
      <c r="L713" s="110"/>
    </row>
    <row r="714" spans="1:12" s="109" customFormat="1" ht="13.5" x14ac:dyDescent="0.25">
      <c r="A714" s="105"/>
      <c r="L714" s="110"/>
    </row>
    <row r="715" spans="1:12" s="109" customFormat="1" ht="13.5" x14ac:dyDescent="0.25">
      <c r="A715" s="105"/>
      <c r="L715" s="110"/>
    </row>
    <row r="716" spans="1:12" s="109" customFormat="1" ht="13.5" x14ac:dyDescent="0.25">
      <c r="A716" s="105"/>
      <c r="L716" s="110"/>
    </row>
    <row r="717" spans="1:12" s="109" customFormat="1" ht="13.5" x14ac:dyDescent="0.25">
      <c r="A717" s="105"/>
      <c r="L717" s="110"/>
    </row>
    <row r="718" spans="1:12" s="109" customFormat="1" ht="13.5" x14ac:dyDescent="0.25">
      <c r="A718" s="105"/>
      <c r="L718" s="110"/>
    </row>
    <row r="719" spans="1:12" s="109" customFormat="1" ht="13.5" x14ac:dyDescent="0.25">
      <c r="A719" s="105"/>
      <c r="L719" s="110"/>
    </row>
    <row r="720" spans="1:12" s="109" customFormat="1" ht="13.5" x14ac:dyDescent="0.25">
      <c r="A720" s="105"/>
      <c r="L720" s="110"/>
    </row>
    <row r="721" spans="1:12" s="109" customFormat="1" ht="13.5" x14ac:dyDescent="0.25">
      <c r="A721" s="105"/>
      <c r="L721" s="110"/>
    </row>
    <row r="722" spans="1:12" s="109" customFormat="1" ht="13.5" x14ac:dyDescent="0.25">
      <c r="A722" s="105"/>
      <c r="L722" s="110"/>
    </row>
    <row r="723" spans="1:12" s="109" customFormat="1" ht="13.5" x14ac:dyDescent="0.25">
      <c r="A723" s="105"/>
      <c r="L723" s="110"/>
    </row>
    <row r="724" spans="1:12" s="109" customFormat="1" ht="13.5" x14ac:dyDescent="0.25">
      <c r="A724" s="105"/>
      <c r="L724" s="110"/>
    </row>
    <row r="725" spans="1:12" s="109" customFormat="1" ht="13.5" x14ac:dyDescent="0.25">
      <c r="A725" s="105"/>
      <c r="L725" s="110"/>
    </row>
    <row r="726" spans="1:12" s="109" customFormat="1" ht="13.5" x14ac:dyDescent="0.25">
      <c r="A726" s="105"/>
      <c r="L726" s="110"/>
    </row>
    <row r="727" spans="1:12" s="109" customFormat="1" ht="13.5" x14ac:dyDescent="0.25">
      <c r="A727" s="105"/>
      <c r="L727" s="110"/>
    </row>
    <row r="728" spans="1:12" s="109" customFormat="1" ht="13.5" x14ac:dyDescent="0.25">
      <c r="A728" s="105"/>
      <c r="L728" s="110"/>
    </row>
    <row r="729" spans="1:12" s="109" customFormat="1" ht="13.5" x14ac:dyDescent="0.25">
      <c r="A729" s="105"/>
      <c r="L729" s="110"/>
    </row>
    <row r="730" spans="1:12" s="109" customFormat="1" ht="13.5" x14ac:dyDescent="0.25">
      <c r="A730" s="105"/>
      <c r="L730" s="110"/>
    </row>
    <row r="731" spans="1:12" s="109" customFormat="1" ht="13.5" x14ac:dyDescent="0.25">
      <c r="A731" s="105"/>
      <c r="L731" s="110"/>
    </row>
    <row r="732" spans="1:12" s="109" customFormat="1" ht="13.5" x14ac:dyDescent="0.25">
      <c r="A732" s="105"/>
      <c r="L732" s="110"/>
    </row>
    <row r="733" spans="1:12" s="109" customFormat="1" ht="13.5" x14ac:dyDescent="0.25">
      <c r="A733" s="105"/>
      <c r="L733" s="110"/>
    </row>
    <row r="734" spans="1:12" s="109" customFormat="1" ht="13.5" x14ac:dyDescent="0.25">
      <c r="A734" s="105"/>
      <c r="L734" s="110"/>
    </row>
    <row r="735" spans="1:12" s="109" customFormat="1" ht="13.5" x14ac:dyDescent="0.25">
      <c r="A735" s="105"/>
      <c r="L735" s="110"/>
    </row>
    <row r="736" spans="1:12" s="109" customFormat="1" ht="13.5" x14ac:dyDescent="0.25">
      <c r="A736" s="105"/>
      <c r="L736" s="110"/>
    </row>
    <row r="737" spans="1:12" s="109" customFormat="1" ht="13.5" x14ac:dyDescent="0.25">
      <c r="A737" s="105"/>
      <c r="L737" s="110"/>
    </row>
    <row r="738" spans="1:12" s="109" customFormat="1" ht="13.5" x14ac:dyDescent="0.25">
      <c r="A738" s="105"/>
      <c r="L738" s="110"/>
    </row>
    <row r="739" spans="1:12" s="109" customFormat="1" ht="13.5" x14ac:dyDescent="0.25">
      <c r="A739" s="105"/>
      <c r="L739" s="110"/>
    </row>
    <row r="740" spans="1:12" s="109" customFormat="1" ht="13.5" x14ac:dyDescent="0.25">
      <c r="A740" s="105"/>
      <c r="L740" s="110"/>
    </row>
    <row r="741" spans="1:12" s="109" customFormat="1" ht="13.5" x14ac:dyDescent="0.25">
      <c r="A741" s="105"/>
      <c r="L741" s="110"/>
    </row>
    <row r="742" spans="1:12" s="109" customFormat="1" ht="13.5" x14ac:dyDescent="0.25">
      <c r="A742" s="105"/>
      <c r="L742" s="110"/>
    </row>
    <row r="743" spans="1:12" s="109" customFormat="1" ht="13.5" x14ac:dyDescent="0.25">
      <c r="A743" s="105"/>
      <c r="L743" s="110"/>
    </row>
    <row r="744" spans="1:12" s="109" customFormat="1" ht="13.5" x14ac:dyDescent="0.25">
      <c r="A744" s="105"/>
      <c r="L744" s="110"/>
    </row>
    <row r="745" spans="1:12" s="109" customFormat="1" ht="13.5" x14ac:dyDescent="0.25">
      <c r="A745" s="105"/>
      <c r="L745" s="110"/>
    </row>
    <row r="746" spans="1:12" s="109" customFormat="1" ht="13.5" x14ac:dyDescent="0.25">
      <c r="A746" s="105"/>
      <c r="L746" s="110"/>
    </row>
    <row r="747" spans="1:12" s="109" customFormat="1" ht="13.5" x14ac:dyDescent="0.25">
      <c r="A747" s="105"/>
      <c r="L747" s="110"/>
    </row>
    <row r="748" spans="1:12" s="109" customFormat="1" ht="13.5" x14ac:dyDescent="0.25">
      <c r="A748" s="105"/>
      <c r="L748" s="110"/>
    </row>
    <row r="749" spans="1:12" s="109" customFormat="1" ht="13.5" x14ac:dyDescent="0.25">
      <c r="A749" s="105"/>
      <c r="L749" s="110"/>
    </row>
    <row r="750" spans="1:12" s="109" customFormat="1" ht="13.5" x14ac:dyDescent="0.25">
      <c r="A750" s="105"/>
      <c r="L750" s="110"/>
    </row>
    <row r="751" spans="1:12" s="109" customFormat="1" ht="13.5" x14ac:dyDescent="0.25">
      <c r="A751" s="105"/>
      <c r="L751" s="110"/>
    </row>
    <row r="752" spans="1:12" s="109" customFormat="1" ht="13.5" x14ac:dyDescent="0.25">
      <c r="A752" s="98"/>
      <c r="L752" s="110"/>
    </row>
    <row r="753" spans="1:12" s="109" customFormat="1" ht="13.5" x14ac:dyDescent="0.25">
      <c r="A753" s="98"/>
      <c r="L753" s="110"/>
    </row>
    <row r="754" spans="1:12" s="109" customFormat="1" ht="13.5" x14ac:dyDescent="0.25">
      <c r="A754" s="98"/>
      <c r="L754" s="110"/>
    </row>
    <row r="755" spans="1:12" s="109" customFormat="1" ht="13.5" x14ac:dyDescent="0.25">
      <c r="A755" s="98"/>
      <c r="L755" s="110"/>
    </row>
    <row r="756" spans="1:12" s="109" customFormat="1" ht="13.5" x14ac:dyDescent="0.25">
      <c r="A756" s="98"/>
      <c r="L756" s="110"/>
    </row>
    <row r="757" spans="1:12" s="109" customFormat="1" ht="13.5" x14ac:dyDescent="0.25">
      <c r="A757" s="98"/>
      <c r="L757" s="110"/>
    </row>
    <row r="758" spans="1:12" s="109" customFormat="1" ht="13.5" x14ac:dyDescent="0.25">
      <c r="A758" s="98"/>
      <c r="L758" s="110"/>
    </row>
    <row r="759" spans="1:12" s="109" customFormat="1" ht="13.5" x14ac:dyDescent="0.25">
      <c r="A759" s="98"/>
      <c r="L759" s="110"/>
    </row>
    <row r="760" spans="1:12" s="109" customFormat="1" ht="13.5" x14ac:dyDescent="0.25">
      <c r="A760" s="98"/>
      <c r="L760" s="110"/>
    </row>
    <row r="761" spans="1:12" s="109" customFormat="1" ht="13.5" x14ac:dyDescent="0.25">
      <c r="A761" s="98"/>
      <c r="L761" s="110"/>
    </row>
    <row r="762" spans="1:12" s="109" customFormat="1" ht="13.5" x14ac:dyDescent="0.25">
      <c r="A762" s="98"/>
      <c r="L762" s="110"/>
    </row>
    <row r="763" spans="1:12" s="109" customFormat="1" ht="13.5" x14ac:dyDescent="0.25">
      <c r="A763" s="98"/>
      <c r="L763" s="110"/>
    </row>
    <row r="764" spans="1:12" s="109" customFormat="1" ht="13.5" x14ac:dyDescent="0.25">
      <c r="A764" s="98"/>
      <c r="L764" s="110"/>
    </row>
    <row r="765" spans="1:12" s="109" customFormat="1" ht="13.5" x14ac:dyDescent="0.25">
      <c r="A765" s="98"/>
      <c r="L765" s="110"/>
    </row>
    <row r="766" spans="1:12" s="109" customFormat="1" ht="13.5" x14ac:dyDescent="0.25">
      <c r="A766" s="98"/>
      <c r="L766" s="110"/>
    </row>
    <row r="767" spans="1:12" s="109" customFormat="1" ht="13.5" x14ac:dyDescent="0.25">
      <c r="A767" s="98"/>
      <c r="L767" s="110"/>
    </row>
    <row r="768" spans="1:12" s="109" customFormat="1" ht="13.5" x14ac:dyDescent="0.25">
      <c r="A768" s="98"/>
      <c r="L768" s="110"/>
    </row>
    <row r="769" spans="1:12" s="109" customFormat="1" ht="13.5" x14ac:dyDescent="0.25">
      <c r="A769" s="98"/>
      <c r="L769" s="110"/>
    </row>
    <row r="770" spans="1:12" s="109" customFormat="1" ht="13.5" x14ac:dyDescent="0.25">
      <c r="A770" s="98"/>
      <c r="L770" s="110"/>
    </row>
    <row r="771" spans="1:12" s="109" customFormat="1" ht="13.5" x14ac:dyDescent="0.25">
      <c r="A771" s="98"/>
      <c r="L771" s="110"/>
    </row>
    <row r="772" spans="1:12" s="109" customFormat="1" ht="13.5" x14ac:dyDescent="0.25">
      <c r="A772" s="98"/>
      <c r="L772" s="110"/>
    </row>
    <row r="773" spans="1:12" s="109" customFormat="1" ht="13.5" x14ac:dyDescent="0.25">
      <c r="A773" s="98"/>
      <c r="L773" s="110"/>
    </row>
    <row r="774" spans="1:12" s="109" customFormat="1" ht="13.5" x14ac:dyDescent="0.25">
      <c r="A774" s="98"/>
      <c r="L774" s="110"/>
    </row>
    <row r="775" spans="1:12" s="109" customFormat="1" ht="13.5" x14ac:dyDescent="0.25">
      <c r="A775" s="98"/>
      <c r="L775" s="110"/>
    </row>
    <row r="776" spans="1:12" s="109" customFormat="1" ht="13.5" x14ac:dyDescent="0.25">
      <c r="A776" s="98"/>
      <c r="L776" s="110"/>
    </row>
    <row r="777" spans="1:12" s="109" customFormat="1" ht="13.5" x14ac:dyDescent="0.25">
      <c r="A777" s="98"/>
      <c r="L777" s="110"/>
    </row>
    <row r="778" spans="1:12" s="109" customFormat="1" ht="13.5" x14ac:dyDescent="0.25">
      <c r="A778" s="98"/>
      <c r="L778" s="110"/>
    </row>
    <row r="779" spans="1:12" s="109" customFormat="1" ht="13.5" x14ac:dyDescent="0.25">
      <c r="A779" s="98"/>
      <c r="L779" s="110"/>
    </row>
    <row r="780" spans="1:12" s="109" customFormat="1" ht="13.5" x14ac:dyDescent="0.25">
      <c r="A780" s="98"/>
      <c r="L780" s="110"/>
    </row>
    <row r="781" spans="1:12" s="109" customFormat="1" ht="13.5" x14ac:dyDescent="0.25">
      <c r="A781" s="98"/>
      <c r="L781" s="110"/>
    </row>
    <row r="782" spans="1:12" s="109" customFormat="1" ht="13.5" x14ac:dyDescent="0.25">
      <c r="A782" s="98"/>
      <c r="L782" s="110"/>
    </row>
    <row r="783" spans="1:12" s="109" customFormat="1" ht="13.5" x14ac:dyDescent="0.25">
      <c r="A783" s="98"/>
      <c r="L783" s="110"/>
    </row>
    <row r="784" spans="1:12" s="109" customFormat="1" ht="13.5" x14ac:dyDescent="0.25">
      <c r="A784" s="98"/>
      <c r="L784" s="110"/>
    </row>
    <row r="785" spans="1:12" s="109" customFormat="1" ht="13.5" x14ac:dyDescent="0.25">
      <c r="A785" s="98"/>
      <c r="L785" s="110"/>
    </row>
    <row r="786" spans="1:12" s="109" customFormat="1" ht="13.5" x14ac:dyDescent="0.25">
      <c r="A786" s="98"/>
      <c r="L786" s="110"/>
    </row>
    <row r="787" spans="1:12" s="109" customFormat="1" ht="13.5" x14ac:dyDescent="0.25">
      <c r="A787" s="98"/>
      <c r="L787" s="110"/>
    </row>
    <row r="788" spans="1:12" s="109" customFormat="1" ht="13.5" x14ac:dyDescent="0.25">
      <c r="A788" s="98"/>
      <c r="L788" s="110"/>
    </row>
    <row r="789" spans="1:12" s="109" customFormat="1" ht="13.5" x14ac:dyDescent="0.25">
      <c r="A789" s="98"/>
      <c r="L789" s="110"/>
    </row>
    <row r="790" spans="1:12" s="109" customFormat="1" ht="13.5" x14ac:dyDescent="0.25">
      <c r="A790" s="98"/>
      <c r="L790" s="110"/>
    </row>
    <row r="791" spans="1:12" s="109" customFormat="1" ht="13.5" x14ac:dyDescent="0.25">
      <c r="A791" s="98"/>
      <c r="L791" s="110"/>
    </row>
    <row r="792" spans="1:12" s="109" customFormat="1" ht="13.5" x14ac:dyDescent="0.25">
      <c r="A792" s="98"/>
      <c r="L792" s="110"/>
    </row>
    <row r="793" spans="1:12" s="109" customFormat="1" ht="13.5" x14ac:dyDescent="0.25">
      <c r="A793" s="98"/>
      <c r="L793" s="110"/>
    </row>
    <row r="794" spans="1:12" s="109" customFormat="1" ht="13.5" x14ac:dyDescent="0.25">
      <c r="A794" s="98"/>
      <c r="L794" s="110"/>
    </row>
    <row r="795" spans="1:12" s="109" customFormat="1" ht="13.5" x14ac:dyDescent="0.25">
      <c r="A795" s="98"/>
      <c r="L795" s="110"/>
    </row>
    <row r="796" spans="1:12" s="109" customFormat="1" ht="13.5" x14ac:dyDescent="0.25">
      <c r="A796" s="98"/>
      <c r="L796" s="110"/>
    </row>
    <row r="797" spans="1:12" s="109" customFormat="1" ht="13.5" x14ac:dyDescent="0.25">
      <c r="A797" s="98"/>
      <c r="L797" s="110"/>
    </row>
    <row r="798" spans="1:12" s="109" customFormat="1" ht="13.5" x14ac:dyDescent="0.25">
      <c r="A798" s="98"/>
      <c r="L798" s="110"/>
    </row>
    <row r="799" spans="1:12" s="109" customFormat="1" ht="13.5" x14ac:dyDescent="0.25">
      <c r="A799" s="98"/>
      <c r="L799" s="110"/>
    </row>
    <row r="800" spans="1:12" s="109" customFormat="1" ht="13.5" x14ac:dyDescent="0.25">
      <c r="A800" s="98"/>
      <c r="L800" s="110"/>
    </row>
    <row r="801" spans="1:12" s="109" customFormat="1" ht="13.5" x14ac:dyDescent="0.25">
      <c r="A801" s="98"/>
      <c r="L801" s="110"/>
    </row>
    <row r="802" spans="1:12" s="109" customFormat="1" ht="13.5" x14ac:dyDescent="0.25">
      <c r="A802" s="98"/>
      <c r="L802" s="110"/>
    </row>
    <row r="803" spans="1:12" s="109" customFormat="1" ht="13.5" x14ac:dyDescent="0.25">
      <c r="A803" s="98"/>
      <c r="L803" s="110"/>
    </row>
    <row r="804" spans="1:12" s="109" customFormat="1" ht="13.5" x14ac:dyDescent="0.25">
      <c r="A804" s="98"/>
      <c r="L804" s="110"/>
    </row>
    <row r="805" spans="1:12" s="109" customFormat="1" ht="13.5" x14ac:dyDescent="0.25">
      <c r="A805" s="98"/>
      <c r="L805" s="110"/>
    </row>
    <row r="806" spans="1:12" s="109" customFormat="1" ht="13.5" x14ac:dyDescent="0.25">
      <c r="A806" s="98"/>
      <c r="L806" s="110"/>
    </row>
    <row r="807" spans="1:12" s="109" customFormat="1" ht="13.5" x14ac:dyDescent="0.25">
      <c r="A807" s="98"/>
      <c r="L807" s="110"/>
    </row>
    <row r="808" spans="1:12" s="109" customFormat="1" ht="13.5" x14ac:dyDescent="0.25">
      <c r="A808" s="98"/>
      <c r="L808" s="110"/>
    </row>
    <row r="809" spans="1:12" s="109" customFormat="1" ht="13.5" x14ac:dyDescent="0.25">
      <c r="A809" s="98"/>
      <c r="L809" s="110"/>
    </row>
    <row r="810" spans="1:12" s="109" customFormat="1" ht="13.5" x14ac:dyDescent="0.25">
      <c r="A810" s="98"/>
      <c r="L810" s="110"/>
    </row>
    <row r="811" spans="1:12" s="109" customFormat="1" ht="13.5" x14ac:dyDescent="0.25">
      <c r="A811" s="98"/>
      <c r="L811" s="110"/>
    </row>
    <row r="812" spans="1:12" s="109" customFormat="1" ht="13.5" x14ac:dyDescent="0.25">
      <c r="A812" s="98"/>
      <c r="L812" s="110"/>
    </row>
    <row r="813" spans="1:12" s="109" customFormat="1" ht="13.5" x14ac:dyDescent="0.25">
      <c r="A813" s="98"/>
      <c r="L813" s="110"/>
    </row>
    <row r="814" spans="1:12" s="109" customFormat="1" ht="13.5" x14ac:dyDescent="0.25">
      <c r="A814" s="98"/>
      <c r="L814" s="110"/>
    </row>
    <row r="815" spans="1:12" s="109" customFormat="1" ht="13.5" x14ac:dyDescent="0.25">
      <c r="A815" s="98"/>
      <c r="L815" s="110"/>
    </row>
    <row r="816" spans="1:12" s="109" customFormat="1" ht="13.5" x14ac:dyDescent="0.25">
      <c r="A816" s="98"/>
      <c r="L816" s="110"/>
    </row>
    <row r="817" spans="1:12" s="109" customFormat="1" ht="13.5" x14ac:dyDescent="0.25">
      <c r="A817" s="98"/>
      <c r="L817" s="110"/>
    </row>
    <row r="818" spans="1:12" s="109" customFormat="1" ht="13.5" x14ac:dyDescent="0.25">
      <c r="A818" s="98"/>
      <c r="L818" s="110"/>
    </row>
    <row r="819" spans="1:12" s="109" customFormat="1" ht="13.5" x14ac:dyDescent="0.25">
      <c r="A819" s="98"/>
      <c r="L819" s="110"/>
    </row>
    <row r="820" spans="1:12" s="109" customFormat="1" ht="13.5" x14ac:dyDescent="0.25">
      <c r="A820" s="98"/>
      <c r="L820" s="110"/>
    </row>
    <row r="821" spans="1:12" s="109" customFormat="1" ht="13.5" x14ac:dyDescent="0.25">
      <c r="A821" s="98"/>
      <c r="L821" s="110"/>
    </row>
    <row r="822" spans="1:12" s="109" customFormat="1" ht="13.5" x14ac:dyDescent="0.25">
      <c r="A822" s="98"/>
      <c r="L822" s="110"/>
    </row>
    <row r="823" spans="1:12" s="109" customFormat="1" ht="13.5" x14ac:dyDescent="0.25">
      <c r="A823" s="98"/>
      <c r="L823" s="110"/>
    </row>
    <row r="824" spans="1:12" s="109" customFormat="1" ht="13.5" x14ac:dyDescent="0.25">
      <c r="A824" s="98"/>
      <c r="L824" s="110"/>
    </row>
    <row r="825" spans="1:12" s="109" customFormat="1" ht="13.5" x14ac:dyDescent="0.25">
      <c r="A825" s="98"/>
      <c r="L825" s="110"/>
    </row>
    <row r="826" spans="1:12" s="109" customFormat="1" ht="13.5" x14ac:dyDescent="0.25">
      <c r="A826" s="98"/>
      <c r="L826" s="110"/>
    </row>
    <row r="827" spans="1:12" s="109" customFormat="1" ht="13.5" x14ac:dyDescent="0.25">
      <c r="A827" s="98"/>
      <c r="L827" s="110"/>
    </row>
    <row r="828" spans="1:12" s="109" customFormat="1" ht="13.5" x14ac:dyDescent="0.25">
      <c r="A828" s="98"/>
      <c r="L828" s="110"/>
    </row>
    <row r="829" spans="1:12" s="109" customFormat="1" ht="13.5" x14ac:dyDescent="0.25">
      <c r="A829" s="98"/>
      <c r="L829" s="110"/>
    </row>
    <row r="830" spans="1:12" s="109" customFormat="1" ht="13.5" x14ac:dyDescent="0.25">
      <c r="A830" s="98"/>
      <c r="L830" s="110"/>
    </row>
    <row r="831" spans="1:12" s="109" customFormat="1" ht="13.5" x14ac:dyDescent="0.25">
      <c r="A831" s="98"/>
      <c r="L831" s="110"/>
    </row>
    <row r="832" spans="1:12" s="109" customFormat="1" ht="13.5" x14ac:dyDescent="0.25">
      <c r="A832" s="98"/>
      <c r="L832" s="110"/>
    </row>
    <row r="833" spans="1:12" s="109" customFormat="1" ht="13.5" x14ac:dyDescent="0.25">
      <c r="A833" s="98"/>
      <c r="L833" s="110"/>
    </row>
    <row r="834" spans="1:12" s="109" customFormat="1" ht="13.5" x14ac:dyDescent="0.25">
      <c r="A834" s="98"/>
      <c r="L834" s="110"/>
    </row>
    <row r="835" spans="1:12" s="109" customFormat="1" ht="13.5" x14ac:dyDescent="0.25">
      <c r="A835" s="98"/>
      <c r="L835" s="110"/>
    </row>
    <row r="836" spans="1:12" s="109" customFormat="1" ht="13.5" x14ac:dyDescent="0.25">
      <c r="A836" s="98"/>
      <c r="L836" s="110"/>
    </row>
    <row r="837" spans="1:12" s="109" customFormat="1" ht="13.5" x14ac:dyDescent="0.25">
      <c r="A837" s="98"/>
      <c r="L837" s="110"/>
    </row>
    <row r="838" spans="1:12" s="109" customFormat="1" ht="13.5" x14ac:dyDescent="0.25">
      <c r="A838" s="98"/>
      <c r="L838" s="110"/>
    </row>
    <row r="839" spans="1:12" s="109" customFormat="1" ht="13.5" x14ac:dyDescent="0.25">
      <c r="A839" s="98"/>
      <c r="L839" s="110"/>
    </row>
    <row r="840" spans="1:12" s="109" customFormat="1" ht="13.5" x14ac:dyDescent="0.25">
      <c r="A840" s="98"/>
      <c r="L840" s="110"/>
    </row>
    <row r="841" spans="1:12" s="109" customFormat="1" ht="13.5" x14ac:dyDescent="0.25">
      <c r="A841" s="98"/>
      <c r="L841" s="110"/>
    </row>
    <row r="842" spans="1:12" s="109" customFormat="1" ht="13.5" x14ac:dyDescent="0.25">
      <c r="A842" s="98"/>
      <c r="L842" s="110"/>
    </row>
    <row r="843" spans="1:12" s="109" customFormat="1" ht="13.5" x14ac:dyDescent="0.25">
      <c r="A843" s="98"/>
      <c r="L843" s="110"/>
    </row>
    <row r="844" spans="1:12" s="109" customFormat="1" ht="13.5" x14ac:dyDescent="0.25">
      <c r="A844" s="98"/>
      <c r="L844" s="110"/>
    </row>
    <row r="845" spans="1:12" s="109" customFormat="1" ht="13.5" x14ac:dyDescent="0.25">
      <c r="A845" s="98"/>
      <c r="L845" s="110"/>
    </row>
    <row r="846" spans="1:12" s="109" customFormat="1" ht="13.5" x14ac:dyDescent="0.25">
      <c r="A846" s="98"/>
      <c r="L846" s="110"/>
    </row>
    <row r="847" spans="1:12" s="109" customFormat="1" ht="13.5" x14ac:dyDescent="0.25">
      <c r="A847" s="98"/>
      <c r="L847" s="110"/>
    </row>
    <row r="848" spans="1:12" s="109" customFormat="1" ht="13.5" x14ac:dyDescent="0.25">
      <c r="A848" s="98"/>
      <c r="L848" s="110"/>
    </row>
    <row r="849" spans="1:12" s="109" customFormat="1" ht="13.5" x14ac:dyDescent="0.25">
      <c r="A849" s="98"/>
      <c r="L849" s="110"/>
    </row>
    <row r="850" spans="1:12" s="109" customFormat="1" ht="13.5" x14ac:dyDescent="0.25">
      <c r="A850" s="98"/>
      <c r="L850" s="110"/>
    </row>
    <row r="851" spans="1:12" s="109" customFormat="1" ht="13.5" x14ac:dyDescent="0.25">
      <c r="A851" s="98"/>
      <c r="L851" s="110"/>
    </row>
    <row r="852" spans="1:12" s="109" customFormat="1" ht="13.5" x14ac:dyDescent="0.25">
      <c r="A852" s="98"/>
      <c r="L852" s="110"/>
    </row>
    <row r="853" spans="1:12" s="109" customFormat="1" ht="13.5" x14ac:dyDescent="0.25">
      <c r="A853" s="98"/>
      <c r="L853" s="110"/>
    </row>
    <row r="854" spans="1:12" s="109" customFormat="1" ht="13.5" x14ac:dyDescent="0.25">
      <c r="A854" s="98"/>
      <c r="L854" s="110"/>
    </row>
    <row r="855" spans="1:12" s="109" customFormat="1" ht="13.5" x14ac:dyDescent="0.25">
      <c r="A855" s="98"/>
      <c r="L855" s="110"/>
    </row>
    <row r="856" spans="1:12" s="109" customFormat="1" ht="13.5" x14ac:dyDescent="0.25">
      <c r="A856" s="98"/>
      <c r="L856" s="110"/>
    </row>
    <row r="857" spans="1:12" s="109" customFormat="1" ht="13.5" x14ac:dyDescent="0.25">
      <c r="A857" s="98"/>
      <c r="L857" s="110"/>
    </row>
    <row r="858" spans="1:12" s="109" customFormat="1" ht="13.5" x14ac:dyDescent="0.25">
      <c r="A858" s="98"/>
      <c r="L858" s="110"/>
    </row>
    <row r="859" spans="1:12" s="109" customFormat="1" ht="13.5" x14ac:dyDescent="0.25">
      <c r="A859" s="98"/>
      <c r="L859" s="110"/>
    </row>
    <row r="860" spans="1:12" s="109" customFormat="1" ht="13.5" x14ac:dyDescent="0.25">
      <c r="A860" s="98"/>
      <c r="L860" s="110"/>
    </row>
    <row r="861" spans="1:12" s="109" customFormat="1" ht="13.5" x14ac:dyDescent="0.25">
      <c r="A861" s="98"/>
      <c r="L861" s="110"/>
    </row>
    <row r="862" spans="1:12" s="109" customFormat="1" ht="13.5" x14ac:dyDescent="0.25">
      <c r="A862" s="98"/>
      <c r="L862" s="110"/>
    </row>
    <row r="863" spans="1:12" s="109" customFormat="1" ht="13.5" x14ac:dyDescent="0.25">
      <c r="A863" s="98"/>
      <c r="L863" s="110"/>
    </row>
    <row r="864" spans="1:12" s="109" customFormat="1" ht="13.5" x14ac:dyDescent="0.25">
      <c r="A864" s="98"/>
      <c r="L864" s="110"/>
    </row>
    <row r="865" spans="1:12" s="109" customFormat="1" ht="13.5" x14ac:dyDescent="0.25">
      <c r="A865" s="98"/>
      <c r="L865" s="110"/>
    </row>
    <row r="866" spans="1:12" s="109" customFormat="1" ht="13.5" x14ac:dyDescent="0.25">
      <c r="A866" s="98"/>
      <c r="L866" s="110"/>
    </row>
    <row r="867" spans="1:12" s="109" customFormat="1" ht="13.5" x14ac:dyDescent="0.25">
      <c r="A867" s="98"/>
      <c r="L867" s="110"/>
    </row>
    <row r="868" spans="1:12" s="109" customFormat="1" ht="13.5" x14ac:dyDescent="0.25">
      <c r="A868" s="98"/>
      <c r="L868" s="110"/>
    </row>
    <row r="869" spans="1:12" s="109" customFormat="1" ht="13.5" x14ac:dyDescent="0.25">
      <c r="A869" s="98"/>
      <c r="L869" s="110"/>
    </row>
    <row r="870" spans="1:12" s="109" customFormat="1" ht="13.5" x14ac:dyDescent="0.25">
      <c r="A870" s="98"/>
      <c r="L870" s="110"/>
    </row>
    <row r="871" spans="1:12" s="109" customFormat="1" ht="13.5" x14ac:dyDescent="0.25">
      <c r="A871" s="98"/>
      <c r="L871" s="110"/>
    </row>
    <row r="872" spans="1:12" s="109" customFormat="1" ht="13.5" x14ac:dyDescent="0.25">
      <c r="A872" s="98"/>
      <c r="L872" s="110"/>
    </row>
    <row r="873" spans="1:12" s="109" customFormat="1" ht="13.5" x14ac:dyDescent="0.25">
      <c r="A873" s="98"/>
      <c r="L873" s="110"/>
    </row>
    <row r="874" spans="1:12" s="109" customFormat="1" ht="13.5" x14ac:dyDescent="0.25">
      <c r="A874" s="98"/>
      <c r="L874" s="110"/>
    </row>
    <row r="875" spans="1:12" s="109" customFormat="1" ht="13.5" x14ac:dyDescent="0.25">
      <c r="A875" s="98"/>
      <c r="L875" s="110"/>
    </row>
    <row r="876" spans="1:12" s="109" customFormat="1" ht="13.5" x14ac:dyDescent="0.25">
      <c r="A876" s="98"/>
      <c r="L876" s="110"/>
    </row>
    <row r="877" spans="1:12" s="109" customFormat="1" ht="13.5" x14ac:dyDescent="0.25">
      <c r="A877" s="98"/>
      <c r="L877" s="110"/>
    </row>
    <row r="878" spans="1:12" s="109" customFormat="1" ht="13.5" x14ac:dyDescent="0.25">
      <c r="A878" s="98"/>
      <c r="L878" s="110"/>
    </row>
    <row r="879" spans="1:12" s="109" customFormat="1" ht="13.5" x14ac:dyDescent="0.25">
      <c r="A879" s="98"/>
      <c r="L879" s="110"/>
    </row>
    <row r="880" spans="1:12" s="109" customFormat="1" ht="13.5" x14ac:dyDescent="0.25">
      <c r="A880" s="98"/>
      <c r="L880" s="110"/>
    </row>
    <row r="881" spans="1:12" s="109" customFormat="1" ht="13.5" x14ac:dyDescent="0.25">
      <c r="A881" s="98"/>
      <c r="L881" s="110"/>
    </row>
  </sheetData>
  <mergeCells count="83">
    <mergeCell ref="L10:L11"/>
    <mergeCell ref="B13:B16"/>
    <mergeCell ref="Z13:Z15"/>
    <mergeCell ref="B17:B19"/>
    <mergeCell ref="C17:C19"/>
    <mergeCell ref="F17:F19"/>
    <mergeCell ref="G17:G19"/>
    <mergeCell ref="J17:J19"/>
    <mergeCell ref="K17:K19"/>
    <mergeCell ref="L17:L19"/>
    <mergeCell ref="Y17:Y19"/>
    <mergeCell ref="Z17:Z19"/>
    <mergeCell ref="C13:C16"/>
    <mergeCell ref="F13:F15"/>
    <mergeCell ref="Y13:Y15"/>
    <mergeCell ref="K13:K16"/>
    <mergeCell ref="Y20:Y23"/>
    <mergeCell ref="Z20:Z23"/>
    <mergeCell ref="B20:B23"/>
    <mergeCell ref="F20:F23"/>
    <mergeCell ref="C20:C23"/>
    <mergeCell ref="K20:K23"/>
    <mergeCell ref="D17:D19"/>
    <mergeCell ref="E17:E19"/>
    <mergeCell ref="J31:J34"/>
    <mergeCell ref="L20:L23"/>
    <mergeCell ref="K24:K30"/>
    <mergeCell ref="F24:F27"/>
    <mergeCell ref="J20:J23"/>
    <mergeCell ref="J24:J30"/>
    <mergeCell ref="D24:D30"/>
    <mergeCell ref="E24:E30"/>
    <mergeCell ref="G20:G23"/>
    <mergeCell ref="D20:D23"/>
    <mergeCell ref="E20:E23"/>
    <mergeCell ref="J10:J12"/>
    <mergeCell ref="D10:D12"/>
    <mergeCell ref="E13:E16"/>
    <mergeCell ref="G13:G15"/>
    <mergeCell ref="E10:E12"/>
    <mergeCell ref="D13:D16"/>
    <mergeCell ref="F10:F12"/>
    <mergeCell ref="G10:G11"/>
    <mergeCell ref="J13:J15"/>
    <mergeCell ref="A36:A38"/>
    <mergeCell ref="B31:B35"/>
    <mergeCell ref="D31:D35"/>
    <mergeCell ref="E31:E35"/>
    <mergeCell ref="C31:C34"/>
    <mergeCell ref="A20:A35"/>
    <mergeCell ref="B24:B30"/>
    <mergeCell ref="C24:C30"/>
    <mergeCell ref="A1:Z1"/>
    <mergeCell ref="A2:Z2"/>
    <mergeCell ref="A3:Z3"/>
    <mergeCell ref="C4:I4"/>
    <mergeCell ref="C5:G5"/>
    <mergeCell ref="M6:X6"/>
    <mergeCell ref="L7:L9"/>
    <mergeCell ref="M7:X7"/>
    <mergeCell ref="Y7:Z7"/>
    <mergeCell ref="M8:O8"/>
    <mergeCell ref="P8:R8"/>
    <mergeCell ref="S8:U8"/>
    <mergeCell ref="V8:X8"/>
    <mergeCell ref="Z8:Z9"/>
    <mergeCell ref="Y8:Y9"/>
    <mergeCell ref="A17:A19"/>
    <mergeCell ref="A13:A16"/>
    <mergeCell ref="A10:A12"/>
    <mergeCell ref="A7:A9"/>
    <mergeCell ref="B7:B9"/>
    <mergeCell ref="C7:C9"/>
    <mergeCell ref="D7:D9"/>
    <mergeCell ref="E7:E9"/>
    <mergeCell ref="B10:B12"/>
    <mergeCell ref="C10:C12"/>
    <mergeCell ref="K7:K9"/>
    <mergeCell ref="F7:F9"/>
    <mergeCell ref="G7:G9"/>
    <mergeCell ref="H7:H9"/>
    <mergeCell ref="I7:I9"/>
    <mergeCell ref="J7:J9"/>
  </mergeCells>
  <conditionalFormatting sqref="A10">
    <cfRule type="containsText" dxfId="228" priority="19" operator="containsText" text="Transparencia Institucional y Sistema de Contrataciones">
      <formula>NOT(ISERROR(SEARCH("Transparencia Institucional y Sistema de Contrataciones",A10)))</formula>
    </cfRule>
    <cfRule type="containsText" dxfId="227" priority="20" operator="containsText" text="Fortalecimiento Institucional e Innovación Tecnológica">
      <formula>NOT(ISERROR(SEARCH("Fortalecimiento Institucional e Innovación Tecnológica",A10)))</formula>
    </cfRule>
    <cfRule type="containsText" dxfId="226" priority="21" operator="containsText" text="Sostenibilidad y Ampliación Servicios de Protección y Asistencia Vial">
      <formula>NOT(ISERROR(SEARCH("Sostenibilidad y Ampliación Servicios de Protección y Asistencia Vial",A10)))</formula>
    </cfRule>
    <cfRule type="containsText" dxfId="225" priority="22" operator="containsText" text="Planificación Institucional y Gestión de Proyectos">
      <formula>NOT(ISERROR(SEARCH("Planificación Institucional y Gestión de Proyectos",A10)))</formula>
    </cfRule>
    <cfRule type="containsText" dxfId="224" priority="23" operator="containsText" text="Infraestructura Segura y Sostenible">
      <formula>NOT(ISERROR(SEARCH("Infraestructura Segura y Sostenible",A10)))</formula>
    </cfRule>
    <cfRule type="containsText" dxfId="223" priority="24" operator="containsText" text="Marco Legal y Regulación Técnica">
      <formula>NOT(ISERROR(SEARCH("Marco Legal y Regulación Técnica",A10)))</formula>
    </cfRule>
  </conditionalFormatting>
  <conditionalFormatting sqref="A13 A17">
    <cfRule type="containsText" dxfId="222" priority="13" operator="containsText" text="Transparencia Institucional y Sistema de Contrataciones">
      <formula>NOT(ISERROR(SEARCH("Transparencia Institucional y Sistema de Contrataciones",A13)))</formula>
    </cfRule>
    <cfRule type="containsText" dxfId="221" priority="14" operator="containsText" text="Fortalecimiento Institucional e Innovación Tecnológica">
      <formula>NOT(ISERROR(SEARCH("Fortalecimiento Institucional e Innovación Tecnológica",A13)))</formula>
    </cfRule>
    <cfRule type="containsText" dxfId="220" priority="15" operator="containsText" text="Sostenibilidad y Ampliación Servicios de Protección y Asistencia Vial">
      <formula>NOT(ISERROR(SEARCH("Sostenibilidad y Ampliación Servicios de Protección y Asistencia Vial",A13)))</formula>
    </cfRule>
    <cfRule type="containsText" dxfId="219" priority="16" operator="containsText" text="Planificación Institucional y Gestión de Proyectos">
      <formula>NOT(ISERROR(SEARCH("Planificación Institucional y Gestión de Proyectos",A13)))</formula>
    </cfRule>
    <cfRule type="containsText" dxfId="218" priority="17" operator="containsText" text="Infraestructura Segura y Sostenible">
      <formula>NOT(ISERROR(SEARCH("Infraestructura Segura y Sostenible",A13)))</formula>
    </cfRule>
    <cfRule type="containsText" dxfId="217" priority="18" operator="containsText" text="Marco Legal y Regulación Técnica">
      <formula>NOT(ISERROR(SEARCH("Marco Legal y Regulación Técnica",A13)))</formula>
    </cfRule>
  </conditionalFormatting>
  <conditionalFormatting sqref="A20">
    <cfRule type="containsText" dxfId="216" priority="7" operator="containsText" text="Transparencia Institucional y Sistema de Contrataciones">
      <formula>NOT(ISERROR(SEARCH("Transparencia Institucional y Sistema de Contrataciones",A20)))</formula>
    </cfRule>
    <cfRule type="containsText" dxfId="215" priority="8" operator="containsText" text="Fortalecimiento Institucional e Innovación Tecnológica">
      <formula>NOT(ISERROR(SEARCH("Fortalecimiento Institucional e Innovación Tecnológica",A20)))</formula>
    </cfRule>
    <cfRule type="containsText" dxfId="214" priority="9" operator="containsText" text="Sostenibilidad y Ampliación Servicios de Protección y Asistencia Vial">
      <formula>NOT(ISERROR(SEARCH("Sostenibilidad y Ampliación Servicios de Protección y Asistencia Vial",A20)))</formula>
    </cfRule>
    <cfRule type="containsText" dxfId="213" priority="10" operator="containsText" text="Planificación Institucional y Gestión de Proyectos">
      <formula>NOT(ISERROR(SEARCH("Planificación Institucional y Gestión de Proyectos",A20)))</formula>
    </cfRule>
    <cfRule type="containsText" dxfId="212" priority="11" operator="containsText" text="Infraestructura Segura y Sostenible">
      <formula>NOT(ISERROR(SEARCH("Infraestructura Segura y Sostenible",A20)))</formula>
    </cfRule>
    <cfRule type="containsText" dxfId="211" priority="12" operator="containsText" text="Marco Legal y Regulación Técnica">
      <formula>NOT(ISERROR(SEARCH("Marco Legal y Regulación Técnica",A20)))</formula>
    </cfRule>
  </conditionalFormatting>
  <conditionalFormatting sqref="A36">
    <cfRule type="containsText" dxfId="210" priority="1" operator="containsText" text="Transparencia Institucional y Sistema de Contrataciones">
      <formula>NOT(ISERROR(SEARCH("Transparencia Institucional y Sistema de Contrataciones",A36)))</formula>
    </cfRule>
    <cfRule type="containsText" dxfId="209" priority="2" operator="containsText" text="Fortalecimiento Institucional e Innovación Tecnológica">
      <formula>NOT(ISERROR(SEARCH("Fortalecimiento Institucional e Innovación Tecnológica",A36)))</formula>
    </cfRule>
    <cfRule type="containsText" dxfId="208" priority="3" operator="containsText" text="Sostenibilidad y Ampliación Servicios de Protección y Asistencia Vial">
      <formula>NOT(ISERROR(SEARCH("Sostenibilidad y Ampliación Servicios de Protección y Asistencia Vial",A36)))</formula>
    </cfRule>
    <cfRule type="containsText" dxfId="207" priority="4" operator="containsText" text="Planificación Institucional y Gestión de Proyectos">
      <formula>NOT(ISERROR(SEARCH("Planificación Institucional y Gestión de Proyectos",A36)))</formula>
    </cfRule>
    <cfRule type="containsText" dxfId="206" priority="5" operator="containsText" text="Infraestructura Segura y Sostenible">
      <formula>NOT(ISERROR(SEARCH("Infraestructura Segura y Sostenible",A36)))</formula>
    </cfRule>
    <cfRule type="containsText" dxfId="205" priority="6" operator="containsText" text="Marco Legal y Regulación Técnica">
      <formula>NOT(ISERROR(SEARCH("Marco Legal y Regulación Técnica",A36)))</formula>
    </cfRule>
  </conditionalFormatting>
  <dataValidations count="14">
    <dataValidation allowBlank="1" showInputMessage="1" showErrorMessage="1" promptTitle="Mitigación:" prompt="Acciones preventivas para reducir posibles riesgos." sqref="Z8:Z9" xr:uid="{3C622D3E-D99F-4FB0-8DCD-0E277E8B4274}"/>
    <dataValidation allowBlank="1" showInputMessage="1" showErrorMessage="1" promptTitle="Riesgo:" prompt="Eventos que puedan obstaculizar o impedir la realización del proyecto o programa." sqref="Y8:Y9" xr:uid="{93B13F78-19B4-48E9-A814-1437670A307F}"/>
    <dataValidation allowBlank="1" showInputMessage="1" showErrorMessage="1" promptTitle="Código actividad:" prompt="Código relacionado a las actividades." sqref="H7:H9" xr:uid="{C35C4B6F-790D-4ABA-BE19-DD6472C2D719}"/>
    <dataValidation allowBlank="1" showInputMessage="1" showErrorMessage="1" promptTitle="Código de Proyecto/Programa:" prompt="Código relacionado al Proyecto/Programa." sqref="B7:B9" xr:uid="{B8D3A438-5934-4F80-8939-01DBDA60AABB}"/>
    <dataValidation allowBlank="1" showInputMessage="1" showErrorMessage="1" promptTitle="Resultado Esperado:" prompt="Resultado esperado alcanzado luego de finalizar determinado proyecto o programa." sqref="F7:F9" xr:uid="{7DAC7EA6-C40F-4717-963A-E77923E4351E}"/>
    <dataValidation allowBlank="1" showInputMessage="1" showErrorMessage="1" promptTitle="Responsable:" prompt="Área(s) responsable(s) encargada(s) de desarrollar, implantar o ejecutar el proyecto o programa." sqref="J7:J9" xr:uid="{0AACD36A-A21F-4096-98C1-78B580AC88CF}"/>
    <dataValidation allowBlank="1" showInputMessage="1" showErrorMessage="1" promptTitle="Área(s) Involucrada(s):" prompt="Área(s) que contribuye(n) en conjunto al logro del proyecto o programa." sqref="H7:I9 K7:K9" xr:uid="{4943AA31-0AFE-4ABC-9262-42173EB69A3F}"/>
    <dataValidation allowBlank="1" showInputMessage="1" showErrorMessage="1" promptTitle="Medios de verificación:" prompt="Evidencias que avalen el cumplimiento del proyecto o programa Ejemplo: Listados de participantes de capacitaciones/fotos, etc." sqref="L7:L9" xr:uid="{80E02B1D-598F-48C2-B5B6-7661279BB6E7}"/>
    <dataValidation allowBlank="1" showInputMessage="1" showErrorMessage="1" promptTitle="Línea base:" prompt="Colocar la meta o valor alcanzado en el período anterior para este proyecto/programa." sqref="D7:D9" xr:uid="{AE557ED9-8134-42A9-83FE-24186D5E1689}"/>
    <dataValidation allowBlank="1" showInputMessage="1" showErrorMessage="1" promptTitle="Meta anual:" prompt="Expresión o valor del proyecto/programa a entregar." sqref="E7:E9" xr:uid="{C339607C-00BC-4E37-961B-CA438DE53130}"/>
    <dataValidation allowBlank="1" showInputMessage="1" showErrorMessage="1" promptTitle="Indicador:" prompt="Es una herramienta de medición que proporciona una representación clara para mostrar el progreso del proyecto o programa en cuanto al logro de los objetivos." sqref="G7:G9" xr:uid="{483765EB-5D73-4544-96C3-F1A33FA5E0E5}"/>
    <dataValidation allowBlank="1" showInputMessage="1" showErrorMessage="1" promptTitle="Proyecto o Programa:" prompt="Proyectos y/o programas definidos para el logro de los objetivos estratégicos de la institución." sqref="C7:C9" xr:uid="{BBF23815-33C3-4208-9F50-FC7A801C9F57}"/>
    <dataValidation allowBlank="1" showInputMessage="1" showErrorMessage="1" promptTitle="Actividades:" prompt="Conjuntos de acciones que se definen y ejecutan que contribuyen a los proyectos o programas planificados a fin de alcanzar los objetivos establecidos." sqref="I7:I9" xr:uid="{2AF54DC1-528A-4AA2-B08E-F76837AD540F}"/>
    <dataValidation allowBlank="1" showInputMessage="1" showErrorMessage="1" promptTitle="Eje Estratégico" prompt="Eje Estratégico que aporta el Proyecto o Programa." sqref="A7:A9" xr:uid="{5CA9C363-C639-4E61-BE2D-1B609C6DCE47}"/>
  </dataValidations>
  <printOptions horizontalCentered="1"/>
  <pageMargins left="0.19685039370078741" right="0.19685039370078741" top="0.55118110236220474" bottom="0.35433070866141736" header="0.31496062992125984" footer="0.31496062992125984"/>
  <pageSetup paperSize="5" scale="46" orientation="landscape" r:id="rId1"/>
  <rowBreaks count="4" manualBreakCount="4">
    <brk id="16" max="16383" man="1"/>
    <brk id="22" max="16383" man="1"/>
    <brk id="31" max="16383" man="1"/>
    <brk id="38" max="16383" man="1"/>
  </rowBreaks>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766DD1-B148-43CA-AEC3-AAD8560427AC}">
          <x14:formula1>
            <xm:f>'Código áreas'!$A$11:$A$49</xm:f>
          </x14:formula1>
          <xm:sqref>C5:G5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3"/>
  <sheetViews>
    <sheetView topLeftCell="A4" zoomScale="80" zoomScaleNormal="80" zoomScaleSheetLayoutView="50" workbookViewId="0">
      <selection activeCell="G15" sqref="G15"/>
    </sheetView>
  </sheetViews>
  <sheetFormatPr defaultColWidth="10.83203125" defaultRowHeight="15.5" x14ac:dyDescent="0.35"/>
  <cols>
    <col min="1" max="1" width="15.25" customWidth="1"/>
    <col min="2" max="2" width="16" customWidth="1"/>
    <col min="3" max="3" width="21" customWidth="1"/>
    <col min="4" max="5" width="7.6640625" bestFit="1" customWidth="1"/>
    <col min="6" max="6" width="23.25" customWidth="1"/>
    <col min="7" max="7" width="26.58203125" customWidth="1"/>
    <col min="8" max="8" width="23" customWidth="1"/>
    <col min="9" max="9" width="28.4140625" customWidth="1"/>
    <col min="10" max="10" width="23.6640625" customWidth="1"/>
    <col min="11" max="11" width="22" customWidth="1"/>
    <col min="12" max="12" width="21.6640625" customWidth="1"/>
    <col min="13" max="14" width="5.5" customWidth="1"/>
    <col min="15" max="15" width="5.1640625" customWidth="1"/>
    <col min="16" max="16" width="5.83203125" customWidth="1"/>
    <col min="17" max="17" width="5.08203125" customWidth="1"/>
    <col min="18" max="18" width="4.33203125" customWidth="1"/>
    <col min="19" max="19" width="5.58203125" customWidth="1"/>
    <col min="20" max="20" width="5.5" customWidth="1"/>
    <col min="21" max="21" width="5" customWidth="1"/>
    <col min="22" max="22" width="5.58203125" customWidth="1"/>
    <col min="23" max="23" width="4.6640625" customWidth="1"/>
    <col min="24" max="24" width="4.1640625" bestFit="1" customWidth="1"/>
    <col min="25" max="25" width="21.1640625" customWidth="1"/>
    <col min="26" max="26" width="18.83203125"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43</v>
      </c>
      <c r="D5" s="638"/>
      <c r="E5" s="638"/>
      <c r="F5" s="638"/>
      <c r="G5" s="638"/>
      <c r="H5" s="116" t="s">
        <v>22</v>
      </c>
      <c r="I5" s="117" t="str">
        <f>VLOOKUP(C5,codigoarea,2,0)</f>
        <v>CONI</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ht="27"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75" x14ac:dyDescent="0.35">
      <c r="A10" s="611" t="s">
        <v>1875</v>
      </c>
      <c r="B10" s="613" t="s">
        <v>4215</v>
      </c>
      <c r="C10" s="613" t="s">
        <v>4216</v>
      </c>
      <c r="D10" s="614">
        <v>0</v>
      </c>
      <c r="E10" s="614">
        <v>1</v>
      </c>
      <c r="F10" s="617" t="s">
        <v>4217</v>
      </c>
      <c r="G10" s="617" t="s">
        <v>4218</v>
      </c>
      <c r="H10" s="3" t="s">
        <v>1567</v>
      </c>
      <c r="I10" s="379" t="s">
        <v>4219</v>
      </c>
      <c r="J10" s="37" t="s">
        <v>42</v>
      </c>
      <c r="K10" s="37" t="s">
        <v>4220</v>
      </c>
      <c r="L10" s="23" t="s">
        <v>4221</v>
      </c>
      <c r="M10" s="20"/>
      <c r="N10" s="20"/>
      <c r="O10" s="20"/>
      <c r="P10" s="20"/>
      <c r="Q10" s="20"/>
      <c r="R10" s="20"/>
      <c r="S10" s="20"/>
      <c r="T10" s="20"/>
      <c r="U10" s="20" t="s">
        <v>130</v>
      </c>
      <c r="V10" s="20"/>
      <c r="W10" s="20"/>
      <c r="X10" s="20" t="s">
        <v>130</v>
      </c>
      <c r="Y10" s="632" t="s">
        <v>2900</v>
      </c>
      <c r="Z10" s="632" t="s">
        <v>166</v>
      </c>
    </row>
    <row r="11" spans="1:26" ht="90" x14ac:dyDescent="0.35">
      <c r="A11" s="611"/>
      <c r="B11" s="613"/>
      <c r="C11" s="613"/>
      <c r="D11" s="614"/>
      <c r="E11" s="614"/>
      <c r="F11" s="617"/>
      <c r="G11" s="617"/>
      <c r="H11" s="3" t="s">
        <v>2901</v>
      </c>
      <c r="I11" s="21" t="s">
        <v>4222</v>
      </c>
      <c r="J11" s="37" t="s">
        <v>42</v>
      </c>
      <c r="K11" s="37" t="s">
        <v>4223</v>
      </c>
      <c r="L11" s="23" t="s">
        <v>2902</v>
      </c>
      <c r="M11" s="20"/>
      <c r="N11" s="20"/>
      <c r="O11" s="20" t="s">
        <v>143</v>
      </c>
      <c r="P11" s="20"/>
      <c r="Q11" s="20"/>
      <c r="R11" s="20"/>
      <c r="S11" s="20"/>
      <c r="T11" s="20"/>
      <c r="U11" s="20"/>
      <c r="V11" s="20" t="s">
        <v>143</v>
      </c>
      <c r="W11" s="20"/>
      <c r="X11" s="20"/>
      <c r="Y11" s="632"/>
      <c r="Z11" s="632"/>
    </row>
    <row r="12" spans="1:26" ht="120" x14ac:dyDescent="0.35">
      <c r="A12" s="611"/>
      <c r="B12" s="613" t="s">
        <v>169</v>
      </c>
      <c r="C12" s="618" t="s">
        <v>4224</v>
      </c>
      <c r="D12" s="97">
        <v>0.5</v>
      </c>
      <c r="E12" s="17">
        <v>1</v>
      </c>
      <c r="F12" s="21" t="s">
        <v>2904</v>
      </c>
      <c r="G12" s="43" t="s">
        <v>4225</v>
      </c>
      <c r="H12" s="3" t="s">
        <v>170</v>
      </c>
      <c r="I12" s="21" t="s">
        <v>2905</v>
      </c>
      <c r="J12" s="271" t="s">
        <v>42</v>
      </c>
      <c r="K12" s="271" t="s">
        <v>2903</v>
      </c>
      <c r="L12" s="23" t="s">
        <v>2906</v>
      </c>
      <c r="M12" s="3" t="s">
        <v>143</v>
      </c>
      <c r="N12" s="3"/>
      <c r="O12" s="3"/>
      <c r="P12" s="3"/>
      <c r="Q12" s="3"/>
      <c r="R12" s="3"/>
      <c r="S12" s="3"/>
      <c r="T12" s="3"/>
      <c r="U12" s="20" t="s">
        <v>130</v>
      </c>
      <c r="V12" s="3"/>
      <c r="W12" s="3"/>
      <c r="X12" s="3"/>
      <c r="Y12" s="3" t="s">
        <v>167</v>
      </c>
      <c r="Z12" s="3" t="s">
        <v>168</v>
      </c>
    </row>
    <row r="13" spans="1:26" ht="75" x14ac:dyDescent="0.35">
      <c r="A13" s="611"/>
      <c r="B13" s="613"/>
      <c r="C13" s="618"/>
      <c r="D13" s="97">
        <v>0.1</v>
      </c>
      <c r="E13" s="17">
        <v>1</v>
      </c>
      <c r="F13" s="95" t="s">
        <v>4226</v>
      </c>
      <c r="G13" s="3" t="s">
        <v>4227</v>
      </c>
      <c r="H13" s="3" t="s">
        <v>171</v>
      </c>
      <c r="I13" s="380" t="s">
        <v>4228</v>
      </c>
      <c r="J13" s="271" t="s">
        <v>42</v>
      </c>
      <c r="K13" s="40" t="s">
        <v>2907</v>
      </c>
      <c r="L13" s="40" t="s">
        <v>2908</v>
      </c>
      <c r="M13" s="95"/>
      <c r="N13" s="95"/>
      <c r="O13" s="95"/>
      <c r="P13" s="95"/>
      <c r="Q13" s="3"/>
      <c r="R13" s="95"/>
      <c r="S13" s="95"/>
      <c r="T13" s="95"/>
      <c r="U13" s="20" t="s">
        <v>130</v>
      </c>
      <c r="V13" s="95"/>
      <c r="W13" s="95"/>
      <c r="X13" s="95"/>
      <c r="Y13" s="3" t="s">
        <v>172</v>
      </c>
      <c r="Z13" s="3" t="s">
        <v>173</v>
      </c>
    </row>
    <row r="14" spans="1:26" ht="120" x14ac:dyDescent="0.35">
      <c r="A14" s="611"/>
      <c r="B14" s="613"/>
      <c r="C14" s="618"/>
      <c r="D14" s="97">
        <v>0</v>
      </c>
      <c r="E14" s="17">
        <v>1</v>
      </c>
      <c r="F14" s="95" t="s">
        <v>2909</v>
      </c>
      <c r="G14" s="3" t="s">
        <v>4229</v>
      </c>
      <c r="H14" s="3" t="s">
        <v>174</v>
      </c>
      <c r="I14" s="95" t="s">
        <v>2910</v>
      </c>
      <c r="J14" s="271" t="s">
        <v>42</v>
      </c>
      <c r="K14" s="40" t="s">
        <v>2911</v>
      </c>
      <c r="L14" s="95" t="s">
        <v>2912</v>
      </c>
      <c r="M14" s="95"/>
      <c r="N14" s="95"/>
      <c r="O14" s="95"/>
      <c r="P14" s="95"/>
      <c r="Q14" s="40" t="s">
        <v>130</v>
      </c>
      <c r="R14" s="95"/>
      <c r="S14" s="95"/>
      <c r="T14" s="95"/>
      <c r="U14" s="95" t="s">
        <v>130</v>
      </c>
      <c r="V14" s="95"/>
      <c r="W14" s="95"/>
      <c r="X14" s="95"/>
      <c r="Y14" s="3" t="s">
        <v>179</v>
      </c>
      <c r="Z14" s="3" t="s">
        <v>180</v>
      </c>
    </row>
    <row r="15" spans="1:26" ht="120" x14ac:dyDescent="0.35">
      <c r="A15" s="611"/>
      <c r="B15" s="613"/>
      <c r="C15" s="618"/>
      <c r="D15" s="97">
        <v>0.05</v>
      </c>
      <c r="E15" s="97">
        <v>1</v>
      </c>
      <c r="F15" s="21" t="s">
        <v>2913</v>
      </c>
      <c r="G15" s="21" t="s">
        <v>4230</v>
      </c>
      <c r="H15" s="3" t="s">
        <v>177</v>
      </c>
      <c r="I15" s="95" t="s">
        <v>4231</v>
      </c>
      <c r="J15" s="271" t="s">
        <v>42</v>
      </c>
      <c r="K15" s="3" t="s">
        <v>2914</v>
      </c>
      <c r="L15" s="95" t="s">
        <v>2915</v>
      </c>
      <c r="M15" s="20"/>
      <c r="N15" s="20"/>
      <c r="O15" s="20"/>
      <c r="P15" s="20"/>
      <c r="Q15" s="20" t="s">
        <v>130</v>
      </c>
      <c r="R15" s="20"/>
      <c r="S15" s="20"/>
      <c r="T15" s="20"/>
      <c r="U15" s="20" t="s">
        <v>130</v>
      </c>
      <c r="V15" s="20"/>
      <c r="W15" s="20"/>
      <c r="X15" s="20"/>
      <c r="Y15" s="3" t="s">
        <v>190</v>
      </c>
      <c r="Z15" s="3" t="s">
        <v>191</v>
      </c>
    </row>
    <row r="16" spans="1:26" ht="135" x14ac:dyDescent="0.35">
      <c r="A16" s="611"/>
      <c r="B16" s="613"/>
      <c r="C16" s="618"/>
      <c r="D16" s="97">
        <v>0.25</v>
      </c>
      <c r="E16" s="97">
        <v>1</v>
      </c>
      <c r="F16" s="21" t="s">
        <v>2916</v>
      </c>
      <c r="G16" s="21" t="s">
        <v>4232</v>
      </c>
      <c r="H16" s="3" t="s">
        <v>178</v>
      </c>
      <c r="I16" s="40" t="s">
        <v>4233</v>
      </c>
      <c r="J16" s="271" t="s">
        <v>42</v>
      </c>
      <c r="K16" s="3" t="s">
        <v>4234</v>
      </c>
      <c r="L16" s="95" t="s">
        <v>2917</v>
      </c>
      <c r="M16" s="20"/>
      <c r="N16" s="20"/>
      <c r="O16" s="20"/>
      <c r="P16" s="20"/>
      <c r="Q16" s="20"/>
      <c r="R16" s="20"/>
      <c r="S16" s="20"/>
      <c r="T16" s="20"/>
      <c r="U16" s="20" t="s">
        <v>130</v>
      </c>
      <c r="V16" s="20"/>
      <c r="W16" s="20"/>
      <c r="X16" s="20" t="s">
        <v>130</v>
      </c>
      <c r="Y16" s="3" t="s">
        <v>1578</v>
      </c>
      <c r="Z16" s="3" t="s">
        <v>1579</v>
      </c>
    </row>
    <row r="17" spans="1:26" ht="105" x14ac:dyDescent="0.35">
      <c r="A17" s="611"/>
      <c r="B17" s="613"/>
      <c r="C17" s="618"/>
      <c r="D17" s="97">
        <v>0</v>
      </c>
      <c r="E17" s="97">
        <v>1</v>
      </c>
      <c r="F17" s="21" t="s">
        <v>2918</v>
      </c>
      <c r="G17" s="35" t="s">
        <v>4235</v>
      </c>
      <c r="H17" s="3" t="s">
        <v>181</v>
      </c>
      <c r="I17" s="379" t="s">
        <v>2919</v>
      </c>
      <c r="J17" s="271" t="s">
        <v>42</v>
      </c>
      <c r="K17" s="3" t="s">
        <v>2920</v>
      </c>
      <c r="L17" s="95" t="s">
        <v>4236</v>
      </c>
      <c r="M17" s="20"/>
      <c r="N17" s="20"/>
      <c r="O17" s="20"/>
      <c r="P17" s="20"/>
      <c r="Q17" s="20" t="s">
        <v>143</v>
      </c>
      <c r="R17" s="20"/>
      <c r="S17" s="20"/>
      <c r="T17" s="20"/>
      <c r="U17" s="20"/>
      <c r="V17" s="20" t="s">
        <v>143</v>
      </c>
      <c r="W17" s="20"/>
      <c r="X17" s="20"/>
      <c r="Y17" s="21" t="s">
        <v>2921</v>
      </c>
      <c r="Z17" s="21" t="s">
        <v>2922</v>
      </c>
    </row>
    <row r="18" spans="1:26" ht="120" x14ac:dyDescent="0.35">
      <c r="A18" s="611"/>
      <c r="B18" s="613"/>
      <c r="C18" s="618"/>
      <c r="D18" s="97">
        <v>0.5</v>
      </c>
      <c r="E18" s="97">
        <v>1</v>
      </c>
      <c r="F18" s="21" t="s">
        <v>2923</v>
      </c>
      <c r="G18" s="21" t="s">
        <v>4237</v>
      </c>
      <c r="H18" s="3" t="s">
        <v>182</v>
      </c>
      <c r="I18" s="379" t="s">
        <v>4238</v>
      </c>
      <c r="J18" s="271" t="s">
        <v>42</v>
      </c>
      <c r="K18" s="3" t="s">
        <v>2924</v>
      </c>
      <c r="L18" s="23" t="s">
        <v>2925</v>
      </c>
      <c r="M18" s="20"/>
      <c r="N18" s="20"/>
      <c r="O18" s="20"/>
      <c r="P18" s="20"/>
      <c r="Q18" s="20" t="s">
        <v>130</v>
      </c>
      <c r="R18" s="20"/>
      <c r="S18" s="20"/>
      <c r="T18" s="20"/>
      <c r="U18" s="20" t="s">
        <v>143</v>
      </c>
      <c r="V18" s="20"/>
      <c r="W18" s="20"/>
      <c r="X18" s="20"/>
      <c r="Y18" s="21" t="s">
        <v>2926</v>
      </c>
      <c r="Z18" s="21" t="s">
        <v>2927</v>
      </c>
    </row>
    <row r="19" spans="1:26" ht="120" x14ac:dyDescent="0.35">
      <c r="A19" s="611"/>
      <c r="B19" s="613"/>
      <c r="C19" s="618"/>
      <c r="D19" s="97">
        <v>0.4</v>
      </c>
      <c r="E19" s="97">
        <v>1</v>
      </c>
      <c r="F19" s="21" t="s">
        <v>2928</v>
      </c>
      <c r="G19" s="21" t="s">
        <v>4239</v>
      </c>
      <c r="H19" s="3" t="s">
        <v>183</v>
      </c>
      <c r="I19" s="379" t="s">
        <v>4240</v>
      </c>
      <c r="J19" s="271" t="s">
        <v>42</v>
      </c>
      <c r="K19" s="3" t="s">
        <v>2929</v>
      </c>
      <c r="L19" s="23" t="s">
        <v>4241</v>
      </c>
      <c r="M19" s="20"/>
      <c r="N19" s="20"/>
      <c r="O19" s="20"/>
      <c r="P19" s="20"/>
      <c r="Q19" s="20"/>
      <c r="R19" s="20" t="s">
        <v>130</v>
      </c>
      <c r="S19" s="20"/>
      <c r="T19" s="20"/>
      <c r="U19" s="20" t="s">
        <v>130</v>
      </c>
      <c r="V19" s="20"/>
      <c r="W19" s="20"/>
      <c r="X19" s="20"/>
      <c r="Y19" s="21" t="s">
        <v>175</v>
      </c>
      <c r="Z19" s="21" t="s">
        <v>176</v>
      </c>
    </row>
    <row r="20" spans="1:26" ht="120" x14ac:dyDescent="0.35">
      <c r="A20" s="611"/>
      <c r="B20" s="613"/>
      <c r="C20" s="618"/>
      <c r="D20" s="97">
        <v>0</v>
      </c>
      <c r="E20" s="97">
        <v>1</v>
      </c>
      <c r="F20" s="575" t="s">
        <v>2930</v>
      </c>
      <c r="G20" s="575" t="s">
        <v>4242</v>
      </c>
      <c r="H20" s="3" t="s">
        <v>4243</v>
      </c>
      <c r="I20" s="379" t="s">
        <v>2931</v>
      </c>
      <c r="J20" s="271" t="s">
        <v>42</v>
      </c>
      <c r="K20" s="3" t="s">
        <v>2932</v>
      </c>
      <c r="L20" s="23" t="s">
        <v>2933</v>
      </c>
      <c r="M20" s="20"/>
      <c r="N20" s="20"/>
      <c r="O20" s="20" t="s">
        <v>130</v>
      </c>
      <c r="P20" s="20"/>
      <c r="Q20" s="20"/>
      <c r="R20" s="20" t="s">
        <v>143</v>
      </c>
      <c r="S20" s="20"/>
      <c r="T20" s="20"/>
      <c r="U20" s="20" t="s">
        <v>130</v>
      </c>
      <c r="V20" s="20"/>
      <c r="W20" s="20"/>
      <c r="X20" s="20" t="s">
        <v>143</v>
      </c>
      <c r="Y20" s="21" t="s">
        <v>2934</v>
      </c>
      <c r="Z20" s="21" t="s">
        <v>2935</v>
      </c>
    </row>
    <row r="21" spans="1:26" ht="90" x14ac:dyDescent="0.35">
      <c r="A21" s="611"/>
      <c r="B21" s="613"/>
      <c r="C21" s="618"/>
      <c r="D21" s="97">
        <v>0</v>
      </c>
      <c r="E21" s="97">
        <v>1</v>
      </c>
      <c r="F21" s="576"/>
      <c r="G21" s="576"/>
      <c r="H21" s="3" t="s">
        <v>4244</v>
      </c>
      <c r="I21" s="379" t="s">
        <v>4245</v>
      </c>
      <c r="J21" s="271" t="s">
        <v>42</v>
      </c>
      <c r="K21" s="3" t="s">
        <v>2932</v>
      </c>
      <c r="L21" s="23" t="s">
        <v>4246</v>
      </c>
      <c r="M21" s="20"/>
      <c r="N21" s="20" t="s">
        <v>143</v>
      </c>
      <c r="O21" s="20" t="s">
        <v>143</v>
      </c>
      <c r="P21" s="20"/>
      <c r="Q21" s="20" t="s">
        <v>143</v>
      </c>
      <c r="R21" s="20" t="s">
        <v>143</v>
      </c>
      <c r="S21" s="20"/>
      <c r="T21" s="20" t="s">
        <v>143</v>
      </c>
      <c r="U21" s="20" t="s">
        <v>143</v>
      </c>
      <c r="V21" s="20"/>
      <c r="W21" s="20" t="s">
        <v>130</v>
      </c>
      <c r="X21" s="20" t="s">
        <v>143</v>
      </c>
      <c r="Y21" s="21" t="s">
        <v>2934</v>
      </c>
      <c r="Z21" s="21" t="s">
        <v>2936</v>
      </c>
    </row>
    <row r="22" spans="1:26" ht="105" x14ac:dyDescent="0.35">
      <c r="A22" s="611"/>
      <c r="B22" s="613"/>
      <c r="C22" s="618"/>
      <c r="D22" s="97">
        <v>0.5</v>
      </c>
      <c r="E22" s="97">
        <v>1</v>
      </c>
      <c r="F22" s="13" t="s">
        <v>2937</v>
      </c>
      <c r="G22" s="3" t="s">
        <v>4247</v>
      </c>
      <c r="H22" s="3" t="s">
        <v>184</v>
      </c>
      <c r="I22" s="379" t="s">
        <v>4248</v>
      </c>
      <c r="J22" s="378" t="s">
        <v>42</v>
      </c>
      <c r="K22" s="3" t="s">
        <v>2938</v>
      </c>
      <c r="L22" s="154" t="s">
        <v>4249</v>
      </c>
      <c r="M22" s="381"/>
      <c r="N22" s="20"/>
      <c r="O22" s="20" t="s">
        <v>143</v>
      </c>
      <c r="P22" s="20"/>
      <c r="Q22" s="20"/>
      <c r="R22" s="20" t="s">
        <v>143</v>
      </c>
      <c r="S22" s="20"/>
      <c r="T22" s="20" t="s">
        <v>143</v>
      </c>
      <c r="U22" s="20"/>
      <c r="V22" s="24" t="s">
        <v>143</v>
      </c>
      <c r="W22" s="381"/>
      <c r="X22" s="381"/>
      <c r="Y22" s="31" t="s">
        <v>2939</v>
      </c>
      <c r="Z22" s="13" t="s">
        <v>2940</v>
      </c>
    </row>
    <row r="23" spans="1:26" ht="75" x14ac:dyDescent="0.35">
      <c r="A23" s="611"/>
      <c r="B23" s="619" t="s">
        <v>4250</v>
      </c>
      <c r="C23" s="623" t="s">
        <v>4251</v>
      </c>
      <c r="D23" s="382">
        <v>0.3</v>
      </c>
      <c r="E23" s="385">
        <v>1</v>
      </c>
      <c r="F23" s="575" t="s">
        <v>4252</v>
      </c>
      <c r="G23" s="384" t="s">
        <v>4253</v>
      </c>
      <c r="H23" s="13" t="s">
        <v>1568</v>
      </c>
      <c r="I23" s="388" t="s">
        <v>4254</v>
      </c>
      <c r="J23" s="629" t="s">
        <v>42</v>
      </c>
      <c r="K23" s="575" t="s">
        <v>4255</v>
      </c>
      <c r="L23" s="626" t="s">
        <v>4256</v>
      </c>
      <c r="M23" s="390"/>
      <c r="N23" s="383"/>
      <c r="O23" s="383"/>
      <c r="P23" s="383" t="s">
        <v>143</v>
      </c>
      <c r="Q23" s="383"/>
      <c r="R23" s="383"/>
      <c r="S23" s="383"/>
      <c r="T23" s="383"/>
      <c r="U23" s="383"/>
      <c r="V23" s="383"/>
      <c r="W23" s="383"/>
      <c r="X23" s="392"/>
      <c r="Y23" s="620" t="s">
        <v>4257</v>
      </c>
      <c r="Z23" s="620" t="s">
        <v>4258</v>
      </c>
    </row>
    <row r="24" spans="1:26" ht="53" customHeight="1" x14ac:dyDescent="0.35">
      <c r="A24" s="611"/>
      <c r="B24" s="619"/>
      <c r="C24" s="624"/>
      <c r="D24" s="382">
        <v>0.25</v>
      </c>
      <c r="E24" s="385">
        <v>1</v>
      </c>
      <c r="F24" s="582"/>
      <c r="G24" s="384" t="s">
        <v>4259</v>
      </c>
      <c r="H24" s="13" t="s">
        <v>1569</v>
      </c>
      <c r="I24" s="388" t="s">
        <v>4260</v>
      </c>
      <c r="J24" s="630"/>
      <c r="K24" s="582"/>
      <c r="L24" s="627"/>
      <c r="M24" s="390"/>
      <c r="N24" s="383"/>
      <c r="O24" s="383"/>
      <c r="P24" s="383"/>
      <c r="Q24" s="383" t="s">
        <v>143</v>
      </c>
      <c r="R24" s="383"/>
      <c r="S24" s="383"/>
      <c r="T24" s="383"/>
      <c r="U24" s="383"/>
      <c r="V24" s="383"/>
      <c r="W24" s="383"/>
      <c r="X24" s="392"/>
      <c r="Y24" s="621"/>
      <c r="Z24" s="621"/>
    </row>
    <row r="25" spans="1:26" ht="48" customHeight="1" x14ac:dyDescent="0.35">
      <c r="A25" s="611"/>
      <c r="B25" s="619"/>
      <c r="C25" s="624"/>
      <c r="D25" s="97">
        <v>0</v>
      </c>
      <c r="E25" s="386">
        <v>1</v>
      </c>
      <c r="F25" s="582"/>
      <c r="G25" s="384" t="s">
        <v>4261</v>
      </c>
      <c r="H25" s="3" t="s">
        <v>1570</v>
      </c>
      <c r="I25" s="388" t="s">
        <v>4670</v>
      </c>
      <c r="J25" s="630"/>
      <c r="K25" s="582"/>
      <c r="L25" s="628"/>
      <c r="M25" s="391"/>
      <c r="N25" s="20"/>
      <c r="O25" s="20"/>
      <c r="P25" s="20"/>
      <c r="Q25" s="20"/>
      <c r="R25" s="20"/>
      <c r="S25" s="20"/>
      <c r="T25" s="20"/>
      <c r="U25" s="20" t="s">
        <v>130</v>
      </c>
      <c r="V25" s="20"/>
      <c r="W25" s="20"/>
      <c r="X25" s="371" t="s">
        <v>130</v>
      </c>
      <c r="Y25" s="621"/>
      <c r="Z25" s="621"/>
    </row>
    <row r="26" spans="1:26" ht="55.5" customHeight="1" x14ac:dyDescent="0.35">
      <c r="A26" s="611"/>
      <c r="B26" s="619"/>
      <c r="C26" s="625"/>
      <c r="D26" s="97">
        <v>0</v>
      </c>
      <c r="E26" s="386">
        <v>1</v>
      </c>
      <c r="F26" s="576"/>
      <c r="G26" s="387" t="s">
        <v>4262</v>
      </c>
      <c r="H26" s="3" t="s">
        <v>1571</v>
      </c>
      <c r="I26" s="389" t="s">
        <v>4263</v>
      </c>
      <c r="J26" s="631"/>
      <c r="K26" s="576"/>
      <c r="L26" s="23" t="s">
        <v>4264</v>
      </c>
      <c r="M26" s="391"/>
      <c r="N26" s="20"/>
      <c r="O26" s="20"/>
      <c r="P26" s="20"/>
      <c r="Q26" s="20"/>
      <c r="R26" s="20"/>
      <c r="S26" s="20"/>
      <c r="T26" s="20"/>
      <c r="U26" s="20" t="s">
        <v>130</v>
      </c>
      <c r="V26" s="20"/>
      <c r="W26" s="20"/>
      <c r="X26" s="371" t="s">
        <v>130</v>
      </c>
      <c r="Y26" s="622"/>
      <c r="Z26" s="622"/>
    </row>
    <row r="27" spans="1:26" ht="135" x14ac:dyDescent="0.35">
      <c r="A27" s="611"/>
      <c r="B27" s="613" t="s">
        <v>1572</v>
      </c>
      <c r="C27" s="615" t="s">
        <v>2941</v>
      </c>
      <c r="D27" s="97">
        <v>0.25</v>
      </c>
      <c r="E27" s="97">
        <v>1</v>
      </c>
      <c r="F27" s="5" t="s">
        <v>2942</v>
      </c>
      <c r="G27" s="3" t="s">
        <v>186</v>
      </c>
      <c r="H27" s="3" t="s">
        <v>1573</v>
      </c>
      <c r="I27" s="4" t="s">
        <v>1580</v>
      </c>
      <c r="J27" s="271" t="s">
        <v>42</v>
      </c>
      <c r="K27" s="5" t="s">
        <v>185</v>
      </c>
      <c r="L27" s="5" t="s">
        <v>2943</v>
      </c>
      <c r="M27" s="20" t="s">
        <v>143</v>
      </c>
      <c r="N27" s="20" t="s">
        <v>143</v>
      </c>
      <c r="O27" s="20" t="s">
        <v>130</v>
      </c>
      <c r="P27" s="20"/>
      <c r="Q27" s="20" t="s">
        <v>143</v>
      </c>
      <c r="R27" s="20" t="s">
        <v>143</v>
      </c>
      <c r="S27" s="20"/>
      <c r="T27" s="20" t="s">
        <v>143</v>
      </c>
      <c r="U27" s="20" t="s">
        <v>130</v>
      </c>
      <c r="V27" s="20"/>
      <c r="W27" s="20"/>
      <c r="X27" s="20" t="s">
        <v>130</v>
      </c>
      <c r="Y27" s="582" t="s">
        <v>2944</v>
      </c>
      <c r="Z27" s="582" t="s">
        <v>187</v>
      </c>
    </row>
    <row r="28" spans="1:26" ht="90" x14ac:dyDescent="0.35">
      <c r="A28" s="611"/>
      <c r="B28" s="613"/>
      <c r="C28" s="616"/>
      <c r="D28" s="97">
        <v>0.5</v>
      </c>
      <c r="E28" s="97">
        <v>1</v>
      </c>
      <c r="F28" s="21" t="s">
        <v>2945</v>
      </c>
      <c r="G28" s="13" t="s">
        <v>2946</v>
      </c>
      <c r="H28" s="3" t="s">
        <v>1574</v>
      </c>
      <c r="I28" s="379" t="s">
        <v>2947</v>
      </c>
      <c r="J28" s="271" t="s">
        <v>42</v>
      </c>
      <c r="K28" s="3" t="s">
        <v>2948</v>
      </c>
      <c r="L28" s="23" t="s">
        <v>2949</v>
      </c>
      <c r="M28" s="20"/>
      <c r="N28" s="20"/>
      <c r="O28" s="20"/>
      <c r="P28" s="20"/>
      <c r="Q28" s="20" t="s">
        <v>143</v>
      </c>
      <c r="R28" s="20"/>
      <c r="S28" s="20"/>
      <c r="T28" s="20"/>
      <c r="U28" s="20" t="s">
        <v>130</v>
      </c>
      <c r="V28" s="20"/>
      <c r="W28" s="20"/>
      <c r="X28" s="20" t="s">
        <v>130</v>
      </c>
      <c r="Y28" s="576"/>
      <c r="Z28" s="576"/>
    </row>
    <row r="29" spans="1:26" ht="150" x14ac:dyDescent="0.35">
      <c r="A29" s="611"/>
      <c r="B29" s="619" t="s">
        <v>4265</v>
      </c>
      <c r="C29" s="615" t="s">
        <v>4266</v>
      </c>
      <c r="D29" s="97">
        <v>0.5</v>
      </c>
      <c r="E29" s="97">
        <v>1</v>
      </c>
      <c r="F29" s="633" t="s">
        <v>188</v>
      </c>
      <c r="G29" s="575" t="s">
        <v>4267</v>
      </c>
      <c r="H29" s="393" t="s">
        <v>1575</v>
      </c>
      <c r="I29" s="379" t="s">
        <v>4268</v>
      </c>
      <c r="J29" s="271" t="s">
        <v>42</v>
      </c>
      <c r="K29" s="3" t="s">
        <v>2950</v>
      </c>
      <c r="L29" s="3" t="s">
        <v>4269</v>
      </c>
      <c r="M29" s="20"/>
      <c r="N29" s="20"/>
      <c r="O29" s="20" t="s">
        <v>130</v>
      </c>
      <c r="P29" s="20"/>
      <c r="Q29" s="20"/>
      <c r="R29" s="20" t="s">
        <v>130</v>
      </c>
      <c r="S29" s="20"/>
      <c r="T29" s="20"/>
      <c r="U29" s="20" t="s">
        <v>130</v>
      </c>
      <c r="V29" s="20"/>
      <c r="W29" s="20"/>
      <c r="X29" s="20" t="s">
        <v>130</v>
      </c>
      <c r="Y29" s="3" t="s">
        <v>2951</v>
      </c>
      <c r="Z29" s="3" t="s">
        <v>189</v>
      </c>
    </row>
    <row r="30" spans="1:26" ht="75" x14ac:dyDescent="0.35">
      <c r="A30" s="611"/>
      <c r="B30" s="619"/>
      <c r="C30" s="616"/>
      <c r="D30" s="97">
        <v>0.5</v>
      </c>
      <c r="E30" s="97">
        <v>1</v>
      </c>
      <c r="F30" s="634"/>
      <c r="G30" s="576"/>
      <c r="H30" s="393" t="s">
        <v>1576</v>
      </c>
      <c r="I30" s="4" t="s">
        <v>4270</v>
      </c>
      <c r="J30" s="271" t="s">
        <v>42</v>
      </c>
      <c r="K30" s="3" t="s">
        <v>2950</v>
      </c>
      <c r="L30" s="3" t="s">
        <v>4271</v>
      </c>
      <c r="M30" s="20"/>
      <c r="N30" s="20"/>
      <c r="O30" s="20" t="s">
        <v>130</v>
      </c>
      <c r="P30" s="20"/>
      <c r="Q30" s="20"/>
      <c r="R30" s="20" t="s">
        <v>130</v>
      </c>
      <c r="S30" s="20"/>
      <c r="T30" s="20"/>
      <c r="U30" s="20" t="s">
        <v>130</v>
      </c>
      <c r="V30" s="20"/>
      <c r="W30" s="20"/>
      <c r="X30" s="20" t="s">
        <v>130</v>
      </c>
      <c r="Y30" s="3" t="s">
        <v>4272</v>
      </c>
      <c r="Z30" s="3" t="s">
        <v>4273</v>
      </c>
    </row>
    <row r="31" spans="1:26" ht="120" x14ac:dyDescent="0.35">
      <c r="A31" s="611"/>
      <c r="B31" s="619"/>
      <c r="C31" s="616"/>
      <c r="D31" s="97">
        <v>0.1</v>
      </c>
      <c r="E31" s="97">
        <v>1</v>
      </c>
      <c r="F31" s="21" t="s">
        <v>2952</v>
      </c>
      <c r="G31" s="21" t="s">
        <v>4274</v>
      </c>
      <c r="H31" s="3" t="s">
        <v>1577</v>
      </c>
      <c r="I31" s="95" t="s">
        <v>4275</v>
      </c>
      <c r="J31" s="271" t="s">
        <v>42</v>
      </c>
      <c r="K31" s="3" t="s">
        <v>2914</v>
      </c>
      <c r="L31" s="40" t="s">
        <v>4276</v>
      </c>
      <c r="M31" s="20"/>
      <c r="N31" s="20"/>
      <c r="O31" s="20"/>
      <c r="P31" s="20"/>
      <c r="Q31" s="20"/>
      <c r="R31" s="20"/>
      <c r="S31" s="20"/>
      <c r="T31" s="20" t="s">
        <v>143</v>
      </c>
      <c r="U31" s="20"/>
      <c r="V31" s="20"/>
      <c r="W31" s="20" t="s">
        <v>143</v>
      </c>
      <c r="X31" s="20"/>
      <c r="Y31" s="3" t="s">
        <v>4277</v>
      </c>
      <c r="Z31" s="3" t="s">
        <v>191</v>
      </c>
    </row>
    <row r="32" spans="1:26" ht="90" x14ac:dyDescent="0.35">
      <c r="A32" s="611"/>
      <c r="B32" s="612" t="s">
        <v>4278</v>
      </c>
      <c r="C32" s="575" t="s">
        <v>4279</v>
      </c>
      <c r="D32" s="394">
        <v>0.3</v>
      </c>
      <c r="E32" s="394">
        <v>1</v>
      </c>
      <c r="F32" s="299" t="s">
        <v>4280</v>
      </c>
      <c r="G32" s="620" t="s">
        <v>4281</v>
      </c>
      <c r="H32" s="43" t="s">
        <v>4282</v>
      </c>
      <c r="I32" s="299" t="s">
        <v>4283</v>
      </c>
      <c r="J32" s="395" t="s">
        <v>42</v>
      </c>
      <c r="K32" s="43" t="s">
        <v>4284</v>
      </c>
      <c r="L32" s="635" t="s">
        <v>4285</v>
      </c>
      <c r="M32" s="381"/>
      <c r="N32" s="24"/>
      <c r="O32" s="24"/>
      <c r="P32" s="24" t="s">
        <v>143</v>
      </c>
      <c r="Q32" s="24"/>
      <c r="R32" s="24"/>
      <c r="S32" s="24"/>
      <c r="T32" s="24" t="s">
        <v>143</v>
      </c>
      <c r="U32" s="24"/>
      <c r="V32" s="24"/>
      <c r="W32" s="24"/>
      <c r="X32" s="24" t="s">
        <v>143</v>
      </c>
      <c r="Y32" s="620" t="s">
        <v>4286</v>
      </c>
      <c r="Z32" s="620" t="s">
        <v>176</v>
      </c>
    </row>
    <row r="33" spans="1:26" ht="105" x14ac:dyDescent="0.35">
      <c r="A33" s="611"/>
      <c r="B33" s="612"/>
      <c r="C33" s="576"/>
      <c r="D33" s="394">
        <v>0.25</v>
      </c>
      <c r="E33" s="394">
        <v>1</v>
      </c>
      <c r="F33" s="379" t="s">
        <v>4287</v>
      </c>
      <c r="G33" s="622"/>
      <c r="H33" s="43" t="s">
        <v>4288</v>
      </c>
      <c r="I33" s="21" t="s">
        <v>4289</v>
      </c>
      <c r="J33" s="395" t="s">
        <v>42</v>
      </c>
      <c r="K33" s="395" t="s">
        <v>42</v>
      </c>
      <c r="L33" s="636"/>
      <c r="M33" s="20"/>
      <c r="N33" s="24"/>
      <c r="O33" s="24"/>
      <c r="P33" s="24" t="s">
        <v>143</v>
      </c>
      <c r="Q33" s="24"/>
      <c r="R33" s="24"/>
      <c r="S33" s="24" t="s">
        <v>143</v>
      </c>
      <c r="T33" s="24"/>
      <c r="U33" s="24"/>
      <c r="V33" s="24" t="s">
        <v>143</v>
      </c>
      <c r="W33" s="24"/>
      <c r="X33" s="24"/>
      <c r="Y33" s="622"/>
      <c r="Z33" s="622"/>
    </row>
  </sheetData>
  <mergeCells count="61">
    <mergeCell ref="F7:F9"/>
    <mergeCell ref="G7:G9"/>
    <mergeCell ref="H7:H9"/>
    <mergeCell ref="I7:I9"/>
    <mergeCell ref="J7:J9"/>
    <mergeCell ref="A7:A9"/>
    <mergeCell ref="B7:B9"/>
    <mergeCell ref="C7:C9"/>
    <mergeCell ref="D7:D9"/>
    <mergeCell ref="E7:E9"/>
    <mergeCell ref="A1:Z1"/>
    <mergeCell ref="A2:Z2"/>
    <mergeCell ref="A3:Z3"/>
    <mergeCell ref="C4:I4"/>
    <mergeCell ref="C5:G5"/>
    <mergeCell ref="G10:G11"/>
    <mergeCell ref="M6:X6"/>
    <mergeCell ref="L7:L9"/>
    <mergeCell ref="M7:X7"/>
    <mergeCell ref="Y7:Z7"/>
    <mergeCell ref="M8:O8"/>
    <mergeCell ref="P8:R8"/>
    <mergeCell ref="S8:U8"/>
    <mergeCell ref="V8:X8"/>
    <mergeCell ref="Z8:Z9"/>
    <mergeCell ref="Y8:Y9"/>
    <mergeCell ref="K7:K9"/>
    <mergeCell ref="Z32:Z33"/>
    <mergeCell ref="Y32:Y33"/>
    <mergeCell ref="G32:G33"/>
    <mergeCell ref="L32:L33"/>
    <mergeCell ref="Z27:Z28"/>
    <mergeCell ref="F29:F30"/>
    <mergeCell ref="Y27:Y28"/>
    <mergeCell ref="G29:G30"/>
    <mergeCell ref="C29:C31"/>
    <mergeCell ref="B29:B31"/>
    <mergeCell ref="E10:E11"/>
    <mergeCell ref="F10:F11"/>
    <mergeCell ref="C12:C22"/>
    <mergeCell ref="B23:B26"/>
    <mergeCell ref="Z23:Z26"/>
    <mergeCell ref="C23:C26"/>
    <mergeCell ref="B12:B22"/>
    <mergeCell ref="L23:L25"/>
    <mergeCell ref="F20:F21"/>
    <mergeCell ref="F23:F26"/>
    <mergeCell ref="K23:K26"/>
    <mergeCell ref="J23:J26"/>
    <mergeCell ref="Y23:Y26"/>
    <mergeCell ref="G20:G21"/>
    <mergeCell ref="Y10:Y11"/>
    <mergeCell ref="Z10:Z11"/>
    <mergeCell ref="A10:A33"/>
    <mergeCell ref="B32:B33"/>
    <mergeCell ref="B10:B11"/>
    <mergeCell ref="C10:C11"/>
    <mergeCell ref="D10:D11"/>
    <mergeCell ref="C32:C33"/>
    <mergeCell ref="B27:B28"/>
    <mergeCell ref="C27:C28"/>
  </mergeCells>
  <dataValidations count="14">
    <dataValidation allowBlank="1" showInputMessage="1" showErrorMessage="1" promptTitle="Mitigación:" prompt="Acciones preventivas para reducir posibles riesgos." sqref="Z8:Z9" xr:uid="{394DECDB-8A39-4758-A06A-026F1096EA93}"/>
    <dataValidation allowBlank="1" showInputMessage="1" showErrorMessage="1" promptTitle="Riesgo:" prompt="Eventos que puedan obstaculizar o impedir la realización del proyecto o programa." sqref="Y8:Y9" xr:uid="{46955BE5-A11D-42E7-A55F-0FC0914525C5}"/>
    <dataValidation allowBlank="1" showInputMessage="1" showErrorMessage="1" promptTitle="Código actividad:" prompt="Código relacionado a las actividades." sqref="H7:H9" xr:uid="{13FD8469-D5FB-4CEA-9C8F-922966C6166F}"/>
    <dataValidation allowBlank="1" showInputMessage="1" showErrorMessage="1" promptTitle="Código de Proyecto/Programa:" prompt="Código relacionado al Proyecto/Programa." sqref="B7:B9" xr:uid="{7543C9C9-7032-439A-B9E6-52116A4E3D1E}"/>
    <dataValidation allowBlank="1" showInputMessage="1" showErrorMessage="1" promptTitle="Resultado Esperado:" prompt="Resultado esperado alcanzado luego de finalizar determinado proyecto o programa." sqref="F7:F9" xr:uid="{8D7743B9-5ACE-4D1D-8149-A039AAFB8979}"/>
    <dataValidation allowBlank="1" showInputMessage="1" showErrorMessage="1" promptTitle="Responsable:" prompt="Área(s) responsable(s) encargada(s) de desarrollar, implantar o ejecutar el proyecto o programa." sqref="J7:J9" xr:uid="{FA20CBEC-00CA-4C04-A22C-39ED6AC11B0B}"/>
    <dataValidation allowBlank="1" showInputMessage="1" showErrorMessage="1" promptTitle="Área(s) Involucrada(s):" prompt="Área(s) que contribuye(n) en conjunto al logro del proyecto o programa." sqref="H7:I9 K7:K9" xr:uid="{E92B4AA5-CE78-41D7-B14D-593A766C3DE1}"/>
    <dataValidation allowBlank="1" showInputMessage="1" showErrorMessage="1" promptTitle="Medios de verificación:" prompt="Evidencias que avalen el cumplimiento del proyecto o programa Ejemplo: Listados de participantes de capacitaciones/fotos, etc." sqref="L7:L9" xr:uid="{7B44FB60-9EDC-4517-BC35-509D4BF22D5B}"/>
    <dataValidation allowBlank="1" showInputMessage="1" showErrorMessage="1" promptTitle="Línea base:" prompt="Colocar la meta o valor alcanzado en el período anterior para este proyecto/programa." sqref="D7:D9" xr:uid="{77FAFB86-DBC5-443B-B3AF-3EFE8605C45A}"/>
    <dataValidation allowBlank="1" showInputMessage="1" showErrorMessage="1" promptTitle="Meta anual:" prompt="Expresión o valor del proyecto/programa a entregar." sqref="E7:E9" xr:uid="{1517CD15-9DF4-403C-8914-F413220089BE}"/>
    <dataValidation allowBlank="1" showInputMessage="1" showErrorMessage="1" promptTitle="Indicador:" prompt="Es una herramienta de medición que proporciona una representación clara para mostrar el progreso del proyecto o programa en cuanto al logro de los objetivos." sqref="G7:G9" xr:uid="{66D65896-9001-4B62-985B-2C579FEB32E5}"/>
    <dataValidation allowBlank="1" showInputMessage="1" showErrorMessage="1" promptTitle="Proyecto o Programa:" prompt="Proyectos y/o programas definidos para el logro de los objetivos estratégicos de la institución." sqref="C7:C9" xr:uid="{4B740040-DFDA-44A5-A5F6-0198766EE777}"/>
    <dataValidation allowBlank="1" showInputMessage="1" showErrorMessage="1" promptTitle="Actividades:" prompt="Conjuntos de acciones que se definen y ejecutan que contribuyen a los proyectos o programas planificados a fin de alcanzar los objetivos establecidos." sqref="I7:I9" xr:uid="{1A8A4BB7-372D-42A9-AC47-A212FDBA320F}"/>
    <dataValidation allowBlank="1" showInputMessage="1" showErrorMessage="1" promptTitle="Eje Estratégico" prompt="Eje Estratégico que aporta el Proyecto o Programa." sqref="A7:A9" xr:uid="{E3F8F39C-E9E8-4DAD-B9DB-45695366F691}"/>
  </dataValidations>
  <printOptions horizontalCentered="1"/>
  <pageMargins left="0.19685039370078741" right="0.19685039370078741" top="0.55118110236220474" bottom="0.35433070866141736" header="0.31496062992125984" footer="0.31496062992125984"/>
  <pageSetup paperSize="5" scale="47" orientation="landscape" r:id="rId1"/>
  <rowBreaks count="2" manualBreakCount="2">
    <brk id="15" max="16383" man="1"/>
    <brk id="22"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3449753-BDD0-4942-AD85-C25F049D790D}">
            <xm:f>NOT(ISERROR(SEARCH('EJES ESTRATEGICOS'!$C$8,A10)))</xm:f>
            <xm:f>'EJES ESTRATEGICOS'!$C$8</xm:f>
            <x14:dxf>
              <fill>
                <patternFill>
                  <bgColor theme="7" tint="0.39994506668294322"/>
                </patternFill>
              </fill>
            </x14:dxf>
          </x14:cfRule>
          <x14:cfRule type="containsText" priority="2" operator="containsText" id="{C5F30654-EEA7-44B1-85F3-BB70CA1C09FE}">
            <xm:f>NOT(ISERROR(SEARCH('EJES ESTRATEGICOS'!$C$7,A10)))</xm:f>
            <xm:f>'EJES ESTRATEGICOS'!$C$7</xm:f>
            <x14:dxf>
              <fill>
                <patternFill>
                  <bgColor theme="5" tint="0.39994506668294322"/>
                </patternFill>
              </fill>
            </x14:dxf>
          </x14:cfRule>
          <x14:cfRule type="containsText" priority="3" operator="containsText" id="{DFAED62E-2022-4779-927C-7224401CB368}">
            <xm:f>NOT(ISERROR(SEARCH('EJES ESTRATEGICOS'!$C$6,A10)))</xm:f>
            <xm:f>'EJES ESTRATEGICOS'!$C$6</xm:f>
            <x14:dxf>
              <fill>
                <patternFill>
                  <bgColor theme="9" tint="0.39994506668294322"/>
                </patternFill>
              </fill>
            </x14:dxf>
          </x14:cfRule>
          <x14:cfRule type="containsText" priority="4" operator="containsText" id="{4D21D5E6-FAC1-409E-9CCB-B27E5CBE0E81}">
            <xm:f>NOT(ISERROR(SEARCH('EJES ESTRATEGICOS'!$C$5,A10)))</xm:f>
            <xm:f>'EJES ESTRATEGICOS'!$C$5</xm:f>
            <x14:dxf>
              <fill>
                <patternFill>
                  <bgColor theme="6" tint="0.39994506668294322"/>
                </patternFill>
              </fill>
            </x14:dxf>
          </x14:cfRule>
          <x14:cfRule type="containsText" priority="5" operator="containsText" id="{7456D066-15FF-4011-9F38-DE36928E5B5C}">
            <xm:f>NOT(ISERROR(SEARCH('EJES ESTRATEGICOS'!$C$4,A10)))</xm:f>
            <xm:f>'EJES ESTRATEGICOS'!$C$4</xm:f>
            <x14:dxf>
              <fill>
                <patternFill>
                  <bgColor theme="4" tint="0.39994506668294322"/>
                </patternFill>
              </fill>
            </x14:dxf>
          </x14:cfRule>
          <x14:cfRule type="containsText" priority="6" operator="containsText" id="{12384CAD-7D01-4D37-80DC-0FA6DC4C4CDB}">
            <xm:f>NOT(ISERROR(SEARCH('EJES ESTRATEGICOS'!$C$3,A10)))</xm:f>
            <xm:f>'EJES ESTRATEGICOS'!$C$3</xm:f>
            <x14:dxf>
              <fill>
                <patternFill>
                  <bgColor theme="8" tint="0.39994506668294322"/>
                </patternFill>
              </fill>
            </x14:dxf>
          </x14:cfRule>
          <xm:sqref>A10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4BDD00-6FC8-491B-881B-C98D522D0253}">
          <x14:formula1>
            <xm:f>'Código áreas'!$A$11:$A$49</xm:f>
          </x14:formula1>
          <xm:sqref>C5:G5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930"/>
  <sheetViews>
    <sheetView showGridLines="0" zoomScale="80" zoomScaleNormal="80" zoomScaleSheetLayoutView="40" workbookViewId="0">
      <pane ySplit="9" topLeftCell="A10" activePane="bottomLeft" state="frozen"/>
      <selection activeCell="B5" sqref="B5:D5"/>
      <selection pane="bottomLeft" activeCell="B10" sqref="B10"/>
    </sheetView>
  </sheetViews>
  <sheetFormatPr defaultColWidth="10.83203125" defaultRowHeight="15.5" x14ac:dyDescent="0.35"/>
  <cols>
    <col min="1" max="1" width="15.25" style="49" customWidth="1"/>
    <col min="2" max="2" width="15" style="1" customWidth="1"/>
    <col min="3" max="3" width="22.9140625" style="1" customWidth="1"/>
    <col min="4" max="4" width="7.6640625" style="1" customWidth="1"/>
    <col min="5" max="5" width="7.75" style="1" bestFit="1" customWidth="1"/>
    <col min="6" max="6" width="20.83203125" style="1" customWidth="1"/>
    <col min="7" max="7" width="20.1640625" style="1" customWidth="1"/>
    <col min="8" max="8" width="17.75" style="1" customWidth="1"/>
    <col min="9" max="9" width="37.1640625" style="1" customWidth="1"/>
    <col min="10" max="10" width="22.4140625" style="1" customWidth="1"/>
    <col min="11" max="11" width="20.6640625" style="1" customWidth="1"/>
    <col min="12" max="12" width="24.5" style="1" customWidth="1"/>
    <col min="13" max="13" width="5.6640625" style="1" customWidth="1"/>
    <col min="14" max="15" width="5.9140625" style="1" customWidth="1"/>
    <col min="16" max="16" width="5.4140625" style="1" customWidth="1"/>
    <col min="17" max="17" width="5.83203125" style="1" customWidth="1"/>
    <col min="18" max="18" width="5.75" style="1" customWidth="1"/>
    <col min="19" max="19" width="5.1640625" style="1" customWidth="1"/>
    <col min="20" max="20" width="5.6640625" style="1" customWidth="1"/>
    <col min="21" max="21" width="5.9140625" style="1" customWidth="1"/>
    <col min="22" max="22" width="5.58203125" style="1" customWidth="1"/>
    <col min="23" max="23" width="5.5" style="1" customWidth="1"/>
    <col min="24" max="24" width="5.33203125" style="1" customWidth="1"/>
    <col min="25" max="25" width="20.75" style="1" customWidth="1"/>
    <col min="26" max="26" width="17.9140625" style="1" customWidth="1"/>
    <col min="27" max="27" width="21.83203125" style="1" customWidth="1"/>
    <col min="28" max="28" width="16.25" style="1" customWidth="1"/>
    <col min="29" max="29" width="21.08203125" customWidth="1"/>
    <col min="30" max="30" width="23.25" customWidth="1"/>
    <col min="31" max="31" width="18.58203125" customWidth="1"/>
    <col min="32" max="32" width="16.25" customWidth="1"/>
    <col min="33" max="16384" width="10.83203125" style="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B1"/>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B2"/>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B3"/>
    </row>
    <row r="4" spans="1:32" ht="19.5" customHeight="1" x14ac:dyDescent="0.35">
      <c r="B4" s="7" t="s">
        <v>17</v>
      </c>
      <c r="C4" s="564"/>
      <c r="D4" s="565"/>
      <c r="E4" s="565"/>
      <c r="F4" s="565"/>
      <c r="G4" s="565"/>
      <c r="H4" s="565"/>
      <c r="I4" s="566"/>
      <c r="J4"/>
    </row>
    <row r="5" spans="1:32" ht="17.5" x14ac:dyDescent="0.35">
      <c r="B5" s="7" t="s">
        <v>18</v>
      </c>
      <c r="C5" s="572" t="s">
        <v>46</v>
      </c>
      <c r="D5" s="573"/>
      <c r="E5" s="573"/>
      <c r="F5" s="573"/>
      <c r="G5" s="574"/>
      <c r="H5" s="7" t="s">
        <v>22</v>
      </c>
      <c r="I5" s="93" t="str">
        <f>VLOOKUP(C5,codigoarea,2,FALSE)</f>
        <v>PYDE</v>
      </c>
      <c r="J5"/>
      <c r="AA5"/>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B6"/>
    </row>
    <row r="7" spans="1:32" ht="17"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D7" s="1"/>
      <c r="AE7" s="1"/>
      <c r="AF7" s="1"/>
    </row>
    <row r="8" spans="1:32"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D8" s="1"/>
      <c r="AE8" s="1"/>
      <c r="AF8" s="1"/>
    </row>
    <row r="9" spans="1:32"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D9" s="1"/>
      <c r="AE9" s="1"/>
      <c r="AF9" s="1"/>
    </row>
    <row r="10" spans="1:32" ht="180" customHeight="1" x14ac:dyDescent="0.35">
      <c r="A10" s="550" t="s">
        <v>1873</v>
      </c>
      <c r="B10" s="365" t="s">
        <v>3957</v>
      </c>
      <c r="C10" s="95" t="s">
        <v>1603</v>
      </c>
      <c r="D10" s="361">
        <v>0</v>
      </c>
      <c r="E10" s="361">
        <v>1</v>
      </c>
      <c r="F10" s="40" t="s">
        <v>1604</v>
      </c>
      <c r="G10" s="40" t="s">
        <v>1581</v>
      </c>
      <c r="H10" s="365" t="s">
        <v>3958</v>
      </c>
      <c r="I10" s="366" t="s">
        <v>3959</v>
      </c>
      <c r="J10" s="40" t="s">
        <v>46</v>
      </c>
      <c r="K10" s="40" t="s">
        <v>3960</v>
      </c>
      <c r="L10" s="365" t="s">
        <v>3961</v>
      </c>
      <c r="M10" s="365" t="s">
        <v>143</v>
      </c>
      <c r="N10" s="365" t="s">
        <v>143</v>
      </c>
      <c r="O10" s="365" t="s">
        <v>143</v>
      </c>
      <c r="P10" s="365" t="s">
        <v>143</v>
      </c>
      <c r="Q10" s="365" t="s">
        <v>143</v>
      </c>
      <c r="R10" s="365" t="s">
        <v>143</v>
      </c>
      <c r="S10" s="365" t="s">
        <v>143</v>
      </c>
      <c r="T10" s="365" t="s">
        <v>143</v>
      </c>
      <c r="U10" s="365" t="s">
        <v>143</v>
      </c>
      <c r="V10" s="365" t="s">
        <v>143</v>
      </c>
      <c r="W10" s="365" t="s">
        <v>143</v>
      </c>
      <c r="X10" s="365" t="s">
        <v>143</v>
      </c>
      <c r="Y10" s="369" t="s">
        <v>4162</v>
      </c>
      <c r="Z10" s="369" t="s">
        <v>4117</v>
      </c>
      <c r="AD10" s="1"/>
      <c r="AE10" s="1"/>
      <c r="AF10" s="1"/>
    </row>
    <row r="11" spans="1:32" s="12" customFormat="1" ht="103.5" customHeight="1" x14ac:dyDescent="0.25">
      <c r="A11" s="551"/>
      <c r="B11" s="559" t="s">
        <v>3962</v>
      </c>
      <c r="C11" s="642" t="s">
        <v>1605</v>
      </c>
      <c r="D11" s="648">
        <v>0</v>
      </c>
      <c r="E11" s="650">
        <v>1</v>
      </c>
      <c r="F11" s="656" t="s">
        <v>1606</v>
      </c>
      <c r="G11" s="657" t="s">
        <v>1607</v>
      </c>
      <c r="H11" s="40" t="s">
        <v>3963</v>
      </c>
      <c r="I11" s="366" t="s">
        <v>4130</v>
      </c>
      <c r="J11" s="40" t="s">
        <v>1608</v>
      </c>
      <c r="K11" s="40" t="s">
        <v>3960</v>
      </c>
      <c r="L11" s="247" t="s">
        <v>138</v>
      </c>
      <c r="M11" s="223"/>
      <c r="N11" s="223"/>
      <c r="O11" s="223"/>
      <c r="P11" s="223" t="s">
        <v>130</v>
      </c>
      <c r="Q11" s="223" t="s">
        <v>130</v>
      </c>
      <c r="R11" s="223"/>
      <c r="S11" s="223"/>
      <c r="T11" s="223"/>
      <c r="U11" s="223"/>
      <c r="V11" s="223"/>
      <c r="W11" s="223"/>
      <c r="X11" s="223"/>
      <c r="Y11" s="559" t="s">
        <v>133</v>
      </c>
      <c r="Z11" s="559" t="s">
        <v>132</v>
      </c>
    </row>
    <row r="12" spans="1:32" s="12" customFormat="1" ht="111.5" customHeight="1" x14ac:dyDescent="0.25">
      <c r="A12" s="551"/>
      <c r="B12" s="561"/>
      <c r="C12" s="643"/>
      <c r="D12" s="649"/>
      <c r="E12" s="650"/>
      <c r="F12" s="657"/>
      <c r="G12" s="657"/>
      <c r="H12" s="40" t="s">
        <v>3964</v>
      </c>
      <c r="I12" s="95" t="s">
        <v>1609</v>
      </c>
      <c r="J12" s="40" t="s">
        <v>1608</v>
      </c>
      <c r="K12" s="40" t="s">
        <v>3960</v>
      </c>
      <c r="L12" s="247" t="s">
        <v>140</v>
      </c>
      <c r="M12" s="223"/>
      <c r="N12" s="223"/>
      <c r="O12" s="223"/>
      <c r="P12" s="223"/>
      <c r="Q12" s="223"/>
      <c r="R12" s="223" t="s">
        <v>130</v>
      </c>
      <c r="S12" s="223"/>
      <c r="T12" s="223"/>
      <c r="U12" s="223"/>
      <c r="V12" s="223"/>
      <c r="W12" s="223"/>
      <c r="X12" s="223"/>
      <c r="Y12" s="561"/>
      <c r="Z12" s="561"/>
    </row>
    <row r="13" spans="1:32" s="12" customFormat="1" ht="88" customHeight="1" x14ac:dyDescent="0.25">
      <c r="A13" s="551"/>
      <c r="B13" s="561"/>
      <c r="C13" s="643"/>
      <c r="D13" s="649"/>
      <c r="E13" s="650"/>
      <c r="F13" s="657"/>
      <c r="G13" s="657"/>
      <c r="H13" s="40" t="s">
        <v>3965</v>
      </c>
      <c r="I13" s="95" t="s">
        <v>1499</v>
      </c>
      <c r="J13" s="40" t="s">
        <v>1608</v>
      </c>
      <c r="K13" s="40" t="s">
        <v>3960</v>
      </c>
      <c r="L13" s="247" t="s">
        <v>1610</v>
      </c>
      <c r="M13" s="223"/>
      <c r="N13" s="223"/>
      <c r="O13" s="223"/>
      <c r="P13" s="223"/>
      <c r="Q13" s="223"/>
      <c r="R13" s="223"/>
      <c r="S13" s="223" t="s">
        <v>130</v>
      </c>
      <c r="T13" s="223" t="s">
        <v>130</v>
      </c>
      <c r="U13" s="223"/>
      <c r="V13" s="223"/>
      <c r="W13" s="223"/>
      <c r="X13" s="223"/>
      <c r="Y13" s="561"/>
      <c r="Z13" s="561"/>
    </row>
    <row r="14" spans="1:32" s="12" customFormat="1" ht="103.5" customHeight="1" x14ac:dyDescent="0.25">
      <c r="A14" s="551"/>
      <c r="B14" s="561"/>
      <c r="C14" s="643"/>
      <c r="D14" s="649"/>
      <c r="E14" s="650"/>
      <c r="F14" s="657"/>
      <c r="G14" s="657"/>
      <c r="H14" s="40" t="s">
        <v>3966</v>
      </c>
      <c r="I14" s="95" t="s">
        <v>1500</v>
      </c>
      <c r="J14" s="40" t="s">
        <v>1608</v>
      </c>
      <c r="K14" s="40" t="s">
        <v>3960</v>
      </c>
      <c r="L14" s="247" t="s">
        <v>1610</v>
      </c>
      <c r="M14" s="40"/>
      <c r="N14" s="40"/>
      <c r="O14" s="40"/>
      <c r="P14" s="40"/>
      <c r="Q14" s="40"/>
      <c r="R14" s="40"/>
      <c r="S14" s="40"/>
      <c r="T14" s="40" t="s">
        <v>130</v>
      </c>
      <c r="U14" s="40" t="s">
        <v>130</v>
      </c>
      <c r="V14" s="40"/>
      <c r="W14" s="40"/>
      <c r="X14" s="40"/>
      <c r="Y14" s="561"/>
      <c r="Z14" s="561"/>
    </row>
    <row r="15" spans="1:32" s="12" customFormat="1" ht="74.5" customHeight="1" x14ac:dyDescent="0.25">
      <c r="A15" s="551"/>
      <c r="B15" s="560"/>
      <c r="C15" s="644"/>
      <c r="D15" s="649"/>
      <c r="E15" s="650"/>
      <c r="F15" s="657"/>
      <c r="G15" s="657"/>
      <c r="H15" s="40" t="s">
        <v>3967</v>
      </c>
      <c r="I15" s="95" t="s">
        <v>1501</v>
      </c>
      <c r="J15" s="40" t="s">
        <v>1608</v>
      </c>
      <c r="K15" s="40" t="s">
        <v>3960</v>
      </c>
      <c r="L15" s="40" t="s">
        <v>1611</v>
      </c>
      <c r="M15" s="40"/>
      <c r="N15" s="40"/>
      <c r="O15" s="40"/>
      <c r="P15" s="40"/>
      <c r="Q15" s="40"/>
      <c r="R15" s="40"/>
      <c r="S15" s="40"/>
      <c r="T15" s="40"/>
      <c r="U15" s="40" t="s">
        <v>130</v>
      </c>
      <c r="V15" s="40" t="s">
        <v>130</v>
      </c>
      <c r="W15" s="40"/>
      <c r="X15" s="40"/>
      <c r="Y15" s="560"/>
      <c r="Z15" s="560"/>
    </row>
    <row r="16" spans="1:32" s="12" customFormat="1" ht="93.5" customHeight="1" x14ac:dyDescent="0.25">
      <c r="A16" s="551"/>
      <c r="B16" s="559" t="s">
        <v>3968</v>
      </c>
      <c r="C16" s="642" t="s">
        <v>4137</v>
      </c>
      <c r="D16" s="651">
        <v>0</v>
      </c>
      <c r="E16" s="645">
        <v>1</v>
      </c>
      <c r="F16" s="559" t="s">
        <v>1612</v>
      </c>
      <c r="G16" s="559" t="s">
        <v>1439</v>
      </c>
      <c r="H16" s="40" t="s">
        <v>3969</v>
      </c>
      <c r="I16" s="95" t="s">
        <v>3970</v>
      </c>
      <c r="J16" s="40" t="s">
        <v>131</v>
      </c>
      <c r="K16" s="40" t="s">
        <v>3960</v>
      </c>
      <c r="L16" s="247" t="s">
        <v>1438</v>
      </c>
      <c r="M16" s="190"/>
      <c r="N16" s="190"/>
      <c r="O16" s="190"/>
      <c r="P16" s="190"/>
      <c r="Q16" s="190" t="s">
        <v>143</v>
      </c>
      <c r="R16" s="190" t="s">
        <v>143</v>
      </c>
      <c r="S16" s="190" t="s">
        <v>143</v>
      </c>
      <c r="T16" s="190"/>
      <c r="U16" s="190"/>
      <c r="V16" s="190"/>
      <c r="W16" s="190"/>
      <c r="X16" s="190"/>
      <c r="Y16" s="559"/>
      <c r="Z16" s="559"/>
    </row>
    <row r="17" spans="1:26" s="12" customFormat="1" ht="62.5" customHeight="1" x14ac:dyDescent="0.25">
      <c r="A17" s="551"/>
      <c r="B17" s="561"/>
      <c r="C17" s="643"/>
      <c r="D17" s="654"/>
      <c r="E17" s="646"/>
      <c r="F17" s="561"/>
      <c r="G17" s="561"/>
      <c r="H17" s="40" t="s">
        <v>3971</v>
      </c>
      <c r="I17" s="95" t="s">
        <v>1440</v>
      </c>
      <c r="J17" s="40" t="s">
        <v>131</v>
      </c>
      <c r="K17" s="40" t="s">
        <v>3960</v>
      </c>
      <c r="L17" s="247" t="s">
        <v>1438</v>
      </c>
      <c r="M17" s="190"/>
      <c r="N17" s="190"/>
      <c r="O17" s="190"/>
      <c r="P17" s="190"/>
      <c r="Q17" s="190"/>
      <c r="R17" s="190"/>
      <c r="S17" s="190" t="s">
        <v>143</v>
      </c>
      <c r="T17" s="190" t="s">
        <v>143</v>
      </c>
      <c r="U17" s="190" t="s">
        <v>143</v>
      </c>
      <c r="V17" s="190" t="s">
        <v>143</v>
      </c>
      <c r="W17" s="190"/>
      <c r="X17" s="190"/>
      <c r="Y17" s="561"/>
      <c r="Z17" s="561"/>
    </row>
    <row r="18" spans="1:26" s="12" customFormat="1" ht="75" customHeight="1" x14ac:dyDescent="0.25">
      <c r="A18" s="551"/>
      <c r="B18" s="560"/>
      <c r="C18" s="644"/>
      <c r="D18" s="655"/>
      <c r="E18" s="647"/>
      <c r="F18" s="560"/>
      <c r="G18" s="560"/>
      <c r="H18" s="40" t="s">
        <v>3972</v>
      </c>
      <c r="I18" s="95" t="s">
        <v>1566</v>
      </c>
      <c r="J18" s="40" t="s">
        <v>131</v>
      </c>
      <c r="K18" s="40" t="s">
        <v>3960</v>
      </c>
      <c r="L18" s="247" t="s">
        <v>1566</v>
      </c>
      <c r="M18" s="190"/>
      <c r="N18" s="190"/>
      <c r="O18" s="190"/>
      <c r="P18" s="190"/>
      <c r="Q18" s="190"/>
      <c r="R18" s="190"/>
      <c r="S18" s="190"/>
      <c r="T18" s="190"/>
      <c r="U18" s="190"/>
      <c r="V18" s="190" t="s">
        <v>143</v>
      </c>
      <c r="W18" s="190" t="s">
        <v>143</v>
      </c>
      <c r="X18" s="190" t="s">
        <v>143</v>
      </c>
      <c r="Y18" s="560"/>
      <c r="Z18" s="560"/>
    </row>
    <row r="19" spans="1:26" s="12" customFormat="1" ht="87" customHeight="1" x14ac:dyDescent="0.25">
      <c r="A19" s="551"/>
      <c r="B19" s="559" t="s">
        <v>3973</v>
      </c>
      <c r="C19" s="642" t="s">
        <v>1613</v>
      </c>
      <c r="D19" s="651">
        <v>0</v>
      </c>
      <c r="E19" s="651">
        <v>1</v>
      </c>
      <c r="F19" s="657" t="s">
        <v>141</v>
      </c>
      <c r="G19" s="247" t="s">
        <v>4138</v>
      </c>
      <c r="H19" s="40" t="s">
        <v>3974</v>
      </c>
      <c r="I19" s="367" t="s">
        <v>1614</v>
      </c>
      <c r="J19" s="40" t="s">
        <v>3975</v>
      </c>
      <c r="K19" s="40" t="s">
        <v>1502</v>
      </c>
      <c r="L19" s="247" t="s">
        <v>139</v>
      </c>
      <c r="M19" s="190" t="s">
        <v>130</v>
      </c>
      <c r="N19" s="190"/>
      <c r="O19" s="190"/>
      <c r="P19" s="190"/>
      <c r="Q19" s="190"/>
      <c r="R19" s="190"/>
      <c r="S19" s="190"/>
      <c r="T19" s="190"/>
      <c r="U19" s="190"/>
      <c r="V19" s="190"/>
      <c r="W19" s="190"/>
      <c r="X19" s="190"/>
      <c r="Y19" s="559" t="s">
        <v>134</v>
      </c>
      <c r="Z19" s="559" t="s">
        <v>135</v>
      </c>
    </row>
    <row r="20" spans="1:26" s="12" customFormat="1" ht="92" customHeight="1" x14ac:dyDescent="0.25">
      <c r="A20" s="551"/>
      <c r="B20" s="561"/>
      <c r="C20" s="643"/>
      <c r="D20" s="652"/>
      <c r="E20" s="652"/>
      <c r="F20" s="657"/>
      <c r="G20" s="247" t="s">
        <v>4139</v>
      </c>
      <c r="H20" s="40" t="s">
        <v>3976</v>
      </c>
      <c r="I20" s="367" t="s">
        <v>1615</v>
      </c>
      <c r="J20" s="40" t="s">
        <v>3975</v>
      </c>
      <c r="K20" s="40" t="s">
        <v>1502</v>
      </c>
      <c r="L20" s="247" t="s">
        <v>136</v>
      </c>
      <c r="M20" s="190" t="s">
        <v>130</v>
      </c>
      <c r="N20" s="190" t="s">
        <v>130</v>
      </c>
      <c r="O20" s="190" t="s">
        <v>130</v>
      </c>
      <c r="P20" s="190" t="s">
        <v>130</v>
      </c>
      <c r="Q20" s="190" t="s">
        <v>130</v>
      </c>
      <c r="R20" s="190" t="s">
        <v>130</v>
      </c>
      <c r="S20" s="190" t="s">
        <v>130</v>
      </c>
      <c r="T20" s="190" t="s">
        <v>130</v>
      </c>
      <c r="U20" s="190" t="s">
        <v>130</v>
      </c>
      <c r="V20" s="190" t="s">
        <v>130</v>
      </c>
      <c r="W20" s="190" t="s">
        <v>130</v>
      </c>
      <c r="X20" s="190" t="s">
        <v>130</v>
      </c>
      <c r="Y20" s="561"/>
      <c r="Z20" s="561"/>
    </row>
    <row r="21" spans="1:26" s="12" customFormat="1" ht="77.5" customHeight="1" x14ac:dyDescent="0.25">
      <c r="A21" s="552"/>
      <c r="B21" s="560"/>
      <c r="C21" s="644"/>
      <c r="D21" s="653"/>
      <c r="E21" s="653"/>
      <c r="F21" s="657"/>
      <c r="G21" s="247" t="s">
        <v>137</v>
      </c>
      <c r="H21" s="40" t="s">
        <v>3977</v>
      </c>
      <c r="I21" s="367" t="s">
        <v>4140</v>
      </c>
      <c r="J21" s="40" t="s">
        <v>3975</v>
      </c>
      <c r="K21" s="40" t="s">
        <v>1502</v>
      </c>
      <c r="L21" s="247" t="s">
        <v>1616</v>
      </c>
      <c r="M21" s="190"/>
      <c r="N21" s="190"/>
      <c r="O21" s="190" t="s">
        <v>130</v>
      </c>
      <c r="P21" s="190"/>
      <c r="Q21" s="190"/>
      <c r="R21" s="190" t="s">
        <v>130</v>
      </c>
      <c r="S21" s="190"/>
      <c r="T21" s="190"/>
      <c r="U21" s="190" t="s">
        <v>130</v>
      </c>
      <c r="V21" s="190"/>
      <c r="W21" s="190"/>
      <c r="X21" s="190" t="s">
        <v>130</v>
      </c>
      <c r="Y21" s="560"/>
      <c r="Z21" s="560"/>
    </row>
    <row r="22" spans="1:26" s="12" customFormat="1" ht="54" x14ac:dyDescent="0.25">
      <c r="A22" s="550" t="s">
        <v>1875</v>
      </c>
      <c r="B22" s="559" t="s">
        <v>3978</v>
      </c>
      <c r="C22" s="658" t="s">
        <v>3979</v>
      </c>
      <c r="D22" s="645">
        <v>0.4</v>
      </c>
      <c r="E22" s="645">
        <v>1</v>
      </c>
      <c r="F22" s="559" t="s">
        <v>3980</v>
      </c>
      <c r="G22" s="559" t="s">
        <v>3981</v>
      </c>
      <c r="H22" s="40" t="s">
        <v>3982</v>
      </c>
      <c r="I22" s="368" t="s">
        <v>4141</v>
      </c>
      <c r="J22" s="40" t="s">
        <v>3983</v>
      </c>
      <c r="K22" s="40" t="s">
        <v>3984</v>
      </c>
      <c r="L22" s="247" t="s">
        <v>3985</v>
      </c>
      <c r="M22" s="223" t="s">
        <v>130</v>
      </c>
      <c r="N22" s="223" t="s">
        <v>130</v>
      </c>
      <c r="O22" s="223" t="s">
        <v>130</v>
      </c>
      <c r="P22" s="223" t="s">
        <v>130</v>
      </c>
      <c r="Q22" s="223" t="s">
        <v>130</v>
      </c>
      <c r="R22" s="223"/>
      <c r="S22" s="223"/>
      <c r="T22" s="223"/>
      <c r="U22" s="223"/>
      <c r="V22" s="223"/>
      <c r="W22" s="223"/>
      <c r="X22" s="223"/>
      <c r="Y22" s="95" t="s">
        <v>3986</v>
      </c>
      <c r="Z22" s="95" t="s">
        <v>3987</v>
      </c>
    </row>
    <row r="23" spans="1:26" s="12" customFormat="1" ht="54" x14ac:dyDescent="0.25">
      <c r="A23" s="551"/>
      <c r="B23" s="561"/>
      <c r="C23" s="659"/>
      <c r="D23" s="646"/>
      <c r="E23" s="646"/>
      <c r="F23" s="561"/>
      <c r="G23" s="561"/>
      <c r="H23" s="40" t="s">
        <v>3988</v>
      </c>
      <c r="I23" s="368" t="s">
        <v>3989</v>
      </c>
      <c r="J23" s="40" t="s">
        <v>3983</v>
      </c>
      <c r="K23" s="40" t="s">
        <v>3990</v>
      </c>
      <c r="L23" s="247" t="s">
        <v>3991</v>
      </c>
      <c r="M23" s="223" t="s">
        <v>130</v>
      </c>
      <c r="N23" s="223" t="s">
        <v>130</v>
      </c>
      <c r="O23" s="223" t="s">
        <v>130</v>
      </c>
      <c r="P23" s="223" t="s">
        <v>130</v>
      </c>
      <c r="Q23" s="223"/>
      <c r="R23" s="223"/>
      <c r="S23" s="223"/>
      <c r="T23" s="223"/>
      <c r="U23" s="223"/>
      <c r="V23" s="223"/>
      <c r="W23" s="223"/>
      <c r="X23" s="223"/>
      <c r="Y23" s="95" t="s">
        <v>3992</v>
      </c>
      <c r="Z23" s="95" t="s">
        <v>3993</v>
      </c>
    </row>
    <row r="24" spans="1:26" s="12" customFormat="1" ht="54" x14ac:dyDescent="0.25">
      <c r="A24" s="551"/>
      <c r="B24" s="561"/>
      <c r="C24" s="659"/>
      <c r="D24" s="646"/>
      <c r="E24" s="646"/>
      <c r="F24" s="561"/>
      <c r="G24" s="561"/>
      <c r="H24" s="40" t="s">
        <v>3994</v>
      </c>
      <c r="I24" s="368" t="s">
        <v>3995</v>
      </c>
      <c r="J24" s="40" t="s">
        <v>3996</v>
      </c>
      <c r="K24" s="40" t="s">
        <v>3990</v>
      </c>
      <c r="L24" s="247" t="s">
        <v>3997</v>
      </c>
      <c r="M24" s="223"/>
      <c r="N24" s="223"/>
      <c r="O24" s="223"/>
      <c r="P24" s="223" t="s">
        <v>130</v>
      </c>
      <c r="Q24" s="223"/>
      <c r="R24" s="223"/>
      <c r="S24" s="223"/>
      <c r="T24" s="223"/>
      <c r="U24" s="223"/>
      <c r="V24" s="223"/>
      <c r="W24" s="223"/>
      <c r="X24" s="223"/>
      <c r="Y24" s="95" t="s">
        <v>3992</v>
      </c>
      <c r="Z24" s="95" t="s">
        <v>3993</v>
      </c>
    </row>
    <row r="25" spans="1:26" s="12" customFormat="1" ht="54" x14ac:dyDescent="0.25">
      <c r="A25" s="551"/>
      <c r="B25" s="561"/>
      <c r="C25" s="659"/>
      <c r="D25" s="646"/>
      <c r="E25" s="646"/>
      <c r="F25" s="561"/>
      <c r="G25" s="561"/>
      <c r="H25" s="40" t="s">
        <v>3998</v>
      </c>
      <c r="I25" s="368" t="s">
        <v>3999</v>
      </c>
      <c r="J25" s="40" t="s">
        <v>3996</v>
      </c>
      <c r="K25" s="40" t="s">
        <v>3990</v>
      </c>
      <c r="L25" s="247" t="s">
        <v>4000</v>
      </c>
      <c r="M25" s="40"/>
      <c r="N25" s="40"/>
      <c r="O25" s="40"/>
      <c r="P25" s="40" t="s">
        <v>130</v>
      </c>
      <c r="Q25" s="40"/>
      <c r="R25" s="40"/>
      <c r="S25" s="40"/>
      <c r="T25" s="40"/>
      <c r="U25" s="40"/>
      <c r="V25" s="40"/>
      <c r="W25" s="40"/>
      <c r="X25" s="40"/>
      <c r="Y25" s="95" t="s">
        <v>4001</v>
      </c>
      <c r="Z25" s="95" t="s">
        <v>3993</v>
      </c>
    </row>
    <row r="26" spans="1:26" s="12" customFormat="1" ht="54" x14ac:dyDescent="0.25">
      <c r="A26" s="551"/>
      <c r="B26" s="560"/>
      <c r="C26" s="659"/>
      <c r="D26" s="646"/>
      <c r="E26" s="646"/>
      <c r="F26" s="561"/>
      <c r="G26" s="561"/>
      <c r="H26" s="40" t="s">
        <v>4002</v>
      </c>
      <c r="I26" s="368" t="s">
        <v>4003</v>
      </c>
      <c r="J26" s="40" t="s">
        <v>4004</v>
      </c>
      <c r="K26" s="40" t="s">
        <v>3990</v>
      </c>
      <c r="L26" s="40" t="s">
        <v>3997</v>
      </c>
      <c r="M26" s="40"/>
      <c r="N26" s="40"/>
      <c r="O26" s="40"/>
      <c r="P26" s="40"/>
      <c r="Q26" s="40" t="s">
        <v>130</v>
      </c>
      <c r="R26" s="40"/>
      <c r="S26" s="40"/>
      <c r="T26" s="40"/>
      <c r="U26" s="40"/>
      <c r="V26" s="40"/>
      <c r="W26" s="40"/>
      <c r="X26" s="40"/>
      <c r="Y26" s="95" t="s">
        <v>3986</v>
      </c>
      <c r="Z26" s="95" t="s">
        <v>3987</v>
      </c>
    </row>
    <row r="27" spans="1:26" s="12" customFormat="1" ht="69.5" customHeight="1" x14ac:dyDescent="0.25">
      <c r="A27" s="551"/>
      <c r="B27" s="559" t="s">
        <v>4005</v>
      </c>
      <c r="C27" s="658" t="s">
        <v>4124</v>
      </c>
      <c r="D27" s="661">
        <v>0</v>
      </c>
      <c r="E27" s="661">
        <v>1</v>
      </c>
      <c r="F27" s="559" t="s">
        <v>4006</v>
      </c>
      <c r="G27" s="559" t="s">
        <v>4007</v>
      </c>
      <c r="H27" s="40" t="s">
        <v>4008</v>
      </c>
      <c r="I27" s="373" t="s">
        <v>4009</v>
      </c>
      <c r="J27" s="40" t="s">
        <v>4010</v>
      </c>
      <c r="K27" s="40" t="s">
        <v>4010</v>
      </c>
      <c r="L27" s="95" t="s">
        <v>4142</v>
      </c>
      <c r="M27" s="95"/>
      <c r="N27" s="95"/>
      <c r="O27" s="95"/>
      <c r="P27" s="95"/>
      <c r="Q27" s="95"/>
      <c r="R27" s="40" t="s">
        <v>130</v>
      </c>
      <c r="S27" s="95"/>
      <c r="T27" s="95"/>
      <c r="U27" s="95"/>
      <c r="V27" s="95"/>
      <c r="W27" s="95"/>
      <c r="X27" s="95"/>
      <c r="Y27" s="95" t="s">
        <v>4011</v>
      </c>
      <c r="Z27" s="95" t="s">
        <v>4143</v>
      </c>
    </row>
    <row r="28" spans="1:26" s="12" customFormat="1" ht="47.5" customHeight="1" x14ac:dyDescent="0.25">
      <c r="A28" s="551"/>
      <c r="B28" s="561"/>
      <c r="C28" s="659"/>
      <c r="D28" s="561"/>
      <c r="E28" s="561"/>
      <c r="F28" s="561"/>
      <c r="G28" s="561"/>
      <c r="H28" s="40" t="s">
        <v>4012</v>
      </c>
      <c r="I28" s="373" t="s">
        <v>4125</v>
      </c>
      <c r="J28" s="40" t="s">
        <v>4010</v>
      </c>
      <c r="K28" s="40" t="s">
        <v>4010</v>
      </c>
      <c r="L28" s="247" t="s">
        <v>4128</v>
      </c>
      <c r="M28" s="223"/>
      <c r="N28" s="223"/>
      <c r="O28" s="223"/>
      <c r="P28" s="223"/>
      <c r="Q28" s="223"/>
      <c r="R28" s="223"/>
      <c r="S28" s="223"/>
      <c r="T28" s="223" t="s">
        <v>130</v>
      </c>
      <c r="U28" s="223"/>
      <c r="V28" s="223"/>
      <c r="W28" s="223"/>
      <c r="X28" s="223"/>
      <c r="Y28" s="95" t="s">
        <v>3992</v>
      </c>
      <c r="Z28" s="95" t="s">
        <v>3993</v>
      </c>
    </row>
    <row r="29" spans="1:26" s="12" customFormat="1" ht="48.5" customHeight="1" x14ac:dyDescent="0.25">
      <c r="A29" s="551"/>
      <c r="B29" s="561"/>
      <c r="C29" s="659"/>
      <c r="D29" s="561"/>
      <c r="E29" s="561"/>
      <c r="F29" s="561"/>
      <c r="G29" s="561"/>
      <c r="H29" s="40" t="s">
        <v>4013</v>
      </c>
      <c r="I29" s="373" t="s">
        <v>4126</v>
      </c>
      <c r="J29" s="40" t="s">
        <v>4010</v>
      </c>
      <c r="K29" s="40" t="s">
        <v>4010</v>
      </c>
      <c r="L29" s="247" t="s">
        <v>4014</v>
      </c>
      <c r="M29" s="223"/>
      <c r="N29" s="223"/>
      <c r="O29" s="223"/>
      <c r="P29" s="223"/>
      <c r="Q29" s="223"/>
      <c r="R29" s="223" t="s">
        <v>130</v>
      </c>
      <c r="S29" s="223"/>
      <c r="T29" s="223"/>
      <c r="U29" s="223"/>
      <c r="V29" s="223"/>
      <c r="W29" s="223"/>
      <c r="X29" s="223"/>
      <c r="Y29" s="95" t="s">
        <v>4015</v>
      </c>
      <c r="Z29" s="95" t="s">
        <v>4144</v>
      </c>
    </row>
    <row r="30" spans="1:26" s="12" customFormat="1" ht="54.5" customHeight="1" x14ac:dyDescent="0.25">
      <c r="A30" s="551"/>
      <c r="B30" s="560"/>
      <c r="C30" s="660"/>
      <c r="D30" s="560"/>
      <c r="E30" s="560"/>
      <c r="F30" s="560"/>
      <c r="G30" s="560"/>
      <c r="H30" s="40" t="s">
        <v>4016</v>
      </c>
      <c r="I30" s="373" t="s">
        <v>4127</v>
      </c>
      <c r="J30" s="40" t="s">
        <v>4010</v>
      </c>
      <c r="K30" s="40" t="s">
        <v>4010</v>
      </c>
      <c r="L30" s="247" t="s">
        <v>4014</v>
      </c>
      <c r="M30" s="223"/>
      <c r="N30" s="223"/>
      <c r="O30" s="223"/>
      <c r="P30" s="223"/>
      <c r="Q30" s="223"/>
      <c r="R30" s="223"/>
      <c r="S30" s="223"/>
      <c r="T30" s="223"/>
      <c r="U30" s="223"/>
      <c r="V30" s="223"/>
      <c r="W30" s="223"/>
      <c r="X30" s="223" t="s">
        <v>130</v>
      </c>
      <c r="Y30" s="95" t="s">
        <v>4015</v>
      </c>
      <c r="Z30" s="95" t="s">
        <v>4144</v>
      </c>
    </row>
    <row r="31" spans="1:26" s="12" customFormat="1" ht="61.5" customHeight="1" x14ac:dyDescent="0.25">
      <c r="A31" s="551"/>
      <c r="B31" s="559" t="s">
        <v>4017</v>
      </c>
      <c r="C31" s="658" t="s">
        <v>4018</v>
      </c>
      <c r="D31" s="645">
        <v>0</v>
      </c>
      <c r="E31" s="645">
        <v>1</v>
      </c>
      <c r="F31" s="559" t="s">
        <v>4019</v>
      </c>
      <c r="G31" s="559" t="s">
        <v>4020</v>
      </c>
      <c r="H31" s="40" t="s">
        <v>4021</v>
      </c>
      <c r="I31" s="368" t="s">
        <v>4022</v>
      </c>
      <c r="J31" s="40" t="s">
        <v>4023</v>
      </c>
      <c r="K31" s="40" t="s">
        <v>4024</v>
      </c>
      <c r="L31" s="247" t="s">
        <v>4014</v>
      </c>
      <c r="M31" s="223" t="s">
        <v>130</v>
      </c>
      <c r="N31" s="223"/>
      <c r="O31" s="223"/>
      <c r="P31" s="223" t="s">
        <v>130</v>
      </c>
      <c r="Q31" s="223"/>
      <c r="R31" s="223"/>
      <c r="S31" s="223" t="s">
        <v>130</v>
      </c>
      <c r="T31" s="223"/>
      <c r="U31" s="223"/>
      <c r="V31" s="223" t="s">
        <v>130</v>
      </c>
      <c r="W31" s="223"/>
      <c r="X31" s="223"/>
      <c r="Y31" s="95" t="s">
        <v>4015</v>
      </c>
      <c r="Z31" s="95" t="s">
        <v>4144</v>
      </c>
    </row>
    <row r="32" spans="1:26" s="12" customFormat="1" ht="81" x14ac:dyDescent="0.25">
      <c r="A32" s="551"/>
      <c r="B32" s="561"/>
      <c r="C32" s="659"/>
      <c r="D32" s="646"/>
      <c r="E32" s="646"/>
      <c r="F32" s="561"/>
      <c r="G32" s="560"/>
      <c r="H32" s="40" t="s">
        <v>4025</v>
      </c>
      <c r="I32" s="368" t="s">
        <v>4026</v>
      </c>
      <c r="J32" s="40" t="s">
        <v>4023</v>
      </c>
      <c r="K32" s="40" t="s">
        <v>4027</v>
      </c>
      <c r="L32" s="247" t="s">
        <v>3985</v>
      </c>
      <c r="M32" s="223" t="s">
        <v>130</v>
      </c>
      <c r="N32" s="223"/>
      <c r="O32" s="223"/>
      <c r="P32" s="223" t="s">
        <v>130</v>
      </c>
      <c r="Q32" s="223"/>
      <c r="R32" s="223"/>
      <c r="S32" s="223" t="s">
        <v>130</v>
      </c>
      <c r="T32" s="223"/>
      <c r="U32" s="223"/>
      <c r="V32" s="223" t="s">
        <v>130</v>
      </c>
      <c r="W32" s="223"/>
      <c r="X32" s="223"/>
      <c r="Y32" s="95" t="s">
        <v>3992</v>
      </c>
      <c r="Z32" s="95" t="s">
        <v>3993</v>
      </c>
    </row>
    <row r="33" spans="1:26" s="12" customFormat="1" ht="81" x14ac:dyDescent="0.25">
      <c r="A33" s="551"/>
      <c r="B33" s="560"/>
      <c r="C33" s="660"/>
      <c r="D33" s="647"/>
      <c r="E33" s="647"/>
      <c r="F33" s="560"/>
      <c r="G33" s="40" t="s">
        <v>4028</v>
      </c>
      <c r="H33" s="40" t="s">
        <v>4029</v>
      </c>
      <c r="I33" s="368" t="s">
        <v>4030</v>
      </c>
      <c r="J33" s="40" t="s">
        <v>4023</v>
      </c>
      <c r="K33" s="40" t="s">
        <v>4027</v>
      </c>
      <c r="L33" s="247" t="s">
        <v>4031</v>
      </c>
      <c r="M33" s="223" t="s">
        <v>130</v>
      </c>
      <c r="N33" s="223"/>
      <c r="O33" s="223"/>
      <c r="P33" s="223" t="s">
        <v>130</v>
      </c>
      <c r="Q33" s="223"/>
      <c r="R33" s="223"/>
      <c r="S33" s="223" t="s">
        <v>130</v>
      </c>
      <c r="T33" s="223"/>
      <c r="U33" s="223"/>
      <c r="V33" s="223" t="s">
        <v>130</v>
      </c>
      <c r="W33" s="223"/>
      <c r="X33" s="223"/>
      <c r="Y33" s="95" t="s">
        <v>3992</v>
      </c>
      <c r="Z33" s="95" t="s">
        <v>3993</v>
      </c>
    </row>
    <row r="34" spans="1:26" s="12" customFormat="1" ht="70.5" customHeight="1" x14ac:dyDescent="0.25">
      <c r="A34" s="551"/>
      <c r="B34" s="559" t="s">
        <v>4032</v>
      </c>
      <c r="C34" s="658" t="s">
        <v>4033</v>
      </c>
      <c r="D34" s="645">
        <v>0</v>
      </c>
      <c r="E34" s="645">
        <v>0.85</v>
      </c>
      <c r="F34" s="559" t="s">
        <v>4034</v>
      </c>
      <c r="G34" s="559" t="s">
        <v>4035</v>
      </c>
      <c r="H34" s="190" t="s">
        <v>4036</v>
      </c>
      <c r="I34" s="76" t="s">
        <v>4037</v>
      </c>
      <c r="J34" s="40" t="s">
        <v>4023</v>
      </c>
      <c r="K34" s="40" t="s">
        <v>4038</v>
      </c>
      <c r="L34" s="247" t="s">
        <v>3985</v>
      </c>
      <c r="M34" s="223" t="s">
        <v>130</v>
      </c>
      <c r="N34" s="223" t="s">
        <v>130</v>
      </c>
      <c r="O34" s="223" t="s">
        <v>130</v>
      </c>
      <c r="P34" s="223"/>
      <c r="Q34" s="223"/>
      <c r="R34" s="223"/>
      <c r="S34" s="223"/>
      <c r="T34" s="223"/>
      <c r="U34" s="223"/>
      <c r="V34" s="223"/>
      <c r="W34" s="223"/>
      <c r="X34" s="223"/>
      <c r="Y34" s="95" t="s">
        <v>4011</v>
      </c>
      <c r="Z34" s="95" t="s">
        <v>4143</v>
      </c>
    </row>
    <row r="35" spans="1:26" s="12" customFormat="1" ht="64.5" customHeight="1" x14ac:dyDescent="0.25">
      <c r="A35" s="551"/>
      <c r="B35" s="561"/>
      <c r="C35" s="659"/>
      <c r="D35" s="646"/>
      <c r="E35" s="646"/>
      <c r="F35" s="561"/>
      <c r="G35" s="561"/>
      <c r="H35" s="190" t="s">
        <v>4039</v>
      </c>
      <c r="I35" s="76" t="s">
        <v>4040</v>
      </c>
      <c r="J35" s="40" t="s">
        <v>4023</v>
      </c>
      <c r="K35" s="40" t="s">
        <v>4038</v>
      </c>
      <c r="L35" s="247" t="s">
        <v>3991</v>
      </c>
      <c r="M35" s="223"/>
      <c r="N35" s="223"/>
      <c r="O35" s="223" t="s">
        <v>130</v>
      </c>
      <c r="P35" s="223" t="s">
        <v>130</v>
      </c>
      <c r="Q35" s="223"/>
      <c r="R35" s="223"/>
      <c r="S35" s="223"/>
      <c r="T35" s="223"/>
      <c r="U35" s="223"/>
      <c r="V35" s="223"/>
      <c r="W35" s="223"/>
      <c r="X35" s="223"/>
      <c r="Y35" s="95" t="s">
        <v>3992</v>
      </c>
      <c r="Z35" s="95" t="s">
        <v>3993</v>
      </c>
    </row>
    <row r="36" spans="1:26" s="12" customFormat="1" ht="62.5" customHeight="1" x14ac:dyDescent="0.25">
      <c r="A36" s="551"/>
      <c r="B36" s="560"/>
      <c r="C36" s="660"/>
      <c r="D36" s="647"/>
      <c r="E36" s="647"/>
      <c r="F36" s="560"/>
      <c r="G36" s="560"/>
      <c r="H36" s="190" t="s">
        <v>4041</v>
      </c>
      <c r="I36" s="76" t="s">
        <v>4042</v>
      </c>
      <c r="J36" s="40" t="s">
        <v>4023</v>
      </c>
      <c r="K36" s="40" t="s">
        <v>4038</v>
      </c>
      <c r="L36" s="247" t="s">
        <v>4043</v>
      </c>
      <c r="M36" s="223"/>
      <c r="N36" s="223"/>
      <c r="O36" s="223"/>
      <c r="P36" s="223" t="s">
        <v>130</v>
      </c>
      <c r="Q36" s="223"/>
      <c r="R36" s="223"/>
      <c r="S36" s="223"/>
      <c r="T36" s="223"/>
      <c r="U36" s="223"/>
      <c r="V36" s="223"/>
      <c r="W36" s="223"/>
      <c r="X36" s="223"/>
      <c r="Y36" s="95" t="s">
        <v>3992</v>
      </c>
      <c r="Z36" s="95" t="s">
        <v>3993</v>
      </c>
    </row>
    <row r="37" spans="1:26" s="12" customFormat="1" ht="62" customHeight="1" x14ac:dyDescent="0.25">
      <c r="A37" s="551"/>
      <c r="B37" s="559" t="s">
        <v>4044</v>
      </c>
      <c r="C37" s="658" t="s">
        <v>4045</v>
      </c>
      <c r="D37" s="645">
        <v>0</v>
      </c>
      <c r="E37" s="645">
        <v>1</v>
      </c>
      <c r="F37" s="559" t="s">
        <v>4046</v>
      </c>
      <c r="G37" s="559" t="s">
        <v>4047</v>
      </c>
      <c r="H37" s="40" t="s">
        <v>4048</v>
      </c>
      <c r="I37" s="368" t="s">
        <v>4049</v>
      </c>
      <c r="J37" s="40" t="s">
        <v>4023</v>
      </c>
      <c r="K37" s="40" t="s">
        <v>4038</v>
      </c>
      <c r="L37" s="247" t="s">
        <v>3985</v>
      </c>
      <c r="M37" s="223" t="s">
        <v>130</v>
      </c>
      <c r="N37" s="223" t="s">
        <v>130</v>
      </c>
      <c r="O37" s="223" t="s">
        <v>130</v>
      </c>
      <c r="P37" s="223" t="s">
        <v>130</v>
      </c>
      <c r="Q37" s="223" t="s">
        <v>130</v>
      </c>
      <c r="R37" s="223" t="s">
        <v>130</v>
      </c>
      <c r="S37" s="223" t="s">
        <v>130</v>
      </c>
      <c r="T37" s="223" t="s">
        <v>130</v>
      </c>
      <c r="U37" s="223" t="s">
        <v>130</v>
      </c>
      <c r="V37" s="223" t="s">
        <v>130</v>
      </c>
      <c r="W37" s="223" t="s">
        <v>130</v>
      </c>
      <c r="X37" s="223" t="s">
        <v>130</v>
      </c>
      <c r="Y37" s="95" t="s">
        <v>3992</v>
      </c>
      <c r="Z37" s="95" t="s">
        <v>3993</v>
      </c>
    </row>
    <row r="38" spans="1:26" s="12" customFormat="1" ht="63.5" customHeight="1" x14ac:dyDescent="0.25">
      <c r="A38" s="552"/>
      <c r="B38" s="560"/>
      <c r="C38" s="660"/>
      <c r="D38" s="647"/>
      <c r="E38" s="647"/>
      <c r="F38" s="560"/>
      <c r="G38" s="560"/>
      <c r="H38" s="40" t="s">
        <v>4050</v>
      </c>
      <c r="I38" s="368" t="s">
        <v>4051</v>
      </c>
      <c r="J38" s="40" t="s">
        <v>4023</v>
      </c>
      <c r="K38" s="40" t="s">
        <v>4038</v>
      </c>
      <c r="L38" s="247" t="s">
        <v>3991</v>
      </c>
      <c r="M38" s="223" t="s">
        <v>130</v>
      </c>
      <c r="N38" s="223" t="s">
        <v>130</v>
      </c>
      <c r="O38" s="223" t="s">
        <v>130</v>
      </c>
      <c r="P38" s="223" t="s">
        <v>130</v>
      </c>
      <c r="Q38" s="223" t="s">
        <v>130</v>
      </c>
      <c r="R38" s="223" t="s">
        <v>130</v>
      </c>
      <c r="S38" s="223" t="s">
        <v>130</v>
      </c>
      <c r="T38" s="223" t="s">
        <v>130</v>
      </c>
      <c r="U38" s="223" t="s">
        <v>130</v>
      </c>
      <c r="V38" s="223" t="s">
        <v>130</v>
      </c>
      <c r="W38" s="223" t="s">
        <v>130</v>
      </c>
      <c r="X38" s="223" t="s">
        <v>130</v>
      </c>
      <c r="Y38" s="95" t="s">
        <v>3992</v>
      </c>
      <c r="Z38" s="95" t="s">
        <v>3993</v>
      </c>
    </row>
    <row r="39" spans="1:26" s="12" customFormat="1" ht="114" customHeight="1" x14ac:dyDescent="0.25">
      <c r="A39" s="96" t="s">
        <v>1875</v>
      </c>
      <c r="B39" s="40" t="s">
        <v>4052</v>
      </c>
      <c r="C39" s="76" t="s">
        <v>4145</v>
      </c>
      <c r="D39" s="222">
        <v>0</v>
      </c>
      <c r="E39" s="248">
        <v>1</v>
      </c>
      <c r="F39" s="95" t="s">
        <v>4053</v>
      </c>
      <c r="G39" s="345" t="s">
        <v>4054</v>
      </c>
      <c r="H39" s="40" t="s">
        <v>4055</v>
      </c>
      <c r="I39" s="345" t="s">
        <v>4146</v>
      </c>
      <c r="J39" s="345" t="s">
        <v>4056</v>
      </c>
      <c r="K39" s="345" t="s">
        <v>4057</v>
      </c>
      <c r="L39" s="360" t="s">
        <v>4058</v>
      </c>
      <c r="M39" s="20"/>
      <c r="N39" s="20"/>
      <c r="O39" s="20"/>
      <c r="P39" s="20"/>
      <c r="Q39" s="20"/>
      <c r="R39" s="20"/>
      <c r="S39" s="20"/>
      <c r="T39" s="20"/>
      <c r="U39" s="20" t="s">
        <v>130</v>
      </c>
      <c r="V39" s="20"/>
      <c r="W39" s="20"/>
      <c r="X39" s="20"/>
      <c r="Y39" s="21" t="s">
        <v>4059</v>
      </c>
      <c r="Z39" s="4" t="s">
        <v>4118</v>
      </c>
    </row>
    <row r="40" spans="1:26" s="12" customFormat="1" ht="162" x14ac:dyDescent="0.25">
      <c r="A40" s="96" t="s">
        <v>1875</v>
      </c>
      <c r="B40" s="40" t="s">
        <v>4060</v>
      </c>
      <c r="C40" s="345" t="s">
        <v>4061</v>
      </c>
      <c r="D40" s="222">
        <v>0</v>
      </c>
      <c r="E40" s="222">
        <v>1</v>
      </c>
      <c r="F40" s="217" t="s">
        <v>4062</v>
      </c>
      <c r="G40" s="40" t="s">
        <v>4147</v>
      </c>
      <c r="H40" s="363" t="s">
        <v>4063</v>
      </c>
      <c r="I40" s="76" t="s">
        <v>4148</v>
      </c>
      <c r="J40" s="76" t="s">
        <v>4056</v>
      </c>
      <c r="K40" s="76" t="s">
        <v>4064</v>
      </c>
      <c r="L40" s="40" t="s">
        <v>4065</v>
      </c>
      <c r="M40" s="20"/>
      <c r="N40" s="20"/>
      <c r="O40" s="20"/>
      <c r="P40" s="20"/>
      <c r="Q40" s="20"/>
      <c r="R40" s="20" t="s">
        <v>130</v>
      </c>
      <c r="S40" s="20"/>
      <c r="T40" s="20"/>
      <c r="U40" s="20"/>
      <c r="V40" s="20"/>
      <c r="W40" s="20"/>
      <c r="X40" s="20"/>
      <c r="Y40" s="21" t="s">
        <v>4119</v>
      </c>
      <c r="Z40" s="21" t="s">
        <v>4120</v>
      </c>
    </row>
    <row r="41" spans="1:26" s="12" customFormat="1" ht="175.5" customHeight="1" thickBot="1" x14ac:dyDescent="0.3">
      <c r="A41" s="96" t="s">
        <v>1875</v>
      </c>
      <c r="B41" s="269" t="s">
        <v>4066</v>
      </c>
      <c r="C41" s="364" t="s">
        <v>4149</v>
      </c>
      <c r="D41" s="362">
        <v>0</v>
      </c>
      <c r="E41" s="359">
        <v>1</v>
      </c>
      <c r="F41" s="76" t="s">
        <v>4067</v>
      </c>
      <c r="G41" s="346" t="s">
        <v>4122</v>
      </c>
      <c r="H41" s="363" t="s">
        <v>4068</v>
      </c>
      <c r="I41" s="76" t="s">
        <v>4150</v>
      </c>
      <c r="J41" s="40" t="s">
        <v>4069</v>
      </c>
      <c r="K41" s="40" t="s">
        <v>4151</v>
      </c>
      <c r="L41" s="40" t="s">
        <v>4070</v>
      </c>
      <c r="M41" s="20" t="s">
        <v>130</v>
      </c>
      <c r="N41" s="20" t="s">
        <v>130</v>
      </c>
      <c r="O41" s="20" t="s">
        <v>130</v>
      </c>
      <c r="P41" s="20" t="s">
        <v>130</v>
      </c>
      <c r="Q41" s="20" t="s">
        <v>130</v>
      </c>
      <c r="R41" s="20" t="s">
        <v>130</v>
      </c>
      <c r="S41" s="20" t="s">
        <v>130</v>
      </c>
      <c r="T41" s="20" t="s">
        <v>130</v>
      </c>
      <c r="U41" s="20" t="s">
        <v>130</v>
      </c>
      <c r="V41" s="20" t="s">
        <v>130</v>
      </c>
      <c r="W41" s="20" t="s">
        <v>130</v>
      </c>
      <c r="X41" s="20" t="s">
        <v>130</v>
      </c>
      <c r="Y41" s="31" t="s">
        <v>4152</v>
      </c>
      <c r="Z41" s="31" t="s">
        <v>4153</v>
      </c>
    </row>
    <row r="42" spans="1:26" s="12" customFormat="1" ht="69" customHeight="1" x14ac:dyDescent="0.25">
      <c r="A42" s="662" t="s">
        <v>1875</v>
      </c>
      <c r="B42" s="559" t="s">
        <v>4071</v>
      </c>
      <c r="C42" s="658" t="s">
        <v>4072</v>
      </c>
      <c r="D42" s="661">
        <v>0</v>
      </c>
      <c r="E42" s="661">
        <v>1</v>
      </c>
      <c r="F42" s="559" t="s">
        <v>4073</v>
      </c>
      <c r="G42" s="658" t="s">
        <v>4123</v>
      </c>
      <c r="H42" s="40" t="s">
        <v>4074</v>
      </c>
      <c r="I42" s="151" t="s">
        <v>4075</v>
      </c>
      <c r="J42" s="76" t="s">
        <v>4056</v>
      </c>
      <c r="K42" s="95" t="s">
        <v>4056</v>
      </c>
      <c r="L42" s="169" t="s">
        <v>4076</v>
      </c>
      <c r="M42" s="20"/>
      <c r="N42" s="20"/>
      <c r="O42" s="20"/>
      <c r="P42" s="20" t="s">
        <v>130</v>
      </c>
      <c r="Q42" s="20" t="s">
        <v>130</v>
      </c>
      <c r="R42" s="20" t="s">
        <v>130</v>
      </c>
      <c r="S42" s="20" t="s">
        <v>130</v>
      </c>
      <c r="T42" s="20" t="s">
        <v>130</v>
      </c>
      <c r="U42" s="20" t="s">
        <v>130</v>
      </c>
      <c r="V42" s="20" t="s">
        <v>130</v>
      </c>
      <c r="W42" s="20" t="s">
        <v>130</v>
      </c>
      <c r="X42" s="371" t="s">
        <v>130</v>
      </c>
      <c r="Y42" s="664" t="s">
        <v>4121</v>
      </c>
      <c r="Z42" s="664" t="s">
        <v>4154</v>
      </c>
    </row>
    <row r="43" spans="1:26" s="12" customFormat="1" ht="73" customHeight="1" x14ac:dyDescent="0.25">
      <c r="A43" s="663"/>
      <c r="B43" s="561"/>
      <c r="C43" s="659"/>
      <c r="D43" s="561"/>
      <c r="E43" s="561">
        <v>1</v>
      </c>
      <c r="F43" s="561"/>
      <c r="G43" s="659"/>
      <c r="H43" s="40" t="s">
        <v>4077</v>
      </c>
      <c r="I43" s="151" t="s">
        <v>4155</v>
      </c>
      <c r="J43" s="40" t="s">
        <v>4078</v>
      </c>
      <c r="K43" s="40" t="s">
        <v>4079</v>
      </c>
      <c r="L43" s="247" t="s">
        <v>4080</v>
      </c>
      <c r="M43" s="3"/>
      <c r="N43" s="3"/>
      <c r="O43" s="3"/>
      <c r="P43" s="3"/>
      <c r="Q43" s="3"/>
      <c r="R43" s="3"/>
      <c r="S43" s="3"/>
      <c r="T43" s="3"/>
      <c r="U43" s="3"/>
      <c r="V43" s="3" t="s">
        <v>130</v>
      </c>
      <c r="W43" s="3"/>
      <c r="X43" s="372"/>
      <c r="Y43" s="665"/>
      <c r="Z43" s="665"/>
    </row>
    <row r="44" spans="1:26" s="12" customFormat="1" ht="97.5" customHeight="1" x14ac:dyDescent="0.25">
      <c r="A44" s="663"/>
      <c r="B44" s="561"/>
      <c r="C44" s="659"/>
      <c r="D44" s="561"/>
      <c r="E44" s="561">
        <v>1</v>
      </c>
      <c r="F44" s="561"/>
      <c r="G44" s="659"/>
      <c r="H44" s="40" t="s">
        <v>4081</v>
      </c>
      <c r="I44" s="151" t="s">
        <v>4156</v>
      </c>
      <c r="J44" s="40" t="s">
        <v>4078</v>
      </c>
      <c r="K44" s="40" t="s">
        <v>4079</v>
      </c>
      <c r="L44" s="247" t="s">
        <v>4080</v>
      </c>
      <c r="M44" s="3"/>
      <c r="N44" s="3"/>
      <c r="O44" s="3"/>
      <c r="P44" s="3"/>
      <c r="Q44" s="3"/>
      <c r="R44" s="3"/>
      <c r="S44" s="3"/>
      <c r="T44" s="3" t="s">
        <v>130</v>
      </c>
      <c r="U44" s="3"/>
      <c r="V44" s="3"/>
      <c r="W44" s="3"/>
      <c r="X44" s="372"/>
      <c r="Y44" s="665"/>
      <c r="Z44" s="665"/>
    </row>
    <row r="45" spans="1:26" s="12" customFormat="1" ht="81" customHeight="1" x14ac:dyDescent="0.25">
      <c r="A45" s="663"/>
      <c r="B45" s="561"/>
      <c r="C45" s="659"/>
      <c r="D45" s="561"/>
      <c r="E45" s="561">
        <v>1</v>
      </c>
      <c r="F45" s="561"/>
      <c r="G45" s="659"/>
      <c r="H45" s="40" t="s">
        <v>4082</v>
      </c>
      <c r="I45" s="151" t="s">
        <v>4083</v>
      </c>
      <c r="J45" s="95" t="s">
        <v>4056</v>
      </c>
      <c r="K45" s="95" t="s">
        <v>4056</v>
      </c>
      <c r="L45" s="247" t="s">
        <v>4084</v>
      </c>
      <c r="M45" s="95"/>
      <c r="N45" s="95"/>
      <c r="O45" s="95"/>
      <c r="P45" s="95"/>
      <c r="Q45" s="95"/>
      <c r="R45" s="95"/>
      <c r="S45" s="95"/>
      <c r="T45" s="40" t="s">
        <v>130</v>
      </c>
      <c r="U45" s="95"/>
      <c r="V45" s="95"/>
      <c r="W45" s="95"/>
      <c r="X45" s="370"/>
      <c r="Y45" s="665"/>
      <c r="Z45" s="665"/>
    </row>
    <row r="46" spans="1:26" s="12" customFormat="1" ht="62" customHeight="1" x14ac:dyDescent="0.25">
      <c r="A46" s="663"/>
      <c r="B46" s="561"/>
      <c r="C46" s="659"/>
      <c r="D46" s="561"/>
      <c r="E46" s="561">
        <v>1</v>
      </c>
      <c r="F46" s="561"/>
      <c r="G46" s="659"/>
      <c r="H46" s="40" t="s">
        <v>4085</v>
      </c>
      <c r="I46" s="151" t="s">
        <v>4086</v>
      </c>
      <c r="J46" s="40" t="s">
        <v>4078</v>
      </c>
      <c r="K46" s="40" t="s">
        <v>4079</v>
      </c>
      <c r="L46" s="247" t="s">
        <v>4080</v>
      </c>
      <c r="M46" s="95"/>
      <c r="N46" s="95"/>
      <c r="O46" s="95"/>
      <c r="P46" s="95"/>
      <c r="Q46" s="95"/>
      <c r="R46" s="40" t="s">
        <v>130</v>
      </c>
      <c r="S46" s="95"/>
      <c r="T46" s="95"/>
      <c r="U46" s="95"/>
      <c r="V46" s="95"/>
      <c r="W46" s="40" t="s">
        <v>130</v>
      </c>
      <c r="X46" s="370"/>
      <c r="Y46" s="665"/>
      <c r="Z46" s="665"/>
    </row>
    <row r="47" spans="1:26" s="12" customFormat="1" ht="69" customHeight="1" x14ac:dyDescent="0.25">
      <c r="A47" s="663"/>
      <c r="B47" s="561"/>
      <c r="C47" s="659"/>
      <c r="D47" s="561"/>
      <c r="E47" s="561">
        <v>1</v>
      </c>
      <c r="F47" s="561"/>
      <c r="G47" s="659"/>
      <c r="H47" s="40" t="s">
        <v>4087</v>
      </c>
      <c r="I47" s="151" t="s">
        <v>4088</v>
      </c>
      <c r="J47" s="95" t="s">
        <v>4056</v>
      </c>
      <c r="K47" s="95" t="s">
        <v>4056</v>
      </c>
      <c r="L47" s="247" t="s">
        <v>4084</v>
      </c>
      <c r="M47" s="20"/>
      <c r="N47" s="20"/>
      <c r="O47" s="20"/>
      <c r="P47" s="20"/>
      <c r="Q47" s="20"/>
      <c r="R47" s="20"/>
      <c r="S47" s="20"/>
      <c r="T47" s="20"/>
      <c r="U47" s="20"/>
      <c r="V47" s="20" t="s">
        <v>130</v>
      </c>
      <c r="W47" s="20"/>
      <c r="X47" s="371"/>
      <c r="Y47" s="665"/>
      <c r="Z47" s="665"/>
    </row>
    <row r="48" spans="1:26" s="12" customFormat="1" ht="84.5" customHeight="1" x14ac:dyDescent="0.25">
      <c r="A48" s="663"/>
      <c r="B48" s="561"/>
      <c r="C48" s="659"/>
      <c r="D48" s="561"/>
      <c r="E48" s="561">
        <v>1</v>
      </c>
      <c r="F48" s="561"/>
      <c r="G48" s="659"/>
      <c r="H48" s="40" t="s">
        <v>4089</v>
      </c>
      <c r="I48" s="151" t="s">
        <v>4157</v>
      </c>
      <c r="J48" s="95" t="s">
        <v>4078</v>
      </c>
      <c r="K48" s="40" t="s">
        <v>4151</v>
      </c>
      <c r="L48" s="247" t="s">
        <v>4149</v>
      </c>
      <c r="M48" s="20"/>
      <c r="N48" s="20"/>
      <c r="O48" s="20"/>
      <c r="P48" s="20"/>
      <c r="Q48" s="20"/>
      <c r="R48" s="20"/>
      <c r="S48" s="20"/>
      <c r="T48" s="20"/>
      <c r="U48" s="20"/>
      <c r="V48" s="20"/>
      <c r="W48" s="20" t="s">
        <v>130</v>
      </c>
      <c r="X48" s="371"/>
      <c r="Y48" s="665"/>
      <c r="Z48" s="665"/>
    </row>
    <row r="49" spans="1:26" s="12" customFormat="1" ht="86" customHeight="1" x14ac:dyDescent="0.25">
      <c r="A49" s="663"/>
      <c r="B49" s="561"/>
      <c r="C49" s="659"/>
      <c r="D49" s="561"/>
      <c r="E49" s="561">
        <v>1</v>
      </c>
      <c r="F49" s="561"/>
      <c r="G49" s="659"/>
      <c r="H49" s="40" t="s">
        <v>4090</v>
      </c>
      <c r="I49" s="364" t="s">
        <v>4091</v>
      </c>
      <c r="J49" s="95" t="s">
        <v>4056</v>
      </c>
      <c r="K49" s="95" t="s">
        <v>4092</v>
      </c>
      <c r="L49" s="247" t="s">
        <v>4080</v>
      </c>
      <c r="M49" s="20" t="s">
        <v>130</v>
      </c>
      <c r="N49" s="20" t="s">
        <v>130</v>
      </c>
      <c r="O49" s="20" t="s">
        <v>130</v>
      </c>
      <c r="P49" s="20" t="s">
        <v>130</v>
      </c>
      <c r="Q49" s="20" t="s">
        <v>130</v>
      </c>
      <c r="R49" s="20" t="s">
        <v>130</v>
      </c>
      <c r="S49" s="20" t="s">
        <v>130</v>
      </c>
      <c r="T49" s="20" t="s">
        <v>130</v>
      </c>
      <c r="U49" s="20" t="s">
        <v>130</v>
      </c>
      <c r="V49" s="20" t="s">
        <v>130</v>
      </c>
      <c r="W49" s="20" t="s">
        <v>130</v>
      </c>
      <c r="X49" s="371" t="s">
        <v>130</v>
      </c>
      <c r="Y49" s="665"/>
      <c r="Z49" s="665"/>
    </row>
    <row r="50" spans="1:26" s="12" customFormat="1" ht="94.5" customHeight="1" x14ac:dyDescent="0.25">
      <c r="A50" s="663"/>
      <c r="B50" s="561"/>
      <c r="C50" s="659"/>
      <c r="D50" s="561"/>
      <c r="E50" s="561">
        <v>1</v>
      </c>
      <c r="F50" s="561"/>
      <c r="G50" s="659"/>
      <c r="H50" s="40" t="s">
        <v>4093</v>
      </c>
      <c r="I50" s="364" t="s">
        <v>4158</v>
      </c>
      <c r="J50" s="95" t="s">
        <v>4056</v>
      </c>
      <c r="K50" s="95" t="s">
        <v>4056</v>
      </c>
      <c r="L50" s="247" t="s">
        <v>4084</v>
      </c>
      <c r="M50" s="20"/>
      <c r="N50" s="20"/>
      <c r="O50" s="20"/>
      <c r="P50" s="20"/>
      <c r="Q50" s="20"/>
      <c r="R50" s="20"/>
      <c r="S50" s="20"/>
      <c r="T50" s="20" t="s">
        <v>130</v>
      </c>
      <c r="U50" s="20"/>
      <c r="V50" s="20"/>
      <c r="W50" s="20"/>
      <c r="X50" s="371"/>
      <c r="Y50" s="665"/>
      <c r="Z50" s="665"/>
    </row>
    <row r="51" spans="1:26" s="12" customFormat="1" ht="175.5" customHeight="1" x14ac:dyDescent="0.25">
      <c r="A51" s="663"/>
      <c r="B51" s="561"/>
      <c r="C51" s="659"/>
      <c r="D51" s="561"/>
      <c r="E51" s="561">
        <v>1</v>
      </c>
      <c r="F51" s="561"/>
      <c r="G51" s="659"/>
      <c r="H51" s="40" t="s">
        <v>4094</v>
      </c>
      <c r="I51" s="151" t="s">
        <v>4095</v>
      </c>
      <c r="J51" s="95" t="s">
        <v>4056</v>
      </c>
      <c r="K51" s="95" t="s">
        <v>4092</v>
      </c>
      <c r="L51" s="247" t="s">
        <v>4080</v>
      </c>
      <c r="M51" s="20"/>
      <c r="N51" s="20"/>
      <c r="O51" s="20"/>
      <c r="P51" s="20" t="s">
        <v>130</v>
      </c>
      <c r="Q51" s="20" t="s">
        <v>130</v>
      </c>
      <c r="R51" s="20" t="s">
        <v>130</v>
      </c>
      <c r="S51" s="20" t="s">
        <v>130</v>
      </c>
      <c r="T51" s="20" t="s">
        <v>130</v>
      </c>
      <c r="U51" s="20" t="s">
        <v>130</v>
      </c>
      <c r="V51" s="20" t="s">
        <v>130</v>
      </c>
      <c r="W51" s="20" t="s">
        <v>130</v>
      </c>
      <c r="X51" s="371" t="s">
        <v>130</v>
      </c>
      <c r="Y51" s="665"/>
      <c r="Z51" s="665"/>
    </row>
    <row r="52" spans="1:26" s="12" customFormat="1" ht="74.5" customHeight="1" x14ac:dyDescent="0.25">
      <c r="A52" s="663"/>
      <c r="B52" s="561"/>
      <c r="C52" s="659"/>
      <c r="D52" s="561"/>
      <c r="E52" s="561">
        <v>1</v>
      </c>
      <c r="F52" s="561"/>
      <c r="G52" s="659"/>
      <c r="H52" s="40" t="s">
        <v>4096</v>
      </c>
      <c r="I52" s="151" t="s">
        <v>4097</v>
      </c>
      <c r="J52" s="95" t="s">
        <v>4056</v>
      </c>
      <c r="K52" s="40" t="s">
        <v>4079</v>
      </c>
      <c r="L52" s="247" t="s">
        <v>4080</v>
      </c>
      <c r="M52" s="20"/>
      <c r="N52" s="20"/>
      <c r="O52" s="20"/>
      <c r="P52" s="20"/>
      <c r="Q52" s="20"/>
      <c r="R52" s="20"/>
      <c r="S52" s="20"/>
      <c r="T52" s="20" t="s">
        <v>130</v>
      </c>
      <c r="U52" s="20"/>
      <c r="V52" s="20"/>
      <c r="W52" s="20"/>
      <c r="X52" s="371"/>
      <c r="Y52" s="665"/>
      <c r="Z52" s="665"/>
    </row>
    <row r="53" spans="1:26" s="12" customFormat="1" ht="94.5" x14ac:dyDescent="0.25">
      <c r="A53" s="663"/>
      <c r="B53" s="561"/>
      <c r="C53" s="659"/>
      <c r="D53" s="561"/>
      <c r="E53" s="561">
        <v>1</v>
      </c>
      <c r="F53" s="561"/>
      <c r="G53" s="659"/>
      <c r="H53" s="40" t="s">
        <v>4098</v>
      </c>
      <c r="I53" s="364" t="s">
        <v>4159</v>
      </c>
      <c r="J53" s="95" t="s">
        <v>4056</v>
      </c>
      <c r="K53" s="40" t="s">
        <v>4079</v>
      </c>
      <c r="L53" s="247" t="s">
        <v>4099</v>
      </c>
      <c r="M53" s="20"/>
      <c r="N53" s="20"/>
      <c r="O53" s="20" t="s">
        <v>130</v>
      </c>
      <c r="P53" s="20"/>
      <c r="Q53" s="20"/>
      <c r="R53" s="20" t="s">
        <v>130</v>
      </c>
      <c r="S53" s="20"/>
      <c r="T53" s="20"/>
      <c r="U53" s="20" t="s">
        <v>130</v>
      </c>
      <c r="V53" s="20"/>
      <c r="W53" s="20"/>
      <c r="X53" s="371" t="s">
        <v>130</v>
      </c>
      <c r="Y53" s="665"/>
      <c r="Z53" s="665"/>
    </row>
    <row r="54" spans="1:26" s="12" customFormat="1" ht="108" customHeight="1" x14ac:dyDescent="0.25">
      <c r="A54" s="663"/>
      <c r="B54" s="561"/>
      <c r="C54" s="659"/>
      <c r="D54" s="561"/>
      <c r="E54" s="561">
        <v>1</v>
      </c>
      <c r="F54" s="561"/>
      <c r="G54" s="659"/>
      <c r="H54" s="40" t="s">
        <v>4100</v>
      </c>
      <c r="I54" s="151" t="s">
        <v>4160</v>
      </c>
      <c r="J54" s="95" t="s">
        <v>4056</v>
      </c>
      <c r="K54" s="95" t="s">
        <v>4056</v>
      </c>
      <c r="L54" s="247" t="s">
        <v>4084</v>
      </c>
      <c r="M54" s="20"/>
      <c r="N54" s="20"/>
      <c r="O54" s="20"/>
      <c r="P54" s="20"/>
      <c r="Q54" s="20"/>
      <c r="R54" s="20" t="s">
        <v>130</v>
      </c>
      <c r="S54" s="20"/>
      <c r="T54" s="20"/>
      <c r="U54" s="20"/>
      <c r="V54" s="20"/>
      <c r="W54" s="20"/>
      <c r="X54" s="371"/>
      <c r="Y54" s="665"/>
      <c r="Z54" s="665"/>
    </row>
    <row r="55" spans="1:26" s="12" customFormat="1" ht="135" customHeight="1" x14ac:dyDescent="0.25">
      <c r="A55" s="663"/>
      <c r="B55" s="561"/>
      <c r="C55" s="659"/>
      <c r="D55" s="561"/>
      <c r="E55" s="561">
        <v>1</v>
      </c>
      <c r="F55" s="561"/>
      <c r="G55" s="659"/>
      <c r="H55" s="40" t="s">
        <v>4101</v>
      </c>
      <c r="I55" s="151" t="s">
        <v>4102</v>
      </c>
      <c r="J55" s="95" t="s">
        <v>4056</v>
      </c>
      <c r="K55" s="95" t="s">
        <v>4056</v>
      </c>
      <c r="L55" s="247" t="s">
        <v>4084</v>
      </c>
      <c r="M55" s="20"/>
      <c r="N55" s="20"/>
      <c r="O55" s="20"/>
      <c r="P55" s="20"/>
      <c r="Q55" s="20"/>
      <c r="R55" s="20"/>
      <c r="S55" s="20"/>
      <c r="T55" s="20"/>
      <c r="U55" s="20"/>
      <c r="V55" s="20"/>
      <c r="W55" s="20"/>
      <c r="X55" s="371" t="s">
        <v>130</v>
      </c>
      <c r="Y55" s="665"/>
      <c r="Z55" s="665"/>
    </row>
    <row r="56" spans="1:26" s="12" customFormat="1" ht="94.5" customHeight="1" x14ac:dyDescent="0.25">
      <c r="A56" s="663"/>
      <c r="B56" s="561"/>
      <c r="C56" s="659"/>
      <c r="D56" s="561"/>
      <c r="E56" s="561">
        <v>1</v>
      </c>
      <c r="F56" s="561"/>
      <c r="G56" s="659"/>
      <c r="H56" s="40" t="s">
        <v>4103</v>
      </c>
      <c r="I56" s="151" t="s">
        <v>4161</v>
      </c>
      <c r="J56" s="95" t="s">
        <v>4056</v>
      </c>
      <c r="K56" s="40" t="s">
        <v>4079</v>
      </c>
      <c r="L56" s="247" t="s">
        <v>4104</v>
      </c>
      <c r="M56" s="20" t="s">
        <v>130</v>
      </c>
      <c r="N56" s="20" t="s">
        <v>130</v>
      </c>
      <c r="O56" s="20" t="s">
        <v>130</v>
      </c>
      <c r="P56" s="20" t="s">
        <v>130</v>
      </c>
      <c r="Q56" s="20" t="s">
        <v>130</v>
      </c>
      <c r="R56" s="20" t="s">
        <v>130</v>
      </c>
      <c r="S56" s="20" t="s">
        <v>130</v>
      </c>
      <c r="T56" s="20" t="s">
        <v>130</v>
      </c>
      <c r="U56" s="20" t="s">
        <v>130</v>
      </c>
      <c r="V56" s="20" t="s">
        <v>130</v>
      </c>
      <c r="W56" s="20" t="s">
        <v>130</v>
      </c>
      <c r="X56" s="371" t="s">
        <v>130</v>
      </c>
      <c r="Y56" s="665"/>
      <c r="Z56" s="665"/>
    </row>
    <row r="57" spans="1:26" s="12" customFormat="1" ht="81" customHeight="1" x14ac:dyDescent="0.25">
      <c r="A57" s="663"/>
      <c r="B57" s="561"/>
      <c r="C57" s="659"/>
      <c r="D57" s="561"/>
      <c r="E57" s="561">
        <v>1</v>
      </c>
      <c r="F57" s="561"/>
      <c r="G57" s="659"/>
      <c r="H57" s="40" t="s">
        <v>4105</v>
      </c>
      <c r="I57" s="151" t="s">
        <v>4106</v>
      </c>
      <c r="J57" s="95" t="s">
        <v>4056</v>
      </c>
      <c r="K57" s="95" t="s">
        <v>4056</v>
      </c>
      <c r="L57" s="247" t="s">
        <v>4084</v>
      </c>
      <c r="M57" s="20"/>
      <c r="N57" s="20"/>
      <c r="O57" s="20"/>
      <c r="P57" s="20"/>
      <c r="Q57" s="20"/>
      <c r="R57" s="20"/>
      <c r="S57" s="20"/>
      <c r="T57" s="20"/>
      <c r="U57" s="20"/>
      <c r="V57" s="20" t="s">
        <v>130</v>
      </c>
      <c r="W57" s="20"/>
      <c r="X57" s="371"/>
      <c r="Y57" s="665"/>
      <c r="Z57" s="665"/>
    </row>
    <row r="58" spans="1:26" s="12" customFormat="1" ht="94.5" x14ac:dyDescent="0.25">
      <c r="A58" s="663"/>
      <c r="B58" s="561"/>
      <c r="C58" s="659"/>
      <c r="D58" s="561"/>
      <c r="E58" s="561">
        <v>1</v>
      </c>
      <c r="F58" s="561"/>
      <c r="G58" s="659"/>
      <c r="H58" s="40" t="s">
        <v>4107</v>
      </c>
      <c r="I58" s="151" t="s">
        <v>4108</v>
      </c>
      <c r="J58" s="95" t="s">
        <v>4056</v>
      </c>
      <c r="K58" s="40" t="s">
        <v>4079</v>
      </c>
      <c r="L58" s="247" t="s">
        <v>4099</v>
      </c>
      <c r="M58" s="20"/>
      <c r="N58" s="20"/>
      <c r="O58" s="20"/>
      <c r="P58" s="20"/>
      <c r="Q58" s="20"/>
      <c r="R58" s="20"/>
      <c r="S58" s="20"/>
      <c r="T58" s="20"/>
      <c r="U58" s="20"/>
      <c r="V58" s="20" t="s">
        <v>130</v>
      </c>
      <c r="W58" s="20"/>
      <c r="X58" s="371"/>
      <c r="Y58" s="665"/>
      <c r="Z58" s="665"/>
    </row>
    <row r="59" spans="1:26" s="12" customFormat="1" ht="67.5" x14ac:dyDescent="0.25">
      <c r="A59" s="663"/>
      <c r="B59" s="561"/>
      <c r="C59" s="659"/>
      <c r="D59" s="561"/>
      <c r="E59" s="561">
        <v>1</v>
      </c>
      <c r="F59" s="561"/>
      <c r="G59" s="659"/>
      <c r="H59" s="40" t="s">
        <v>4109</v>
      </c>
      <c r="I59" s="151" t="s">
        <v>4110</v>
      </c>
      <c r="J59" s="95" t="s">
        <v>4056</v>
      </c>
      <c r="K59" s="95" t="s">
        <v>4056</v>
      </c>
      <c r="L59" s="247" t="s">
        <v>4084</v>
      </c>
      <c r="M59" s="20"/>
      <c r="N59" s="20"/>
      <c r="O59" s="20"/>
      <c r="P59" s="20"/>
      <c r="Q59" s="20"/>
      <c r="R59" s="20"/>
      <c r="S59" s="20"/>
      <c r="T59" s="20"/>
      <c r="U59" s="20"/>
      <c r="V59" s="20"/>
      <c r="W59" s="20" t="s">
        <v>130</v>
      </c>
      <c r="X59" s="371"/>
      <c r="Y59" s="665"/>
      <c r="Z59" s="665"/>
    </row>
    <row r="60" spans="1:26" s="12" customFormat="1" ht="81" customHeight="1" x14ac:dyDescent="0.25">
      <c r="A60" s="663"/>
      <c r="B60" s="561"/>
      <c r="C60" s="659"/>
      <c r="D60" s="561"/>
      <c r="E60" s="561">
        <v>1</v>
      </c>
      <c r="F60" s="561"/>
      <c r="G60" s="659"/>
      <c r="H60" s="40" t="s">
        <v>4111</v>
      </c>
      <c r="I60" s="151" t="s">
        <v>4112</v>
      </c>
      <c r="J60" s="95" t="s">
        <v>4056</v>
      </c>
      <c r="K60" s="95" t="s">
        <v>4056</v>
      </c>
      <c r="L60" s="247" t="s">
        <v>4084</v>
      </c>
      <c r="M60" s="20"/>
      <c r="N60" s="20"/>
      <c r="O60" s="20"/>
      <c r="P60" s="20"/>
      <c r="Q60" s="20"/>
      <c r="R60" s="20"/>
      <c r="S60" s="20"/>
      <c r="T60" s="20"/>
      <c r="U60" s="20"/>
      <c r="V60" s="20" t="s">
        <v>130</v>
      </c>
      <c r="W60" s="20"/>
      <c r="X60" s="371"/>
      <c r="Y60" s="665"/>
      <c r="Z60" s="665"/>
    </row>
    <row r="61" spans="1:26" s="12" customFormat="1" ht="94.5" customHeight="1" x14ac:dyDescent="0.25">
      <c r="A61" s="663"/>
      <c r="B61" s="561"/>
      <c r="C61" s="659"/>
      <c r="D61" s="561"/>
      <c r="E61" s="561">
        <v>1</v>
      </c>
      <c r="F61" s="561"/>
      <c r="G61" s="659"/>
      <c r="H61" s="40" t="s">
        <v>4113</v>
      </c>
      <c r="I61" s="364" t="s">
        <v>4114</v>
      </c>
      <c r="J61" s="95" t="s">
        <v>4056</v>
      </c>
      <c r="K61" s="95" t="s">
        <v>4056</v>
      </c>
      <c r="L61" s="247" t="s">
        <v>4084</v>
      </c>
      <c r="M61" s="20"/>
      <c r="N61" s="20"/>
      <c r="O61" s="20"/>
      <c r="P61" s="20"/>
      <c r="Q61" s="20"/>
      <c r="R61" s="20"/>
      <c r="S61" s="20"/>
      <c r="T61" s="20" t="s">
        <v>130</v>
      </c>
      <c r="U61" s="20"/>
      <c r="V61" s="20"/>
      <c r="W61" s="20"/>
      <c r="X61" s="371"/>
      <c r="Y61" s="665"/>
      <c r="Z61" s="665"/>
    </row>
    <row r="62" spans="1:26" s="12" customFormat="1" ht="81" customHeight="1" thickBot="1" x14ac:dyDescent="0.3">
      <c r="A62" s="663"/>
      <c r="B62" s="561"/>
      <c r="C62" s="659"/>
      <c r="D62" s="561"/>
      <c r="E62" s="561">
        <v>1</v>
      </c>
      <c r="F62" s="561"/>
      <c r="G62" s="660"/>
      <c r="H62" s="40" t="s">
        <v>4115</v>
      </c>
      <c r="I62" s="364" t="s">
        <v>4116</v>
      </c>
      <c r="J62" s="95" t="s">
        <v>4056</v>
      </c>
      <c r="K62" s="40" t="s">
        <v>4079</v>
      </c>
      <c r="L62" s="247" t="s">
        <v>4080</v>
      </c>
      <c r="M62" s="20"/>
      <c r="N62" s="20"/>
      <c r="O62" s="20"/>
      <c r="P62" s="20"/>
      <c r="Q62" s="20"/>
      <c r="R62" s="20"/>
      <c r="S62" s="20"/>
      <c r="T62" s="20"/>
      <c r="U62" s="20"/>
      <c r="V62" s="20"/>
      <c r="W62" s="20" t="s">
        <v>130</v>
      </c>
      <c r="X62" s="371"/>
      <c r="Y62" s="666"/>
      <c r="Z62" s="666"/>
    </row>
    <row r="63" spans="1:26" s="12" customFormat="1" ht="46.5" x14ac:dyDescent="0.25">
      <c r="A63" s="663"/>
      <c r="B63" s="657" t="s">
        <v>4590</v>
      </c>
      <c r="C63" s="641" t="s">
        <v>4591</v>
      </c>
      <c r="D63" s="648">
        <v>0</v>
      </c>
      <c r="E63" s="648">
        <v>1</v>
      </c>
      <c r="F63" s="640" t="s">
        <v>4592</v>
      </c>
      <c r="G63" s="640" t="s">
        <v>4593</v>
      </c>
      <c r="H63" s="40" t="s">
        <v>4594</v>
      </c>
      <c r="I63" s="364" t="s">
        <v>4595</v>
      </c>
      <c r="J63" s="641" t="s">
        <v>46</v>
      </c>
      <c r="K63" s="641" t="s">
        <v>4596</v>
      </c>
      <c r="L63" s="444" t="s">
        <v>4597</v>
      </c>
      <c r="M63" s="20"/>
      <c r="N63" s="20"/>
      <c r="O63" s="20"/>
      <c r="P63" s="20" t="s">
        <v>130</v>
      </c>
      <c r="Q63" s="20"/>
      <c r="R63" s="20"/>
      <c r="S63" s="20"/>
      <c r="T63" s="20"/>
      <c r="U63" s="20"/>
      <c r="V63" s="20"/>
      <c r="W63" s="20"/>
      <c r="X63" s="371"/>
      <c r="Y63" s="639" t="s">
        <v>4598</v>
      </c>
      <c r="Z63" s="639" t="s">
        <v>4599</v>
      </c>
    </row>
    <row r="64" spans="1:26" s="12" customFormat="1" ht="43.5" customHeight="1" x14ac:dyDescent="0.25">
      <c r="A64" s="663"/>
      <c r="B64" s="657"/>
      <c r="C64" s="641"/>
      <c r="D64" s="648"/>
      <c r="E64" s="648"/>
      <c r="F64" s="640"/>
      <c r="G64" s="640"/>
      <c r="H64" s="40" t="s">
        <v>4600</v>
      </c>
      <c r="I64" s="364" t="s">
        <v>4601</v>
      </c>
      <c r="J64" s="641"/>
      <c r="K64" s="641"/>
      <c r="L64" s="444" t="s">
        <v>4602</v>
      </c>
      <c r="M64" s="20"/>
      <c r="N64" s="20"/>
      <c r="O64" s="20"/>
      <c r="P64" s="20"/>
      <c r="Q64" s="20" t="s">
        <v>130</v>
      </c>
      <c r="R64" s="20"/>
      <c r="S64" s="20"/>
      <c r="T64" s="20"/>
      <c r="U64" s="20"/>
      <c r="V64" s="20"/>
      <c r="W64" s="20"/>
      <c r="X64" s="371"/>
      <c r="Y64" s="639"/>
      <c r="Z64" s="639"/>
    </row>
    <row r="65" spans="1:26" s="12" customFormat="1" ht="38" customHeight="1" x14ac:dyDescent="0.25">
      <c r="A65" s="663"/>
      <c r="B65" s="657"/>
      <c r="C65" s="641"/>
      <c r="D65" s="648"/>
      <c r="E65" s="648"/>
      <c r="F65" s="640"/>
      <c r="G65" s="640"/>
      <c r="H65" s="40" t="s">
        <v>4603</v>
      </c>
      <c r="I65" s="364" t="s">
        <v>4604</v>
      </c>
      <c r="J65" s="641"/>
      <c r="K65" s="641"/>
      <c r="L65" s="444" t="s">
        <v>4605</v>
      </c>
      <c r="M65" s="20"/>
      <c r="N65" s="20"/>
      <c r="O65" s="20"/>
      <c r="P65" s="20"/>
      <c r="Q65" s="20" t="s">
        <v>130</v>
      </c>
      <c r="R65" s="20" t="s">
        <v>130</v>
      </c>
      <c r="S65" s="20"/>
      <c r="T65" s="20"/>
      <c r="U65" s="20"/>
      <c r="V65" s="20"/>
      <c r="W65" s="20"/>
      <c r="X65" s="371"/>
      <c r="Y65" s="639"/>
      <c r="Z65" s="639"/>
    </row>
    <row r="66" spans="1:26" s="12" customFormat="1" ht="39" customHeight="1" x14ac:dyDescent="0.25">
      <c r="A66" s="663"/>
      <c r="B66" s="657"/>
      <c r="C66" s="641"/>
      <c r="D66" s="648"/>
      <c r="E66" s="648"/>
      <c r="F66" s="640"/>
      <c r="G66" s="640"/>
      <c r="H66" s="40" t="s">
        <v>4606</v>
      </c>
      <c r="I66" s="364" t="s">
        <v>4607</v>
      </c>
      <c r="J66" s="641"/>
      <c r="K66" s="641"/>
      <c r="L66" s="444" t="s">
        <v>4608</v>
      </c>
      <c r="M66" s="20"/>
      <c r="N66" s="20"/>
      <c r="O66" s="20"/>
      <c r="P66" s="20"/>
      <c r="Q66" s="20"/>
      <c r="R66" s="20"/>
      <c r="S66" s="20" t="s">
        <v>130</v>
      </c>
      <c r="T66" s="20" t="s">
        <v>130</v>
      </c>
      <c r="U66" s="20"/>
      <c r="V66" s="20"/>
      <c r="W66" s="20"/>
      <c r="X66" s="371"/>
      <c r="Y66" s="639"/>
      <c r="Z66" s="639"/>
    </row>
    <row r="67" spans="1:26" s="12" customFormat="1" x14ac:dyDescent="0.35">
      <c r="A67"/>
      <c r="B67"/>
      <c r="C67"/>
      <c r="D67"/>
      <c r="E67"/>
      <c r="F67"/>
      <c r="G67"/>
      <c r="H67"/>
      <c r="I67"/>
      <c r="J67"/>
      <c r="K67"/>
      <c r="L67"/>
      <c r="M67"/>
      <c r="N67"/>
      <c r="O67"/>
      <c r="P67"/>
      <c r="Q67"/>
      <c r="R67"/>
      <c r="S67"/>
      <c r="T67"/>
      <c r="U67"/>
      <c r="V67"/>
      <c r="W67"/>
      <c r="X67"/>
      <c r="Y67"/>
      <c r="Z67"/>
    </row>
    <row r="68" spans="1:26" s="12" customFormat="1" x14ac:dyDescent="0.35">
      <c r="A68"/>
      <c r="B68"/>
      <c r="C68"/>
      <c r="D68"/>
      <c r="E68"/>
      <c r="F68"/>
      <c r="G68"/>
      <c r="H68"/>
      <c r="I68"/>
      <c r="J68"/>
      <c r="K68"/>
      <c r="L68"/>
      <c r="M68"/>
      <c r="N68"/>
      <c r="O68"/>
      <c r="P68"/>
      <c r="Q68"/>
      <c r="R68"/>
      <c r="S68"/>
      <c r="T68"/>
      <c r="U68"/>
      <c r="V68"/>
      <c r="W68"/>
      <c r="X68"/>
      <c r="Y68"/>
      <c r="Z68"/>
    </row>
    <row r="69" spans="1:26" s="12" customFormat="1" x14ac:dyDescent="0.35">
      <c r="A69"/>
      <c r="B69"/>
      <c r="C69"/>
      <c r="D69"/>
      <c r="E69"/>
      <c r="F69"/>
      <c r="G69"/>
      <c r="H69"/>
      <c r="I69"/>
      <c r="J69"/>
      <c r="K69"/>
      <c r="L69"/>
      <c r="M69"/>
      <c r="N69"/>
      <c r="O69"/>
      <c r="P69"/>
      <c r="Q69"/>
      <c r="R69"/>
      <c r="S69"/>
      <c r="T69"/>
      <c r="U69"/>
      <c r="V69"/>
      <c r="W69"/>
      <c r="X69"/>
      <c r="Y69"/>
      <c r="Z69"/>
    </row>
    <row r="70" spans="1:26" s="12" customFormat="1" x14ac:dyDescent="0.35">
      <c r="A70"/>
      <c r="B70"/>
      <c r="C70"/>
      <c r="D70"/>
      <c r="E70"/>
      <c r="F70"/>
      <c r="G70"/>
      <c r="H70"/>
      <c r="I70"/>
      <c r="J70"/>
      <c r="K70"/>
      <c r="L70"/>
      <c r="M70"/>
      <c r="N70"/>
      <c r="O70"/>
      <c r="P70"/>
      <c r="Q70"/>
      <c r="R70"/>
      <c r="S70"/>
      <c r="T70"/>
      <c r="U70"/>
      <c r="V70"/>
      <c r="W70"/>
      <c r="X70"/>
      <c r="Y70"/>
      <c r="Z70"/>
    </row>
    <row r="71" spans="1:26" s="12" customFormat="1" x14ac:dyDescent="0.35">
      <c r="A71"/>
      <c r="B71"/>
      <c r="C71"/>
      <c r="D71"/>
      <c r="E71"/>
      <c r="F71"/>
      <c r="G71"/>
      <c r="H71"/>
      <c r="I71"/>
      <c r="J71"/>
      <c r="K71"/>
      <c r="L71"/>
      <c r="M71"/>
      <c r="N71"/>
      <c r="O71"/>
      <c r="P71"/>
      <c r="Q71"/>
      <c r="R71"/>
      <c r="S71"/>
      <c r="T71"/>
      <c r="U71"/>
      <c r="V71"/>
      <c r="W71"/>
      <c r="X71"/>
      <c r="Y71"/>
      <c r="Z71"/>
    </row>
    <row r="72" spans="1:26" s="12" customFormat="1" x14ac:dyDescent="0.35">
      <c r="A72"/>
      <c r="B72"/>
      <c r="C72"/>
      <c r="D72"/>
      <c r="E72"/>
      <c r="F72"/>
      <c r="G72"/>
      <c r="H72"/>
      <c r="I72"/>
      <c r="J72"/>
      <c r="K72"/>
      <c r="L72"/>
      <c r="M72"/>
      <c r="N72"/>
      <c r="O72"/>
      <c r="P72"/>
      <c r="Q72"/>
      <c r="R72"/>
      <c r="S72"/>
      <c r="T72"/>
      <c r="U72"/>
      <c r="V72"/>
      <c r="W72"/>
      <c r="X72"/>
      <c r="Y72"/>
      <c r="Z72"/>
    </row>
    <row r="73" spans="1:26" s="12" customFormat="1" x14ac:dyDescent="0.35">
      <c r="A73"/>
      <c r="B73"/>
      <c r="C73"/>
      <c r="D73"/>
      <c r="E73"/>
      <c r="F73"/>
      <c r="G73"/>
      <c r="H73"/>
      <c r="I73"/>
      <c r="J73"/>
      <c r="K73"/>
      <c r="L73"/>
      <c r="M73"/>
      <c r="N73"/>
      <c r="O73"/>
      <c r="P73"/>
      <c r="Q73"/>
      <c r="R73"/>
      <c r="S73"/>
      <c r="T73"/>
      <c r="U73"/>
      <c r="V73"/>
      <c r="W73"/>
      <c r="X73"/>
      <c r="Y73"/>
      <c r="Z73"/>
    </row>
    <row r="74" spans="1:26" s="12" customFormat="1" x14ac:dyDescent="0.35">
      <c r="A74"/>
      <c r="B74"/>
      <c r="C74"/>
      <c r="D74"/>
      <c r="E74"/>
      <c r="F74"/>
      <c r="G74"/>
      <c r="H74"/>
      <c r="I74"/>
      <c r="J74"/>
      <c r="K74"/>
      <c r="L74"/>
      <c r="M74"/>
      <c r="N74"/>
      <c r="O74"/>
      <c r="P74"/>
      <c r="Q74"/>
      <c r="R74"/>
      <c r="S74"/>
      <c r="T74"/>
      <c r="U74"/>
      <c r="V74"/>
      <c r="W74"/>
      <c r="X74"/>
      <c r="Y74"/>
      <c r="Z74"/>
    </row>
    <row r="75" spans="1:26" s="12" customFormat="1" x14ac:dyDescent="0.35">
      <c r="A75"/>
      <c r="B75"/>
      <c r="C75"/>
      <c r="D75"/>
      <c r="E75"/>
      <c r="F75"/>
      <c r="G75"/>
      <c r="H75"/>
      <c r="I75"/>
      <c r="J75"/>
      <c r="K75"/>
      <c r="L75"/>
      <c r="M75"/>
      <c r="N75"/>
      <c r="O75"/>
      <c r="P75"/>
      <c r="Q75"/>
      <c r="R75"/>
      <c r="S75"/>
      <c r="T75"/>
      <c r="U75"/>
      <c r="V75"/>
      <c r="W75"/>
      <c r="X75"/>
      <c r="Y75"/>
      <c r="Z75"/>
    </row>
    <row r="76" spans="1:26" s="12" customFormat="1" x14ac:dyDescent="0.35">
      <c r="A76"/>
      <c r="B76"/>
      <c r="C76"/>
      <c r="D76"/>
      <c r="E76"/>
      <c r="F76"/>
      <c r="G76"/>
      <c r="H76"/>
      <c r="I76"/>
      <c r="J76"/>
      <c r="K76"/>
      <c r="L76"/>
      <c r="M76"/>
      <c r="N76"/>
      <c r="O76"/>
      <c r="P76"/>
      <c r="Q76"/>
      <c r="R76"/>
      <c r="S76"/>
      <c r="T76"/>
      <c r="U76"/>
      <c r="V76"/>
      <c r="W76"/>
      <c r="X76"/>
      <c r="Y76"/>
      <c r="Z76"/>
    </row>
    <row r="77" spans="1:26" s="12" customFormat="1" x14ac:dyDescent="0.35">
      <c r="A77"/>
      <c r="B77"/>
      <c r="C77"/>
      <c r="D77"/>
      <c r="E77"/>
      <c r="F77"/>
      <c r="G77"/>
      <c r="H77"/>
      <c r="I77"/>
      <c r="J77"/>
      <c r="K77"/>
      <c r="L77"/>
      <c r="M77"/>
      <c r="N77"/>
      <c r="O77"/>
      <c r="P77"/>
      <c r="Q77"/>
      <c r="R77"/>
      <c r="S77"/>
      <c r="T77"/>
      <c r="U77"/>
      <c r="V77"/>
      <c r="W77"/>
      <c r="X77"/>
      <c r="Y77"/>
      <c r="Z77"/>
    </row>
    <row r="78" spans="1:26" s="12" customFormat="1" x14ac:dyDescent="0.35">
      <c r="A78"/>
      <c r="B78"/>
      <c r="C78"/>
      <c r="D78"/>
      <c r="E78"/>
      <c r="F78"/>
      <c r="G78"/>
      <c r="H78"/>
      <c r="I78"/>
      <c r="J78"/>
      <c r="K78"/>
      <c r="L78"/>
      <c r="M78"/>
      <c r="N78"/>
      <c r="O78"/>
      <c r="P78"/>
      <c r="Q78"/>
      <c r="R78"/>
      <c r="S78"/>
      <c r="T78"/>
      <c r="U78"/>
      <c r="V78"/>
      <c r="W78"/>
      <c r="X78"/>
      <c r="Y78"/>
      <c r="Z78"/>
    </row>
    <row r="79" spans="1:26" s="12" customFormat="1" x14ac:dyDescent="0.35">
      <c r="A79"/>
      <c r="B79"/>
      <c r="C79"/>
      <c r="D79"/>
      <c r="E79"/>
      <c r="F79"/>
      <c r="G79"/>
      <c r="H79"/>
      <c r="I79"/>
      <c r="J79"/>
      <c r="K79"/>
      <c r="L79"/>
      <c r="M79"/>
      <c r="N79"/>
      <c r="O79"/>
      <c r="P79"/>
      <c r="Q79"/>
      <c r="R79"/>
      <c r="S79"/>
      <c r="T79"/>
      <c r="U79"/>
      <c r="V79"/>
      <c r="W79"/>
      <c r="X79"/>
      <c r="Y79"/>
      <c r="Z79"/>
    </row>
    <row r="80" spans="1:26" s="12" customFormat="1" x14ac:dyDescent="0.35">
      <c r="A80"/>
      <c r="B80"/>
      <c r="C80"/>
      <c r="D80"/>
      <c r="E80"/>
      <c r="F80"/>
      <c r="G80"/>
      <c r="H80"/>
      <c r="I80"/>
      <c r="J80"/>
      <c r="K80"/>
      <c r="L80"/>
      <c r="M80"/>
      <c r="N80"/>
      <c r="O80"/>
      <c r="P80"/>
      <c r="Q80"/>
      <c r="R80"/>
      <c r="S80"/>
      <c r="T80"/>
      <c r="U80"/>
      <c r="V80"/>
      <c r="W80"/>
      <c r="X80"/>
      <c r="Y80"/>
      <c r="Z80"/>
    </row>
    <row r="81" spans="1:26" s="12" customFormat="1" x14ac:dyDescent="0.35">
      <c r="A81"/>
      <c r="B81"/>
      <c r="C81"/>
      <c r="D81"/>
      <c r="E81"/>
      <c r="F81"/>
      <c r="G81"/>
      <c r="H81"/>
      <c r="I81"/>
      <c r="J81"/>
      <c r="K81"/>
      <c r="L81"/>
      <c r="M81"/>
      <c r="N81"/>
      <c r="O81"/>
      <c r="P81"/>
      <c r="Q81"/>
      <c r="R81"/>
      <c r="S81"/>
      <c r="T81"/>
      <c r="U81"/>
      <c r="V81"/>
      <c r="W81"/>
      <c r="X81"/>
      <c r="Y81"/>
      <c r="Z81"/>
    </row>
    <row r="82" spans="1:26" s="12" customFormat="1" x14ac:dyDescent="0.35">
      <c r="A82"/>
      <c r="B82"/>
      <c r="C82"/>
      <c r="D82"/>
      <c r="E82"/>
      <c r="F82"/>
      <c r="G82"/>
      <c r="H82"/>
      <c r="I82"/>
      <c r="J82"/>
      <c r="K82"/>
      <c r="L82"/>
      <c r="M82"/>
      <c r="N82"/>
      <c r="O82"/>
      <c r="P82"/>
      <c r="Q82"/>
      <c r="R82"/>
      <c r="S82"/>
      <c r="T82"/>
      <c r="U82"/>
      <c r="V82"/>
      <c r="W82"/>
      <c r="X82"/>
      <c r="Y82"/>
      <c r="Z82"/>
    </row>
    <row r="83" spans="1:26" s="12" customFormat="1" x14ac:dyDescent="0.35">
      <c r="A83"/>
      <c r="B83"/>
      <c r="C83"/>
      <c r="D83"/>
      <c r="E83"/>
      <c r="F83"/>
      <c r="G83"/>
      <c r="H83"/>
      <c r="I83"/>
      <c r="J83"/>
      <c r="K83"/>
      <c r="L83"/>
      <c r="M83"/>
      <c r="N83"/>
      <c r="O83"/>
      <c r="P83"/>
      <c r="Q83"/>
      <c r="R83"/>
      <c r="S83"/>
      <c r="T83"/>
      <c r="U83"/>
      <c r="V83"/>
      <c r="W83"/>
      <c r="X83"/>
      <c r="Y83"/>
      <c r="Z83"/>
    </row>
    <row r="84" spans="1:26" s="12" customFormat="1" x14ac:dyDescent="0.35">
      <c r="A84"/>
      <c r="B84"/>
      <c r="C84"/>
      <c r="D84"/>
      <c r="E84"/>
      <c r="F84"/>
      <c r="G84"/>
      <c r="H84"/>
      <c r="I84"/>
      <c r="J84"/>
      <c r="K84"/>
      <c r="L84"/>
      <c r="M84"/>
      <c r="N84"/>
      <c r="O84"/>
      <c r="P84"/>
      <c r="Q84"/>
      <c r="R84"/>
      <c r="S84"/>
      <c r="T84"/>
      <c r="U84"/>
      <c r="V84"/>
      <c r="W84"/>
      <c r="X84"/>
      <c r="Y84"/>
      <c r="Z84"/>
    </row>
    <row r="85" spans="1:26" s="12" customFormat="1" x14ac:dyDescent="0.35">
      <c r="A85"/>
      <c r="B85"/>
      <c r="C85"/>
      <c r="D85"/>
      <c r="E85"/>
      <c r="F85"/>
      <c r="G85"/>
      <c r="H85"/>
      <c r="I85"/>
      <c r="J85"/>
      <c r="K85"/>
      <c r="L85"/>
      <c r="M85"/>
      <c r="N85"/>
      <c r="O85"/>
      <c r="P85"/>
      <c r="Q85"/>
      <c r="R85"/>
      <c r="S85"/>
      <c r="T85"/>
      <c r="U85"/>
      <c r="V85"/>
      <c r="W85"/>
      <c r="X85"/>
      <c r="Y85"/>
      <c r="Z85"/>
    </row>
    <row r="86" spans="1:26" s="12" customFormat="1" x14ac:dyDescent="0.35">
      <c r="A86"/>
      <c r="B86"/>
      <c r="C86"/>
      <c r="D86"/>
      <c r="E86"/>
      <c r="F86"/>
      <c r="G86"/>
      <c r="H86"/>
      <c r="I86"/>
      <c r="J86"/>
      <c r="K86"/>
      <c r="L86"/>
      <c r="M86"/>
      <c r="N86"/>
      <c r="O86"/>
      <c r="P86"/>
      <c r="Q86"/>
      <c r="R86"/>
      <c r="S86"/>
      <c r="T86"/>
      <c r="U86"/>
      <c r="V86"/>
      <c r="W86"/>
      <c r="X86"/>
      <c r="Y86"/>
      <c r="Z86"/>
    </row>
    <row r="87" spans="1:26" s="12" customFormat="1" x14ac:dyDescent="0.35">
      <c r="A87"/>
      <c r="B87"/>
      <c r="C87"/>
      <c r="D87"/>
      <c r="E87"/>
      <c r="F87"/>
      <c r="G87"/>
      <c r="H87"/>
      <c r="I87"/>
      <c r="J87"/>
      <c r="K87"/>
      <c r="L87"/>
      <c r="M87"/>
      <c r="N87"/>
      <c r="O87"/>
      <c r="P87"/>
      <c r="Q87"/>
      <c r="R87"/>
      <c r="S87"/>
      <c r="T87"/>
      <c r="U87"/>
      <c r="V87"/>
      <c r="W87"/>
      <c r="X87"/>
      <c r="Y87"/>
      <c r="Z87"/>
    </row>
    <row r="88" spans="1:26" s="12" customFormat="1" x14ac:dyDescent="0.35">
      <c r="A88"/>
      <c r="B88"/>
      <c r="C88"/>
      <c r="D88"/>
      <c r="E88"/>
      <c r="F88"/>
      <c r="G88"/>
      <c r="H88"/>
      <c r="I88"/>
      <c r="J88"/>
      <c r="K88"/>
      <c r="L88"/>
      <c r="M88"/>
      <c r="N88"/>
      <c r="O88"/>
      <c r="P88"/>
      <c r="Q88"/>
      <c r="R88"/>
      <c r="S88"/>
      <c r="T88"/>
      <c r="U88"/>
      <c r="V88"/>
      <c r="W88"/>
      <c r="X88"/>
      <c r="Y88"/>
      <c r="Z88"/>
    </row>
    <row r="89" spans="1:26" s="12" customFormat="1" x14ac:dyDescent="0.35">
      <c r="A89"/>
      <c r="B89"/>
      <c r="C89"/>
      <c r="D89"/>
      <c r="E89"/>
      <c r="F89"/>
      <c r="G89"/>
      <c r="H89"/>
      <c r="I89"/>
      <c r="J89"/>
      <c r="K89"/>
      <c r="L89"/>
      <c r="M89"/>
      <c r="N89"/>
      <c r="O89"/>
      <c r="P89"/>
      <c r="Q89"/>
      <c r="R89"/>
      <c r="S89"/>
      <c r="T89"/>
      <c r="U89"/>
      <c r="V89"/>
      <c r="W89"/>
      <c r="X89"/>
      <c r="Y89"/>
      <c r="Z89"/>
    </row>
    <row r="90" spans="1:26" s="12" customFormat="1" x14ac:dyDescent="0.35">
      <c r="A90"/>
      <c r="B90"/>
      <c r="C90"/>
      <c r="D90"/>
      <c r="E90"/>
      <c r="F90"/>
      <c r="G90"/>
      <c r="H90"/>
      <c r="I90"/>
      <c r="J90"/>
      <c r="K90"/>
      <c r="L90"/>
      <c r="M90"/>
      <c r="N90"/>
      <c r="O90"/>
      <c r="P90"/>
      <c r="Q90"/>
      <c r="R90"/>
      <c r="S90"/>
      <c r="T90"/>
      <c r="U90"/>
      <c r="V90"/>
      <c r="W90"/>
      <c r="X90"/>
      <c r="Y90"/>
      <c r="Z90"/>
    </row>
    <row r="91" spans="1:26" s="12" customFormat="1" x14ac:dyDescent="0.35">
      <c r="A91"/>
      <c r="B91"/>
      <c r="C91"/>
      <c r="D91"/>
      <c r="E91"/>
      <c r="F91"/>
      <c r="G91"/>
      <c r="H91"/>
      <c r="I91"/>
      <c r="J91"/>
      <c r="K91"/>
      <c r="L91"/>
      <c r="M91"/>
      <c r="N91"/>
      <c r="O91"/>
      <c r="P91"/>
      <c r="Q91"/>
      <c r="R91"/>
      <c r="S91"/>
      <c r="T91"/>
      <c r="U91"/>
      <c r="V91"/>
      <c r="W91"/>
      <c r="X91"/>
      <c r="Y91"/>
      <c r="Z91"/>
    </row>
    <row r="92" spans="1:26" s="12" customFormat="1" x14ac:dyDescent="0.35">
      <c r="A92"/>
      <c r="B92"/>
      <c r="C92"/>
      <c r="D92"/>
      <c r="E92"/>
      <c r="F92"/>
      <c r="G92"/>
      <c r="H92"/>
      <c r="I92"/>
      <c r="J92"/>
      <c r="K92"/>
      <c r="L92"/>
      <c r="M92"/>
      <c r="N92"/>
      <c r="O92"/>
      <c r="P92"/>
      <c r="Q92"/>
      <c r="R92"/>
      <c r="S92"/>
      <c r="T92"/>
      <c r="U92"/>
      <c r="V92"/>
      <c r="W92"/>
      <c r="X92"/>
      <c r="Y92"/>
      <c r="Z92"/>
    </row>
    <row r="93" spans="1:26" s="12" customFormat="1" x14ac:dyDescent="0.35">
      <c r="A93"/>
      <c r="B93"/>
      <c r="C93"/>
      <c r="D93"/>
      <c r="E93"/>
      <c r="F93"/>
      <c r="G93"/>
      <c r="H93"/>
      <c r="I93"/>
      <c r="J93"/>
      <c r="K93"/>
      <c r="L93"/>
      <c r="M93"/>
      <c r="N93"/>
      <c r="O93"/>
      <c r="P93"/>
      <c r="Q93"/>
      <c r="R93"/>
      <c r="S93"/>
      <c r="T93"/>
      <c r="U93"/>
      <c r="V93"/>
      <c r="W93"/>
      <c r="X93"/>
      <c r="Y93"/>
      <c r="Z93"/>
    </row>
    <row r="94" spans="1:26" s="12" customFormat="1" x14ac:dyDescent="0.35">
      <c r="A94"/>
      <c r="B94"/>
      <c r="C94"/>
      <c r="D94"/>
      <c r="E94"/>
      <c r="F94"/>
      <c r="G94"/>
      <c r="H94"/>
      <c r="I94"/>
      <c r="J94"/>
      <c r="K94"/>
      <c r="L94"/>
      <c r="M94"/>
      <c r="N94"/>
      <c r="O94"/>
      <c r="P94"/>
      <c r="Q94"/>
      <c r="R94"/>
      <c r="S94"/>
      <c r="T94"/>
      <c r="U94"/>
      <c r="V94"/>
      <c r="W94"/>
      <c r="X94"/>
      <c r="Y94"/>
      <c r="Z94"/>
    </row>
    <row r="95" spans="1:26" s="12" customFormat="1" x14ac:dyDescent="0.35">
      <c r="A95"/>
      <c r="B95"/>
      <c r="C95"/>
      <c r="D95"/>
      <c r="E95"/>
      <c r="F95"/>
      <c r="G95"/>
      <c r="H95"/>
      <c r="I95"/>
      <c r="J95"/>
      <c r="K95"/>
      <c r="L95"/>
      <c r="M95"/>
      <c r="N95"/>
      <c r="O95"/>
      <c r="P95"/>
      <c r="Q95"/>
      <c r="R95"/>
      <c r="S95"/>
      <c r="T95"/>
      <c r="U95"/>
      <c r="V95"/>
      <c r="W95"/>
      <c r="X95"/>
      <c r="Y95"/>
      <c r="Z95"/>
    </row>
    <row r="96" spans="1:26" s="12" customFormat="1" x14ac:dyDescent="0.35">
      <c r="A96"/>
      <c r="B96"/>
      <c r="C96"/>
      <c r="D96"/>
      <c r="E96"/>
      <c r="F96"/>
      <c r="G96"/>
      <c r="H96"/>
      <c r="I96"/>
      <c r="J96"/>
      <c r="K96"/>
      <c r="L96"/>
      <c r="M96"/>
      <c r="N96"/>
      <c r="O96"/>
      <c r="P96"/>
      <c r="Q96"/>
      <c r="R96"/>
      <c r="S96"/>
      <c r="T96"/>
      <c r="U96"/>
      <c r="V96"/>
      <c r="W96"/>
      <c r="X96"/>
      <c r="Y96"/>
      <c r="Z96"/>
    </row>
    <row r="97" spans="1:26" s="12" customFormat="1" x14ac:dyDescent="0.35">
      <c r="A97"/>
      <c r="B97"/>
      <c r="C97"/>
      <c r="D97"/>
      <c r="E97"/>
      <c r="F97"/>
      <c r="G97"/>
      <c r="H97"/>
      <c r="I97"/>
      <c r="J97"/>
      <c r="K97"/>
      <c r="L97"/>
      <c r="M97"/>
      <c r="N97"/>
      <c r="O97"/>
      <c r="P97"/>
      <c r="Q97"/>
      <c r="R97"/>
      <c r="S97"/>
      <c r="T97"/>
      <c r="U97"/>
      <c r="V97"/>
      <c r="W97"/>
      <c r="X97"/>
      <c r="Y97"/>
      <c r="Z97"/>
    </row>
    <row r="98" spans="1:26" s="12" customFormat="1" x14ac:dyDescent="0.35">
      <c r="A98"/>
      <c r="B98"/>
      <c r="C98"/>
      <c r="D98"/>
      <c r="E98"/>
      <c r="F98"/>
      <c r="G98"/>
      <c r="H98"/>
      <c r="I98"/>
      <c r="J98"/>
      <c r="K98"/>
      <c r="L98"/>
      <c r="M98"/>
      <c r="N98"/>
      <c r="O98"/>
      <c r="P98"/>
      <c r="Q98"/>
      <c r="R98"/>
      <c r="S98"/>
      <c r="T98"/>
      <c r="U98"/>
      <c r="V98"/>
      <c r="W98"/>
      <c r="X98"/>
      <c r="Y98"/>
      <c r="Z98"/>
    </row>
    <row r="99" spans="1:26" s="12" customFormat="1" x14ac:dyDescent="0.35">
      <c r="A99"/>
      <c r="B99"/>
      <c r="C99"/>
      <c r="D99"/>
      <c r="E99"/>
      <c r="F99"/>
      <c r="G99"/>
      <c r="H99"/>
      <c r="I99"/>
      <c r="J99"/>
      <c r="K99"/>
      <c r="L99"/>
      <c r="M99"/>
      <c r="N99"/>
      <c r="O99"/>
      <c r="P99"/>
      <c r="Q99"/>
      <c r="R99"/>
      <c r="S99"/>
      <c r="T99"/>
      <c r="U99"/>
      <c r="V99"/>
      <c r="W99"/>
      <c r="X99"/>
      <c r="Y99"/>
      <c r="Z99"/>
    </row>
    <row r="100" spans="1:26" s="12" customFormat="1" x14ac:dyDescent="0.35">
      <c r="A100"/>
      <c r="B100"/>
      <c r="C100"/>
      <c r="D100"/>
      <c r="E100"/>
      <c r="F100"/>
      <c r="G100"/>
      <c r="H100"/>
      <c r="I100"/>
      <c r="J100"/>
      <c r="K100"/>
      <c r="L100"/>
      <c r="M100"/>
      <c r="N100"/>
      <c r="O100"/>
      <c r="P100"/>
      <c r="Q100"/>
      <c r="R100"/>
      <c r="S100"/>
      <c r="T100"/>
      <c r="U100"/>
      <c r="V100"/>
      <c r="W100"/>
      <c r="X100"/>
      <c r="Y100"/>
      <c r="Z100"/>
    </row>
    <row r="101" spans="1:26" s="12" customFormat="1" x14ac:dyDescent="0.35">
      <c r="A101"/>
      <c r="B101"/>
      <c r="C101"/>
      <c r="D101"/>
      <c r="E101"/>
      <c r="F101"/>
      <c r="G101"/>
      <c r="H101"/>
      <c r="I101"/>
      <c r="J101"/>
      <c r="K101"/>
      <c r="L101"/>
      <c r="M101"/>
      <c r="N101"/>
      <c r="O101"/>
      <c r="P101"/>
      <c r="Q101"/>
      <c r="R101"/>
      <c r="S101"/>
      <c r="T101"/>
      <c r="U101"/>
      <c r="V101"/>
      <c r="W101"/>
      <c r="X101"/>
      <c r="Y101"/>
      <c r="Z101"/>
    </row>
    <row r="102" spans="1:26" s="12" customFormat="1" x14ac:dyDescent="0.35">
      <c r="A102"/>
      <c r="B102"/>
      <c r="C102"/>
      <c r="D102"/>
      <c r="E102"/>
      <c r="F102"/>
      <c r="G102"/>
      <c r="H102"/>
      <c r="I102"/>
      <c r="J102"/>
      <c r="K102"/>
      <c r="L102"/>
      <c r="M102"/>
      <c r="N102"/>
      <c r="O102"/>
      <c r="P102"/>
      <c r="Q102"/>
      <c r="R102"/>
      <c r="S102"/>
      <c r="T102"/>
      <c r="U102"/>
      <c r="V102"/>
      <c r="W102"/>
      <c r="X102"/>
      <c r="Y102"/>
      <c r="Z102"/>
    </row>
    <row r="103" spans="1:26" s="12" customFormat="1" x14ac:dyDescent="0.35">
      <c r="A103"/>
      <c r="B103"/>
      <c r="C103"/>
      <c r="D103"/>
      <c r="E103"/>
      <c r="F103"/>
      <c r="G103"/>
      <c r="H103"/>
      <c r="I103"/>
      <c r="J103"/>
      <c r="K103"/>
      <c r="L103"/>
      <c r="M103"/>
      <c r="N103"/>
      <c r="O103"/>
      <c r="P103"/>
      <c r="Q103"/>
      <c r="R103"/>
      <c r="S103"/>
      <c r="T103"/>
      <c r="U103"/>
      <c r="V103"/>
      <c r="W103"/>
      <c r="X103"/>
      <c r="Y103"/>
      <c r="Z103"/>
    </row>
    <row r="104" spans="1:26" s="12" customFormat="1" x14ac:dyDescent="0.35">
      <c r="A104"/>
      <c r="B104"/>
      <c r="C104"/>
      <c r="D104"/>
      <c r="E104"/>
      <c r="F104"/>
      <c r="G104"/>
      <c r="H104"/>
      <c r="I104"/>
      <c r="J104"/>
      <c r="K104"/>
      <c r="L104"/>
      <c r="M104"/>
      <c r="N104"/>
      <c r="O104"/>
      <c r="P104"/>
      <c r="Q104"/>
      <c r="R104"/>
      <c r="S104"/>
      <c r="T104"/>
      <c r="U104"/>
      <c r="V104"/>
      <c r="W104"/>
      <c r="X104"/>
      <c r="Y104"/>
      <c r="Z104"/>
    </row>
    <row r="105" spans="1:26" s="12" customFormat="1" x14ac:dyDescent="0.35">
      <c r="A105"/>
      <c r="B105"/>
      <c r="C105"/>
      <c r="D105"/>
      <c r="E105"/>
      <c r="F105"/>
      <c r="G105"/>
      <c r="H105"/>
      <c r="I105"/>
      <c r="J105"/>
      <c r="K105"/>
      <c r="L105"/>
      <c r="M105"/>
      <c r="N105"/>
      <c r="O105"/>
      <c r="P105"/>
      <c r="Q105"/>
      <c r="R105"/>
      <c r="S105"/>
      <c r="T105"/>
      <c r="U105"/>
      <c r="V105"/>
      <c r="W105"/>
      <c r="X105"/>
      <c r="Y105"/>
      <c r="Z105"/>
    </row>
    <row r="106" spans="1:26" s="12" customFormat="1" x14ac:dyDescent="0.35">
      <c r="A106"/>
      <c r="B106"/>
      <c r="C106"/>
      <c r="D106"/>
      <c r="E106"/>
      <c r="F106"/>
      <c r="G106"/>
      <c r="H106"/>
      <c r="I106"/>
      <c r="J106"/>
      <c r="K106"/>
      <c r="L106"/>
      <c r="M106"/>
      <c r="N106"/>
      <c r="O106"/>
      <c r="P106"/>
      <c r="Q106"/>
      <c r="R106"/>
      <c r="S106"/>
      <c r="T106"/>
      <c r="U106"/>
      <c r="V106"/>
      <c r="W106"/>
      <c r="X106"/>
      <c r="Y106"/>
      <c r="Z106"/>
    </row>
    <row r="107" spans="1:26" s="12" customFormat="1" x14ac:dyDescent="0.35">
      <c r="A107"/>
      <c r="B107"/>
      <c r="C107"/>
      <c r="D107"/>
      <c r="E107"/>
      <c r="F107"/>
      <c r="G107"/>
      <c r="H107"/>
      <c r="I107"/>
      <c r="J107"/>
      <c r="K107"/>
      <c r="L107"/>
      <c r="M107"/>
      <c r="N107"/>
      <c r="O107"/>
      <c r="P107"/>
      <c r="Q107"/>
      <c r="R107"/>
      <c r="S107"/>
      <c r="T107"/>
      <c r="U107"/>
      <c r="V107"/>
      <c r="W107"/>
      <c r="X107"/>
      <c r="Y107"/>
      <c r="Z107"/>
    </row>
    <row r="108" spans="1:26" s="12" customFormat="1" x14ac:dyDescent="0.35">
      <c r="A108"/>
      <c r="B108"/>
      <c r="C108"/>
      <c r="D108"/>
      <c r="E108"/>
      <c r="F108"/>
      <c r="G108"/>
      <c r="H108"/>
      <c r="I108"/>
      <c r="J108"/>
      <c r="K108"/>
      <c r="L108"/>
      <c r="M108"/>
      <c r="N108"/>
      <c r="O108"/>
      <c r="P108"/>
      <c r="Q108"/>
      <c r="R108"/>
      <c r="S108"/>
      <c r="T108"/>
      <c r="U108"/>
      <c r="V108"/>
      <c r="W108"/>
      <c r="X108"/>
      <c r="Y108"/>
      <c r="Z108"/>
    </row>
    <row r="109" spans="1:26" s="12" customFormat="1" x14ac:dyDescent="0.35">
      <c r="A109"/>
      <c r="B109"/>
      <c r="C109"/>
      <c r="D109"/>
      <c r="E109"/>
      <c r="F109"/>
      <c r="G109"/>
      <c r="H109"/>
      <c r="I109"/>
      <c r="J109"/>
      <c r="K109"/>
      <c r="L109"/>
      <c r="M109"/>
      <c r="N109"/>
      <c r="O109"/>
      <c r="P109"/>
      <c r="Q109"/>
      <c r="R109"/>
      <c r="S109"/>
      <c r="T109"/>
      <c r="U109"/>
      <c r="V109"/>
      <c r="W109"/>
      <c r="X109"/>
      <c r="Y109"/>
      <c r="Z109"/>
    </row>
    <row r="110" spans="1:26" s="12" customFormat="1" x14ac:dyDescent="0.35">
      <c r="A110"/>
      <c r="B110"/>
      <c r="C110"/>
      <c r="D110"/>
      <c r="E110"/>
      <c r="F110"/>
      <c r="G110"/>
      <c r="H110"/>
      <c r="I110"/>
      <c r="J110"/>
      <c r="K110"/>
      <c r="L110"/>
      <c r="M110"/>
      <c r="N110"/>
      <c r="O110"/>
      <c r="P110"/>
      <c r="Q110"/>
      <c r="R110"/>
      <c r="S110"/>
      <c r="T110"/>
      <c r="U110"/>
      <c r="V110"/>
      <c r="W110"/>
      <c r="X110"/>
      <c r="Y110"/>
      <c r="Z110"/>
    </row>
    <row r="111" spans="1:26" s="12" customFormat="1" x14ac:dyDescent="0.35">
      <c r="A111"/>
      <c r="B111"/>
      <c r="C111"/>
      <c r="D111"/>
      <c r="E111"/>
      <c r="F111"/>
      <c r="G111"/>
      <c r="H111"/>
      <c r="I111"/>
      <c r="J111"/>
      <c r="K111"/>
      <c r="L111"/>
      <c r="M111"/>
      <c r="N111"/>
      <c r="O111"/>
      <c r="P111"/>
      <c r="Q111"/>
      <c r="R111"/>
      <c r="S111"/>
      <c r="T111"/>
      <c r="U111"/>
      <c r="V111"/>
      <c r="W111"/>
      <c r="X111"/>
      <c r="Y111"/>
      <c r="Z111"/>
    </row>
    <row r="112" spans="1:26" s="12" customFormat="1" x14ac:dyDescent="0.35">
      <c r="A112"/>
      <c r="B112"/>
      <c r="C112"/>
      <c r="D112"/>
      <c r="E112"/>
      <c r="F112"/>
      <c r="G112"/>
      <c r="H112"/>
      <c r="I112"/>
      <c r="J112"/>
      <c r="K112"/>
      <c r="L112"/>
      <c r="M112"/>
      <c r="N112"/>
      <c r="O112"/>
      <c r="P112"/>
      <c r="Q112"/>
      <c r="R112"/>
      <c r="S112"/>
      <c r="T112"/>
      <c r="U112"/>
      <c r="V112"/>
      <c r="W112"/>
      <c r="X112"/>
      <c r="Y112"/>
      <c r="Z112"/>
    </row>
    <row r="113" spans="1:26" s="12" customFormat="1" x14ac:dyDescent="0.35">
      <c r="A113"/>
      <c r="B113"/>
      <c r="C113"/>
      <c r="D113"/>
      <c r="E113"/>
      <c r="F113"/>
      <c r="G113"/>
      <c r="H113"/>
      <c r="I113"/>
      <c r="J113"/>
      <c r="K113"/>
      <c r="L113"/>
      <c r="M113"/>
      <c r="N113"/>
      <c r="O113"/>
      <c r="P113"/>
      <c r="Q113"/>
      <c r="R113"/>
      <c r="S113"/>
      <c r="T113"/>
      <c r="U113"/>
      <c r="V113"/>
      <c r="W113"/>
      <c r="X113"/>
      <c r="Y113"/>
      <c r="Z113"/>
    </row>
    <row r="114" spans="1:26" s="12" customFormat="1" x14ac:dyDescent="0.35">
      <c r="A114"/>
      <c r="B114"/>
      <c r="C114"/>
      <c r="D114"/>
      <c r="E114"/>
      <c r="F114"/>
      <c r="G114"/>
      <c r="H114"/>
      <c r="I114"/>
      <c r="J114"/>
      <c r="K114"/>
      <c r="L114"/>
      <c r="M114"/>
      <c r="N114"/>
      <c r="O114"/>
      <c r="P114"/>
      <c r="Q114"/>
      <c r="R114"/>
      <c r="S114"/>
      <c r="T114"/>
      <c r="U114"/>
      <c r="V114"/>
      <c r="W114"/>
      <c r="X114"/>
      <c r="Y114"/>
      <c r="Z114"/>
    </row>
    <row r="115" spans="1:26" s="12" customFormat="1" x14ac:dyDescent="0.35">
      <c r="A115"/>
      <c r="B115"/>
      <c r="C115"/>
      <c r="D115"/>
      <c r="E115"/>
      <c r="F115"/>
      <c r="G115"/>
      <c r="H115"/>
      <c r="I115"/>
      <c r="J115"/>
      <c r="K115"/>
      <c r="L115"/>
      <c r="M115"/>
      <c r="N115"/>
      <c r="O115"/>
      <c r="P115"/>
      <c r="Q115"/>
      <c r="R115"/>
      <c r="S115"/>
      <c r="T115"/>
      <c r="U115"/>
      <c r="V115"/>
      <c r="W115"/>
      <c r="X115"/>
      <c r="Y115"/>
      <c r="Z115"/>
    </row>
    <row r="116" spans="1:26" s="12" customFormat="1" x14ac:dyDescent="0.35">
      <c r="A116"/>
      <c r="B116"/>
      <c r="C116"/>
      <c r="D116"/>
      <c r="E116"/>
      <c r="F116"/>
      <c r="G116"/>
      <c r="H116"/>
      <c r="I116"/>
      <c r="J116"/>
      <c r="K116"/>
      <c r="L116"/>
      <c r="M116"/>
      <c r="N116"/>
      <c r="O116"/>
      <c r="P116"/>
      <c r="Q116"/>
      <c r="R116"/>
      <c r="S116"/>
      <c r="T116"/>
      <c r="U116"/>
      <c r="V116"/>
      <c r="W116"/>
      <c r="X116"/>
      <c r="Y116"/>
      <c r="Z116"/>
    </row>
    <row r="117" spans="1:26" s="12" customFormat="1" x14ac:dyDescent="0.35">
      <c r="A117"/>
      <c r="B117"/>
      <c r="C117"/>
      <c r="D117"/>
      <c r="E117"/>
      <c r="F117"/>
      <c r="G117"/>
      <c r="H117"/>
      <c r="I117"/>
      <c r="J117"/>
      <c r="K117"/>
      <c r="L117"/>
      <c r="M117"/>
      <c r="N117"/>
      <c r="O117"/>
      <c r="P117"/>
      <c r="Q117"/>
      <c r="R117"/>
      <c r="S117"/>
      <c r="T117"/>
      <c r="U117"/>
      <c r="V117"/>
      <c r="W117"/>
      <c r="X117"/>
      <c r="Y117"/>
      <c r="Z117"/>
    </row>
    <row r="118" spans="1:26" s="12" customFormat="1" x14ac:dyDescent="0.35">
      <c r="A118"/>
      <c r="B118"/>
      <c r="C118"/>
      <c r="D118"/>
      <c r="E118"/>
      <c r="F118"/>
      <c r="G118"/>
      <c r="H118"/>
      <c r="I118"/>
      <c r="J118"/>
      <c r="K118"/>
      <c r="L118"/>
      <c r="M118"/>
      <c r="N118"/>
      <c r="O118"/>
      <c r="P118"/>
      <c r="Q118"/>
      <c r="R118"/>
      <c r="S118"/>
      <c r="T118"/>
      <c r="U118"/>
      <c r="V118"/>
      <c r="W118"/>
      <c r="X118"/>
      <c r="Y118"/>
      <c r="Z118"/>
    </row>
    <row r="119" spans="1:26" s="12" customFormat="1" x14ac:dyDescent="0.35">
      <c r="A119"/>
      <c r="B119"/>
      <c r="C119"/>
      <c r="D119"/>
      <c r="E119"/>
      <c r="F119"/>
      <c r="G119"/>
      <c r="H119"/>
      <c r="I119"/>
      <c r="J119"/>
      <c r="K119"/>
      <c r="L119"/>
      <c r="M119"/>
      <c r="N119"/>
      <c r="O119"/>
      <c r="P119"/>
      <c r="Q119"/>
      <c r="R119"/>
      <c r="S119"/>
      <c r="T119"/>
      <c r="U119"/>
      <c r="V119"/>
      <c r="W119"/>
      <c r="X119"/>
      <c r="Y119"/>
      <c r="Z119"/>
    </row>
    <row r="120" spans="1:26" s="12" customFormat="1" x14ac:dyDescent="0.35">
      <c r="A120"/>
      <c r="B120"/>
      <c r="C120"/>
      <c r="D120"/>
      <c r="E120"/>
      <c r="F120"/>
      <c r="G120"/>
      <c r="H120"/>
      <c r="I120"/>
      <c r="J120"/>
      <c r="K120"/>
      <c r="L120"/>
      <c r="M120"/>
      <c r="N120"/>
      <c r="O120"/>
      <c r="P120"/>
      <c r="Q120"/>
      <c r="R120"/>
      <c r="S120"/>
      <c r="T120"/>
      <c r="U120"/>
      <c r="V120"/>
      <c r="W120"/>
      <c r="X120"/>
      <c r="Y120"/>
      <c r="Z120"/>
    </row>
    <row r="121" spans="1:26" s="12" customFormat="1" x14ac:dyDescent="0.35">
      <c r="A121"/>
      <c r="B121"/>
      <c r="C121"/>
      <c r="D121"/>
      <c r="E121"/>
      <c r="F121"/>
      <c r="G121"/>
      <c r="H121"/>
      <c r="I121"/>
      <c r="J121"/>
      <c r="K121"/>
      <c r="L121"/>
      <c r="M121"/>
      <c r="N121"/>
      <c r="O121"/>
      <c r="P121"/>
      <c r="Q121"/>
      <c r="R121"/>
      <c r="S121"/>
      <c r="T121"/>
      <c r="U121"/>
      <c r="V121"/>
      <c r="W121"/>
      <c r="X121"/>
      <c r="Y121"/>
      <c r="Z121"/>
    </row>
    <row r="122" spans="1:26" s="12" customFormat="1" x14ac:dyDescent="0.35">
      <c r="A122"/>
      <c r="B122"/>
      <c r="C122"/>
      <c r="D122"/>
      <c r="E122"/>
      <c r="F122"/>
      <c r="G122"/>
      <c r="H122"/>
      <c r="I122"/>
      <c r="J122"/>
      <c r="K122"/>
      <c r="L122"/>
      <c r="M122"/>
      <c r="N122"/>
      <c r="O122"/>
      <c r="P122"/>
      <c r="Q122"/>
      <c r="R122"/>
      <c r="S122"/>
      <c r="T122"/>
      <c r="U122"/>
      <c r="V122"/>
      <c r="W122"/>
      <c r="X122"/>
      <c r="Y122"/>
      <c r="Z122"/>
    </row>
    <row r="123" spans="1:26" s="12" customFormat="1" x14ac:dyDescent="0.35">
      <c r="A123"/>
      <c r="B123"/>
      <c r="C123"/>
      <c r="D123"/>
      <c r="E123"/>
      <c r="F123"/>
      <c r="G123"/>
      <c r="H123"/>
      <c r="I123"/>
      <c r="J123"/>
      <c r="K123"/>
      <c r="L123"/>
      <c r="M123"/>
      <c r="N123"/>
      <c r="O123"/>
      <c r="P123"/>
      <c r="Q123"/>
      <c r="R123"/>
      <c r="S123"/>
      <c r="T123"/>
      <c r="U123"/>
      <c r="V123"/>
      <c r="W123"/>
      <c r="X123"/>
      <c r="Y123"/>
      <c r="Z123"/>
    </row>
    <row r="124" spans="1:26" s="12" customFormat="1" x14ac:dyDescent="0.35">
      <c r="A124"/>
      <c r="B124"/>
      <c r="C124"/>
      <c r="D124"/>
      <c r="E124"/>
      <c r="F124"/>
      <c r="G124"/>
      <c r="H124"/>
      <c r="I124"/>
      <c r="J124"/>
      <c r="K124"/>
      <c r="L124"/>
      <c r="M124"/>
      <c r="N124"/>
      <c r="O124"/>
      <c r="P124"/>
      <c r="Q124"/>
      <c r="R124"/>
      <c r="S124"/>
      <c r="T124"/>
      <c r="U124"/>
      <c r="V124"/>
      <c r="W124"/>
      <c r="X124"/>
      <c r="Y124"/>
      <c r="Z124"/>
    </row>
    <row r="125" spans="1:26" s="12" customFormat="1" x14ac:dyDescent="0.35">
      <c r="A125"/>
      <c r="B125"/>
      <c r="C125"/>
      <c r="D125"/>
      <c r="E125"/>
      <c r="F125"/>
      <c r="G125"/>
      <c r="H125"/>
      <c r="I125"/>
      <c r="J125"/>
      <c r="K125"/>
      <c r="L125"/>
      <c r="M125"/>
      <c r="N125"/>
      <c r="O125"/>
      <c r="P125"/>
      <c r="Q125"/>
      <c r="R125"/>
      <c r="S125"/>
      <c r="T125"/>
      <c r="U125"/>
      <c r="V125"/>
      <c r="W125"/>
      <c r="X125"/>
      <c r="Y125"/>
      <c r="Z125"/>
    </row>
    <row r="126" spans="1:26" s="12" customFormat="1" x14ac:dyDescent="0.35">
      <c r="A126"/>
      <c r="B126"/>
      <c r="C126"/>
      <c r="D126"/>
      <c r="E126"/>
      <c r="F126"/>
      <c r="G126"/>
      <c r="H126"/>
      <c r="I126"/>
      <c r="J126"/>
      <c r="K126"/>
      <c r="L126"/>
      <c r="M126"/>
      <c r="N126"/>
      <c r="O126"/>
      <c r="P126"/>
      <c r="Q126"/>
      <c r="R126"/>
      <c r="S126"/>
      <c r="T126"/>
      <c r="U126"/>
      <c r="V126"/>
      <c r="W126"/>
      <c r="X126"/>
      <c r="Y126"/>
      <c r="Z126"/>
    </row>
    <row r="127" spans="1:26" s="12" customFormat="1" x14ac:dyDescent="0.35">
      <c r="A127"/>
      <c r="B127"/>
      <c r="C127"/>
      <c r="D127"/>
      <c r="E127"/>
      <c r="F127"/>
      <c r="G127"/>
      <c r="H127"/>
      <c r="I127"/>
      <c r="J127"/>
      <c r="K127"/>
      <c r="L127"/>
      <c r="M127"/>
      <c r="N127"/>
      <c r="O127"/>
      <c r="P127"/>
      <c r="Q127"/>
      <c r="R127"/>
      <c r="S127"/>
      <c r="T127"/>
      <c r="U127"/>
      <c r="V127"/>
      <c r="W127"/>
      <c r="X127"/>
      <c r="Y127"/>
      <c r="Z127"/>
    </row>
    <row r="128" spans="1:26" s="12" customFormat="1" x14ac:dyDescent="0.35">
      <c r="A128"/>
      <c r="B128"/>
      <c r="C128"/>
      <c r="D128"/>
      <c r="E128"/>
      <c r="F128"/>
      <c r="G128"/>
      <c r="H128"/>
      <c r="I128"/>
      <c r="J128"/>
      <c r="K128"/>
      <c r="L128"/>
      <c r="M128"/>
      <c r="N128"/>
      <c r="O128"/>
      <c r="P128"/>
      <c r="Q128"/>
      <c r="R128"/>
      <c r="S128"/>
      <c r="T128"/>
      <c r="U128"/>
      <c r="V128"/>
      <c r="W128"/>
      <c r="X128"/>
      <c r="Y128"/>
      <c r="Z128"/>
    </row>
    <row r="129" spans="1:26" s="12" customFormat="1" x14ac:dyDescent="0.35">
      <c r="A129"/>
      <c r="B129"/>
      <c r="C129"/>
      <c r="D129"/>
      <c r="E129"/>
      <c r="F129"/>
      <c r="G129"/>
      <c r="H129"/>
      <c r="I129"/>
      <c r="J129"/>
      <c r="K129"/>
      <c r="L129"/>
      <c r="M129"/>
      <c r="N129"/>
      <c r="O129"/>
      <c r="P129"/>
      <c r="Q129"/>
      <c r="R129"/>
      <c r="S129"/>
      <c r="T129"/>
      <c r="U129"/>
      <c r="V129"/>
      <c r="W129"/>
      <c r="X129"/>
      <c r="Y129"/>
      <c r="Z129"/>
    </row>
    <row r="130" spans="1:26" s="12" customFormat="1" x14ac:dyDescent="0.35">
      <c r="A130"/>
      <c r="B130"/>
      <c r="C130"/>
      <c r="D130"/>
      <c r="E130"/>
      <c r="F130"/>
      <c r="G130"/>
      <c r="H130"/>
      <c r="I130"/>
      <c r="J130"/>
      <c r="K130"/>
      <c r="L130"/>
      <c r="M130"/>
      <c r="N130"/>
      <c r="O130"/>
      <c r="P130"/>
      <c r="Q130"/>
      <c r="R130"/>
      <c r="S130"/>
      <c r="T130"/>
      <c r="U130"/>
      <c r="V130"/>
      <c r="W130"/>
      <c r="X130"/>
      <c r="Y130"/>
      <c r="Z130"/>
    </row>
    <row r="131" spans="1:26" s="12" customFormat="1" x14ac:dyDescent="0.35">
      <c r="A131"/>
      <c r="B131"/>
      <c r="C131"/>
      <c r="D131"/>
      <c r="E131"/>
      <c r="F131"/>
      <c r="G131"/>
      <c r="H131"/>
      <c r="I131"/>
      <c r="J131"/>
      <c r="K131"/>
      <c r="L131"/>
      <c r="M131"/>
      <c r="N131"/>
      <c r="O131"/>
      <c r="P131"/>
      <c r="Q131"/>
      <c r="R131"/>
      <c r="S131"/>
      <c r="T131"/>
      <c r="U131"/>
      <c r="V131"/>
      <c r="W131"/>
      <c r="X131"/>
      <c r="Y131"/>
      <c r="Z131"/>
    </row>
    <row r="132" spans="1:26" s="12" customFormat="1" x14ac:dyDescent="0.35">
      <c r="A132"/>
      <c r="B132"/>
      <c r="C132"/>
      <c r="D132"/>
      <c r="E132"/>
      <c r="F132"/>
      <c r="G132"/>
      <c r="H132"/>
      <c r="I132"/>
      <c r="J132"/>
      <c r="K132"/>
      <c r="L132"/>
      <c r="M132"/>
      <c r="N132"/>
      <c r="O132"/>
      <c r="P132"/>
      <c r="Q132"/>
      <c r="R132"/>
      <c r="S132"/>
      <c r="T132"/>
      <c r="U132"/>
      <c r="V132"/>
      <c r="W132"/>
      <c r="X132"/>
      <c r="Y132"/>
      <c r="Z132"/>
    </row>
    <row r="133" spans="1:26" s="12" customFormat="1" x14ac:dyDescent="0.35">
      <c r="A133"/>
      <c r="B133"/>
      <c r="C133"/>
      <c r="D133"/>
      <c r="E133"/>
      <c r="F133"/>
      <c r="G133"/>
      <c r="H133"/>
      <c r="I133"/>
      <c r="J133"/>
      <c r="K133"/>
      <c r="L133"/>
      <c r="M133"/>
      <c r="N133"/>
      <c r="O133"/>
      <c r="P133"/>
      <c r="Q133"/>
      <c r="R133"/>
      <c r="S133"/>
      <c r="T133"/>
      <c r="U133"/>
      <c r="V133"/>
      <c r="W133"/>
      <c r="X133"/>
      <c r="Y133"/>
      <c r="Z133"/>
    </row>
    <row r="134" spans="1:26" s="12" customFormat="1" x14ac:dyDescent="0.35">
      <c r="A134"/>
      <c r="B134"/>
      <c r="C134"/>
      <c r="D134"/>
      <c r="E134"/>
      <c r="F134"/>
      <c r="G134"/>
      <c r="H134"/>
      <c r="I134"/>
      <c r="J134"/>
      <c r="K134"/>
      <c r="L134"/>
      <c r="M134"/>
      <c r="N134"/>
      <c r="O134"/>
      <c r="P134"/>
      <c r="Q134"/>
      <c r="R134"/>
      <c r="S134"/>
      <c r="T134"/>
      <c r="U134"/>
      <c r="V134"/>
      <c r="W134"/>
      <c r="X134"/>
      <c r="Y134"/>
      <c r="Z134"/>
    </row>
    <row r="135" spans="1:26" s="12" customFormat="1" x14ac:dyDescent="0.35">
      <c r="A135"/>
      <c r="B135"/>
      <c r="C135"/>
      <c r="D135"/>
      <c r="E135"/>
      <c r="F135"/>
      <c r="G135"/>
      <c r="H135"/>
      <c r="I135"/>
      <c r="J135"/>
      <c r="K135"/>
      <c r="L135"/>
      <c r="M135"/>
      <c r="N135"/>
      <c r="O135"/>
      <c r="P135"/>
      <c r="Q135"/>
      <c r="R135"/>
      <c r="S135"/>
      <c r="T135"/>
      <c r="U135"/>
      <c r="V135"/>
      <c r="W135"/>
      <c r="X135"/>
      <c r="Y135"/>
      <c r="Z135"/>
    </row>
    <row r="136" spans="1:26" s="12" customFormat="1" x14ac:dyDescent="0.35">
      <c r="A136"/>
      <c r="B136"/>
      <c r="C136"/>
      <c r="D136"/>
      <c r="E136"/>
      <c r="F136"/>
      <c r="G136"/>
      <c r="H136"/>
      <c r="I136"/>
      <c r="J136"/>
      <c r="K136"/>
      <c r="L136"/>
      <c r="M136"/>
      <c r="N136"/>
      <c r="O136"/>
      <c r="P136"/>
      <c r="Q136"/>
      <c r="R136"/>
      <c r="S136"/>
      <c r="T136"/>
      <c r="U136"/>
      <c r="V136"/>
      <c r="W136"/>
      <c r="X136"/>
      <c r="Y136"/>
      <c r="Z136"/>
    </row>
    <row r="137" spans="1:26" s="12" customFormat="1" x14ac:dyDescent="0.35">
      <c r="A137"/>
      <c r="B137"/>
      <c r="C137"/>
      <c r="D137"/>
      <c r="E137"/>
      <c r="F137"/>
      <c r="G137"/>
      <c r="H137"/>
      <c r="I137"/>
      <c r="J137"/>
      <c r="K137"/>
      <c r="L137"/>
      <c r="M137"/>
      <c r="N137"/>
      <c r="O137"/>
      <c r="P137"/>
      <c r="Q137"/>
      <c r="R137"/>
      <c r="S137"/>
      <c r="T137"/>
      <c r="U137"/>
      <c r="V137"/>
      <c r="W137"/>
      <c r="X137"/>
      <c r="Y137"/>
      <c r="Z137"/>
    </row>
    <row r="138" spans="1:26" s="12" customFormat="1" x14ac:dyDescent="0.35">
      <c r="A138"/>
      <c r="B138"/>
      <c r="C138"/>
      <c r="D138"/>
      <c r="E138"/>
      <c r="F138"/>
      <c r="G138"/>
      <c r="H138"/>
      <c r="I138"/>
      <c r="J138"/>
      <c r="K138"/>
      <c r="L138"/>
      <c r="M138"/>
      <c r="N138"/>
      <c r="O138"/>
      <c r="P138"/>
      <c r="Q138"/>
      <c r="R138"/>
      <c r="S138"/>
      <c r="T138"/>
      <c r="U138"/>
      <c r="V138"/>
      <c r="W138"/>
      <c r="X138"/>
      <c r="Y138"/>
      <c r="Z138"/>
    </row>
    <row r="139" spans="1:26" s="12" customFormat="1" x14ac:dyDescent="0.35">
      <c r="A139"/>
      <c r="B139"/>
      <c r="C139"/>
      <c r="D139"/>
      <c r="E139"/>
      <c r="F139"/>
      <c r="G139"/>
      <c r="H139"/>
      <c r="I139"/>
      <c r="J139"/>
      <c r="K139"/>
      <c r="L139"/>
      <c r="M139"/>
      <c r="N139"/>
      <c r="O139"/>
      <c r="P139"/>
      <c r="Q139"/>
      <c r="R139"/>
      <c r="S139"/>
      <c r="T139"/>
      <c r="U139"/>
      <c r="V139"/>
      <c r="W139"/>
      <c r="X139"/>
      <c r="Y139"/>
      <c r="Z139"/>
    </row>
    <row r="140" spans="1:26" s="12" customFormat="1" x14ac:dyDescent="0.35">
      <c r="A140"/>
      <c r="B140"/>
      <c r="C140"/>
      <c r="D140"/>
      <c r="E140"/>
      <c r="F140"/>
      <c r="G140"/>
      <c r="H140"/>
      <c r="I140"/>
      <c r="J140"/>
      <c r="K140"/>
      <c r="L140"/>
      <c r="M140"/>
      <c r="N140"/>
      <c r="O140"/>
      <c r="P140"/>
      <c r="Q140"/>
      <c r="R140"/>
      <c r="S140"/>
      <c r="T140"/>
      <c r="U140"/>
      <c r="V140"/>
      <c r="W140"/>
      <c r="X140"/>
      <c r="Y140"/>
      <c r="Z140"/>
    </row>
    <row r="141" spans="1:26" s="12" customFormat="1" x14ac:dyDescent="0.35">
      <c r="A141"/>
      <c r="B141"/>
      <c r="C141"/>
      <c r="D141"/>
      <c r="E141"/>
      <c r="F141"/>
      <c r="G141"/>
      <c r="H141"/>
      <c r="I141"/>
      <c r="J141"/>
      <c r="K141"/>
      <c r="L141"/>
      <c r="M141"/>
      <c r="N141"/>
      <c r="O141"/>
      <c r="P141"/>
      <c r="Q141"/>
      <c r="R141"/>
      <c r="S141"/>
      <c r="T141"/>
      <c r="U141"/>
      <c r="V141"/>
      <c r="W141"/>
      <c r="X141"/>
      <c r="Y141"/>
      <c r="Z141"/>
    </row>
    <row r="142" spans="1:26" s="12" customFormat="1" x14ac:dyDescent="0.35">
      <c r="A142"/>
      <c r="B142"/>
      <c r="C142"/>
      <c r="D142"/>
      <c r="E142"/>
      <c r="F142"/>
      <c r="G142"/>
      <c r="H142"/>
      <c r="I142"/>
      <c r="J142"/>
      <c r="K142"/>
      <c r="L142"/>
      <c r="M142"/>
      <c r="N142"/>
      <c r="O142"/>
      <c r="P142"/>
      <c r="Q142"/>
      <c r="R142"/>
      <c r="S142"/>
      <c r="T142"/>
      <c r="U142"/>
      <c r="V142"/>
      <c r="W142"/>
      <c r="X142"/>
      <c r="Y142"/>
      <c r="Z142"/>
    </row>
    <row r="143" spans="1:26" s="12" customFormat="1" x14ac:dyDescent="0.35">
      <c r="A143"/>
      <c r="B143"/>
      <c r="C143"/>
      <c r="D143"/>
      <c r="E143"/>
      <c r="F143"/>
      <c r="G143"/>
      <c r="H143"/>
      <c r="I143"/>
      <c r="J143"/>
      <c r="K143"/>
      <c r="L143"/>
      <c r="M143"/>
      <c r="N143"/>
      <c r="O143"/>
      <c r="P143"/>
      <c r="Q143"/>
      <c r="R143"/>
      <c r="S143"/>
      <c r="T143"/>
      <c r="U143"/>
      <c r="V143"/>
      <c r="W143"/>
      <c r="X143"/>
      <c r="Y143"/>
      <c r="Z143"/>
    </row>
    <row r="144" spans="1:26" s="12" customFormat="1" x14ac:dyDescent="0.35">
      <c r="A144"/>
      <c r="B144"/>
      <c r="C144"/>
      <c r="D144"/>
      <c r="E144"/>
      <c r="F144"/>
      <c r="G144"/>
      <c r="H144"/>
      <c r="I144"/>
      <c r="J144"/>
      <c r="K144"/>
      <c r="L144"/>
      <c r="M144"/>
      <c r="N144"/>
      <c r="O144"/>
      <c r="P144"/>
      <c r="Q144"/>
      <c r="R144"/>
      <c r="S144"/>
      <c r="T144"/>
      <c r="U144"/>
      <c r="V144"/>
      <c r="W144"/>
      <c r="X144"/>
      <c r="Y144"/>
      <c r="Z144"/>
    </row>
    <row r="145" spans="1:26" s="12" customFormat="1" x14ac:dyDescent="0.35">
      <c r="A145"/>
      <c r="B145"/>
      <c r="C145"/>
      <c r="D145"/>
      <c r="E145"/>
      <c r="F145"/>
      <c r="G145"/>
      <c r="H145"/>
      <c r="I145"/>
      <c r="J145"/>
      <c r="K145"/>
      <c r="L145"/>
      <c r="M145"/>
      <c r="N145"/>
      <c r="O145"/>
      <c r="P145"/>
      <c r="Q145"/>
      <c r="R145"/>
      <c r="S145"/>
      <c r="T145"/>
      <c r="U145"/>
      <c r="V145"/>
      <c r="W145"/>
      <c r="X145"/>
      <c r="Y145"/>
      <c r="Z145"/>
    </row>
    <row r="146" spans="1:26" s="12" customFormat="1" x14ac:dyDescent="0.35">
      <c r="A146"/>
      <c r="B146"/>
      <c r="C146"/>
      <c r="D146"/>
      <c r="E146"/>
      <c r="F146"/>
      <c r="G146"/>
      <c r="H146"/>
      <c r="I146"/>
      <c r="J146"/>
      <c r="K146"/>
      <c r="L146"/>
      <c r="M146"/>
      <c r="N146"/>
      <c r="O146"/>
      <c r="P146"/>
      <c r="Q146"/>
      <c r="R146"/>
      <c r="S146"/>
      <c r="T146"/>
      <c r="U146"/>
      <c r="V146"/>
      <c r="W146"/>
      <c r="X146"/>
      <c r="Y146"/>
      <c r="Z146"/>
    </row>
    <row r="147" spans="1:26" s="12" customFormat="1" x14ac:dyDescent="0.35">
      <c r="A147"/>
      <c r="B147"/>
      <c r="C147"/>
      <c r="D147"/>
      <c r="E147"/>
      <c r="F147"/>
      <c r="G147"/>
      <c r="H147"/>
      <c r="I147"/>
      <c r="J147"/>
      <c r="K147"/>
      <c r="L147"/>
      <c r="M147"/>
      <c r="N147"/>
      <c r="O147"/>
      <c r="P147"/>
      <c r="Q147"/>
      <c r="R147"/>
      <c r="S147"/>
      <c r="T147"/>
      <c r="U147"/>
      <c r="V147"/>
      <c r="W147"/>
      <c r="X147"/>
      <c r="Y147"/>
      <c r="Z147"/>
    </row>
    <row r="148" spans="1:26" s="12" customFormat="1" x14ac:dyDescent="0.35">
      <c r="A148"/>
      <c r="B148"/>
      <c r="C148"/>
      <c r="D148"/>
      <c r="E148"/>
      <c r="F148"/>
      <c r="G148"/>
      <c r="H148"/>
      <c r="I148"/>
      <c r="J148"/>
      <c r="K148"/>
      <c r="L148"/>
      <c r="M148"/>
      <c r="N148"/>
      <c r="O148"/>
      <c r="P148"/>
      <c r="Q148"/>
      <c r="R148"/>
      <c r="S148"/>
      <c r="T148"/>
      <c r="U148"/>
      <c r="V148"/>
      <c r="W148"/>
      <c r="X148"/>
      <c r="Y148"/>
      <c r="Z148"/>
    </row>
    <row r="149" spans="1:26" s="12" customFormat="1" x14ac:dyDescent="0.35">
      <c r="A149"/>
      <c r="B149"/>
      <c r="C149"/>
      <c r="D149"/>
      <c r="E149"/>
      <c r="F149"/>
      <c r="G149"/>
      <c r="H149"/>
      <c r="I149"/>
      <c r="J149"/>
      <c r="K149"/>
      <c r="L149"/>
      <c r="M149"/>
      <c r="N149"/>
      <c r="O149"/>
      <c r="P149"/>
      <c r="Q149"/>
      <c r="R149"/>
      <c r="S149"/>
      <c r="T149"/>
      <c r="U149"/>
      <c r="V149"/>
      <c r="W149"/>
      <c r="X149"/>
      <c r="Y149"/>
      <c r="Z149"/>
    </row>
    <row r="150" spans="1:26" s="12" customFormat="1" x14ac:dyDescent="0.35">
      <c r="A150"/>
      <c r="B150"/>
      <c r="C150"/>
      <c r="D150"/>
      <c r="E150"/>
      <c r="F150"/>
      <c r="G150"/>
      <c r="H150"/>
      <c r="I150"/>
      <c r="J150"/>
      <c r="K150"/>
      <c r="L150"/>
      <c r="M150"/>
      <c r="N150"/>
      <c r="O150"/>
      <c r="P150"/>
      <c r="Q150"/>
      <c r="R150"/>
      <c r="S150"/>
      <c r="T150"/>
      <c r="U150"/>
      <c r="V150"/>
      <c r="W150"/>
      <c r="X150"/>
      <c r="Y150"/>
      <c r="Z150"/>
    </row>
    <row r="151" spans="1:26" s="12" customFormat="1" x14ac:dyDescent="0.35">
      <c r="A151"/>
      <c r="B151"/>
      <c r="C151"/>
      <c r="D151"/>
      <c r="E151"/>
      <c r="F151"/>
      <c r="G151"/>
      <c r="H151"/>
      <c r="I151"/>
      <c r="J151"/>
      <c r="K151"/>
      <c r="L151"/>
      <c r="M151"/>
      <c r="N151"/>
      <c r="O151"/>
      <c r="P151"/>
      <c r="Q151"/>
      <c r="R151"/>
      <c r="S151"/>
      <c r="T151"/>
      <c r="U151"/>
      <c r="V151"/>
      <c r="W151"/>
      <c r="X151"/>
      <c r="Y151"/>
      <c r="Z151"/>
    </row>
    <row r="152" spans="1:26" s="12" customFormat="1" x14ac:dyDescent="0.35">
      <c r="A152"/>
      <c r="B152"/>
      <c r="C152"/>
      <c r="D152"/>
      <c r="E152"/>
      <c r="F152"/>
      <c r="G152"/>
      <c r="H152"/>
      <c r="I152"/>
      <c r="J152"/>
      <c r="K152"/>
      <c r="L152"/>
      <c r="M152"/>
      <c r="N152"/>
      <c r="O152"/>
      <c r="P152"/>
      <c r="Q152"/>
      <c r="R152"/>
      <c r="S152"/>
      <c r="T152"/>
      <c r="U152"/>
      <c r="V152"/>
      <c r="W152"/>
      <c r="X152"/>
      <c r="Y152"/>
      <c r="Z152"/>
    </row>
    <row r="153" spans="1:26" s="12" customFormat="1" x14ac:dyDescent="0.35">
      <c r="A153"/>
      <c r="B153"/>
      <c r="C153"/>
      <c r="D153"/>
      <c r="E153"/>
      <c r="F153"/>
      <c r="G153"/>
      <c r="H153"/>
      <c r="I153"/>
      <c r="J153"/>
      <c r="K153"/>
      <c r="L153"/>
      <c r="M153"/>
      <c r="N153"/>
      <c r="O153"/>
      <c r="P153"/>
      <c r="Q153"/>
      <c r="R153"/>
      <c r="S153"/>
      <c r="T153"/>
      <c r="U153"/>
      <c r="V153"/>
      <c r="W153"/>
      <c r="X153"/>
      <c r="Y153"/>
      <c r="Z153"/>
    </row>
    <row r="154" spans="1:26" s="12" customFormat="1" x14ac:dyDescent="0.35">
      <c r="A154"/>
      <c r="B154"/>
      <c r="C154"/>
      <c r="D154"/>
      <c r="E154"/>
      <c r="F154"/>
      <c r="G154"/>
      <c r="H154"/>
      <c r="I154"/>
      <c r="J154"/>
      <c r="K154"/>
      <c r="L154"/>
      <c r="M154"/>
      <c r="N154"/>
      <c r="O154"/>
      <c r="P154"/>
      <c r="Q154"/>
      <c r="R154"/>
      <c r="S154"/>
      <c r="T154"/>
      <c r="U154"/>
      <c r="V154"/>
      <c r="W154"/>
      <c r="X154"/>
      <c r="Y154"/>
      <c r="Z154"/>
    </row>
    <row r="155" spans="1:26" s="12" customFormat="1" x14ac:dyDescent="0.35">
      <c r="A155"/>
      <c r="B155"/>
      <c r="C155"/>
      <c r="D155"/>
      <c r="E155"/>
      <c r="F155"/>
      <c r="G155"/>
      <c r="H155"/>
      <c r="I155"/>
      <c r="J155"/>
      <c r="K155"/>
      <c r="L155"/>
      <c r="M155"/>
      <c r="N155"/>
      <c r="O155"/>
      <c r="P155"/>
      <c r="Q155"/>
      <c r="R155"/>
      <c r="S155"/>
      <c r="T155"/>
      <c r="U155"/>
      <c r="V155"/>
      <c r="W155"/>
      <c r="X155"/>
      <c r="Y155"/>
      <c r="Z155"/>
    </row>
    <row r="156" spans="1:26" s="12" customFormat="1" x14ac:dyDescent="0.35">
      <c r="A156"/>
      <c r="B156"/>
      <c r="C156"/>
      <c r="D156"/>
      <c r="E156"/>
      <c r="F156"/>
      <c r="G156"/>
      <c r="H156"/>
      <c r="I156"/>
      <c r="J156"/>
      <c r="K156"/>
      <c r="L156"/>
      <c r="M156"/>
      <c r="N156"/>
      <c r="O156"/>
      <c r="P156"/>
      <c r="Q156"/>
      <c r="R156"/>
      <c r="S156"/>
      <c r="T156"/>
      <c r="U156"/>
      <c r="V156"/>
      <c r="W156"/>
      <c r="X156"/>
      <c r="Y156"/>
      <c r="Z156"/>
    </row>
    <row r="157" spans="1:26" s="12" customFormat="1" x14ac:dyDescent="0.35">
      <c r="A157"/>
      <c r="B157"/>
      <c r="C157"/>
      <c r="D157"/>
      <c r="E157"/>
      <c r="F157"/>
      <c r="G157"/>
      <c r="H157"/>
      <c r="I157"/>
      <c r="J157"/>
      <c r="K157"/>
      <c r="L157"/>
      <c r="M157"/>
      <c r="N157"/>
      <c r="O157"/>
      <c r="P157"/>
      <c r="Q157"/>
      <c r="R157"/>
      <c r="S157"/>
      <c r="T157"/>
      <c r="U157"/>
      <c r="V157"/>
      <c r="W157"/>
      <c r="X157"/>
      <c r="Y157"/>
      <c r="Z157"/>
    </row>
    <row r="158" spans="1:26" s="12" customFormat="1" x14ac:dyDescent="0.35">
      <c r="A158"/>
      <c r="B158"/>
      <c r="C158"/>
      <c r="D158"/>
      <c r="E158"/>
      <c r="F158"/>
      <c r="G158"/>
      <c r="H158"/>
      <c r="I158"/>
      <c r="J158"/>
      <c r="K158"/>
      <c r="L158"/>
      <c r="M158"/>
      <c r="N158"/>
      <c r="O158"/>
      <c r="P158"/>
      <c r="Q158"/>
      <c r="R158"/>
      <c r="S158"/>
      <c r="T158"/>
      <c r="U158"/>
      <c r="V158"/>
      <c r="W158"/>
      <c r="X158"/>
      <c r="Y158"/>
      <c r="Z158"/>
    </row>
    <row r="159" spans="1:26" s="12" customFormat="1" x14ac:dyDescent="0.35">
      <c r="A159"/>
      <c r="B159"/>
      <c r="C159"/>
      <c r="D159"/>
      <c r="E159"/>
      <c r="F159"/>
      <c r="G159"/>
      <c r="H159"/>
      <c r="I159"/>
      <c r="J159"/>
      <c r="K159"/>
      <c r="L159"/>
      <c r="M159"/>
      <c r="N159"/>
      <c r="O159"/>
      <c r="P159"/>
      <c r="Q159"/>
      <c r="R159"/>
      <c r="S159"/>
      <c r="T159"/>
      <c r="U159"/>
      <c r="V159"/>
      <c r="W159"/>
      <c r="X159"/>
      <c r="Y159"/>
      <c r="Z159"/>
    </row>
    <row r="160" spans="1:26" s="12" customFormat="1" x14ac:dyDescent="0.35">
      <c r="A160"/>
      <c r="B160"/>
      <c r="C160"/>
      <c r="D160"/>
      <c r="E160"/>
      <c r="F160"/>
      <c r="G160"/>
      <c r="H160"/>
      <c r="I160"/>
      <c r="J160"/>
      <c r="K160"/>
      <c r="L160"/>
      <c r="M160"/>
      <c r="N160"/>
      <c r="O160"/>
      <c r="P160"/>
      <c r="Q160"/>
      <c r="R160"/>
      <c r="S160"/>
      <c r="T160"/>
      <c r="U160"/>
      <c r="V160"/>
      <c r="W160"/>
      <c r="X160"/>
      <c r="Y160"/>
      <c r="Z160"/>
    </row>
    <row r="161" spans="1:26" s="12" customFormat="1" x14ac:dyDescent="0.35">
      <c r="A161"/>
      <c r="B161"/>
      <c r="C161"/>
      <c r="D161"/>
      <c r="E161"/>
      <c r="F161"/>
      <c r="G161"/>
      <c r="H161"/>
      <c r="I161"/>
      <c r="J161"/>
      <c r="K161"/>
      <c r="L161"/>
      <c r="M161"/>
      <c r="N161"/>
      <c r="O161"/>
      <c r="P161"/>
      <c r="Q161"/>
      <c r="R161"/>
      <c r="S161"/>
      <c r="T161"/>
      <c r="U161"/>
      <c r="V161"/>
      <c r="W161"/>
      <c r="X161"/>
      <c r="Y161"/>
      <c r="Z161"/>
    </row>
    <row r="162" spans="1:26" s="12" customFormat="1" x14ac:dyDescent="0.35">
      <c r="A162"/>
      <c r="B162"/>
      <c r="C162"/>
      <c r="D162"/>
      <c r="E162"/>
      <c r="F162"/>
      <c r="G162"/>
      <c r="H162"/>
      <c r="I162"/>
      <c r="J162"/>
      <c r="K162"/>
      <c r="L162"/>
      <c r="M162"/>
      <c r="N162"/>
      <c r="O162"/>
      <c r="P162"/>
      <c r="Q162"/>
      <c r="R162"/>
      <c r="S162"/>
      <c r="T162"/>
      <c r="U162"/>
      <c r="V162"/>
      <c r="W162"/>
      <c r="X162"/>
      <c r="Y162"/>
      <c r="Z162"/>
    </row>
    <row r="163" spans="1:26" s="12" customFormat="1" x14ac:dyDescent="0.35">
      <c r="A163"/>
      <c r="B163"/>
      <c r="C163"/>
      <c r="D163"/>
      <c r="E163"/>
      <c r="F163"/>
      <c r="G163"/>
      <c r="H163"/>
      <c r="I163"/>
      <c r="J163"/>
      <c r="K163"/>
      <c r="L163"/>
      <c r="M163"/>
      <c r="N163"/>
      <c r="O163"/>
      <c r="P163"/>
      <c r="Q163"/>
      <c r="R163"/>
      <c r="S163"/>
      <c r="T163"/>
      <c r="U163"/>
      <c r="V163"/>
      <c r="W163"/>
      <c r="X163"/>
      <c r="Y163"/>
      <c r="Z163"/>
    </row>
    <row r="164" spans="1:26" s="12" customFormat="1" x14ac:dyDescent="0.35">
      <c r="A164"/>
      <c r="B164"/>
      <c r="C164"/>
      <c r="D164"/>
      <c r="E164"/>
      <c r="F164"/>
      <c r="G164"/>
      <c r="H164"/>
      <c r="I164"/>
      <c r="J164"/>
      <c r="K164"/>
      <c r="L164"/>
      <c r="M164"/>
      <c r="N164"/>
      <c r="O164"/>
      <c r="P164"/>
      <c r="Q164"/>
      <c r="R164"/>
      <c r="S164"/>
      <c r="T164"/>
      <c r="U164"/>
      <c r="V164"/>
      <c r="W164"/>
      <c r="X164"/>
      <c r="Y164"/>
      <c r="Z164"/>
    </row>
    <row r="165" spans="1:26" s="12" customFormat="1" x14ac:dyDescent="0.35">
      <c r="A165"/>
      <c r="B165"/>
      <c r="C165"/>
      <c r="D165"/>
      <c r="E165"/>
      <c r="F165"/>
      <c r="G165"/>
      <c r="H165"/>
      <c r="I165"/>
      <c r="J165"/>
      <c r="K165"/>
      <c r="L165"/>
      <c r="M165"/>
      <c r="N165"/>
      <c r="O165"/>
      <c r="P165"/>
      <c r="Q165"/>
      <c r="R165"/>
      <c r="S165"/>
      <c r="T165"/>
      <c r="U165"/>
      <c r="V165"/>
      <c r="W165"/>
      <c r="X165"/>
      <c r="Y165"/>
      <c r="Z165"/>
    </row>
    <row r="166" spans="1:26" s="12" customFormat="1" x14ac:dyDescent="0.35">
      <c r="A166"/>
      <c r="B166"/>
      <c r="C166"/>
      <c r="D166"/>
      <c r="E166"/>
      <c r="F166"/>
      <c r="G166"/>
      <c r="H166"/>
      <c r="I166"/>
      <c r="J166"/>
      <c r="K166"/>
      <c r="L166"/>
      <c r="M166"/>
      <c r="N166"/>
      <c r="O166"/>
      <c r="P166"/>
      <c r="Q166"/>
      <c r="R166"/>
      <c r="S166"/>
      <c r="T166"/>
      <c r="U166"/>
      <c r="V166"/>
      <c r="W166"/>
      <c r="X166"/>
      <c r="Y166"/>
      <c r="Z166"/>
    </row>
    <row r="167" spans="1:26" s="12" customFormat="1" x14ac:dyDescent="0.35">
      <c r="A167"/>
      <c r="B167"/>
      <c r="C167"/>
      <c r="D167"/>
      <c r="E167"/>
      <c r="F167"/>
      <c r="G167"/>
      <c r="H167"/>
      <c r="I167"/>
      <c r="J167"/>
      <c r="K167"/>
      <c r="L167"/>
      <c r="M167"/>
      <c r="N167"/>
      <c r="O167"/>
      <c r="P167"/>
      <c r="Q167"/>
      <c r="R167"/>
      <c r="S167"/>
      <c r="T167"/>
      <c r="U167"/>
      <c r="V167"/>
      <c r="W167"/>
      <c r="X167"/>
      <c r="Y167"/>
      <c r="Z167"/>
    </row>
    <row r="168" spans="1:26" s="12" customFormat="1" x14ac:dyDescent="0.35">
      <c r="A168"/>
      <c r="B168"/>
      <c r="C168"/>
      <c r="D168"/>
      <c r="E168"/>
      <c r="F168"/>
      <c r="G168"/>
      <c r="H168"/>
      <c r="I168"/>
      <c r="J168"/>
      <c r="K168"/>
      <c r="L168"/>
      <c r="M168"/>
      <c r="N168"/>
      <c r="O168"/>
      <c r="P168"/>
      <c r="Q168"/>
      <c r="R168"/>
      <c r="S168"/>
      <c r="T168"/>
      <c r="U168"/>
      <c r="V168"/>
      <c r="W168"/>
      <c r="X168"/>
      <c r="Y168"/>
      <c r="Z168"/>
    </row>
    <row r="169" spans="1:26" s="12" customFormat="1" x14ac:dyDescent="0.35">
      <c r="A169"/>
      <c r="B169"/>
      <c r="C169"/>
      <c r="D169"/>
      <c r="E169"/>
      <c r="F169"/>
      <c r="G169"/>
      <c r="H169"/>
      <c r="I169"/>
      <c r="J169"/>
      <c r="K169"/>
      <c r="L169"/>
      <c r="M169"/>
      <c r="N169"/>
      <c r="O169"/>
      <c r="P169"/>
      <c r="Q169"/>
      <c r="R169"/>
      <c r="S169"/>
      <c r="T169"/>
      <c r="U169"/>
      <c r="V169"/>
      <c r="W169"/>
      <c r="X169"/>
      <c r="Y169"/>
      <c r="Z169"/>
    </row>
    <row r="170" spans="1:26" s="12" customFormat="1" x14ac:dyDescent="0.35">
      <c r="A170"/>
      <c r="B170"/>
      <c r="C170"/>
      <c r="D170"/>
      <c r="E170"/>
      <c r="F170"/>
      <c r="G170"/>
      <c r="H170"/>
      <c r="I170"/>
      <c r="J170"/>
      <c r="K170"/>
      <c r="L170"/>
      <c r="M170"/>
      <c r="N170"/>
      <c r="O170"/>
      <c r="P170"/>
      <c r="Q170"/>
      <c r="R170"/>
      <c r="S170"/>
      <c r="T170"/>
      <c r="U170"/>
      <c r="V170"/>
      <c r="W170"/>
      <c r="X170"/>
      <c r="Y170"/>
      <c r="Z170"/>
    </row>
    <row r="171" spans="1:26" s="12" customFormat="1" x14ac:dyDescent="0.35">
      <c r="A171"/>
      <c r="B171"/>
      <c r="C171"/>
      <c r="D171"/>
      <c r="E171"/>
      <c r="F171"/>
      <c r="G171"/>
      <c r="H171"/>
      <c r="I171"/>
      <c r="J171"/>
      <c r="K171"/>
      <c r="L171"/>
      <c r="M171"/>
      <c r="N171"/>
      <c r="O171"/>
      <c r="P171"/>
      <c r="Q171"/>
      <c r="R171"/>
      <c r="S171"/>
      <c r="T171"/>
      <c r="U171"/>
      <c r="V171"/>
      <c r="W171"/>
      <c r="X171"/>
      <c r="Y171"/>
      <c r="Z171"/>
    </row>
    <row r="172" spans="1:26" s="12" customFormat="1" x14ac:dyDescent="0.35">
      <c r="A172"/>
      <c r="B172"/>
      <c r="C172"/>
      <c r="D172"/>
      <c r="E172"/>
      <c r="F172"/>
      <c r="G172"/>
      <c r="H172"/>
      <c r="I172"/>
      <c r="J172"/>
      <c r="K172"/>
      <c r="L172"/>
      <c r="M172"/>
      <c r="N172"/>
      <c r="O172"/>
      <c r="P172"/>
      <c r="Q172"/>
      <c r="R172"/>
      <c r="S172"/>
      <c r="T172"/>
      <c r="U172"/>
      <c r="V172"/>
      <c r="W172"/>
      <c r="X172"/>
      <c r="Y172"/>
      <c r="Z172"/>
    </row>
    <row r="173" spans="1:26" s="12" customFormat="1" x14ac:dyDescent="0.35">
      <c r="A173"/>
      <c r="B173"/>
      <c r="C173"/>
      <c r="D173"/>
      <c r="E173"/>
      <c r="F173"/>
      <c r="G173"/>
      <c r="H173"/>
      <c r="I173"/>
      <c r="J173"/>
      <c r="K173"/>
      <c r="L173"/>
      <c r="M173"/>
      <c r="N173"/>
      <c r="O173"/>
      <c r="P173"/>
      <c r="Q173"/>
      <c r="R173"/>
      <c r="S173"/>
      <c r="T173"/>
      <c r="U173"/>
      <c r="V173"/>
      <c r="W173"/>
      <c r="X173"/>
      <c r="Y173"/>
      <c r="Z173"/>
    </row>
    <row r="174" spans="1:26" s="12" customFormat="1" x14ac:dyDescent="0.35">
      <c r="A174"/>
      <c r="B174"/>
      <c r="C174"/>
      <c r="D174"/>
      <c r="E174"/>
      <c r="F174"/>
      <c r="G174"/>
      <c r="H174"/>
      <c r="I174"/>
      <c r="J174"/>
      <c r="K174"/>
      <c r="L174"/>
      <c r="M174"/>
      <c r="N174"/>
      <c r="O174"/>
      <c r="P174"/>
      <c r="Q174"/>
      <c r="R174"/>
      <c r="S174"/>
      <c r="T174"/>
      <c r="U174"/>
      <c r="V174"/>
      <c r="W174"/>
      <c r="X174"/>
      <c r="Y174"/>
      <c r="Z174"/>
    </row>
    <row r="175" spans="1:26" s="12" customFormat="1" x14ac:dyDescent="0.35">
      <c r="A175"/>
      <c r="B175"/>
      <c r="C175"/>
      <c r="D175"/>
      <c r="E175"/>
      <c r="F175"/>
      <c r="G175"/>
      <c r="H175"/>
      <c r="I175"/>
      <c r="J175"/>
      <c r="K175"/>
      <c r="L175"/>
      <c r="M175"/>
      <c r="N175"/>
      <c r="O175"/>
      <c r="P175"/>
      <c r="Q175"/>
      <c r="R175"/>
      <c r="S175"/>
      <c r="T175"/>
      <c r="U175"/>
      <c r="V175"/>
      <c r="W175"/>
      <c r="X175"/>
      <c r="Y175"/>
      <c r="Z175"/>
    </row>
    <row r="176" spans="1:26" s="12" customFormat="1" x14ac:dyDescent="0.35">
      <c r="A176"/>
      <c r="B176"/>
      <c r="C176"/>
      <c r="D176"/>
      <c r="E176"/>
      <c r="F176"/>
      <c r="G176"/>
      <c r="H176"/>
      <c r="I176"/>
      <c r="J176"/>
      <c r="K176"/>
      <c r="L176"/>
      <c r="M176"/>
      <c r="N176"/>
      <c r="O176"/>
      <c r="P176"/>
      <c r="Q176"/>
      <c r="R176"/>
      <c r="S176"/>
      <c r="T176"/>
      <c r="U176"/>
      <c r="V176"/>
      <c r="W176"/>
      <c r="X176"/>
      <c r="Y176"/>
      <c r="Z176"/>
    </row>
    <row r="177" spans="1:26" s="12" customFormat="1" x14ac:dyDescent="0.35">
      <c r="A177"/>
      <c r="B177"/>
      <c r="C177"/>
      <c r="D177"/>
      <c r="E177"/>
      <c r="F177"/>
      <c r="G177"/>
      <c r="H177"/>
      <c r="I177"/>
      <c r="J177"/>
      <c r="K177"/>
      <c r="L177"/>
      <c r="M177"/>
      <c r="N177"/>
      <c r="O177"/>
      <c r="P177"/>
      <c r="Q177"/>
      <c r="R177"/>
      <c r="S177"/>
      <c r="T177"/>
      <c r="U177"/>
      <c r="V177"/>
      <c r="W177"/>
      <c r="X177"/>
      <c r="Y177"/>
      <c r="Z177"/>
    </row>
    <row r="178" spans="1:26" s="12" customFormat="1" x14ac:dyDescent="0.35">
      <c r="A178"/>
      <c r="B178"/>
      <c r="C178"/>
      <c r="D178"/>
      <c r="E178"/>
      <c r="F178"/>
      <c r="G178"/>
      <c r="H178"/>
      <c r="I178"/>
      <c r="J178"/>
      <c r="K178"/>
      <c r="L178"/>
      <c r="M178"/>
      <c r="N178"/>
      <c r="O178"/>
      <c r="P178"/>
      <c r="Q178"/>
      <c r="R178"/>
      <c r="S178"/>
      <c r="T178"/>
      <c r="U178"/>
      <c r="V178"/>
      <c r="W178"/>
      <c r="X178"/>
      <c r="Y178"/>
      <c r="Z178"/>
    </row>
    <row r="179" spans="1:26" s="12" customFormat="1" x14ac:dyDescent="0.35">
      <c r="A179"/>
      <c r="B179"/>
      <c r="C179"/>
      <c r="D179"/>
      <c r="E179"/>
      <c r="F179"/>
      <c r="G179"/>
      <c r="H179"/>
      <c r="I179"/>
      <c r="J179"/>
      <c r="K179"/>
      <c r="L179"/>
      <c r="M179"/>
      <c r="N179"/>
      <c r="O179"/>
      <c r="P179"/>
      <c r="Q179"/>
      <c r="R179"/>
      <c r="S179"/>
      <c r="T179"/>
      <c r="U179"/>
      <c r="V179"/>
      <c r="W179"/>
      <c r="X179"/>
      <c r="Y179"/>
      <c r="Z179"/>
    </row>
    <row r="180" spans="1:26" s="12" customFormat="1" x14ac:dyDescent="0.35">
      <c r="A180"/>
      <c r="B180"/>
      <c r="C180"/>
      <c r="D180"/>
      <c r="E180"/>
      <c r="F180"/>
      <c r="G180"/>
      <c r="H180"/>
      <c r="I180"/>
      <c r="J180"/>
      <c r="K180"/>
      <c r="L180"/>
      <c r="M180"/>
      <c r="N180"/>
      <c r="O180"/>
      <c r="P180"/>
      <c r="Q180"/>
      <c r="R180"/>
      <c r="S180"/>
      <c r="T180"/>
      <c r="U180"/>
      <c r="V180"/>
      <c r="W180"/>
      <c r="X180"/>
      <c r="Y180"/>
      <c r="Z180"/>
    </row>
    <row r="181" spans="1:26" s="12" customFormat="1" x14ac:dyDescent="0.35">
      <c r="A181"/>
      <c r="B181"/>
      <c r="C181"/>
      <c r="D181"/>
      <c r="E181"/>
      <c r="F181"/>
      <c r="G181"/>
      <c r="H181"/>
      <c r="I181"/>
      <c r="J181"/>
      <c r="K181"/>
      <c r="L181"/>
      <c r="M181"/>
      <c r="N181"/>
      <c r="O181"/>
      <c r="P181"/>
      <c r="Q181"/>
      <c r="R181"/>
      <c r="S181"/>
      <c r="T181"/>
      <c r="U181"/>
      <c r="V181"/>
      <c r="W181"/>
      <c r="X181"/>
      <c r="Y181"/>
      <c r="Z181"/>
    </row>
    <row r="182" spans="1:26" s="12" customFormat="1" x14ac:dyDescent="0.35">
      <c r="A182"/>
      <c r="B182"/>
      <c r="C182"/>
      <c r="D182"/>
      <c r="E182"/>
      <c r="F182"/>
      <c r="G182"/>
      <c r="H182"/>
      <c r="I182"/>
      <c r="J182"/>
      <c r="K182"/>
      <c r="L182"/>
      <c r="M182"/>
      <c r="N182"/>
      <c r="O182"/>
      <c r="P182"/>
      <c r="Q182"/>
      <c r="R182"/>
      <c r="S182"/>
      <c r="T182"/>
      <c r="U182"/>
      <c r="V182"/>
      <c r="W182"/>
      <c r="X182"/>
      <c r="Y182"/>
      <c r="Z182"/>
    </row>
    <row r="183" spans="1:26" s="12" customFormat="1" x14ac:dyDescent="0.35">
      <c r="A183"/>
      <c r="B183"/>
      <c r="C183"/>
      <c r="D183"/>
      <c r="E183"/>
      <c r="F183"/>
      <c r="G183"/>
      <c r="H183"/>
      <c r="I183"/>
      <c r="J183"/>
      <c r="K183"/>
      <c r="L183"/>
      <c r="M183"/>
      <c r="N183"/>
      <c r="O183"/>
      <c r="P183"/>
      <c r="Q183"/>
      <c r="R183"/>
      <c r="S183"/>
      <c r="T183"/>
      <c r="U183"/>
      <c r="V183"/>
      <c r="W183"/>
      <c r="X183"/>
      <c r="Y183"/>
      <c r="Z183"/>
    </row>
    <row r="184" spans="1:26" s="12" customFormat="1" x14ac:dyDescent="0.35">
      <c r="A184"/>
      <c r="B184"/>
      <c r="C184"/>
      <c r="D184"/>
      <c r="E184"/>
      <c r="F184"/>
      <c r="G184"/>
      <c r="H184"/>
      <c r="I184"/>
      <c r="J184"/>
      <c r="K184"/>
      <c r="L184"/>
      <c r="M184"/>
      <c r="N184"/>
      <c r="O184"/>
      <c r="P184"/>
      <c r="Q184"/>
      <c r="R184"/>
      <c r="S184"/>
      <c r="T184"/>
      <c r="U184"/>
      <c r="V184"/>
      <c r="W184"/>
      <c r="X184"/>
      <c r="Y184"/>
      <c r="Z184"/>
    </row>
    <row r="185" spans="1:26" s="12" customFormat="1" x14ac:dyDescent="0.35">
      <c r="A185"/>
      <c r="B185"/>
      <c r="C185"/>
      <c r="D185"/>
      <c r="E185"/>
      <c r="F185"/>
      <c r="G185"/>
      <c r="H185"/>
      <c r="I185"/>
      <c r="J185"/>
      <c r="K185"/>
      <c r="L185"/>
      <c r="M185"/>
      <c r="N185"/>
      <c r="O185"/>
      <c r="P185"/>
      <c r="Q185"/>
      <c r="R185"/>
      <c r="S185"/>
      <c r="T185"/>
      <c r="U185"/>
      <c r="V185"/>
      <c r="W185"/>
      <c r="X185"/>
      <c r="Y185"/>
      <c r="Z185"/>
    </row>
    <row r="186" spans="1:26" s="12" customFormat="1" x14ac:dyDescent="0.35">
      <c r="A186"/>
      <c r="B186"/>
      <c r="C186"/>
      <c r="D186"/>
      <c r="E186"/>
      <c r="F186"/>
      <c r="G186"/>
      <c r="H186"/>
      <c r="I186"/>
      <c r="J186"/>
      <c r="K186"/>
      <c r="L186"/>
      <c r="M186"/>
      <c r="N186"/>
      <c r="O186"/>
      <c r="P186"/>
      <c r="Q186"/>
      <c r="R186"/>
      <c r="S186"/>
      <c r="T186"/>
      <c r="U186"/>
      <c r="V186"/>
      <c r="W186"/>
      <c r="X186"/>
      <c r="Y186"/>
      <c r="Z186"/>
    </row>
    <row r="187" spans="1:26" s="12" customFormat="1" x14ac:dyDescent="0.35">
      <c r="A187"/>
      <c r="B187"/>
      <c r="C187"/>
      <c r="D187"/>
      <c r="E187"/>
      <c r="F187"/>
      <c r="G187"/>
      <c r="H187"/>
      <c r="I187"/>
      <c r="J187"/>
      <c r="K187"/>
      <c r="L187"/>
      <c r="M187"/>
      <c r="N187"/>
      <c r="O187"/>
      <c r="P187"/>
      <c r="Q187"/>
      <c r="R187"/>
      <c r="S187"/>
      <c r="T187"/>
      <c r="U187"/>
      <c r="V187"/>
      <c r="W187"/>
      <c r="X187"/>
      <c r="Y187"/>
      <c r="Z187"/>
    </row>
    <row r="188" spans="1:26" s="12" customFormat="1" x14ac:dyDescent="0.35">
      <c r="A188"/>
      <c r="B188"/>
      <c r="C188"/>
      <c r="D188"/>
      <c r="E188"/>
      <c r="F188"/>
      <c r="G188"/>
      <c r="H188"/>
      <c r="I188"/>
      <c r="J188"/>
      <c r="K188"/>
      <c r="L188"/>
      <c r="M188"/>
      <c r="N188"/>
      <c r="O188"/>
      <c r="P188"/>
      <c r="Q188"/>
      <c r="R188"/>
      <c r="S188"/>
      <c r="T188"/>
      <c r="U188"/>
      <c r="V188"/>
      <c r="W188"/>
      <c r="X188"/>
      <c r="Y188"/>
      <c r="Z188"/>
    </row>
    <row r="189" spans="1:26" s="12" customFormat="1" x14ac:dyDescent="0.35">
      <c r="A189"/>
      <c r="B189"/>
      <c r="C189"/>
      <c r="D189"/>
      <c r="E189"/>
      <c r="F189"/>
      <c r="G189"/>
      <c r="H189"/>
      <c r="I189"/>
      <c r="J189"/>
      <c r="K189"/>
      <c r="L189"/>
      <c r="M189"/>
      <c r="N189"/>
      <c r="O189"/>
      <c r="P189"/>
      <c r="Q189"/>
      <c r="R189"/>
      <c r="S189"/>
      <c r="T189"/>
      <c r="U189"/>
      <c r="V189"/>
      <c r="W189"/>
      <c r="X189"/>
      <c r="Y189"/>
      <c r="Z189"/>
    </row>
    <row r="190" spans="1:26" s="12" customFormat="1" x14ac:dyDescent="0.35">
      <c r="A190"/>
      <c r="B190"/>
      <c r="C190"/>
      <c r="D190"/>
      <c r="E190"/>
      <c r="F190"/>
      <c r="G190"/>
      <c r="H190"/>
      <c r="I190"/>
      <c r="J190"/>
      <c r="K190"/>
      <c r="L190"/>
      <c r="M190"/>
      <c r="N190"/>
      <c r="O190"/>
      <c r="P190"/>
      <c r="Q190"/>
      <c r="R190"/>
      <c r="S190"/>
      <c r="T190"/>
      <c r="U190"/>
      <c r="V190"/>
      <c r="W190"/>
      <c r="X190"/>
      <c r="Y190"/>
      <c r="Z190"/>
    </row>
    <row r="191" spans="1:26" s="12" customFormat="1" x14ac:dyDescent="0.35">
      <c r="A191"/>
      <c r="B191"/>
      <c r="C191"/>
      <c r="D191"/>
      <c r="E191"/>
      <c r="F191"/>
      <c r="G191"/>
      <c r="H191"/>
      <c r="I191"/>
      <c r="J191"/>
      <c r="K191"/>
      <c r="L191"/>
      <c r="M191"/>
      <c r="N191"/>
      <c r="O191"/>
      <c r="P191"/>
      <c r="Q191"/>
      <c r="R191"/>
      <c r="S191"/>
      <c r="T191"/>
      <c r="U191"/>
      <c r="V191"/>
      <c r="W191"/>
      <c r="X191"/>
      <c r="Y191"/>
      <c r="Z191"/>
    </row>
    <row r="192" spans="1:26" s="12" customFormat="1" x14ac:dyDescent="0.35">
      <c r="A192"/>
      <c r="B192"/>
      <c r="C192"/>
      <c r="D192"/>
      <c r="E192"/>
      <c r="F192"/>
      <c r="G192"/>
      <c r="H192"/>
      <c r="I192"/>
      <c r="J192"/>
      <c r="K192"/>
      <c r="L192"/>
      <c r="M192"/>
      <c r="N192"/>
      <c r="O192"/>
      <c r="P192"/>
      <c r="Q192"/>
      <c r="R192"/>
      <c r="S192"/>
      <c r="T192"/>
      <c r="U192"/>
      <c r="V192"/>
      <c r="W192"/>
      <c r="X192"/>
      <c r="Y192"/>
      <c r="Z192"/>
    </row>
    <row r="193" spans="1:26" s="12" customFormat="1" x14ac:dyDescent="0.35">
      <c r="A193"/>
      <c r="B193"/>
      <c r="C193"/>
      <c r="D193"/>
      <c r="E193"/>
      <c r="F193"/>
      <c r="G193"/>
      <c r="H193"/>
      <c r="I193"/>
      <c r="J193"/>
      <c r="K193"/>
      <c r="L193"/>
      <c r="M193"/>
      <c r="N193"/>
      <c r="O193"/>
      <c r="P193"/>
      <c r="Q193"/>
      <c r="R193"/>
      <c r="S193"/>
      <c r="T193"/>
      <c r="U193"/>
      <c r="V193"/>
      <c r="W193"/>
      <c r="X193"/>
      <c r="Y193"/>
      <c r="Z193"/>
    </row>
    <row r="194" spans="1:26" s="12" customFormat="1" x14ac:dyDescent="0.35">
      <c r="A194"/>
      <c r="B194"/>
      <c r="C194"/>
      <c r="D194"/>
      <c r="E194"/>
      <c r="F194"/>
      <c r="G194"/>
      <c r="H194"/>
      <c r="I194"/>
      <c r="J194"/>
      <c r="K194"/>
      <c r="L194"/>
      <c r="M194"/>
      <c r="N194"/>
      <c r="O194"/>
      <c r="P194"/>
      <c r="Q194"/>
      <c r="R194"/>
      <c r="S194"/>
      <c r="T194"/>
      <c r="U194"/>
      <c r="V194"/>
      <c r="W194"/>
      <c r="X194"/>
      <c r="Y194"/>
      <c r="Z194"/>
    </row>
    <row r="195" spans="1:26" s="12" customFormat="1" x14ac:dyDescent="0.35">
      <c r="A195"/>
      <c r="B195"/>
      <c r="C195"/>
      <c r="D195"/>
      <c r="E195"/>
      <c r="F195"/>
      <c r="G195"/>
      <c r="H195"/>
      <c r="I195"/>
      <c r="J195"/>
      <c r="K195"/>
      <c r="L195"/>
      <c r="M195"/>
      <c r="N195"/>
      <c r="O195"/>
      <c r="P195"/>
      <c r="Q195"/>
      <c r="R195"/>
      <c r="S195"/>
      <c r="T195"/>
      <c r="U195"/>
      <c r="V195"/>
      <c r="W195"/>
      <c r="X195"/>
      <c r="Y195"/>
      <c r="Z195"/>
    </row>
    <row r="196" spans="1:26" s="12" customFormat="1" x14ac:dyDescent="0.35">
      <c r="A196"/>
      <c r="B196"/>
      <c r="C196"/>
      <c r="D196"/>
      <c r="E196"/>
      <c r="F196"/>
      <c r="G196"/>
      <c r="H196"/>
      <c r="I196"/>
      <c r="J196"/>
      <c r="K196"/>
      <c r="L196"/>
      <c r="M196"/>
      <c r="N196"/>
      <c r="O196"/>
      <c r="P196"/>
      <c r="Q196"/>
      <c r="R196"/>
      <c r="S196"/>
      <c r="T196"/>
      <c r="U196"/>
      <c r="V196"/>
      <c r="W196"/>
      <c r="X196"/>
      <c r="Y196"/>
      <c r="Z196"/>
    </row>
    <row r="197" spans="1:26" s="12" customFormat="1" x14ac:dyDescent="0.35">
      <c r="A197"/>
      <c r="B197"/>
      <c r="C197"/>
      <c r="D197"/>
      <c r="E197"/>
      <c r="F197"/>
      <c r="G197"/>
      <c r="H197"/>
      <c r="I197"/>
      <c r="J197"/>
      <c r="K197"/>
      <c r="L197"/>
      <c r="M197"/>
      <c r="N197"/>
      <c r="O197"/>
      <c r="P197"/>
      <c r="Q197"/>
      <c r="R197"/>
      <c r="S197"/>
      <c r="T197"/>
      <c r="U197"/>
      <c r="V197"/>
      <c r="W197"/>
      <c r="X197"/>
      <c r="Y197"/>
      <c r="Z197"/>
    </row>
    <row r="198" spans="1:26" s="12" customFormat="1" x14ac:dyDescent="0.35">
      <c r="A198"/>
      <c r="B198"/>
      <c r="C198"/>
      <c r="D198"/>
      <c r="E198"/>
      <c r="F198"/>
      <c r="G198"/>
      <c r="H198"/>
      <c r="I198"/>
      <c r="J198"/>
      <c r="K198"/>
      <c r="L198"/>
      <c r="M198"/>
      <c r="N198"/>
      <c r="O198"/>
      <c r="P198"/>
      <c r="Q198"/>
      <c r="R198"/>
      <c r="S198"/>
      <c r="T198"/>
      <c r="U198"/>
      <c r="V198"/>
      <c r="W198"/>
      <c r="X198"/>
      <c r="Y198"/>
      <c r="Z198"/>
    </row>
    <row r="199" spans="1:26" s="12" customFormat="1" x14ac:dyDescent="0.35">
      <c r="A199"/>
      <c r="B199"/>
      <c r="C199"/>
      <c r="D199"/>
      <c r="E199"/>
      <c r="F199"/>
      <c r="G199"/>
      <c r="H199"/>
      <c r="I199"/>
      <c r="J199"/>
      <c r="K199"/>
      <c r="L199"/>
      <c r="M199"/>
      <c r="N199"/>
      <c r="O199"/>
      <c r="P199"/>
      <c r="Q199"/>
      <c r="R199"/>
      <c r="S199"/>
      <c r="T199"/>
      <c r="U199"/>
      <c r="V199"/>
      <c r="W199"/>
      <c r="X199"/>
      <c r="Y199"/>
      <c r="Z199"/>
    </row>
    <row r="200" spans="1:26" s="12" customFormat="1" x14ac:dyDescent="0.35">
      <c r="A200"/>
      <c r="B200"/>
      <c r="C200"/>
      <c r="D200"/>
      <c r="E200"/>
      <c r="F200"/>
      <c r="G200"/>
      <c r="H200"/>
      <c r="I200"/>
      <c r="J200"/>
      <c r="K200"/>
      <c r="L200"/>
      <c r="M200"/>
      <c r="N200"/>
      <c r="O200"/>
      <c r="P200"/>
      <c r="Q200"/>
      <c r="R200"/>
      <c r="S200"/>
      <c r="T200"/>
      <c r="U200"/>
      <c r="V200"/>
      <c r="W200"/>
      <c r="X200"/>
      <c r="Y200"/>
      <c r="Z200"/>
    </row>
    <row r="201" spans="1:26" s="12" customFormat="1" x14ac:dyDescent="0.35">
      <c r="A201"/>
      <c r="B201"/>
      <c r="C201"/>
      <c r="D201"/>
      <c r="E201"/>
      <c r="F201"/>
      <c r="G201"/>
      <c r="H201"/>
      <c r="I201"/>
      <c r="J201"/>
      <c r="K201"/>
      <c r="L201"/>
      <c r="M201"/>
      <c r="N201"/>
      <c r="O201"/>
      <c r="P201"/>
      <c r="Q201"/>
      <c r="R201"/>
      <c r="S201"/>
      <c r="T201"/>
      <c r="U201"/>
      <c r="V201"/>
      <c r="W201"/>
      <c r="X201"/>
      <c r="Y201"/>
      <c r="Z201"/>
    </row>
    <row r="202" spans="1:26" s="12" customFormat="1" x14ac:dyDescent="0.35">
      <c r="A202"/>
      <c r="B202"/>
      <c r="C202"/>
      <c r="D202"/>
      <c r="E202"/>
      <c r="F202"/>
      <c r="G202"/>
      <c r="H202"/>
      <c r="I202"/>
      <c r="J202"/>
      <c r="K202"/>
      <c r="L202"/>
      <c r="M202"/>
      <c r="N202"/>
      <c r="O202"/>
      <c r="P202"/>
      <c r="Q202"/>
      <c r="R202"/>
      <c r="S202"/>
      <c r="T202"/>
      <c r="U202"/>
      <c r="V202"/>
      <c r="W202"/>
      <c r="X202"/>
      <c r="Y202"/>
      <c r="Z202"/>
    </row>
    <row r="203" spans="1:26" s="12" customFormat="1" x14ac:dyDescent="0.35">
      <c r="A203"/>
      <c r="B203"/>
      <c r="C203"/>
      <c r="D203"/>
      <c r="E203"/>
      <c r="F203"/>
      <c r="G203"/>
      <c r="H203"/>
      <c r="I203"/>
      <c r="J203"/>
      <c r="K203"/>
      <c r="L203"/>
      <c r="M203"/>
      <c r="N203"/>
      <c r="O203"/>
      <c r="P203"/>
      <c r="Q203"/>
      <c r="R203"/>
      <c r="S203"/>
      <c r="T203"/>
      <c r="U203"/>
      <c r="V203"/>
      <c r="W203"/>
      <c r="X203"/>
      <c r="Y203"/>
      <c r="Z203"/>
    </row>
    <row r="204" spans="1:26" s="12" customFormat="1" x14ac:dyDescent="0.35">
      <c r="A204"/>
      <c r="B204"/>
      <c r="C204"/>
      <c r="D204"/>
      <c r="E204"/>
      <c r="F204"/>
      <c r="G204"/>
      <c r="H204"/>
      <c r="I204"/>
      <c r="J204"/>
      <c r="K204"/>
      <c r="L204"/>
      <c r="M204"/>
      <c r="N204"/>
      <c r="O204"/>
      <c r="P204"/>
      <c r="Q204"/>
      <c r="R204"/>
      <c r="S204"/>
      <c r="T204"/>
      <c r="U204"/>
      <c r="V204"/>
      <c r="W204"/>
      <c r="X204"/>
      <c r="Y204"/>
      <c r="Z204"/>
    </row>
    <row r="205" spans="1:26" s="12" customFormat="1" x14ac:dyDescent="0.35">
      <c r="A205"/>
      <c r="B205"/>
      <c r="C205"/>
      <c r="D205"/>
      <c r="E205"/>
      <c r="F205"/>
      <c r="G205"/>
      <c r="H205"/>
      <c r="I205"/>
      <c r="J205"/>
      <c r="K205"/>
      <c r="L205"/>
      <c r="M205"/>
      <c r="N205"/>
      <c r="O205"/>
      <c r="P205"/>
      <c r="Q205"/>
      <c r="R205"/>
      <c r="S205"/>
      <c r="T205"/>
      <c r="U205"/>
      <c r="V205"/>
      <c r="W205"/>
      <c r="X205"/>
      <c r="Y205"/>
      <c r="Z205"/>
    </row>
    <row r="206" spans="1:26" s="12" customFormat="1" x14ac:dyDescent="0.35">
      <c r="A206"/>
      <c r="B206"/>
      <c r="C206"/>
      <c r="D206"/>
      <c r="E206"/>
      <c r="F206"/>
      <c r="G206"/>
      <c r="H206"/>
      <c r="I206"/>
      <c r="J206"/>
      <c r="K206"/>
      <c r="L206"/>
      <c r="M206"/>
      <c r="N206"/>
      <c r="O206"/>
      <c r="P206"/>
      <c r="Q206"/>
      <c r="R206"/>
      <c r="S206"/>
      <c r="T206"/>
      <c r="U206"/>
      <c r="V206"/>
      <c r="W206"/>
      <c r="X206"/>
      <c r="Y206"/>
      <c r="Z206"/>
    </row>
    <row r="207" spans="1:26" s="12" customFormat="1" x14ac:dyDescent="0.35">
      <c r="A207"/>
      <c r="B207"/>
      <c r="C207"/>
      <c r="D207"/>
      <c r="E207"/>
      <c r="F207"/>
      <c r="G207"/>
      <c r="H207"/>
      <c r="I207"/>
      <c r="J207"/>
      <c r="K207"/>
      <c r="L207"/>
      <c r="M207"/>
      <c r="N207"/>
      <c r="O207"/>
      <c r="P207"/>
      <c r="Q207"/>
      <c r="R207"/>
      <c r="S207"/>
      <c r="T207"/>
      <c r="U207"/>
      <c r="V207"/>
      <c r="W207"/>
      <c r="X207"/>
      <c r="Y207"/>
      <c r="Z207"/>
    </row>
    <row r="208" spans="1:26" s="12" customFormat="1" x14ac:dyDescent="0.35">
      <c r="A208"/>
      <c r="B208"/>
      <c r="C208"/>
      <c r="D208"/>
      <c r="E208"/>
      <c r="F208"/>
      <c r="G208"/>
      <c r="H208"/>
      <c r="I208"/>
      <c r="J208"/>
      <c r="K208"/>
      <c r="L208"/>
      <c r="M208"/>
      <c r="N208"/>
      <c r="O208"/>
      <c r="P208"/>
      <c r="Q208"/>
      <c r="R208"/>
      <c r="S208"/>
      <c r="T208"/>
      <c r="U208"/>
      <c r="V208"/>
      <c r="W208"/>
      <c r="X208"/>
      <c r="Y208"/>
      <c r="Z208"/>
    </row>
    <row r="209" spans="1:26" s="12" customFormat="1" x14ac:dyDescent="0.35">
      <c r="A209"/>
      <c r="B209"/>
      <c r="C209"/>
      <c r="D209"/>
      <c r="E209"/>
      <c r="F209"/>
      <c r="G209"/>
      <c r="H209"/>
      <c r="I209"/>
      <c r="J209"/>
      <c r="K209"/>
      <c r="L209"/>
      <c r="M209"/>
      <c r="N209"/>
      <c r="O209"/>
      <c r="P209"/>
      <c r="Q209"/>
      <c r="R209"/>
      <c r="S209"/>
      <c r="T209"/>
      <c r="U209"/>
      <c r="V209"/>
      <c r="W209"/>
      <c r="X209"/>
      <c r="Y209"/>
      <c r="Z209"/>
    </row>
    <row r="210" spans="1:26" s="12" customFormat="1" x14ac:dyDescent="0.35">
      <c r="A210"/>
      <c r="B210"/>
      <c r="C210"/>
      <c r="D210"/>
      <c r="E210"/>
      <c r="F210"/>
      <c r="G210"/>
      <c r="H210"/>
      <c r="I210"/>
      <c r="J210"/>
      <c r="K210"/>
      <c r="L210"/>
      <c r="M210"/>
      <c r="N210"/>
      <c r="O210"/>
      <c r="P210"/>
      <c r="Q210"/>
      <c r="R210"/>
      <c r="S210"/>
      <c r="T210"/>
      <c r="U210"/>
      <c r="V210"/>
      <c r="W210"/>
      <c r="X210"/>
      <c r="Y210"/>
      <c r="Z210"/>
    </row>
    <row r="211" spans="1:26" s="12" customFormat="1" x14ac:dyDescent="0.35">
      <c r="A211"/>
      <c r="B211"/>
      <c r="C211"/>
      <c r="D211"/>
      <c r="E211"/>
      <c r="F211"/>
      <c r="G211"/>
      <c r="H211"/>
      <c r="I211"/>
      <c r="J211"/>
      <c r="K211"/>
      <c r="L211"/>
      <c r="M211"/>
      <c r="N211"/>
      <c r="O211"/>
      <c r="P211"/>
      <c r="Q211"/>
      <c r="R211"/>
      <c r="S211"/>
      <c r="T211"/>
      <c r="U211"/>
      <c r="V211"/>
      <c r="W211"/>
      <c r="X211"/>
      <c r="Y211"/>
      <c r="Z211"/>
    </row>
    <row r="212" spans="1:26" s="12" customFormat="1" x14ac:dyDescent="0.35">
      <c r="A212"/>
      <c r="B212"/>
      <c r="C212"/>
      <c r="D212"/>
      <c r="E212"/>
      <c r="F212"/>
      <c r="G212"/>
      <c r="H212"/>
      <c r="I212"/>
      <c r="J212"/>
      <c r="K212"/>
      <c r="L212"/>
      <c r="M212"/>
      <c r="N212"/>
      <c r="O212"/>
      <c r="P212"/>
      <c r="Q212"/>
      <c r="R212"/>
      <c r="S212"/>
      <c r="T212"/>
      <c r="U212"/>
      <c r="V212"/>
      <c r="W212"/>
      <c r="X212"/>
      <c r="Y212"/>
      <c r="Z212"/>
    </row>
    <row r="213" spans="1:26" s="12" customFormat="1" x14ac:dyDescent="0.35">
      <c r="A213"/>
      <c r="B213"/>
      <c r="C213"/>
      <c r="D213"/>
      <c r="E213"/>
      <c r="F213"/>
      <c r="G213"/>
      <c r="H213"/>
      <c r="I213"/>
      <c r="J213"/>
      <c r="K213"/>
      <c r="L213"/>
      <c r="M213"/>
      <c r="N213"/>
      <c r="O213"/>
      <c r="P213"/>
      <c r="Q213"/>
      <c r="R213"/>
      <c r="S213"/>
      <c r="T213"/>
      <c r="U213"/>
      <c r="V213"/>
      <c r="W213"/>
      <c r="X213"/>
      <c r="Y213"/>
      <c r="Z213"/>
    </row>
    <row r="214" spans="1:26" s="12" customFormat="1" x14ac:dyDescent="0.35">
      <c r="A214"/>
      <c r="B214"/>
      <c r="C214"/>
      <c r="D214"/>
      <c r="E214"/>
      <c r="F214"/>
      <c r="G214"/>
      <c r="H214"/>
      <c r="I214"/>
      <c r="J214"/>
      <c r="K214"/>
      <c r="L214"/>
      <c r="M214"/>
      <c r="N214"/>
      <c r="O214"/>
      <c r="P214"/>
      <c r="Q214"/>
      <c r="R214"/>
      <c r="S214"/>
      <c r="T214"/>
      <c r="U214"/>
      <c r="V214"/>
      <c r="W214"/>
      <c r="X214"/>
      <c r="Y214"/>
      <c r="Z214"/>
    </row>
    <row r="215" spans="1:26" s="12" customFormat="1" x14ac:dyDescent="0.35">
      <c r="A215"/>
      <c r="B215"/>
      <c r="C215"/>
      <c r="D215"/>
      <c r="E215"/>
      <c r="F215"/>
      <c r="G215"/>
      <c r="H215"/>
      <c r="I215"/>
      <c r="J215"/>
      <c r="K215"/>
      <c r="L215"/>
      <c r="M215"/>
      <c r="N215"/>
      <c r="O215"/>
      <c r="P215"/>
      <c r="Q215"/>
      <c r="R215"/>
      <c r="S215"/>
      <c r="T215"/>
      <c r="U215"/>
      <c r="V215"/>
      <c r="W215"/>
      <c r="X215"/>
      <c r="Y215"/>
      <c r="Z215"/>
    </row>
    <row r="216" spans="1:26" s="12" customFormat="1" x14ac:dyDescent="0.35">
      <c r="A216"/>
      <c r="B216"/>
      <c r="C216"/>
      <c r="D216"/>
      <c r="E216"/>
      <c r="F216"/>
      <c r="G216"/>
      <c r="H216"/>
      <c r="I216"/>
      <c r="J216"/>
      <c r="K216"/>
      <c r="L216"/>
      <c r="M216"/>
      <c r="N216"/>
      <c r="O216"/>
      <c r="P216"/>
      <c r="Q216"/>
      <c r="R216"/>
      <c r="S216"/>
      <c r="T216"/>
      <c r="U216"/>
      <c r="V216"/>
      <c r="W216"/>
      <c r="X216"/>
      <c r="Y216"/>
      <c r="Z216"/>
    </row>
    <row r="217" spans="1:26" s="12" customFormat="1" x14ac:dyDescent="0.35">
      <c r="A217"/>
      <c r="B217"/>
      <c r="C217"/>
      <c r="D217"/>
      <c r="E217"/>
      <c r="F217"/>
      <c r="G217"/>
      <c r="H217"/>
      <c r="I217"/>
      <c r="J217"/>
      <c r="K217"/>
      <c r="L217"/>
      <c r="M217"/>
      <c r="N217"/>
      <c r="O217"/>
      <c r="P217"/>
      <c r="Q217"/>
      <c r="R217"/>
      <c r="S217"/>
      <c r="T217"/>
      <c r="U217"/>
      <c r="V217"/>
      <c r="W217"/>
      <c r="X217"/>
      <c r="Y217"/>
      <c r="Z217"/>
    </row>
    <row r="218" spans="1:26" s="12" customFormat="1" x14ac:dyDescent="0.35">
      <c r="A218"/>
      <c r="B218"/>
      <c r="C218"/>
      <c r="D218"/>
      <c r="E218"/>
      <c r="F218"/>
      <c r="G218"/>
      <c r="H218"/>
      <c r="I218"/>
      <c r="J218"/>
      <c r="K218"/>
      <c r="L218"/>
      <c r="M218"/>
      <c r="N218"/>
      <c r="O218"/>
      <c r="P218"/>
      <c r="Q218"/>
      <c r="R218"/>
      <c r="S218"/>
      <c r="T218"/>
      <c r="U218"/>
      <c r="V218"/>
      <c r="W218"/>
      <c r="X218"/>
      <c r="Y218"/>
      <c r="Z218"/>
    </row>
    <row r="219" spans="1:26" s="12" customFormat="1" x14ac:dyDescent="0.35">
      <c r="A219"/>
      <c r="B219"/>
      <c r="C219"/>
      <c r="D219"/>
      <c r="E219"/>
      <c r="F219"/>
      <c r="G219"/>
      <c r="H219"/>
      <c r="I219"/>
      <c r="J219"/>
      <c r="K219"/>
      <c r="L219"/>
      <c r="M219"/>
      <c r="N219"/>
      <c r="O219"/>
      <c r="P219"/>
      <c r="Q219"/>
      <c r="R219"/>
      <c r="S219"/>
      <c r="T219"/>
      <c r="U219"/>
      <c r="V219"/>
      <c r="W219"/>
      <c r="X219"/>
      <c r="Y219"/>
      <c r="Z219"/>
    </row>
    <row r="220" spans="1:26" s="12" customFormat="1" x14ac:dyDescent="0.35">
      <c r="A220"/>
      <c r="B220"/>
      <c r="C220"/>
      <c r="D220"/>
      <c r="E220"/>
      <c r="F220"/>
      <c r="G220"/>
      <c r="H220"/>
      <c r="I220"/>
      <c r="J220"/>
      <c r="K220"/>
      <c r="L220"/>
      <c r="M220"/>
      <c r="N220"/>
      <c r="O220"/>
      <c r="P220"/>
      <c r="Q220"/>
      <c r="R220"/>
      <c r="S220"/>
      <c r="T220"/>
      <c r="U220"/>
      <c r="V220"/>
      <c r="W220"/>
      <c r="X220"/>
      <c r="Y220"/>
      <c r="Z220"/>
    </row>
    <row r="221" spans="1:26" s="12" customFormat="1" x14ac:dyDescent="0.35">
      <c r="A221"/>
      <c r="B221"/>
      <c r="C221"/>
      <c r="D221"/>
      <c r="E221"/>
      <c r="F221"/>
      <c r="G221"/>
      <c r="H221"/>
      <c r="I221"/>
      <c r="J221"/>
      <c r="K221"/>
      <c r="L221"/>
      <c r="M221"/>
      <c r="N221"/>
      <c r="O221"/>
      <c r="P221"/>
      <c r="Q221"/>
      <c r="R221"/>
      <c r="S221"/>
      <c r="T221"/>
      <c r="U221"/>
      <c r="V221"/>
      <c r="W221"/>
      <c r="X221"/>
      <c r="Y221"/>
      <c r="Z221"/>
    </row>
    <row r="222" spans="1:26" s="12" customFormat="1" x14ac:dyDescent="0.35">
      <c r="A222"/>
      <c r="B222"/>
      <c r="C222"/>
      <c r="D222"/>
      <c r="E222"/>
      <c r="F222"/>
      <c r="G222"/>
      <c r="H222"/>
      <c r="I222"/>
      <c r="J222"/>
      <c r="K222"/>
      <c r="L222"/>
      <c r="M222"/>
      <c r="N222"/>
      <c r="O222"/>
      <c r="P222"/>
      <c r="Q222"/>
      <c r="R222"/>
      <c r="S222"/>
      <c r="T222"/>
      <c r="U222"/>
      <c r="V222"/>
      <c r="W222"/>
      <c r="X222"/>
      <c r="Y222"/>
      <c r="Z222"/>
    </row>
    <row r="223" spans="1:26" s="12" customFormat="1" x14ac:dyDescent="0.35">
      <c r="A223"/>
      <c r="B223"/>
      <c r="C223"/>
      <c r="D223"/>
      <c r="E223"/>
      <c r="F223"/>
      <c r="G223"/>
      <c r="H223"/>
      <c r="I223"/>
      <c r="J223"/>
      <c r="K223"/>
      <c r="L223"/>
      <c r="M223"/>
      <c r="N223"/>
      <c r="O223"/>
      <c r="P223"/>
      <c r="Q223"/>
      <c r="R223"/>
      <c r="S223"/>
      <c r="T223"/>
      <c r="U223"/>
      <c r="V223"/>
      <c r="W223"/>
      <c r="X223"/>
      <c r="Y223"/>
      <c r="Z223"/>
    </row>
    <row r="224" spans="1:26" s="12" customFormat="1" x14ac:dyDescent="0.35">
      <c r="A224"/>
      <c r="B224"/>
      <c r="C224"/>
      <c r="D224"/>
      <c r="E224"/>
      <c r="F224"/>
      <c r="G224"/>
      <c r="H224"/>
      <c r="I224"/>
      <c r="J224"/>
      <c r="K224"/>
      <c r="L224"/>
      <c r="M224"/>
      <c r="N224"/>
      <c r="O224"/>
      <c r="P224"/>
      <c r="Q224"/>
      <c r="R224"/>
      <c r="S224"/>
      <c r="T224"/>
      <c r="U224"/>
      <c r="V224"/>
      <c r="W224"/>
      <c r="X224"/>
      <c r="Y224"/>
      <c r="Z224"/>
    </row>
    <row r="225" spans="1:26" s="12" customFormat="1" x14ac:dyDescent="0.35">
      <c r="A225"/>
      <c r="B225"/>
      <c r="C225"/>
      <c r="D225"/>
      <c r="E225"/>
      <c r="F225"/>
      <c r="G225"/>
      <c r="H225"/>
      <c r="I225"/>
      <c r="J225"/>
      <c r="K225"/>
      <c r="L225"/>
      <c r="M225"/>
      <c r="N225"/>
      <c r="O225"/>
      <c r="P225"/>
      <c r="Q225"/>
      <c r="R225"/>
      <c r="S225"/>
      <c r="T225"/>
      <c r="U225"/>
      <c r="V225"/>
      <c r="W225"/>
      <c r="X225"/>
      <c r="Y225"/>
      <c r="Z225"/>
    </row>
    <row r="226" spans="1:26" s="12" customFormat="1" x14ac:dyDescent="0.35">
      <c r="A226"/>
      <c r="B226"/>
      <c r="C226"/>
      <c r="D226"/>
      <c r="E226"/>
      <c r="F226"/>
      <c r="G226"/>
      <c r="H226"/>
      <c r="I226"/>
      <c r="J226"/>
      <c r="K226"/>
      <c r="L226"/>
      <c r="M226"/>
      <c r="N226"/>
      <c r="O226"/>
      <c r="P226"/>
      <c r="Q226"/>
      <c r="R226"/>
      <c r="S226"/>
      <c r="T226"/>
      <c r="U226"/>
      <c r="V226"/>
      <c r="W226"/>
      <c r="X226"/>
      <c r="Y226"/>
      <c r="Z226"/>
    </row>
    <row r="227" spans="1:26" s="12" customFormat="1" x14ac:dyDescent="0.35">
      <c r="A227"/>
      <c r="B227"/>
      <c r="C227"/>
      <c r="D227"/>
      <c r="E227"/>
      <c r="F227"/>
      <c r="G227"/>
      <c r="H227"/>
      <c r="I227"/>
      <c r="J227"/>
      <c r="K227"/>
      <c r="L227"/>
      <c r="M227"/>
      <c r="N227"/>
      <c r="O227"/>
      <c r="P227"/>
      <c r="Q227"/>
      <c r="R227"/>
      <c r="S227"/>
      <c r="T227"/>
      <c r="U227"/>
      <c r="V227"/>
      <c r="W227"/>
      <c r="X227"/>
      <c r="Y227"/>
      <c r="Z227"/>
    </row>
    <row r="228" spans="1:26" s="12" customFormat="1" x14ac:dyDescent="0.35">
      <c r="A228"/>
      <c r="B228"/>
      <c r="C228"/>
      <c r="D228"/>
      <c r="E228"/>
      <c r="F228"/>
      <c r="G228"/>
      <c r="H228"/>
      <c r="I228"/>
      <c r="J228"/>
      <c r="K228"/>
      <c r="L228"/>
      <c r="M228"/>
      <c r="N228"/>
      <c r="O228"/>
      <c r="P228"/>
      <c r="Q228"/>
      <c r="R228"/>
      <c r="S228"/>
      <c r="T228"/>
      <c r="U228"/>
      <c r="V228"/>
      <c r="W228"/>
      <c r="X228"/>
      <c r="Y228"/>
      <c r="Z228"/>
    </row>
    <row r="229" spans="1:26" s="12" customFormat="1" x14ac:dyDescent="0.35">
      <c r="A229"/>
      <c r="B229"/>
      <c r="C229"/>
      <c r="D229"/>
      <c r="E229"/>
      <c r="F229"/>
      <c r="G229"/>
      <c r="H229"/>
      <c r="I229"/>
      <c r="J229"/>
      <c r="K229"/>
      <c r="L229"/>
      <c r="M229"/>
      <c r="N229"/>
      <c r="O229"/>
      <c r="P229"/>
      <c r="Q229"/>
      <c r="R229"/>
      <c r="S229"/>
      <c r="T229"/>
      <c r="U229"/>
      <c r="V229"/>
      <c r="W229"/>
      <c r="X229"/>
      <c r="Y229"/>
      <c r="Z229"/>
    </row>
    <row r="230" spans="1:26" s="12" customFormat="1" x14ac:dyDescent="0.35">
      <c r="A230"/>
      <c r="B230"/>
      <c r="C230"/>
      <c r="D230"/>
      <c r="E230"/>
      <c r="F230"/>
      <c r="G230"/>
      <c r="H230"/>
      <c r="I230"/>
      <c r="J230"/>
      <c r="K230"/>
      <c r="L230"/>
      <c r="M230"/>
      <c r="N230"/>
      <c r="O230"/>
      <c r="P230"/>
      <c r="Q230"/>
      <c r="R230"/>
      <c r="S230"/>
      <c r="T230"/>
      <c r="U230"/>
      <c r="V230"/>
      <c r="W230"/>
      <c r="X230"/>
      <c r="Y230"/>
      <c r="Z230"/>
    </row>
    <row r="231" spans="1:26" s="12" customFormat="1" x14ac:dyDescent="0.35">
      <c r="A231"/>
      <c r="B231"/>
      <c r="C231"/>
      <c r="D231"/>
      <c r="E231"/>
      <c r="F231"/>
      <c r="G231"/>
      <c r="H231"/>
      <c r="I231"/>
      <c r="J231"/>
      <c r="K231"/>
      <c r="L231"/>
      <c r="M231"/>
      <c r="N231"/>
      <c r="O231"/>
      <c r="P231"/>
      <c r="Q231"/>
      <c r="R231"/>
      <c r="S231"/>
      <c r="T231"/>
      <c r="U231"/>
      <c r="V231"/>
      <c r="W231"/>
      <c r="X231"/>
      <c r="Y231"/>
      <c r="Z231"/>
    </row>
    <row r="232" spans="1:26" s="12" customFormat="1" x14ac:dyDescent="0.35">
      <c r="A232"/>
      <c r="B232"/>
      <c r="C232"/>
      <c r="D232"/>
      <c r="E232"/>
      <c r="F232"/>
      <c r="G232"/>
      <c r="H232"/>
      <c r="I232"/>
      <c r="J232"/>
      <c r="K232"/>
      <c r="L232"/>
      <c r="M232"/>
      <c r="N232"/>
      <c r="O232"/>
      <c r="P232"/>
      <c r="Q232"/>
      <c r="R232"/>
      <c r="S232"/>
      <c r="T232"/>
      <c r="U232"/>
      <c r="V232"/>
      <c r="W232"/>
      <c r="X232"/>
      <c r="Y232"/>
      <c r="Z232"/>
    </row>
    <row r="233" spans="1:26" s="12" customFormat="1" x14ac:dyDescent="0.35">
      <c r="A233"/>
      <c r="B233"/>
      <c r="C233"/>
      <c r="D233"/>
      <c r="E233"/>
      <c r="F233"/>
      <c r="G233"/>
      <c r="H233"/>
      <c r="I233"/>
      <c r="J233"/>
      <c r="K233"/>
      <c r="L233"/>
      <c r="M233"/>
      <c r="N233"/>
      <c r="O233"/>
      <c r="P233"/>
      <c r="Q233"/>
      <c r="R233"/>
      <c r="S233"/>
      <c r="T233"/>
      <c r="U233"/>
      <c r="V233"/>
      <c r="W233"/>
      <c r="X233"/>
      <c r="Y233"/>
      <c r="Z233"/>
    </row>
    <row r="234" spans="1:26" s="12" customFormat="1" x14ac:dyDescent="0.35">
      <c r="A234"/>
      <c r="B234"/>
      <c r="C234"/>
      <c r="D234"/>
      <c r="E234"/>
      <c r="F234"/>
      <c r="G234"/>
      <c r="H234"/>
      <c r="I234"/>
      <c r="J234"/>
      <c r="K234"/>
      <c r="L234"/>
      <c r="M234"/>
      <c r="N234"/>
      <c r="O234"/>
      <c r="P234"/>
      <c r="Q234"/>
      <c r="R234"/>
      <c r="S234"/>
      <c r="T234"/>
      <c r="U234"/>
      <c r="V234"/>
      <c r="W234"/>
      <c r="X234"/>
      <c r="Y234"/>
      <c r="Z234"/>
    </row>
    <row r="235" spans="1:26" s="12" customFormat="1" x14ac:dyDescent="0.35">
      <c r="A235"/>
      <c r="B235"/>
      <c r="C235"/>
      <c r="D235"/>
      <c r="E235"/>
      <c r="F235"/>
      <c r="G235"/>
      <c r="H235"/>
      <c r="I235"/>
      <c r="J235"/>
      <c r="K235"/>
      <c r="L235"/>
      <c r="M235"/>
      <c r="N235"/>
      <c r="O235"/>
      <c r="P235"/>
      <c r="Q235"/>
      <c r="R235"/>
      <c r="S235"/>
      <c r="T235"/>
      <c r="U235"/>
      <c r="V235"/>
      <c r="W235"/>
      <c r="X235"/>
      <c r="Y235"/>
      <c r="Z235"/>
    </row>
    <row r="236" spans="1:26" s="12" customFormat="1" x14ac:dyDescent="0.35">
      <c r="A236"/>
      <c r="B236"/>
      <c r="C236"/>
      <c r="D236"/>
      <c r="E236"/>
      <c r="F236"/>
      <c r="G236"/>
      <c r="H236"/>
      <c r="I236"/>
      <c r="J236"/>
      <c r="K236"/>
      <c r="L236"/>
      <c r="M236"/>
      <c r="N236"/>
      <c r="O236"/>
      <c r="P236"/>
      <c r="Q236"/>
      <c r="R236"/>
      <c r="S236"/>
      <c r="T236"/>
      <c r="U236"/>
      <c r="V236"/>
      <c r="W236"/>
      <c r="X236"/>
      <c r="Y236"/>
      <c r="Z236"/>
    </row>
    <row r="237" spans="1:26" s="12" customFormat="1" x14ac:dyDescent="0.35">
      <c r="A237"/>
      <c r="B237"/>
      <c r="C237"/>
      <c r="D237"/>
      <c r="E237"/>
      <c r="F237"/>
      <c r="G237"/>
      <c r="H237"/>
      <c r="I237"/>
      <c r="J237"/>
      <c r="K237"/>
      <c r="L237"/>
      <c r="M237"/>
      <c r="N237"/>
      <c r="O237"/>
      <c r="P237"/>
      <c r="Q237"/>
      <c r="R237"/>
      <c r="S237"/>
      <c r="T237"/>
      <c r="U237"/>
      <c r="V237"/>
      <c r="W237"/>
      <c r="X237"/>
      <c r="Y237"/>
      <c r="Z237"/>
    </row>
    <row r="238" spans="1:26" s="12" customFormat="1" x14ac:dyDescent="0.35">
      <c r="A238"/>
      <c r="B238"/>
      <c r="C238"/>
      <c r="D238"/>
      <c r="E238"/>
      <c r="F238"/>
      <c r="G238"/>
      <c r="H238"/>
      <c r="I238"/>
      <c r="J238"/>
      <c r="K238"/>
      <c r="L238"/>
      <c r="M238"/>
      <c r="N238"/>
      <c r="O238"/>
      <c r="P238"/>
      <c r="Q238"/>
      <c r="R238"/>
      <c r="S238"/>
      <c r="T238"/>
      <c r="U238"/>
      <c r="V238"/>
      <c r="W238"/>
      <c r="X238"/>
      <c r="Y238"/>
      <c r="Z238"/>
    </row>
    <row r="239" spans="1:26" s="12" customFormat="1" x14ac:dyDescent="0.35">
      <c r="A239"/>
      <c r="B239"/>
      <c r="C239"/>
      <c r="D239"/>
      <c r="E239"/>
      <c r="F239"/>
      <c r="G239"/>
      <c r="H239"/>
      <c r="I239"/>
      <c r="J239"/>
      <c r="K239"/>
      <c r="L239"/>
      <c r="M239"/>
      <c r="N239"/>
      <c r="O239"/>
      <c r="P239"/>
      <c r="Q239"/>
      <c r="R239"/>
      <c r="S239"/>
      <c r="T239"/>
      <c r="U239"/>
      <c r="V239"/>
      <c r="W239"/>
      <c r="X239"/>
      <c r="Y239"/>
      <c r="Z239"/>
    </row>
    <row r="240" spans="1:26" s="12" customFormat="1" x14ac:dyDescent="0.35">
      <c r="A240"/>
      <c r="B240"/>
      <c r="C240"/>
      <c r="D240"/>
      <c r="E240"/>
      <c r="F240"/>
      <c r="G240"/>
      <c r="H240"/>
      <c r="I240"/>
      <c r="J240"/>
      <c r="K240"/>
      <c r="L240"/>
      <c r="M240"/>
      <c r="N240"/>
      <c r="O240"/>
      <c r="P240"/>
      <c r="Q240"/>
      <c r="R240"/>
      <c r="S240"/>
      <c r="T240"/>
      <c r="U240"/>
      <c r="V240"/>
      <c r="W240"/>
      <c r="X240"/>
      <c r="Y240"/>
      <c r="Z240"/>
    </row>
    <row r="241" spans="1:26" s="12" customFormat="1" x14ac:dyDescent="0.35">
      <c r="A241"/>
      <c r="B241"/>
      <c r="C241"/>
      <c r="D241"/>
      <c r="E241"/>
      <c r="F241"/>
      <c r="G241"/>
      <c r="H241"/>
      <c r="I241"/>
      <c r="J241"/>
      <c r="K241"/>
      <c r="L241"/>
      <c r="M241"/>
      <c r="N241"/>
      <c r="O241"/>
      <c r="P241"/>
      <c r="Q241"/>
      <c r="R241"/>
      <c r="S241"/>
      <c r="T241"/>
      <c r="U241"/>
      <c r="V241"/>
      <c r="W241"/>
      <c r="X241"/>
      <c r="Y241"/>
      <c r="Z241"/>
    </row>
    <row r="242" spans="1:26" s="12" customFormat="1" x14ac:dyDescent="0.35">
      <c r="A242"/>
      <c r="B242"/>
      <c r="C242"/>
      <c r="D242"/>
      <c r="E242"/>
      <c r="F242"/>
      <c r="G242"/>
      <c r="H242"/>
      <c r="I242"/>
      <c r="J242"/>
      <c r="K242"/>
      <c r="L242"/>
      <c r="M242"/>
      <c r="N242"/>
      <c r="O242"/>
      <c r="P242"/>
      <c r="Q242"/>
      <c r="R242"/>
      <c r="S242"/>
      <c r="T242"/>
      <c r="U242"/>
      <c r="V242"/>
      <c r="W242"/>
      <c r="X242"/>
      <c r="Y242"/>
      <c r="Z242"/>
    </row>
    <row r="243" spans="1:26" s="12" customFormat="1" x14ac:dyDescent="0.35">
      <c r="A243"/>
      <c r="B243"/>
      <c r="C243"/>
      <c r="D243"/>
      <c r="E243"/>
      <c r="F243"/>
      <c r="G243"/>
      <c r="H243"/>
      <c r="I243"/>
      <c r="J243"/>
      <c r="K243"/>
      <c r="L243"/>
      <c r="M243"/>
      <c r="N243"/>
      <c r="O243"/>
      <c r="P243"/>
      <c r="Q243"/>
      <c r="R243"/>
      <c r="S243"/>
      <c r="T243"/>
      <c r="U243"/>
      <c r="V243"/>
      <c r="W243"/>
      <c r="X243"/>
      <c r="Y243"/>
      <c r="Z243"/>
    </row>
    <row r="244" spans="1:26" s="12" customFormat="1" x14ac:dyDescent="0.35">
      <c r="A244"/>
      <c r="B244"/>
      <c r="C244"/>
      <c r="D244"/>
      <c r="E244"/>
      <c r="F244"/>
      <c r="G244"/>
      <c r="H244"/>
      <c r="I244"/>
      <c r="J244"/>
      <c r="K244"/>
      <c r="L244"/>
      <c r="M244"/>
      <c r="N244"/>
      <c r="O244"/>
      <c r="P244"/>
      <c r="Q244"/>
      <c r="R244"/>
      <c r="S244"/>
      <c r="T244"/>
      <c r="U244"/>
      <c r="V244"/>
      <c r="W244"/>
      <c r="X244"/>
      <c r="Y244"/>
      <c r="Z244"/>
    </row>
    <row r="245" spans="1:26" s="12" customFormat="1" x14ac:dyDescent="0.35">
      <c r="A245"/>
      <c r="B245"/>
      <c r="C245"/>
      <c r="D245"/>
      <c r="E245"/>
      <c r="F245"/>
      <c r="G245"/>
      <c r="H245"/>
      <c r="I245"/>
      <c r="J245"/>
      <c r="K245"/>
      <c r="L245"/>
      <c r="M245"/>
      <c r="N245"/>
      <c r="O245"/>
      <c r="P245"/>
      <c r="Q245"/>
      <c r="R245"/>
      <c r="S245"/>
      <c r="T245"/>
      <c r="U245"/>
      <c r="V245"/>
      <c r="W245"/>
      <c r="X245"/>
      <c r="Y245"/>
      <c r="Z245"/>
    </row>
    <row r="246" spans="1:26" s="12" customFormat="1" x14ac:dyDescent="0.35">
      <c r="A246"/>
      <c r="B246"/>
      <c r="C246"/>
      <c r="D246"/>
      <c r="E246"/>
      <c r="F246"/>
      <c r="G246"/>
      <c r="H246"/>
      <c r="I246"/>
      <c r="J246"/>
      <c r="K246"/>
      <c r="L246"/>
      <c r="M246"/>
      <c r="N246"/>
      <c r="O246"/>
      <c r="P246"/>
      <c r="Q246"/>
      <c r="R246"/>
      <c r="S246"/>
      <c r="T246"/>
      <c r="U246"/>
      <c r="V246"/>
      <c r="W246"/>
      <c r="X246"/>
      <c r="Y246"/>
      <c r="Z246"/>
    </row>
    <row r="247" spans="1:26" s="12" customFormat="1" x14ac:dyDescent="0.35">
      <c r="A247"/>
      <c r="B247"/>
      <c r="C247"/>
      <c r="D247"/>
      <c r="E247"/>
      <c r="F247"/>
      <c r="G247"/>
      <c r="H247"/>
      <c r="I247"/>
      <c r="J247"/>
      <c r="K247"/>
      <c r="L247"/>
      <c r="M247"/>
      <c r="N247"/>
      <c r="O247"/>
      <c r="P247"/>
      <c r="Q247"/>
      <c r="R247"/>
      <c r="S247"/>
      <c r="T247"/>
      <c r="U247"/>
      <c r="V247"/>
      <c r="W247"/>
      <c r="X247"/>
      <c r="Y247"/>
      <c r="Z247"/>
    </row>
    <row r="248" spans="1:26" s="12" customFormat="1" x14ac:dyDescent="0.35">
      <c r="A248"/>
      <c r="B248"/>
      <c r="C248"/>
      <c r="D248"/>
      <c r="E248"/>
      <c r="F248"/>
      <c r="G248"/>
      <c r="H248"/>
      <c r="I248"/>
      <c r="J248"/>
      <c r="K248"/>
      <c r="L248"/>
      <c r="M248"/>
      <c r="N248"/>
      <c r="O248"/>
      <c r="P248"/>
      <c r="Q248"/>
      <c r="R248"/>
      <c r="S248"/>
      <c r="T248"/>
      <c r="U248"/>
      <c r="V248"/>
      <c r="W248"/>
      <c r="X248"/>
      <c r="Y248"/>
      <c r="Z248"/>
    </row>
    <row r="249" spans="1:26" s="12" customFormat="1" x14ac:dyDescent="0.35">
      <c r="A249"/>
      <c r="B249"/>
      <c r="C249"/>
      <c r="D249"/>
      <c r="E249"/>
      <c r="F249"/>
      <c r="G249"/>
      <c r="H249"/>
      <c r="I249"/>
      <c r="J249"/>
      <c r="K249"/>
      <c r="L249"/>
      <c r="M249"/>
      <c r="N249"/>
      <c r="O249"/>
      <c r="P249"/>
      <c r="Q249"/>
      <c r="R249"/>
      <c r="S249"/>
      <c r="T249"/>
      <c r="U249"/>
      <c r="V249"/>
      <c r="W249"/>
      <c r="X249"/>
      <c r="Y249"/>
      <c r="Z249"/>
    </row>
    <row r="250" spans="1:26" s="12" customFormat="1" x14ac:dyDescent="0.35">
      <c r="A250"/>
      <c r="B250"/>
      <c r="C250"/>
      <c r="D250"/>
      <c r="E250"/>
      <c r="F250"/>
      <c r="G250"/>
      <c r="H250"/>
      <c r="I250"/>
      <c r="J250"/>
      <c r="K250"/>
      <c r="L250"/>
      <c r="M250"/>
      <c r="N250"/>
      <c r="O250"/>
      <c r="P250"/>
      <c r="Q250"/>
      <c r="R250"/>
      <c r="S250"/>
      <c r="T250"/>
      <c r="U250"/>
      <c r="V250"/>
      <c r="W250"/>
      <c r="X250"/>
      <c r="Y250"/>
      <c r="Z250"/>
    </row>
    <row r="251" spans="1:26" s="12" customFormat="1" x14ac:dyDescent="0.35">
      <c r="A251"/>
      <c r="B251"/>
      <c r="C251"/>
      <c r="D251"/>
      <c r="E251"/>
      <c r="F251"/>
      <c r="G251"/>
      <c r="H251"/>
      <c r="I251"/>
      <c r="J251"/>
      <c r="K251"/>
      <c r="L251"/>
      <c r="M251"/>
      <c r="N251"/>
      <c r="O251"/>
      <c r="P251"/>
      <c r="Q251"/>
      <c r="R251"/>
      <c r="S251"/>
      <c r="T251"/>
      <c r="U251"/>
      <c r="V251"/>
      <c r="W251"/>
      <c r="X251"/>
      <c r="Y251"/>
      <c r="Z251"/>
    </row>
    <row r="252" spans="1:26" s="12" customFormat="1" x14ac:dyDescent="0.35">
      <c r="A252"/>
      <c r="B252"/>
      <c r="C252"/>
      <c r="D252"/>
      <c r="E252"/>
      <c r="F252"/>
      <c r="G252"/>
      <c r="H252"/>
      <c r="I252"/>
      <c r="J252"/>
      <c r="K252"/>
      <c r="L252"/>
      <c r="M252"/>
      <c r="N252"/>
      <c r="O252"/>
      <c r="P252"/>
      <c r="Q252"/>
      <c r="R252"/>
      <c r="S252"/>
      <c r="T252"/>
      <c r="U252"/>
      <c r="V252"/>
      <c r="W252"/>
      <c r="X252"/>
      <c r="Y252"/>
      <c r="Z252"/>
    </row>
    <row r="253" spans="1:26" s="12" customFormat="1" x14ac:dyDescent="0.35">
      <c r="A253"/>
      <c r="B253"/>
      <c r="C253"/>
      <c r="D253"/>
      <c r="E253"/>
      <c r="F253"/>
      <c r="G253"/>
      <c r="H253"/>
      <c r="I253"/>
      <c r="J253"/>
      <c r="K253"/>
      <c r="L253"/>
      <c r="M253"/>
      <c r="N253"/>
      <c r="O253"/>
      <c r="P253"/>
      <c r="Q253"/>
      <c r="R253"/>
      <c r="S253"/>
      <c r="T253"/>
      <c r="U253"/>
      <c r="V253"/>
      <c r="W253"/>
      <c r="X253"/>
      <c r="Y253"/>
      <c r="Z253"/>
    </row>
    <row r="254" spans="1:26" s="12" customFormat="1" x14ac:dyDescent="0.35">
      <c r="A254"/>
      <c r="B254"/>
      <c r="C254"/>
      <c r="D254"/>
      <c r="E254"/>
      <c r="F254"/>
      <c r="G254"/>
      <c r="H254"/>
      <c r="I254"/>
      <c r="J254"/>
      <c r="K254"/>
      <c r="L254"/>
      <c r="M254"/>
      <c r="N254"/>
      <c r="O254"/>
      <c r="P254"/>
      <c r="Q254"/>
      <c r="R254"/>
      <c r="S254"/>
      <c r="T254"/>
      <c r="U254"/>
      <c r="V254"/>
      <c r="W254"/>
      <c r="X254"/>
      <c r="Y254"/>
      <c r="Z254"/>
    </row>
    <row r="255" spans="1:26" s="12" customFormat="1" x14ac:dyDescent="0.35">
      <c r="A255"/>
      <c r="B255"/>
      <c r="C255"/>
      <c r="D255"/>
      <c r="E255"/>
      <c r="F255"/>
      <c r="G255"/>
      <c r="H255"/>
      <c r="I255"/>
      <c r="J255"/>
      <c r="K255"/>
      <c r="L255"/>
      <c r="M255"/>
      <c r="N255"/>
      <c r="O255"/>
      <c r="P255"/>
      <c r="Q255"/>
      <c r="R255"/>
      <c r="S255"/>
      <c r="T255"/>
      <c r="U255"/>
      <c r="V255"/>
      <c r="W255"/>
      <c r="X255"/>
      <c r="Y255"/>
      <c r="Z255"/>
    </row>
    <row r="256" spans="1:26" s="12" customFormat="1" x14ac:dyDescent="0.35">
      <c r="A256"/>
      <c r="B256"/>
      <c r="C256"/>
      <c r="D256"/>
      <c r="E256"/>
      <c r="F256"/>
      <c r="G256"/>
      <c r="H256"/>
      <c r="I256"/>
      <c r="J256"/>
      <c r="K256"/>
      <c r="L256"/>
      <c r="M256"/>
      <c r="N256"/>
      <c r="O256"/>
      <c r="P256"/>
      <c r="Q256"/>
      <c r="R256"/>
      <c r="S256"/>
      <c r="T256"/>
      <c r="U256"/>
      <c r="V256"/>
      <c r="W256"/>
      <c r="X256"/>
      <c r="Y256"/>
      <c r="Z256"/>
    </row>
    <row r="257" spans="1:26" s="12" customFormat="1" x14ac:dyDescent="0.35">
      <c r="A257"/>
      <c r="B257"/>
      <c r="C257"/>
      <c r="D257"/>
      <c r="E257"/>
      <c r="F257"/>
      <c r="G257"/>
      <c r="H257"/>
      <c r="I257"/>
      <c r="J257"/>
      <c r="K257"/>
      <c r="L257"/>
      <c r="M257"/>
      <c r="N257"/>
      <c r="O257"/>
      <c r="P257"/>
      <c r="Q257"/>
      <c r="R257"/>
      <c r="S257"/>
      <c r="T257"/>
      <c r="U257"/>
      <c r="V257"/>
      <c r="W257"/>
      <c r="X257"/>
      <c r="Y257"/>
      <c r="Z257"/>
    </row>
    <row r="258" spans="1:26" s="12" customFormat="1" x14ac:dyDescent="0.35">
      <c r="A258"/>
      <c r="B258"/>
      <c r="C258"/>
      <c r="D258"/>
      <c r="E258"/>
      <c r="F258"/>
      <c r="G258"/>
      <c r="H258"/>
      <c r="I258"/>
      <c r="J258"/>
      <c r="K258"/>
      <c r="L258"/>
      <c r="M258"/>
      <c r="N258"/>
      <c r="O258"/>
      <c r="P258"/>
      <c r="Q258"/>
      <c r="R258"/>
      <c r="S258"/>
      <c r="T258"/>
      <c r="U258"/>
      <c r="V258"/>
      <c r="W258"/>
      <c r="X258"/>
      <c r="Y258"/>
      <c r="Z258"/>
    </row>
    <row r="259" spans="1:26" s="12" customFormat="1" x14ac:dyDescent="0.35">
      <c r="A259"/>
      <c r="B259"/>
      <c r="C259"/>
      <c r="D259"/>
      <c r="E259"/>
      <c r="F259"/>
      <c r="G259"/>
      <c r="H259"/>
      <c r="I259"/>
      <c r="J259"/>
      <c r="K259"/>
      <c r="L259"/>
      <c r="M259"/>
      <c r="N259"/>
      <c r="O259"/>
      <c r="P259"/>
      <c r="Q259"/>
      <c r="R259"/>
      <c r="S259"/>
      <c r="T259"/>
      <c r="U259"/>
      <c r="V259"/>
      <c r="W259"/>
      <c r="X259"/>
      <c r="Y259"/>
      <c r="Z259"/>
    </row>
    <row r="260" spans="1:26" s="12" customFormat="1" x14ac:dyDescent="0.35">
      <c r="A260"/>
      <c r="B260"/>
      <c r="C260"/>
      <c r="D260"/>
      <c r="E260"/>
      <c r="F260"/>
      <c r="G260"/>
      <c r="H260"/>
      <c r="I260"/>
      <c r="J260"/>
      <c r="K260"/>
      <c r="L260"/>
      <c r="M260"/>
      <c r="N260"/>
      <c r="O260"/>
      <c r="P260"/>
      <c r="Q260"/>
      <c r="R260"/>
      <c r="S260"/>
      <c r="T260"/>
      <c r="U260"/>
      <c r="V260"/>
      <c r="W260"/>
      <c r="X260"/>
      <c r="Y260"/>
      <c r="Z260"/>
    </row>
    <row r="261" spans="1:26" s="12" customFormat="1" x14ac:dyDescent="0.35">
      <c r="A261"/>
      <c r="B261"/>
      <c r="C261"/>
      <c r="D261"/>
      <c r="E261"/>
      <c r="F261"/>
      <c r="G261"/>
      <c r="H261"/>
      <c r="I261"/>
      <c r="J261"/>
      <c r="K261"/>
      <c r="L261"/>
      <c r="M261"/>
      <c r="N261"/>
      <c r="O261"/>
      <c r="P261"/>
      <c r="Q261"/>
      <c r="R261"/>
      <c r="S261"/>
      <c r="T261"/>
      <c r="U261"/>
      <c r="V261"/>
      <c r="W261"/>
      <c r="X261"/>
      <c r="Y261"/>
      <c r="Z261"/>
    </row>
    <row r="262" spans="1:26" s="12" customFormat="1" x14ac:dyDescent="0.35">
      <c r="A262"/>
      <c r="B262"/>
      <c r="C262"/>
      <c r="D262"/>
      <c r="E262"/>
      <c r="F262"/>
      <c r="G262"/>
      <c r="H262"/>
      <c r="I262"/>
      <c r="J262"/>
      <c r="K262"/>
      <c r="L262"/>
      <c r="M262"/>
      <c r="N262"/>
      <c r="O262"/>
      <c r="P262"/>
      <c r="Q262"/>
      <c r="R262"/>
      <c r="S262"/>
      <c r="T262"/>
      <c r="U262"/>
      <c r="V262"/>
      <c r="W262"/>
      <c r="X262"/>
      <c r="Y262"/>
      <c r="Z262"/>
    </row>
    <row r="263" spans="1:26" s="12" customFormat="1" x14ac:dyDescent="0.35">
      <c r="A263"/>
      <c r="B263"/>
      <c r="C263"/>
      <c r="D263"/>
      <c r="E263"/>
      <c r="F263"/>
      <c r="G263"/>
      <c r="H263"/>
      <c r="I263"/>
      <c r="J263"/>
      <c r="K263"/>
      <c r="L263"/>
      <c r="M263"/>
      <c r="N263"/>
      <c r="O263"/>
      <c r="P263"/>
      <c r="Q263"/>
      <c r="R263"/>
      <c r="S263"/>
      <c r="T263"/>
      <c r="U263"/>
      <c r="V263"/>
      <c r="W263"/>
      <c r="X263"/>
      <c r="Y263"/>
      <c r="Z263"/>
    </row>
    <row r="264" spans="1:26" s="12" customFormat="1" x14ac:dyDescent="0.35">
      <c r="A264"/>
      <c r="B264"/>
      <c r="C264"/>
      <c r="D264"/>
      <c r="E264"/>
      <c r="F264"/>
      <c r="G264"/>
      <c r="H264"/>
      <c r="I264"/>
      <c r="J264"/>
      <c r="K264"/>
      <c r="L264"/>
      <c r="M264"/>
      <c r="N264"/>
      <c r="O264"/>
      <c r="P264"/>
      <c r="Q264"/>
      <c r="R264"/>
      <c r="S264"/>
      <c r="T264"/>
      <c r="U264"/>
      <c r="V264"/>
      <c r="W264"/>
      <c r="X264"/>
      <c r="Y264"/>
      <c r="Z264"/>
    </row>
    <row r="265" spans="1:26" s="12" customFormat="1" x14ac:dyDescent="0.35">
      <c r="A265"/>
      <c r="B265"/>
      <c r="C265"/>
      <c r="D265"/>
      <c r="E265"/>
      <c r="F265"/>
      <c r="G265"/>
      <c r="H265"/>
      <c r="I265"/>
      <c r="J265"/>
      <c r="K265"/>
      <c r="L265"/>
      <c r="M265"/>
      <c r="N265"/>
      <c r="O265"/>
      <c r="P265"/>
      <c r="Q265"/>
      <c r="R265"/>
      <c r="S265"/>
      <c r="T265"/>
      <c r="U265"/>
      <c r="V265"/>
      <c r="W265"/>
      <c r="X265"/>
      <c r="Y265"/>
      <c r="Z265"/>
    </row>
    <row r="266" spans="1:26" s="12" customFormat="1" x14ac:dyDescent="0.35">
      <c r="A266"/>
      <c r="B266"/>
      <c r="C266"/>
      <c r="D266"/>
      <c r="E266"/>
      <c r="F266"/>
      <c r="G266"/>
      <c r="H266"/>
      <c r="I266"/>
      <c r="J266"/>
      <c r="K266"/>
      <c r="L266"/>
      <c r="M266"/>
      <c r="N266"/>
      <c r="O266"/>
      <c r="P266"/>
      <c r="Q266"/>
      <c r="R266"/>
      <c r="S266"/>
      <c r="T266"/>
      <c r="U266"/>
      <c r="V266"/>
      <c r="W266"/>
      <c r="X266"/>
      <c r="Y266"/>
      <c r="Z266"/>
    </row>
    <row r="267" spans="1:26" s="12" customFormat="1" x14ac:dyDescent="0.35">
      <c r="A267"/>
      <c r="B267"/>
      <c r="C267"/>
      <c r="D267"/>
      <c r="E267"/>
      <c r="F267"/>
      <c r="G267"/>
      <c r="H267"/>
      <c r="I267"/>
      <c r="J267"/>
      <c r="K267"/>
      <c r="L267"/>
      <c r="M267"/>
      <c r="N267"/>
      <c r="O267"/>
      <c r="P267"/>
      <c r="Q267"/>
      <c r="R267"/>
      <c r="S267"/>
      <c r="T267"/>
      <c r="U267"/>
      <c r="V267"/>
      <c r="W267"/>
      <c r="X267"/>
      <c r="Y267"/>
      <c r="Z267"/>
    </row>
    <row r="268" spans="1:26" s="12" customFormat="1" x14ac:dyDescent="0.35">
      <c r="A268"/>
      <c r="B268"/>
      <c r="C268"/>
      <c r="D268"/>
      <c r="E268"/>
      <c r="F268"/>
      <c r="G268"/>
      <c r="H268"/>
      <c r="I268"/>
      <c r="J268"/>
      <c r="K268"/>
      <c r="L268"/>
      <c r="M268"/>
      <c r="N268"/>
      <c r="O268"/>
      <c r="P268"/>
      <c r="Q268"/>
      <c r="R268"/>
      <c r="S268"/>
      <c r="T268"/>
      <c r="U268"/>
      <c r="V268"/>
      <c r="W268"/>
      <c r="X268"/>
      <c r="Y268"/>
      <c r="Z268"/>
    </row>
    <row r="269" spans="1:26" s="12" customFormat="1" x14ac:dyDescent="0.35">
      <c r="A269"/>
      <c r="B269"/>
      <c r="C269"/>
      <c r="D269"/>
      <c r="E269"/>
      <c r="F269"/>
      <c r="G269"/>
      <c r="H269"/>
      <c r="I269"/>
      <c r="J269"/>
      <c r="K269"/>
      <c r="L269"/>
      <c r="M269"/>
      <c r="N269"/>
      <c r="O269"/>
      <c r="P269"/>
      <c r="Q269"/>
      <c r="R269"/>
      <c r="S269"/>
      <c r="T269"/>
      <c r="U269"/>
      <c r="V269"/>
      <c r="W269"/>
      <c r="X269"/>
      <c r="Y269"/>
      <c r="Z269"/>
    </row>
    <row r="270" spans="1:26" s="12" customFormat="1" x14ac:dyDescent="0.35">
      <c r="A270"/>
      <c r="B270"/>
      <c r="C270"/>
      <c r="D270"/>
      <c r="E270"/>
      <c r="F270"/>
      <c r="G270"/>
      <c r="H270"/>
      <c r="I270"/>
      <c r="J270"/>
      <c r="K270"/>
      <c r="L270"/>
      <c r="M270"/>
      <c r="N270"/>
      <c r="O270"/>
      <c r="P270"/>
      <c r="Q270"/>
      <c r="R270"/>
      <c r="S270"/>
      <c r="T270"/>
      <c r="U270"/>
      <c r="V270"/>
      <c r="W270"/>
      <c r="X270"/>
      <c r="Y270"/>
      <c r="Z270"/>
    </row>
    <row r="271" spans="1:26" s="12" customFormat="1" x14ac:dyDescent="0.35">
      <c r="A271"/>
      <c r="B271"/>
      <c r="C271"/>
      <c r="D271"/>
      <c r="E271"/>
      <c r="F271"/>
      <c r="G271"/>
      <c r="H271"/>
      <c r="I271"/>
      <c r="J271"/>
      <c r="K271"/>
      <c r="L271"/>
      <c r="M271"/>
      <c r="N271"/>
      <c r="O271"/>
      <c r="P271"/>
      <c r="Q271"/>
      <c r="R271"/>
      <c r="S271"/>
      <c r="T271"/>
      <c r="U271"/>
      <c r="V271"/>
      <c r="W271"/>
      <c r="X271"/>
      <c r="Y271"/>
      <c r="Z271"/>
    </row>
    <row r="272" spans="1:26" s="12" customFormat="1" x14ac:dyDescent="0.35">
      <c r="A272"/>
      <c r="B272"/>
      <c r="C272"/>
      <c r="D272"/>
      <c r="E272"/>
      <c r="F272"/>
      <c r="G272"/>
      <c r="H272"/>
      <c r="I272"/>
      <c r="J272"/>
      <c r="K272"/>
      <c r="L272"/>
      <c r="M272"/>
      <c r="N272"/>
      <c r="O272"/>
      <c r="P272"/>
      <c r="Q272"/>
      <c r="R272"/>
      <c r="S272"/>
      <c r="T272"/>
      <c r="U272"/>
      <c r="V272"/>
      <c r="W272"/>
      <c r="X272"/>
      <c r="Y272"/>
      <c r="Z272"/>
    </row>
    <row r="273" spans="1:26" s="12" customFormat="1" x14ac:dyDescent="0.35">
      <c r="A273"/>
      <c r="B273"/>
      <c r="C273"/>
      <c r="D273"/>
      <c r="E273"/>
      <c r="F273"/>
      <c r="G273"/>
      <c r="H273"/>
      <c r="I273"/>
      <c r="J273"/>
      <c r="K273"/>
      <c r="L273"/>
      <c r="M273"/>
      <c r="N273"/>
      <c r="O273"/>
      <c r="P273"/>
      <c r="Q273"/>
      <c r="R273"/>
      <c r="S273"/>
      <c r="T273"/>
      <c r="U273"/>
      <c r="V273"/>
      <c r="W273"/>
      <c r="X273"/>
      <c r="Y273"/>
      <c r="Z273"/>
    </row>
    <row r="274" spans="1:26" s="12" customFormat="1" x14ac:dyDescent="0.35">
      <c r="A274"/>
      <c r="B274"/>
      <c r="C274"/>
      <c r="D274"/>
      <c r="E274"/>
      <c r="F274"/>
      <c r="G274"/>
      <c r="H274"/>
      <c r="I274"/>
      <c r="J274"/>
      <c r="K274"/>
      <c r="L274"/>
      <c r="M274"/>
      <c r="N274"/>
      <c r="O274"/>
      <c r="P274"/>
      <c r="Q274"/>
      <c r="R274"/>
      <c r="S274"/>
      <c r="T274"/>
      <c r="U274"/>
      <c r="V274"/>
      <c r="W274"/>
      <c r="X274"/>
      <c r="Y274"/>
      <c r="Z274"/>
    </row>
    <row r="275" spans="1:26" s="12" customFormat="1" x14ac:dyDescent="0.35">
      <c r="A275"/>
      <c r="B275"/>
      <c r="C275"/>
      <c r="D275"/>
      <c r="E275"/>
      <c r="F275"/>
      <c r="G275"/>
      <c r="H275"/>
      <c r="I275"/>
      <c r="J275"/>
      <c r="K275"/>
      <c r="L275"/>
      <c r="M275"/>
      <c r="N275"/>
      <c r="O275"/>
      <c r="P275"/>
      <c r="Q275"/>
      <c r="R275"/>
      <c r="S275"/>
      <c r="T275"/>
      <c r="U275"/>
      <c r="V275"/>
      <c r="W275"/>
      <c r="X275"/>
      <c r="Y275"/>
      <c r="Z275"/>
    </row>
    <row r="276" spans="1:26" s="12" customFormat="1" x14ac:dyDescent="0.35">
      <c r="A276"/>
      <c r="B276"/>
      <c r="C276"/>
      <c r="D276"/>
      <c r="E276"/>
      <c r="F276"/>
      <c r="G276"/>
      <c r="H276"/>
      <c r="I276"/>
      <c r="J276"/>
      <c r="K276"/>
      <c r="L276"/>
      <c r="M276"/>
      <c r="N276"/>
      <c r="O276"/>
      <c r="P276"/>
      <c r="Q276"/>
      <c r="R276"/>
      <c r="S276"/>
      <c r="T276"/>
      <c r="U276"/>
      <c r="V276"/>
      <c r="W276"/>
      <c r="X276"/>
      <c r="Y276"/>
      <c r="Z276"/>
    </row>
    <row r="277" spans="1:26" s="12" customFormat="1" x14ac:dyDescent="0.35">
      <c r="A277"/>
      <c r="B277"/>
      <c r="C277"/>
      <c r="D277"/>
      <c r="E277"/>
      <c r="F277"/>
      <c r="G277"/>
      <c r="H277"/>
      <c r="I277"/>
      <c r="J277"/>
      <c r="K277"/>
      <c r="L277"/>
      <c r="M277"/>
      <c r="N277"/>
      <c r="O277"/>
      <c r="P277"/>
      <c r="Q277"/>
      <c r="R277"/>
      <c r="S277"/>
      <c r="T277"/>
      <c r="U277"/>
      <c r="V277"/>
      <c r="W277"/>
      <c r="X277"/>
      <c r="Y277"/>
      <c r="Z277"/>
    </row>
    <row r="278" spans="1:26" s="12" customFormat="1" x14ac:dyDescent="0.35">
      <c r="A278"/>
      <c r="B278"/>
      <c r="C278"/>
      <c r="D278"/>
      <c r="E278"/>
      <c r="F278"/>
      <c r="G278"/>
      <c r="H278"/>
      <c r="I278"/>
      <c r="J278"/>
      <c r="K278"/>
      <c r="L278"/>
      <c r="M278"/>
      <c r="N278"/>
      <c r="O278"/>
      <c r="P278"/>
      <c r="Q278"/>
      <c r="R278"/>
      <c r="S278"/>
      <c r="T278"/>
      <c r="U278"/>
      <c r="V278"/>
      <c r="W278"/>
      <c r="X278"/>
      <c r="Y278"/>
      <c r="Z278"/>
    </row>
    <row r="279" spans="1:26" s="12" customFormat="1" x14ac:dyDescent="0.35">
      <c r="A279"/>
      <c r="B279"/>
      <c r="C279"/>
      <c r="D279"/>
      <c r="E279"/>
      <c r="F279"/>
      <c r="G279"/>
      <c r="H279"/>
      <c r="I279"/>
      <c r="J279"/>
      <c r="K279"/>
      <c r="L279"/>
      <c r="M279"/>
      <c r="N279"/>
      <c r="O279"/>
      <c r="P279"/>
      <c r="Q279"/>
      <c r="R279"/>
      <c r="S279"/>
      <c r="T279"/>
      <c r="U279"/>
      <c r="V279"/>
      <c r="W279"/>
      <c r="X279"/>
      <c r="Y279"/>
      <c r="Z279"/>
    </row>
    <row r="280" spans="1:26" s="12" customFormat="1" x14ac:dyDescent="0.35">
      <c r="A280"/>
      <c r="B280"/>
      <c r="C280"/>
      <c r="D280"/>
      <c r="E280"/>
      <c r="F280"/>
      <c r="G280"/>
      <c r="H280"/>
      <c r="I280"/>
      <c r="J280"/>
      <c r="K280"/>
      <c r="L280"/>
      <c r="M280"/>
      <c r="N280"/>
      <c r="O280"/>
      <c r="P280"/>
      <c r="Q280"/>
      <c r="R280"/>
      <c r="S280"/>
      <c r="T280"/>
      <c r="U280"/>
      <c r="V280"/>
      <c r="W280"/>
      <c r="X280"/>
      <c r="Y280"/>
      <c r="Z280"/>
    </row>
    <row r="281" spans="1:26" s="12" customFormat="1" x14ac:dyDescent="0.35">
      <c r="A281"/>
      <c r="B281"/>
      <c r="C281"/>
      <c r="D281"/>
      <c r="E281"/>
      <c r="F281"/>
      <c r="G281"/>
      <c r="H281"/>
      <c r="I281"/>
      <c r="J281"/>
      <c r="K281"/>
      <c r="L281"/>
      <c r="M281"/>
      <c r="N281"/>
      <c r="O281"/>
      <c r="P281"/>
      <c r="Q281"/>
      <c r="R281"/>
      <c r="S281"/>
      <c r="T281"/>
      <c r="U281"/>
      <c r="V281"/>
      <c r="W281"/>
      <c r="X281"/>
      <c r="Y281"/>
      <c r="Z281"/>
    </row>
    <row r="282" spans="1:26" s="12" customFormat="1" x14ac:dyDescent="0.35">
      <c r="A282"/>
      <c r="B282"/>
      <c r="C282"/>
      <c r="D282"/>
      <c r="E282"/>
      <c r="F282"/>
      <c r="G282"/>
      <c r="H282"/>
      <c r="I282"/>
      <c r="J282"/>
      <c r="K282"/>
      <c r="L282"/>
      <c r="M282"/>
      <c r="N282"/>
      <c r="O282"/>
      <c r="P282"/>
      <c r="Q282"/>
      <c r="R282"/>
      <c r="S282"/>
      <c r="T282"/>
      <c r="U282"/>
      <c r="V282"/>
      <c r="W282"/>
      <c r="X282"/>
      <c r="Y282"/>
      <c r="Z282"/>
    </row>
    <row r="283" spans="1:26" s="12" customFormat="1" x14ac:dyDescent="0.35">
      <c r="A283"/>
      <c r="B283"/>
      <c r="C283"/>
      <c r="D283"/>
      <c r="E283"/>
      <c r="F283"/>
      <c r="G283"/>
      <c r="H283"/>
      <c r="I283"/>
      <c r="J283"/>
      <c r="K283"/>
      <c r="L283"/>
      <c r="M283"/>
      <c r="N283"/>
      <c r="O283"/>
      <c r="P283"/>
      <c r="Q283"/>
      <c r="R283"/>
      <c r="S283"/>
      <c r="T283"/>
      <c r="U283"/>
      <c r="V283"/>
      <c r="W283"/>
      <c r="X283"/>
      <c r="Y283"/>
      <c r="Z283"/>
    </row>
    <row r="284" spans="1:26" s="12" customFormat="1" x14ac:dyDescent="0.35">
      <c r="A284"/>
      <c r="B284"/>
      <c r="C284"/>
      <c r="D284"/>
      <c r="E284"/>
      <c r="F284"/>
      <c r="G284"/>
      <c r="H284"/>
      <c r="I284"/>
      <c r="J284"/>
      <c r="K284"/>
      <c r="L284"/>
      <c r="M284"/>
      <c r="N284"/>
      <c r="O284"/>
      <c r="P284"/>
      <c r="Q284"/>
      <c r="R284"/>
      <c r="S284"/>
      <c r="T284"/>
      <c r="U284"/>
      <c r="V284"/>
      <c r="W284"/>
      <c r="X284"/>
      <c r="Y284"/>
      <c r="Z284"/>
    </row>
    <row r="285" spans="1:26" s="12" customFormat="1" x14ac:dyDescent="0.35">
      <c r="A285"/>
      <c r="B285"/>
      <c r="C285"/>
      <c r="D285"/>
      <c r="E285"/>
      <c r="F285"/>
      <c r="G285"/>
      <c r="H285"/>
      <c r="I285"/>
      <c r="J285"/>
      <c r="K285"/>
      <c r="L285"/>
      <c r="M285"/>
      <c r="N285"/>
      <c r="O285"/>
      <c r="P285"/>
      <c r="Q285"/>
      <c r="R285"/>
      <c r="S285"/>
      <c r="T285"/>
      <c r="U285"/>
      <c r="V285"/>
      <c r="W285"/>
      <c r="X285"/>
      <c r="Y285"/>
      <c r="Z285"/>
    </row>
    <row r="286" spans="1:26" s="12" customFormat="1" x14ac:dyDescent="0.35">
      <c r="A286"/>
      <c r="B286"/>
      <c r="C286"/>
      <c r="D286"/>
      <c r="E286"/>
      <c r="F286"/>
      <c r="G286"/>
      <c r="H286"/>
      <c r="I286"/>
      <c r="J286"/>
      <c r="K286"/>
      <c r="L286"/>
      <c r="M286"/>
      <c r="N286"/>
      <c r="O286"/>
      <c r="P286"/>
      <c r="Q286"/>
      <c r="R286"/>
      <c r="S286"/>
      <c r="T286"/>
      <c r="U286"/>
      <c r="V286"/>
      <c r="W286"/>
      <c r="X286"/>
      <c r="Y286"/>
      <c r="Z286"/>
    </row>
    <row r="287" spans="1:26" s="12" customFormat="1" x14ac:dyDescent="0.35">
      <c r="A287"/>
      <c r="B287"/>
      <c r="C287"/>
      <c r="D287"/>
      <c r="E287"/>
      <c r="F287"/>
      <c r="G287"/>
      <c r="H287"/>
      <c r="I287"/>
      <c r="J287"/>
      <c r="K287"/>
      <c r="L287"/>
      <c r="M287"/>
      <c r="N287"/>
      <c r="O287"/>
      <c r="P287"/>
      <c r="Q287"/>
      <c r="R287"/>
      <c r="S287"/>
      <c r="T287"/>
      <c r="U287"/>
      <c r="V287"/>
      <c r="W287"/>
      <c r="X287"/>
      <c r="Y287"/>
      <c r="Z287"/>
    </row>
    <row r="288" spans="1:26" s="12" customFormat="1" x14ac:dyDescent="0.35">
      <c r="A288"/>
      <c r="B288"/>
      <c r="C288"/>
      <c r="D288"/>
      <c r="E288"/>
      <c r="F288"/>
      <c r="G288"/>
      <c r="H288"/>
      <c r="I288"/>
      <c r="J288"/>
      <c r="K288"/>
      <c r="L288"/>
      <c r="M288"/>
      <c r="N288"/>
      <c r="O288"/>
      <c r="P288"/>
      <c r="Q288"/>
      <c r="R288"/>
      <c r="S288"/>
      <c r="T288"/>
      <c r="U288"/>
      <c r="V288"/>
      <c r="W288"/>
      <c r="X288"/>
      <c r="Y288"/>
      <c r="Z288"/>
    </row>
    <row r="289" spans="1:26" s="12" customFormat="1" x14ac:dyDescent="0.35">
      <c r="A289"/>
      <c r="B289"/>
      <c r="C289"/>
      <c r="D289"/>
      <c r="E289"/>
      <c r="F289"/>
      <c r="G289"/>
      <c r="H289"/>
      <c r="I289"/>
      <c r="J289"/>
      <c r="K289"/>
      <c r="L289"/>
      <c r="M289"/>
      <c r="N289"/>
      <c r="O289"/>
      <c r="P289"/>
      <c r="Q289"/>
      <c r="R289"/>
      <c r="S289"/>
      <c r="T289"/>
      <c r="U289"/>
      <c r="V289"/>
      <c r="W289"/>
      <c r="X289"/>
      <c r="Y289"/>
      <c r="Z289"/>
    </row>
    <row r="290" spans="1:26" s="12" customFormat="1" x14ac:dyDescent="0.35">
      <c r="A290"/>
      <c r="B290"/>
      <c r="C290"/>
      <c r="D290"/>
      <c r="E290"/>
      <c r="F290"/>
      <c r="G290"/>
      <c r="H290"/>
      <c r="I290"/>
      <c r="J290"/>
      <c r="K290"/>
      <c r="L290"/>
      <c r="M290"/>
      <c r="N290"/>
      <c r="O290"/>
      <c r="P290"/>
      <c r="Q290"/>
      <c r="R290"/>
      <c r="S290"/>
      <c r="T290"/>
      <c r="U290"/>
      <c r="V290"/>
      <c r="W290"/>
      <c r="X290"/>
      <c r="Y290"/>
      <c r="Z290"/>
    </row>
    <row r="291" spans="1:26" s="12" customFormat="1" x14ac:dyDescent="0.35">
      <c r="A291"/>
      <c r="B291"/>
      <c r="C291"/>
      <c r="D291"/>
      <c r="E291"/>
      <c r="F291"/>
      <c r="G291"/>
      <c r="H291"/>
      <c r="I291"/>
      <c r="J291"/>
      <c r="K291"/>
      <c r="L291"/>
      <c r="M291"/>
      <c r="N291"/>
      <c r="O291"/>
      <c r="P291"/>
      <c r="Q291"/>
      <c r="R291"/>
      <c r="S291"/>
      <c r="T291"/>
      <c r="U291"/>
      <c r="V291"/>
      <c r="W291"/>
      <c r="X291"/>
      <c r="Y291"/>
      <c r="Z291"/>
    </row>
    <row r="292" spans="1:26" s="12" customFormat="1" x14ac:dyDescent="0.35">
      <c r="A292"/>
      <c r="B292"/>
      <c r="C292"/>
      <c r="D292"/>
      <c r="E292"/>
      <c r="F292"/>
      <c r="G292"/>
      <c r="H292"/>
      <c r="I292"/>
      <c r="J292"/>
      <c r="K292"/>
      <c r="L292"/>
      <c r="M292"/>
      <c r="N292"/>
      <c r="O292"/>
      <c r="P292"/>
      <c r="Q292"/>
      <c r="R292"/>
      <c r="S292"/>
      <c r="T292"/>
      <c r="U292"/>
      <c r="V292"/>
      <c r="W292"/>
      <c r="X292"/>
      <c r="Y292"/>
      <c r="Z292"/>
    </row>
    <row r="293" spans="1:26" s="12" customFormat="1" x14ac:dyDescent="0.35">
      <c r="A293"/>
      <c r="B293"/>
      <c r="C293"/>
      <c r="D293"/>
      <c r="E293"/>
      <c r="F293"/>
      <c r="G293"/>
      <c r="H293"/>
      <c r="I293"/>
      <c r="J293"/>
      <c r="K293"/>
      <c r="L293"/>
      <c r="M293"/>
      <c r="N293"/>
      <c r="O293"/>
      <c r="P293"/>
      <c r="Q293"/>
      <c r="R293"/>
      <c r="S293"/>
      <c r="T293"/>
      <c r="U293"/>
      <c r="V293"/>
      <c r="W293"/>
      <c r="X293"/>
      <c r="Y293"/>
      <c r="Z293"/>
    </row>
    <row r="294" spans="1:26" s="12" customFormat="1" x14ac:dyDescent="0.35">
      <c r="A294"/>
      <c r="B294"/>
      <c r="C294"/>
      <c r="D294"/>
      <c r="E294"/>
      <c r="F294"/>
      <c r="G294"/>
      <c r="H294"/>
      <c r="I294"/>
      <c r="J294"/>
      <c r="K294"/>
      <c r="L294"/>
      <c r="M294"/>
      <c r="N294"/>
      <c r="O294"/>
      <c r="P294"/>
      <c r="Q294"/>
      <c r="R294"/>
      <c r="S294"/>
      <c r="T294"/>
      <c r="U294"/>
      <c r="V294"/>
      <c r="W294"/>
      <c r="X294"/>
      <c r="Y294"/>
      <c r="Z294"/>
    </row>
    <row r="295" spans="1:26" s="12" customFormat="1" x14ac:dyDescent="0.35">
      <c r="A295"/>
      <c r="B295"/>
      <c r="C295"/>
      <c r="D295"/>
      <c r="E295"/>
      <c r="F295"/>
      <c r="G295"/>
      <c r="H295"/>
      <c r="I295"/>
      <c r="J295"/>
      <c r="K295"/>
      <c r="L295"/>
      <c r="M295"/>
      <c r="N295"/>
      <c r="O295"/>
      <c r="P295"/>
      <c r="Q295"/>
      <c r="R295"/>
      <c r="S295"/>
      <c r="T295"/>
      <c r="U295"/>
      <c r="V295"/>
      <c r="W295"/>
      <c r="X295"/>
      <c r="Y295"/>
      <c r="Z295"/>
    </row>
    <row r="296" spans="1:26" s="12" customFormat="1" x14ac:dyDescent="0.35">
      <c r="A296"/>
      <c r="B296"/>
      <c r="C296"/>
      <c r="D296"/>
      <c r="E296"/>
      <c r="F296"/>
      <c r="G296"/>
      <c r="H296"/>
      <c r="I296"/>
      <c r="J296"/>
      <c r="K296"/>
      <c r="L296"/>
      <c r="M296"/>
      <c r="N296"/>
      <c r="O296"/>
      <c r="P296"/>
      <c r="Q296"/>
      <c r="R296"/>
      <c r="S296"/>
      <c r="T296"/>
      <c r="U296"/>
      <c r="V296"/>
      <c r="W296"/>
      <c r="X296"/>
      <c r="Y296"/>
      <c r="Z296"/>
    </row>
    <row r="297" spans="1:26" s="12" customFormat="1" x14ac:dyDescent="0.35">
      <c r="A297"/>
      <c r="B297"/>
      <c r="C297"/>
      <c r="D297"/>
      <c r="E297"/>
      <c r="F297"/>
      <c r="G297"/>
      <c r="H297"/>
      <c r="I297"/>
      <c r="J297"/>
      <c r="K297"/>
      <c r="L297"/>
      <c r="M297"/>
      <c r="N297"/>
      <c r="O297"/>
      <c r="P297"/>
      <c r="Q297"/>
      <c r="R297"/>
      <c r="S297"/>
      <c r="T297"/>
      <c r="U297"/>
      <c r="V297"/>
      <c r="W297"/>
      <c r="X297"/>
      <c r="Y297"/>
      <c r="Z297"/>
    </row>
    <row r="298" spans="1:26" s="12" customFormat="1" x14ac:dyDescent="0.35">
      <c r="A298"/>
      <c r="B298"/>
      <c r="C298"/>
      <c r="D298"/>
      <c r="E298"/>
      <c r="F298"/>
      <c r="G298"/>
      <c r="H298"/>
      <c r="I298"/>
      <c r="J298"/>
      <c r="K298"/>
      <c r="L298"/>
      <c r="M298"/>
      <c r="N298"/>
      <c r="O298"/>
      <c r="P298"/>
      <c r="Q298"/>
      <c r="R298"/>
      <c r="S298"/>
      <c r="T298"/>
      <c r="U298"/>
      <c r="V298"/>
      <c r="W298"/>
      <c r="X298"/>
      <c r="Y298"/>
      <c r="Z298"/>
    </row>
    <row r="299" spans="1:26" s="12" customFormat="1" x14ac:dyDescent="0.35">
      <c r="A299"/>
      <c r="B299"/>
      <c r="C299"/>
      <c r="D299"/>
      <c r="E299"/>
      <c r="F299"/>
      <c r="G299"/>
      <c r="H299"/>
      <c r="I299"/>
      <c r="J299"/>
      <c r="K299"/>
      <c r="L299"/>
      <c r="M299"/>
      <c r="N299"/>
      <c r="O299"/>
      <c r="P299"/>
      <c r="Q299"/>
      <c r="R299"/>
      <c r="S299"/>
      <c r="T299"/>
      <c r="U299"/>
      <c r="V299"/>
      <c r="W299"/>
      <c r="X299"/>
      <c r="Y299"/>
      <c r="Z299"/>
    </row>
    <row r="300" spans="1:26" s="12" customFormat="1" x14ac:dyDescent="0.35">
      <c r="A300"/>
      <c r="B300"/>
      <c r="C300"/>
      <c r="D300"/>
      <c r="E300"/>
      <c r="F300"/>
      <c r="G300"/>
      <c r="H300"/>
      <c r="I300"/>
      <c r="J300"/>
      <c r="K300"/>
      <c r="L300"/>
      <c r="M300"/>
      <c r="N300"/>
      <c r="O300"/>
      <c r="P300"/>
      <c r="Q300"/>
      <c r="R300"/>
      <c r="S300"/>
      <c r="T300"/>
      <c r="U300"/>
      <c r="V300"/>
      <c r="W300"/>
      <c r="X300"/>
      <c r="Y300"/>
      <c r="Z300"/>
    </row>
    <row r="301" spans="1:26" s="12" customFormat="1" x14ac:dyDescent="0.35">
      <c r="A301"/>
      <c r="B301"/>
      <c r="C301"/>
      <c r="D301"/>
      <c r="E301"/>
      <c r="F301"/>
      <c r="G301"/>
      <c r="H301"/>
      <c r="I301"/>
      <c r="J301"/>
      <c r="K301"/>
      <c r="L301"/>
      <c r="M301"/>
      <c r="N301"/>
      <c r="O301"/>
      <c r="P301"/>
      <c r="Q301"/>
      <c r="R301"/>
      <c r="S301"/>
      <c r="T301"/>
      <c r="U301"/>
      <c r="V301"/>
      <c r="W301"/>
      <c r="X301"/>
      <c r="Y301"/>
      <c r="Z301"/>
    </row>
    <row r="302" spans="1:26" s="12" customFormat="1" x14ac:dyDescent="0.35">
      <c r="A302"/>
      <c r="B302"/>
      <c r="C302"/>
      <c r="D302"/>
      <c r="E302"/>
      <c r="F302"/>
      <c r="G302"/>
      <c r="H302"/>
      <c r="I302"/>
      <c r="J302"/>
      <c r="K302"/>
      <c r="L302"/>
      <c r="M302"/>
      <c r="N302"/>
      <c r="O302"/>
      <c r="P302"/>
      <c r="Q302"/>
      <c r="R302"/>
      <c r="S302"/>
      <c r="T302"/>
      <c r="U302"/>
      <c r="V302"/>
      <c r="W302"/>
      <c r="X302"/>
      <c r="Y302"/>
      <c r="Z302"/>
    </row>
    <row r="303" spans="1:26" s="12" customFormat="1" x14ac:dyDescent="0.35">
      <c r="A303"/>
      <c r="B303"/>
      <c r="C303"/>
      <c r="D303"/>
      <c r="E303"/>
      <c r="F303"/>
      <c r="G303"/>
      <c r="H303"/>
      <c r="I303"/>
      <c r="J303"/>
      <c r="K303"/>
      <c r="L303"/>
      <c r="M303"/>
      <c r="N303"/>
      <c r="O303"/>
      <c r="P303"/>
      <c r="Q303"/>
      <c r="R303"/>
      <c r="S303"/>
      <c r="T303"/>
      <c r="U303"/>
      <c r="V303"/>
      <c r="W303"/>
      <c r="X303"/>
      <c r="Y303"/>
      <c r="Z303"/>
    </row>
    <row r="304" spans="1:26" s="12" customFormat="1" x14ac:dyDescent="0.35">
      <c r="A304"/>
      <c r="B304"/>
      <c r="C304"/>
      <c r="D304"/>
      <c r="E304"/>
      <c r="F304"/>
      <c r="G304"/>
      <c r="H304"/>
      <c r="I304"/>
      <c r="J304"/>
      <c r="K304"/>
      <c r="L304"/>
      <c r="M304"/>
      <c r="N304"/>
      <c r="O304"/>
      <c r="P304"/>
      <c r="Q304"/>
      <c r="R304"/>
      <c r="S304"/>
      <c r="T304"/>
      <c r="U304"/>
      <c r="V304"/>
      <c r="W304"/>
      <c r="X304"/>
      <c r="Y304"/>
      <c r="Z304"/>
    </row>
    <row r="305" spans="1:26" s="12" customFormat="1" x14ac:dyDescent="0.35">
      <c r="A305"/>
      <c r="B305"/>
      <c r="C305"/>
      <c r="D305"/>
      <c r="E305"/>
      <c r="F305"/>
      <c r="G305"/>
      <c r="H305"/>
      <c r="I305"/>
      <c r="J305"/>
      <c r="K305"/>
      <c r="L305"/>
      <c r="M305"/>
      <c r="N305"/>
      <c r="O305"/>
      <c r="P305"/>
      <c r="Q305"/>
      <c r="R305"/>
      <c r="S305"/>
      <c r="T305"/>
      <c r="U305"/>
      <c r="V305"/>
      <c r="W305"/>
      <c r="X305"/>
      <c r="Y305"/>
      <c r="Z305"/>
    </row>
    <row r="306" spans="1:26" s="12" customFormat="1" x14ac:dyDescent="0.35">
      <c r="A306"/>
      <c r="B306"/>
      <c r="C306"/>
      <c r="D306"/>
      <c r="E306"/>
      <c r="F306"/>
      <c r="G306"/>
      <c r="H306"/>
      <c r="I306"/>
      <c r="J306"/>
      <c r="K306"/>
      <c r="L306"/>
      <c r="M306"/>
      <c r="N306"/>
      <c r="O306"/>
      <c r="P306"/>
      <c r="Q306"/>
      <c r="R306"/>
      <c r="S306"/>
      <c r="T306"/>
      <c r="U306"/>
      <c r="V306"/>
      <c r="W306"/>
      <c r="X306"/>
      <c r="Y306"/>
      <c r="Z306"/>
    </row>
    <row r="307" spans="1:26" s="12" customFormat="1" x14ac:dyDescent="0.35">
      <c r="A307"/>
      <c r="B307"/>
      <c r="C307"/>
      <c r="D307"/>
      <c r="E307"/>
      <c r="F307"/>
      <c r="G307"/>
      <c r="H307"/>
      <c r="I307"/>
      <c r="J307"/>
      <c r="K307"/>
      <c r="L307"/>
      <c r="M307"/>
      <c r="N307"/>
      <c r="O307"/>
      <c r="P307"/>
      <c r="Q307"/>
      <c r="R307"/>
      <c r="S307"/>
      <c r="T307"/>
      <c r="U307"/>
      <c r="V307"/>
      <c r="W307"/>
      <c r="X307"/>
      <c r="Y307"/>
      <c r="Z307"/>
    </row>
    <row r="308" spans="1:26" s="12" customFormat="1" x14ac:dyDescent="0.35">
      <c r="A308"/>
      <c r="B308"/>
      <c r="C308"/>
      <c r="D308"/>
      <c r="E308"/>
      <c r="F308"/>
      <c r="G308"/>
      <c r="H308"/>
      <c r="I308"/>
      <c r="J308"/>
      <c r="K308"/>
      <c r="L308"/>
      <c r="M308"/>
      <c r="N308"/>
      <c r="O308"/>
      <c r="P308"/>
      <c r="Q308"/>
      <c r="R308"/>
      <c r="S308"/>
      <c r="T308"/>
      <c r="U308"/>
      <c r="V308"/>
      <c r="W308"/>
      <c r="X308"/>
      <c r="Y308"/>
      <c r="Z308"/>
    </row>
    <row r="309" spans="1:26" s="12" customFormat="1" x14ac:dyDescent="0.35">
      <c r="A309"/>
      <c r="B309"/>
      <c r="C309"/>
      <c r="D309"/>
      <c r="E309"/>
      <c r="F309"/>
      <c r="G309"/>
      <c r="H309"/>
      <c r="I309"/>
      <c r="J309"/>
      <c r="K309"/>
      <c r="L309"/>
      <c r="M309"/>
      <c r="N309"/>
      <c r="O309"/>
      <c r="P309"/>
      <c r="Q309"/>
      <c r="R309"/>
      <c r="S309"/>
      <c r="T309"/>
      <c r="U309"/>
      <c r="V309"/>
      <c r="W309"/>
      <c r="X309"/>
      <c r="Y309"/>
      <c r="Z309"/>
    </row>
    <row r="310" spans="1:26" s="12" customFormat="1" x14ac:dyDescent="0.35">
      <c r="A310"/>
      <c r="B310"/>
      <c r="C310"/>
      <c r="D310"/>
      <c r="E310"/>
      <c r="F310"/>
      <c r="G310"/>
      <c r="H310"/>
      <c r="I310"/>
      <c r="J310"/>
      <c r="K310"/>
      <c r="L310"/>
      <c r="M310"/>
      <c r="N310"/>
      <c r="O310"/>
      <c r="P310"/>
      <c r="Q310"/>
      <c r="R310"/>
      <c r="S310"/>
      <c r="T310"/>
      <c r="U310"/>
      <c r="V310"/>
      <c r="W310"/>
      <c r="X310"/>
      <c r="Y310"/>
      <c r="Z310"/>
    </row>
    <row r="311" spans="1:26" s="12" customFormat="1" x14ac:dyDescent="0.35">
      <c r="A311"/>
      <c r="B311"/>
      <c r="C311"/>
      <c r="D311"/>
      <c r="E311"/>
      <c r="F311"/>
      <c r="G311"/>
      <c r="H311"/>
      <c r="I311"/>
      <c r="J311"/>
      <c r="K311"/>
      <c r="L311"/>
      <c r="M311"/>
      <c r="N311"/>
      <c r="O311"/>
      <c r="P311"/>
      <c r="Q311"/>
      <c r="R311"/>
      <c r="S311"/>
      <c r="T311"/>
      <c r="U311"/>
      <c r="V311"/>
      <c r="W311"/>
      <c r="X311"/>
      <c r="Y311"/>
      <c r="Z311"/>
    </row>
    <row r="312" spans="1:26" s="12" customFormat="1" x14ac:dyDescent="0.35">
      <c r="A312"/>
      <c r="B312"/>
      <c r="C312"/>
      <c r="D312"/>
      <c r="E312"/>
      <c r="F312"/>
      <c r="G312"/>
      <c r="H312"/>
      <c r="I312"/>
      <c r="J312"/>
      <c r="K312"/>
      <c r="L312"/>
      <c r="M312"/>
      <c r="N312"/>
      <c r="O312"/>
      <c r="P312"/>
      <c r="Q312"/>
      <c r="R312"/>
      <c r="S312"/>
      <c r="T312"/>
      <c r="U312"/>
      <c r="V312"/>
      <c r="W312"/>
      <c r="X312"/>
      <c r="Y312"/>
      <c r="Z312"/>
    </row>
    <row r="313" spans="1:26" s="12" customFormat="1" x14ac:dyDescent="0.35">
      <c r="A313"/>
      <c r="B313"/>
      <c r="C313"/>
      <c r="D313"/>
      <c r="E313"/>
      <c r="F313"/>
      <c r="G313"/>
      <c r="H313"/>
      <c r="I313"/>
      <c r="J313"/>
      <c r="K313"/>
      <c r="L313"/>
      <c r="M313"/>
      <c r="N313"/>
      <c r="O313"/>
      <c r="P313"/>
      <c r="Q313"/>
      <c r="R313"/>
      <c r="S313"/>
      <c r="T313"/>
      <c r="U313"/>
      <c r="V313"/>
      <c r="W313"/>
      <c r="X313"/>
      <c r="Y313"/>
      <c r="Z313"/>
    </row>
    <row r="314" spans="1:26" s="12" customFormat="1" x14ac:dyDescent="0.35">
      <c r="A314"/>
      <c r="B314"/>
      <c r="C314"/>
      <c r="D314"/>
      <c r="E314"/>
      <c r="F314"/>
      <c r="G314"/>
      <c r="H314"/>
      <c r="I314"/>
      <c r="J314"/>
      <c r="K314"/>
      <c r="L314"/>
      <c r="M314"/>
      <c r="N314"/>
      <c r="O314"/>
      <c r="P314"/>
      <c r="Q314"/>
      <c r="R314"/>
      <c r="S314"/>
      <c r="T314"/>
      <c r="U314"/>
      <c r="V314"/>
      <c r="W314"/>
      <c r="X314"/>
      <c r="Y314"/>
      <c r="Z314"/>
    </row>
    <row r="315" spans="1:26" s="12" customFormat="1" x14ac:dyDescent="0.35">
      <c r="A315"/>
      <c r="B315"/>
      <c r="C315"/>
      <c r="D315"/>
      <c r="E315"/>
      <c r="F315"/>
      <c r="G315"/>
      <c r="H315"/>
      <c r="I315"/>
      <c r="J315"/>
      <c r="K315"/>
      <c r="L315"/>
      <c r="M315"/>
      <c r="N315"/>
      <c r="O315"/>
      <c r="P315"/>
      <c r="Q315"/>
      <c r="R315"/>
      <c r="S315"/>
      <c r="T315"/>
      <c r="U315"/>
      <c r="V315"/>
      <c r="W315"/>
      <c r="X315"/>
      <c r="Y315"/>
      <c r="Z315"/>
    </row>
    <row r="316" spans="1:26" s="12" customFormat="1" x14ac:dyDescent="0.35">
      <c r="A316"/>
      <c r="B316"/>
      <c r="C316"/>
      <c r="D316"/>
      <c r="E316"/>
      <c r="F316"/>
      <c r="G316"/>
      <c r="H316"/>
      <c r="I316"/>
      <c r="J316"/>
      <c r="K316"/>
      <c r="L316"/>
      <c r="M316"/>
      <c r="N316"/>
      <c r="O316"/>
      <c r="P316"/>
      <c r="Q316"/>
      <c r="R316"/>
      <c r="S316"/>
      <c r="T316"/>
      <c r="U316"/>
      <c r="V316"/>
      <c r="W316"/>
      <c r="X316"/>
      <c r="Y316"/>
      <c r="Z316"/>
    </row>
    <row r="317" spans="1:26" s="12" customFormat="1" x14ac:dyDescent="0.35">
      <c r="A317"/>
      <c r="B317"/>
      <c r="C317"/>
      <c r="D317"/>
      <c r="E317"/>
      <c r="F317"/>
      <c r="G317"/>
      <c r="H317"/>
      <c r="I317"/>
      <c r="J317"/>
      <c r="K317"/>
      <c r="L317"/>
      <c r="M317"/>
      <c r="N317"/>
      <c r="O317"/>
      <c r="P317"/>
      <c r="Q317"/>
      <c r="R317"/>
      <c r="S317"/>
      <c r="T317"/>
      <c r="U317"/>
      <c r="V317"/>
      <c r="W317"/>
      <c r="X317"/>
      <c r="Y317"/>
      <c r="Z317"/>
    </row>
    <row r="318" spans="1:26" s="12" customFormat="1" x14ac:dyDescent="0.35">
      <c r="A318"/>
      <c r="B318"/>
      <c r="C318"/>
      <c r="D318"/>
      <c r="E318"/>
      <c r="F318"/>
      <c r="G318"/>
      <c r="H318"/>
      <c r="I318"/>
      <c r="J318"/>
      <c r="K318"/>
      <c r="L318"/>
      <c r="M318"/>
      <c r="N318"/>
      <c r="O318"/>
      <c r="P318"/>
      <c r="Q318"/>
      <c r="R318"/>
      <c r="S318"/>
      <c r="T318"/>
      <c r="U318"/>
      <c r="V318"/>
      <c r="W318"/>
      <c r="X318"/>
      <c r="Y318"/>
      <c r="Z318"/>
    </row>
    <row r="319" spans="1:26" s="12" customFormat="1" x14ac:dyDescent="0.35">
      <c r="A319"/>
      <c r="B319"/>
      <c r="C319"/>
      <c r="D319"/>
      <c r="E319"/>
      <c r="F319"/>
      <c r="G319"/>
      <c r="H319"/>
      <c r="I319"/>
      <c r="J319"/>
      <c r="K319"/>
      <c r="L319"/>
      <c r="M319"/>
      <c r="N319"/>
      <c r="O319"/>
      <c r="P319"/>
      <c r="Q319"/>
      <c r="R319"/>
      <c r="S319"/>
      <c r="T319"/>
      <c r="U319"/>
      <c r="V319"/>
      <c r="W319"/>
      <c r="X319"/>
      <c r="Y319"/>
      <c r="Z319"/>
    </row>
    <row r="320" spans="1:26" s="12" customFormat="1" x14ac:dyDescent="0.35">
      <c r="A320"/>
      <c r="B320"/>
      <c r="C320"/>
      <c r="D320"/>
      <c r="E320"/>
      <c r="F320"/>
      <c r="G320"/>
      <c r="H320"/>
      <c r="I320"/>
      <c r="J320"/>
      <c r="K320"/>
      <c r="L320"/>
      <c r="M320"/>
      <c r="N320"/>
      <c r="O320"/>
      <c r="P320"/>
      <c r="Q320"/>
      <c r="R320"/>
      <c r="S320"/>
      <c r="T320"/>
      <c r="U320"/>
      <c r="V320"/>
      <c r="W320"/>
      <c r="X320"/>
      <c r="Y320"/>
      <c r="Z320"/>
    </row>
    <row r="321" spans="1:26" s="12" customFormat="1" x14ac:dyDescent="0.35">
      <c r="A321"/>
      <c r="B321"/>
      <c r="C321"/>
      <c r="D321"/>
      <c r="E321"/>
      <c r="F321"/>
      <c r="G321"/>
      <c r="H321"/>
      <c r="I321"/>
      <c r="J321"/>
      <c r="K321"/>
      <c r="L321"/>
      <c r="M321"/>
      <c r="N321"/>
      <c r="O321"/>
      <c r="P321"/>
      <c r="Q321"/>
      <c r="R321"/>
      <c r="S321"/>
      <c r="T321"/>
      <c r="U321"/>
      <c r="V321"/>
      <c r="W321"/>
      <c r="X321"/>
      <c r="Y321"/>
      <c r="Z321"/>
    </row>
    <row r="322" spans="1:26" s="12" customFormat="1" x14ac:dyDescent="0.35">
      <c r="A322"/>
      <c r="B322"/>
      <c r="C322"/>
      <c r="D322"/>
      <c r="E322"/>
      <c r="F322"/>
      <c r="G322"/>
      <c r="H322"/>
      <c r="I322"/>
      <c r="J322"/>
      <c r="K322"/>
      <c r="L322"/>
      <c r="M322"/>
      <c r="N322"/>
      <c r="O322"/>
      <c r="P322"/>
      <c r="Q322"/>
      <c r="R322"/>
      <c r="S322"/>
      <c r="T322"/>
      <c r="U322"/>
      <c r="V322"/>
      <c r="W322"/>
      <c r="X322"/>
      <c r="Y322"/>
      <c r="Z322"/>
    </row>
    <row r="323" spans="1:26" s="12" customFormat="1" x14ac:dyDescent="0.35">
      <c r="A323"/>
      <c r="B323"/>
      <c r="C323"/>
      <c r="D323"/>
      <c r="E323"/>
      <c r="F323"/>
      <c r="G323"/>
      <c r="H323"/>
      <c r="I323"/>
      <c r="J323"/>
      <c r="K323"/>
      <c r="L323"/>
      <c r="M323"/>
      <c r="N323"/>
      <c r="O323"/>
      <c r="P323"/>
      <c r="Q323"/>
      <c r="R323"/>
      <c r="S323"/>
      <c r="T323"/>
      <c r="U323"/>
      <c r="V323"/>
      <c r="W323"/>
      <c r="X323"/>
      <c r="Y323"/>
      <c r="Z323"/>
    </row>
    <row r="324" spans="1:26" s="12" customFormat="1" x14ac:dyDescent="0.35">
      <c r="A324"/>
      <c r="B324"/>
      <c r="C324"/>
      <c r="D324"/>
      <c r="E324"/>
      <c r="F324"/>
      <c r="G324"/>
      <c r="H324"/>
      <c r="I324"/>
      <c r="J324"/>
      <c r="K324"/>
      <c r="L324"/>
      <c r="M324"/>
      <c r="N324"/>
      <c r="O324"/>
      <c r="P324"/>
      <c r="Q324"/>
      <c r="R324"/>
      <c r="S324"/>
      <c r="T324"/>
      <c r="U324"/>
      <c r="V324"/>
      <c r="W324"/>
      <c r="X324"/>
      <c r="Y324"/>
      <c r="Z324"/>
    </row>
    <row r="325" spans="1:26" s="12" customFormat="1" x14ac:dyDescent="0.35">
      <c r="A325"/>
      <c r="B325"/>
      <c r="C325"/>
      <c r="D325"/>
      <c r="E325"/>
      <c r="F325"/>
      <c r="G325"/>
      <c r="H325"/>
      <c r="I325"/>
      <c r="J325"/>
      <c r="K325"/>
      <c r="L325"/>
      <c r="M325"/>
      <c r="N325"/>
      <c r="O325"/>
      <c r="P325"/>
      <c r="Q325"/>
      <c r="R325"/>
      <c r="S325"/>
      <c r="T325"/>
      <c r="U325"/>
      <c r="V325"/>
      <c r="W325"/>
      <c r="X325"/>
      <c r="Y325"/>
      <c r="Z325"/>
    </row>
    <row r="326" spans="1:26" s="12" customFormat="1" x14ac:dyDescent="0.35">
      <c r="A326"/>
      <c r="B326"/>
      <c r="C326"/>
      <c r="D326"/>
      <c r="E326"/>
      <c r="F326"/>
      <c r="G326"/>
      <c r="H326"/>
      <c r="I326"/>
      <c r="J326"/>
      <c r="K326"/>
      <c r="L326"/>
      <c r="M326"/>
      <c r="N326"/>
      <c r="O326"/>
      <c r="P326"/>
      <c r="Q326"/>
      <c r="R326"/>
      <c r="S326"/>
      <c r="T326"/>
      <c r="U326"/>
      <c r="V326"/>
      <c r="W326"/>
      <c r="X326"/>
      <c r="Y326"/>
      <c r="Z326"/>
    </row>
    <row r="327" spans="1:26" s="12" customFormat="1" x14ac:dyDescent="0.35">
      <c r="A327"/>
      <c r="B327"/>
      <c r="C327"/>
      <c r="D327"/>
      <c r="E327"/>
      <c r="F327"/>
      <c r="G327"/>
      <c r="H327"/>
      <c r="I327"/>
      <c r="J327"/>
      <c r="K327"/>
      <c r="L327"/>
      <c r="M327"/>
      <c r="N327"/>
      <c r="O327"/>
      <c r="P327"/>
      <c r="Q327"/>
      <c r="R327"/>
      <c r="S327"/>
      <c r="T327"/>
      <c r="U327"/>
      <c r="V327"/>
      <c r="W327"/>
      <c r="X327"/>
      <c r="Y327"/>
      <c r="Z327"/>
    </row>
    <row r="328" spans="1:26" s="12" customFormat="1" x14ac:dyDescent="0.35">
      <c r="A328"/>
      <c r="B328"/>
      <c r="C328"/>
      <c r="D328"/>
      <c r="E328"/>
      <c r="F328"/>
      <c r="G328"/>
      <c r="H328"/>
      <c r="I328"/>
      <c r="J328"/>
      <c r="K328"/>
      <c r="L328"/>
      <c r="M328"/>
      <c r="N328"/>
      <c r="O328"/>
      <c r="P328"/>
      <c r="Q328"/>
      <c r="R328"/>
      <c r="S328"/>
      <c r="T328"/>
      <c r="U328"/>
      <c r="V328"/>
      <c r="W328"/>
      <c r="X328"/>
      <c r="Y328"/>
      <c r="Z328"/>
    </row>
    <row r="329" spans="1:26" s="12" customFormat="1" x14ac:dyDescent="0.35">
      <c r="A329"/>
      <c r="B329"/>
      <c r="C329"/>
      <c r="D329"/>
      <c r="E329"/>
      <c r="F329"/>
      <c r="G329"/>
      <c r="H329"/>
      <c r="I329"/>
      <c r="J329"/>
      <c r="K329"/>
      <c r="L329"/>
      <c r="M329"/>
      <c r="N329"/>
      <c r="O329"/>
      <c r="P329"/>
      <c r="Q329"/>
      <c r="R329"/>
      <c r="S329"/>
      <c r="T329"/>
      <c r="U329"/>
      <c r="V329"/>
      <c r="W329"/>
      <c r="X329"/>
      <c r="Y329"/>
      <c r="Z329"/>
    </row>
    <row r="330" spans="1:26" s="12" customFormat="1" x14ac:dyDescent="0.35">
      <c r="A330"/>
      <c r="B330"/>
      <c r="C330"/>
      <c r="D330"/>
      <c r="E330"/>
      <c r="F330"/>
      <c r="G330"/>
      <c r="H330"/>
      <c r="I330"/>
      <c r="J330"/>
      <c r="K330"/>
      <c r="L330"/>
      <c r="M330"/>
      <c r="N330"/>
      <c r="O330"/>
      <c r="P330"/>
      <c r="Q330"/>
      <c r="R330"/>
      <c r="S330"/>
      <c r="T330"/>
      <c r="U330"/>
      <c r="V330"/>
      <c r="W330"/>
      <c r="X330"/>
      <c r="Y330"/>
      <c r="Z330"/>
    </row>
    <row r="331" spans="1:26" s="12" customFormat="1" x14ac:dyDescent="0.35">
      <c r="A331"/>
      <c r="B331"/>
      <c r="C331"/>
      <c r="D331"/>
      <c r="E331"/>
      <c r="F331"/>
      <c r="G331"/>
      <c r="H331"/>
      <c r="I331"/>
      <c r="J331"/>
      <c r="K331"/>
      <c r="L331"/>
      <c r="M331"/>
      <c r="N331"/>
      <c r="O331"/>
      <c r="P331"/>
      <c r="Q331"/>
      <c r="R331"/>
      <c r="S331"/>
      <c r="T331"/>
      <c r="U331"/>
      <c r="V331"/>
      <c r="W331"/>
      <c r="X331"/>
      <c r="Y331"/>
      <c r="Z331"/>
    </row>
    <row r="332" spans="1:26" s="12" customFormat="1" x14ac:dyDescent="0.35">
      <c r="A332"/>
      <c r="B332"/>
      <c r="C332"/>
      <c r="D332"/>
      <c r="E332"/>
      <c r="F332"/>
      <c r="G332"/>
      <c r="H332"/>
      <c r="I332"/>
      <c r="J332"/>
      <c r="K332"/>
      <c r="L332"/>
      <c r="M332"/>
      <c r="N332"/>
      <c r="O332"/>
      <c r="P332"/>
      <c r="Q332"/>
      <c r="R332"/>
      <c r="S332"/>
      <c r="T332"/>
      <c r="U332"/>
      <c r="V332"/>
      <c r="W332"/>
      <c r="X332"/>
      <c r="Y332"/>
      <c r="Z332"/>
    </row>
    <row r="333" spans="1:26" s="12" customFormat="1" x14ac:dyDescent="0.35">
      <c r="A333"/>
      <c r="B333"/>
      <c r="C333"/>
      <c r="D333"/>
      <c r="E333"/>
      <c r="F333"/>
      <c r="G333"/>
      <c r="H333"/>
      <c r="I333"/>
      <c r="J333"/>
      <c r="K333"/>
      <c r="L333"/>
      <c r="M333"/>
      <c r="N333"/>
      <c r="O333"/>
      <c r="P333"/>
      <c r="Q333"/>
      <c r="R333"/>
      <c r="S333"/>
      <c r="T333"/>
      <c r="U333"/>
      <c r="V333"/>
      <c r="W333"/>
      <c r="X333"/>
      <c r="Y333"/>
      <c r="Z333"/>
    </row>
    <row r="334" spans="1:26" s="12" customFormat="1" x14ac:dyDescent="0.35">
      <c r="A334"/>
      <c r="B334"/>
      <c r="C334"/>
      <c r="D334"/>
      <c r="E334"/>
      <c r="F334"/>
      <c r="G334"/>
      <c r="H334"/>
      <c r="I334"/>
      <c r="J334"/>
      <c r="K334"/>
      <c r="L334"/>
      <c r="M334"/>
      <c r="N334"/>
      <c r="O334"/>
      <c r="P334"/>
      <c r="Q334"/>
      <c r="R334"/>
      <c r="S334"/>
      <c r="T334"/>
      <c r="U334"/>
      <c r="V334"/>
      <c r="W334"/>
      <c r="X334"/>
      <c r="Y334"/>
      <c r="Z334"/>
    </row>
    <row r="335" spans="1:26" s="12" customFormat="1" x14ac:dyDescent="0.35">
      <c r="A335"/>
      <c r="B335"/>
      <c r="C335"/>
      <c r="D335"/>
      <c r="E335"/>
      <c r="F335"/>
      <c r="G335"/>
      <c r="H335"/>
      <c r="I335"/>
      <c r="J335"/>
      <c r="K335"/>
      <c r="L335"/>
      <c r="M335"/>
      <c r="N335"/>
      <c r="O335"/>
      <c r="P335"/>
      <c r="Q335"/>
      <c r="R335"/>
      <c r="S335"/>
      <c r="T335"/>
      <c r="U335"/>
      <c r="V335"/>
      <c r="W335"/>
      <c r="X335"/>
      <c r="Y335"/>
      <c r="Z335"/>
    </row>
    <row r="336" spans="1:26" s="12" customFormat="1" x14ac:dyDescent="0.35">
      <c r="A336"/>
      <c r="B336"/>
      <c r="C336"/>
      <c r="D336"/>
      <c r="E336"/>
      <c r="F336"/>
      <c r="G336"/>
      <c r="H336"/>
      <c r="I336"/>
      <c r="J336"/>
      <c r="K336"/>
      <c r="L336"/>
      <c r="M336"/>
      <c r="N336"/>
      <c r="O336"/>
      <c r="P336"/>
      <c r="Q336"/>
      <c r="R336"/>
      <c r="S336"/>
      <c r="T336"/>
      <c r="U336"/>
      <c r="V336"/>
      <c r="W336"/>
      <c r="X336"/>
      <c r="Y336"/>
      <c r="Z336"/>
    </row>
    <row r="337" spans="1:26" s="12" customFormat="1" x14ac:dyDescent="0.35">
      <c r="A337"/>
      <c r="B337"/>
      <c r="C337"/>
      <c r="D337"/>
      <c r="E337"/>
      <c r="F337"/>
      <c r="G337"/>
      <c r="H337"/>
      <c r="I337"/>
      <c r="J337"/>
      <c r="K337"/>
      <c r="L337"/>
      <c r="M337"/>
      <c r="N337"/>
      <c r="O337"/>
      <c r="P337"/>
      <c r="Q337"/>
      <c r="R337"/>
      <c r="S337"/>
      <c r="T337"/>
      <c r="U337"/>
      <c r="V337"/>
      <c r="W337"/>
      <c r="X337"/>
      <c r="Y337"/>
      <c r="Z337"/>
    </row>
    <row r="338" spans="1:26" s="12" customFormat="1" x14ac:dyDescent="0.35">
      <c r="A338"/>
      <c r="B338"/>
      <c r="C338"/>
      <c r="D338"/>
      <c r="E338"/>
      <c r="F338"/>
      <c r="G338"/>
      <c r="H338"/>
      <c r="I338"/>
      <c r="J338"/>
      <c r="K338"/>
      <c r="L338"/>
      <c r="M338"/>
      <c r="N338"/>
      <c r="O338"/>
      <c r="P338"/>
      <c r="Q338"/>
      <c r="R338"/>
      <c r="S338"/>
      <c r="T338"/>
      <c r="U338"/>
      <c r="V338"/>
      <c r="W338"/>
      <c r="X338"/>
      <c r="Y338"/>
      <c r="Z338"/>
    </row>
    <row r="339" spans="1:26" s="12" customFormat="1" x14ac:dyDescent="0.35">
      <c r="A339"/>
      <c r="B339"/>
      <c r="C339"/>
      <c r="D339"/>
      <c r="E339"/>
      <c r="F339"/>
      <c r="G339"/>
      <c r="H339"/>
      <c r="I339"/>
      <c r="J339"/>
      <c r="K339"/>
      <c r="L339"/>
      <c r="M339"/>
      <c r="N339"/>
      <c r="O339"/>
      <c r="P339"/>
      <c r="Q339"/>
      <c r="R339"/>
      <c r="S339"/>
      <c r="T339"/>
      <c r="U339"/>
      <c r="V339"/>
      <c r="W339"/>
      <c r="X339"/>
      <c r="Y339"/>
      <c r="Z339"/>
    </row>
    <row r="340" spans="1:26" s="12" customFormat="1" x14ac:dyDescent="0.35">
      <c r="A340"/>
      <c r="B340"/>
      <c r="C340"/>
      <c r="D340"/>
      <c r="E340"/>
      <c r="F340"/>
      <c r="G340"/>
      <c r="H340"/>
      <c r="I340"/>
      <c r="J340"/>
      <c r="K340"/>
      <c r="L340"/>
      <c r="M340"/>
      <c r="N340"/>
      <c r="O340"/>
      <c r="P340"/>
      <c r="Q340"/>
      <c r="R340"/>
      <c r="S340"/>
      <c r="T340"/>
      <c r="U340"/>
      <c r="V340"/>
      <c r="W340"/>
      <c r="X340"/>
      <c r="Y340"/>
      <c r="Z340"/>
    </row>
    <row r="341" spans="1:26" s="12" customFormat="1" x14ac:dyDescent="0.35">
      <c r="A341"/>
      <c r="B341"/>
      <c r="C341"/>
      <c r="D341"/>
      <c r="E341"/>
      <c r="F341"/>
      <c r="G341"/>
      <c r="H341"/>
      <c r="I341"/>
      <c r="J341"/>
      <c r="K341"/>
      <c r="L341"/>
      <c r="M341"/>
      <c r="N341"/>
      <c r="O341"/>
      <c r="P341"/>
      <c r="Q341"/>
      <c r="R341"/>
      <c r="S341"/>
      <c r="T341"/>
      <c r="U341"/>
      <c r="V341"/>
      <c r="W341"/>
      <c r="X341"/>
      <c r="Y341"/>
      <c r="Z341"/>
    </row>
    <row r="342" spans="1:26" s="12" customFormat="1" x14ac:dyDescent="0.35">
      <c r="A342"/>
      <c r="B342"/>
      <c r="C342"/>
      <c r="D342"/>
      <c r="E342"/>
      <c r="F342"/>
      <c r="G342"/>
      <c r="H342"/>
      <c r="I342"/>
      <c r="J342"/>
      <c r="K342"/>
      <c r="L342"/>
      <c r="M342"/>
      <c r="N342"/>
      <c r="O342"/>
      <c r="P342"/>
      <c r="Q342"/>
      <c r="R342"/>
      <c r="S342"/>
      <c r="T342"/>
      <c r="U342"/>
      <c r="V342"/>
      <c r="W342"/>
      <c r="X342"/>
      <c r="Y342"/>
      <c r="Z342"/>
    </row>
    <row r="343" spans="1:26" s="12" customFormat="1" x14ac:dyDescent="0.35">
      <c r="A343"/>
      <c r="B343"/>
      <c r="C343"/>
      <c r="D343"/>
      <c r="E343"/>
      <c r="F343"/>
      <c r="G343"/>
      <c r="H343"/>
      <c r="I343"/>
      <c r="J343"/>
      <c r="K343"/>
      <c r="L343"/>
      <c r="M343"/>
      <c r="N343"/>
      <c r="O343"/>
      <c r="P343"/>
      <c r="Q343"/>
      <c r="R343"/>
      <c r="S343"/>
      <c r="T343"/>
      <c r="U343"/>
      <c r="V343"/>
      <c r="W343"/>
      <c r="X343"/>
      <c r="Y343"/>
      <c r="Z343"/>
    </row>
    <row r="344" spans="1:26" s="12" customFormat="1" x14ac:dyDescent="0.35">
      <c r="A344"/>
      <c r="B344"/>
      <c r="C344"/>
      <c r="D344"/>
      <c r="E344"/>
      <c r="F344"/>
      <c r="G344"/>
      <c r="H344"/>
      <c r="I344"/>
      <c r="J344"/>
      <c r="K344"/>
      <c r="L344"/>
      <c r="M344"/>
      <c r="N344"/>
      <c r="O344"/>
      <c r="P344"/>
      <c r="Q344"/>
      <c r="R344"/>
      <c r="S344"/>
      <c r="T344"/>
      <c r="U344"/>
      <c r="V344"/>
      <c r="W344"/>
      <c r="X344"/>
      <c r="Y344"/>
      <c r="Z344"/>
    </row>
    <row r="345" spans="1:26" s="12" customFormat="1" x14ac:dyDescent="0.35">
      <c r="A345"/>
      <c r="B345"/>
      <c r="C345"/>
      <c r="D345"/>
      <c r="E345"/>
      <c r="F345"/>
      <c r="G345"/>
      <c r="H345"/>
      <c r="I345"/>
      <c r="J345"/>
      <c r="K345"/>
      <c r="L345"/>
      <c r="M345"/>
      <c r="N345"/>
      <c r="O345"/>
      <c r="P345"/>
      <c r="Q345"/>
      <c r="R345"/>
      <c r="S345"/>
      <c r="T345"/>
      <c r="U345"/>
      <c r="V345"/>
      <c r="W345"/>
      <c r="X345"/>
      <c r="Y345"/>
      <c r="Z345"/>
    </row>
    <row r="346" spans="1:26" s="12" customFormat="1" x14ac:dyDescent="0.35">
      <c r="A346"/>
      <c r="B346"/>
      <c r="C346"/>
      <c r="D346"/>
      <c r="E346"/>
      <c r="F346"/>
      <c r="G346"/>
      <c r="H346"/>
      <c r="I346"/>
      <c r="J346"/>
      <c r="K346"/>
      <c r="L346"/>
      <c r="M346"/>
      <c r="N346"/>
      <c r="O346"/>
      <c r="P346"/>
      <c r="Q346"/>
      <c r="R346"/>
      <c r="S346"/>
      <c r="T346"/>
      <c r="U346"/>
      <c r="V346"/>
      <c r="W346"/>
      <c r="X346"/>
      <c r="Y346"/>
      <c r="Z346"/>
    </row>
    <row r="347" spans="1:26" s="12" customFormat="1" x14ac:dyDescent="0.35">
      <c r="A347"/>
      <c r="B347"/>
      <c r="C347"/>
      <c r="D347"/>
      <c r="E347"/>
      <c r="F347"/>
      <c r="G347"/>
      <c r="H347"/>
      <c r="I347"/>
      <c r="J347"/>
      <c r="K347"/>
      <c r="L347"/>
      <c r="M347"/>
      <c r="N347"/>
      <c r="O347"/>
      <c r="P347"/>
      <c r="Q347"/>
      <c r="R347"/>
      <c r="S347"/>
      <c r="T347"/>
      <c r="U347"/>
      <c r="V347"/>
      <c r="W347"/>
      <c r="X347"/>
      <c r="Y347"/>
      <c r="Z347"/>
    </row>
    <row r="348" spans="1:26" s="12" customFormat="1" x14ac:dyDescent="0.35">
      <c r="A348"/>
      <c r="B348"/>
      <c r="C348"/>
      <c r="D348"/>
      <c r="E348"/>
      <c r="F348"/>
      <c r="G348"/>
      <c r="H348"/>
      <c r="I348"/>
      <c r="J348"/>
      <c r="K348"/>
      <c r="L348"/>
      <c r="M348"/>
      <c r="N348"/>
      <c r="O348"/>
      <c r="P348"/>
      <c r="Q348"/>
      <c r="R348"/>
      <c r="S348"/>
      <c r="T348"/>
      <c r="U348"/>
      <c r="V348"/>
      <c r="W348"/>
      <c r="X348"/>
      <c r="Y348"/>
      <c r="Z348"/>
    </row>
    <row r="349" spans="1:26" s="12" customFormat="1" x14ac:dyDescent="0.35">
      <c r="A349"/>
      <c r="B349"/>
      <c r="C349"/>
      <c r="D349"/>
      <c r="E349"/>
      <c r="F349"/>
      <c r="G349"/>
      <c r="H349"/>
      <c r="I349"/>
      <c r="J349"/>
      <c r="K349"/>
      <c r="L349"/>
      <c r="M349"/>
      <c r="N349"/>
      <c r="O349"/>
      <c r="P349"/>
      <c r="Q349"/>
      <c r="R349"/>
      <c r="S349"/>
      <c r="T349"/>
      <c r="U349"/>
      <c r="V349"/>
      <c r="W349"/>
      <c r="X349"/>
      <c r="Y349"/>
      <c r="Z349"/>
    </row>
    <row r="350" spans="1:26" s="12" customFormat="1" x14ac:dyDescent="0.35">
      <c r="A350"/>
      <c r="B350"/>
      <c r="C350"/>
      <c r="D350"/>
      <c r="E350"/>
      <c r="F350"/>
      <c r="G350"/>
      <c r="H350"/>
      <c r="I350"/>
      <c r="J350"/>
      <c r="K350"/>
      <c r="L350"/>
      <c r="M350"/>
      <c r="N350"/>
      <c r="O350"/>
      <c r="P350"/>
      <c r="Q350"/>
      <c r="R350"/>
      <c r="S350"/>
      <c r="T350"/>
      <c r="U350"/>
      <c r="V350"/>
      <c r="W350"/>
      <c r="X350"/>
      <c r="Y350"/>
      <c r="Z350"/>
    </row>
    <row r="351" spans="1:26" s="12" customFormat="1" x14ac:dyDescent="0.35">
      <c r="A351"/>
      <c r="B351"/>
      <c r="C351"/>
      <c r="D351"/>
      <c r="E351"/>
      <c r="F351"/>
      <c r="G351"/>
      <c r="H351"/>
      <c r="I351"/>
      <c r="J351"/>
      <c r="K351"/>
      <c r="L351"/>
      <c r="M351"/>
      <c r="N351"/>
      <c r="O351"/>
      <c r="P351"/>
      <c r="Q351"/>
      <c r="R351"/>
      <c r="S351"/>
      <c r="T351"/>
      <c r="U351"/>
      <c r="V351"/>
      <c r="W351"/>
      <c r="X351"/>
      <c r="Y351"/>
      <c r="Z351"/>
    </row>
    <row r="352" spans="1:26" s="12" customFormat="1" x14ac:dyDescent="0.35">
      <c r="A352"/>
      <c r="B352"/>
      <c r="C352"/>
      <c r="D352"/>
      <c r="E352"/>
      <c r="F352"/>
      <c r="G352"/>
      <c r="H352"/>
      <c r="I352"/>
      <c r="J352"/>
      <c r="K352"/>
      <c r="L352"/>
      <c r="M352"/>
      <c r="N352"/>
      <c r="O352"/>
      <c r="P352"/>
      <c r="Q352"/>
      <c r="R352"/>
      <c r="S352"/>
      <c r="T352"/>
      <c r="U352"/>
      <c r="V352"/>
      <c r="W352"/>
      <c r="X352"/>
      <c r="Y352"/>
      <c r="Z352"/>
    </row>
    <row r="353" spans="1:26" s="12" customFormat="1" x14ac:dyDescent="0.35">
      <c r="A353"/>
      <c r="B353"/>
      <c r="C353"/>
      <c r="D353"/>
      <c r="E353"/>
      <c r="F353"/>
      <c r="G353"/>
      <c r="H353"/>
      <c r="I353"/>
      <c r="J353"/>
      <c r="K353"/>
      <c r="L353"/>
      <c r="M353"/>
      <c r="N353"/>
      <c r="O353"/>
      <c r="P353"/>
      <c r="Q353"/>
      <c r="R353"/>
      <c r="S353"/>
      <c r="T353"/>
      <c r="U353"/>
      <c r="V353"/>
      <c r="W353"/>
      <c r="X353"/>
      <c r="Y353"/>
      <c r="Z353"/>
    </row>
    <row r="354" spans="1:26" s="12" customFormat="1" x14ac:dyDescent="0.35">
      <c r="A354"/>
      <c r="B354"/>
      <c r="C354"/>
      <c r="D354"/>
      <c r="E354"/>
      <c r="F354"/>
      <c r="G354"/>
      <c r="H354"/>
      <c r="I354"/>
      <c r="J354"/>
      <c r="K354"/>
      <c r="L354"/>
      <c r="M354"/>
      <c r="N354"/>
      <c r="O354"/>
      <c r="P354"/>
      <c r="Q354"/>
      <c r="R354"/>
      <c r="S354"/>
      <c r="T354"/>
      <c r="U354"/>
      <c r="V354"/>
      <c r="W354"/>
      <c r="X354"/>
      <c r="Y354"/>
      <c r="Z354"/>
    </row>
    <row r="355" spans="1:26" s="12" customFormat="1" x14ac:dyDescent="0.35">
      <c r="A355"/>
      <c r="B355"/>
      <c r="C355"/>
      <c r="D355"/>
      <c r="E355"/>
      <c r="F355"/>
      <c r="G355"/>
      <c r="H355"/>
      <c r="I355"/>
      <c r="J355"/>
      <c r="K355"/>
      <c r="L355"/>
      <c r="M355"/>
      <c r="N355"/>
      <c r="O355"/>
      <c r="P355"/>
      <c r="Q355"/>
      <c r="R355"/>
      <c r="S355"/>
      <c r="T355"/>
      <c r="U355"/>
      <c r="V355"/>
      <c r="W355"/>
      <c r="X355"/>
      <c r="Y355"/>
      <c r="Z355"/>
    </row>
    <row r="356" spans="1:26" s="12" customFormat="1" x14ac:dyDescent="0.35">
      <c r="A356"/>
      <c r="B356"/>
      <c r="C356"/>
      <c r="D356"/>
      <c r="E356"/>
      <c r="F356"/>
      <c r="G356"/>
      <c r="H356"/>
      <c r="I356"/>
      <c r="J356"/>
      <c r="K356"/>
      <c r="L356"/>
      <c r="M356"/>
      <c r="N356"/>
      <c r="O356"/>
      <c r="P356"/>
      <c r="Q356"/>
      <c r="R356"/>
      <c r="S356"/>
      <c r="T356"/>
      <c r="U356"/>
      <c r="V356"/>
      <c r="W356"/>
      <c r="X356"/>
      <c r="Y356"/>
      <c r="Z356"/>
    </row>
    <row r="357" spans="1:26" s="12" customFormat="1" x14ac:dyDescent="0.35">
      <c r="A357"/>
      <c r="B357"/>
      <c r="C357"/>
      <c r="D357"/>
      <c r="E357"/>
      <c r="F357"/>
      <c r="G357"/>
      <c r="H357"/>
      <c r="I357"/>
      <c r="J357"/>
      <c r="K357"/>
      <c r="L357"/>
      <c r="M357"/>
      <c r="N357"/>
      <c r="O357"/>
      <c r="P357"/>
      <c r="Q357"/>
      <c r="R357"/>
      <c r="S357"/>
      <c r="T357"/>
      <c r="U357"/>
      <c r="V357"/>
      <c r="W357"/>
      <c r="X357"/>
      <c r="Y357"/>
      <c r="Z357"/>
    </row>
    <row r="358" spans="1:26" s="12" customFormat="1" x14ac:dyDescent="0.35">
      <c r="A358"/>
      <c r="B358"/>
      <c r="C358"/>
      <c r="D358"/>
      <c r="E358"/>
      <c r="F358"/>
      <c r="G358"/>
      <c r="H358"/>
      <c r="I358"/>
      <c r="J358"/>
      <c r="K358"/>
      <c r="L358"/>
      <c r="M358"/>
      <c r="N358"/>
      <c r="O358"/>
      <c r="P358"/>
      <c r="Q358"/>
      <c r="R358"/>
      <c r="S358"/>
      <c r="T358"/>
      <c r="U358"/>
      <c r="V358"/>
      <c r="W358"/>
      <c r="X358"/>
      <c r="Y358"/>
      <c r="Z358"/>
    </row>
    <row r="359" spans="1:26" s="12" customFormat="1" x14ac:dyDescent="0.35">
      <c r="A359"/>
      <c r="B359"/>
      <c r="C359"/>
      <c r="D359"/>
      <c r="E359"/>
      <c r="F359"/>
      <c r="G359"/>
      <c r="H359"/>
      <c r="I359"/>
      <c r="J359"/>
      <c r="K359"/>
      <c r="L359"/>
      <c r="M359"/>
      <c r="N359"/>
      <c r="O359"/>
      <c r="P359"/>
      <c r="Q359"/>
      <c r="R359"/>
      <c r="S359"/>
      <c r="T359"/>
      <c r="U359"/>
      <c r="V359"/>
      <c r="W359"/>
      <c r="X359"/>
      <c r="Y359"/>
      <c r="Z359"/>
    </row>
    <row r="360" spans="1:26" s="12" customFormat="1" x14ac:dyDescent="0.35">
      <c r="A360"/>
      <c r="B360"/>
      <c r="C360"/>
      <c r="D360"/>
      <c r="E360"/>
      <c r="F360"/>
      <c r="G360"/>
      <c r="H360"/>
      <c r="I360"/>
      <c r="J360"/>
      <c r="K360"/>
      <c r="L360"/>
      <c r="M360"/>
      <c r="N360"/>
      <c r="O360"/>
      <c r="P360"/>
      <c r="Q360"/>
      <c r="R360"/>
      <c r="S360"/>
      <c r="T360"/>
      <c r="U360"/>
      <c r="V360"/>
      <c r="W360"/>
      <c r="X360"/>
      <c r="Y360"/>
      <c r="Z360"/>
    </row>
    <row r="361" spans="1:26" s="12" customFormat="1" x14ac:dyDescent="0.35">
      <c r="A361"/>
      <c r="B361"/>
      <c r="C361"/>
      <c r="D361"/>
      <c r="E361"/>
      <c r="F361"/>
      <c r="G361"/>
      <c r="H361"/>
      <c r="I361"/>
      <c r="J361"/>
      <c r="K361"/>
      <c r="L361"/>
      <c r="M361"/>
      <c r="N361"/>
      <c r="O361"/>
      <c r="P361"/>
      <c r="Q361"/>
      <c r="R361"/>
      <c r="S361"/>
      <c r="T361"/>
      <c r="U361"/>
      <c r="V361"/>
      <c r="W361"/>
      <c r="X361"/>
      <c r="Y361"/>
      <c r="Z361"/>
    </row>
    <row r="362" spans="1:26" s="12" customFormat="1" x14ac:dyDescent="0.35">
      <c r="A362"/>
      <c r="B362"/>
      <c r="C362"/>
      <c r="D362"/>
      <c r="E362"/>
      <c r="F362"/>
      <c r="G362"/>
      <c r="H362"/>
      <c r="I362"/>
      <c r="J362"/>
      <c r="K362"/>
      <c r="L362"/>
      <c r="M362"/>
      <c r="N362"/>
      <c r="O362"/>
      <c r="P362"/>
      <c r="Q362"/>
      <c r="R362"/>
      <c r="S362"/>
      <c r="T362"/>
      <c r="U362"/>
      <c r="V362"/>
      <c r="W362"/>
      <c r="X362"/>
      <c r="Y362"/>
      <c r="Z362"/>
    </row>
    <row r="363" spans="1:26" s="12" customFormat="1" x14ac:dyDescent="0.35">
      <c r="A363"/>
      <c r="B363"/>
      <c r="C363"/>
      <c r="D363"/>
      <c r="E363"/>
      <c r="F363"/>
      <c r="G363"/>
      <c r="H363"/>
      <c r="I363"/>
      <c r="J363"/>
      <c r="K363"/>
      <c r="L363"/>
      <c r="M363"/>
      <c r="N363"/>
      <c r="O363"/>
      <c r="P363"/>
      <c r="Q363"/>
      <c r="R363"/>
      <c r="S363"/>
      <c r="T363"/>
      <c r="U363"/>
      <c r="V363"/>
      <c r="W363"/>
      <c r="X363"/>
      <c r="Y363"/>
      <c r="Z363"/>
    </row>
    <row r="364" spans="1:26" s="12" customFormat="1" x14ac:dyDescent="0.35">
      <c r="A364"/>
      <c r="B364"/>
      <c r="C364"/>
      <c r="D364"/>
      <c r="E364"/>
      <c r="F364"/>
      <c r="G364"/>
      <c r="H364"/>
      <c r="I364"/>
      <c r="J364"/>
      <c r="K364"/>
      <c r="L364"/>
      <c r="M364"/>
      <c r="N364"/>
      <c r="O364"/>
      <c r="P364"/>
      <c r="Q364"/>
      <c r="R364"/>
      <c r="S364"/>
      <c r="T364"/>
      <c r="U364"/>
      <c r="V364"/>
      <c r="W364"/>
      <c r="X364"/>
      <c r="Y364"/>
      <c r="Z364"/>
    </row>
    <row r="365" spans="1:26" s="12" customFormat="1" x14ac:dyDescent="0.35">
      <c r="A365"/>
      <c r="B365"/>
      <c r="C365"/>
      <c r="D365"/>
      <c r="E365"/>
      <c r="F365"/>
      <c r="G365"/>
      <c r="H365"/>
      <c r="I365"/>
      <c r="J365"/>
      <c r="K365"/>
      <c r="L365"/>
      <c r="M365"/>
      <c r="N365"/>
      <c r="O365"/>
      <c r="P365"/>
      <c r="Q365"/>
      <c r="R365"/>
      <c r="S365"/>
      <c r="T365"/>
      <c r="U365"/>
      <c r="V365"/>
      <c r="W365"/>
      <c r="X365"/>
      <c r="Y365"/>
      <c r="Z365"/>
    </row>
    <row r="366" spans="1:26" s="12" customFormat="1" x14ac:dyDescent="0.35">
      <c r="A366"/>
      <c r="B366"/>
      <c r="C366"/>
      <c r="D366"/>
      <c r="E366"/>
      <c r="F366"/>
      <c r="G366"/>
      <c r="H366"/>
      <c r="I366"/>
      <c r="J366"/>
      <c r="K366"/>
      <c r="L366"/>
      <c r="M366"/>
      <c r="N366"/>
      <c r="O366"/>
      <c r="P366"/>
      <c r="Q366"/>
      <c r="R366"/>
      <c r="S366"/>
      <c r="T366"/>
      <c r="U366"/>
      <c r="V366"/>
      <c r="W366"/>
      <c r="X366"/>
      <c r="Y366"/>
      <c r="Z366"/>
    </row>
    <row r="367" spans="1:26" s="12" customFormat="1" x14ac:dyDescent="0.35">
      <c r="A367"/>
      <c r="B367"/>
      <c r="C367"/>
      <c r="D367"/>
      <c r="E367"/>
      <c r="F367"/>
      <c r="G367"/>
      <c r="H367"/>
      <c r="I367"/>
      <c r="J367"/>
      <c r="K367"/>
      <c r="L367"/>
      <c r="M367"/>
      <c r="N367"/>
      <c r="O367"/>
      <c r="P367"/>
      <c r="Q367"/>
      <c r="R367"/>
      <c r="S367"/>
      <c r="T367"/>
      <c r="U367"/>
      <c r="V367"/>
      <c r="W367"/>
      <c r="X367"/>
      <c r="Y367"/>
      <c r="Z367"/>
    </row>
    <row r="368" spans="1:26" s="12" customFormat="1" x14ac:dyDescent="0.35">
      <c r="A368"/>
      <c r="B368"/>
      <c r="C368"/>
      <c r="D368"/>
      <c r="E368"/>
      <c r="F368"/>
      <c r="G368"/>
      <c r="H368"/>
      <c r="I368"/>
      <c r="J368"/>
      <c r="K368"/>
      <c r="L368"/>
      <c r="M368"/>
      <c r="N368"/>
      <c r="O368"/>
      <c r="P368"/>
      <c r="Q368"/>
      <c r="R368"/>
      <c r="S368"/>
      <c r="T368"/>
      <c r="U368"/>
      <c r="V368"/>
      <c r="W368"/>
      <c r="X368"/>
      <c r="Y368"/>
      <c r="Z368"/>
    </row>
    <row r="369" spans="1:26" s="12" customFormat="1" x14ac:dyDescent="0.35">
      <c r="A369"/>
      <c r="B369"/>
      <c r="C369"/>
      <c r="D369"/>
      <c r="E369"/>
      <c r="F369"/>
      <c r="G369"/>
      <c r="H369"/>
      <c r="I369"/>
      <c r="J369"/>
      <c r="K369"/>
      <c r="L369"/>
      <c r="M369"/>
      <c r="N369"/>
      <c r="O369"/>
      <c r="P369"/>
      <c r="Q369"/>
      <c r="R369"/>
      <c r="S369"/>
      <c r="T369"/>
      <c r="U369"/>
      <c r="V369"/>
      <c r="W369"/>
      <c r="X369"/>
      <c r="Y369"/>
      <c r="Z369"/>
    </row>
    <row r="370" spans="1:26" s="12" customFormat="1" x14ac:dyDescent="0.35">
      <c r="A370"/>
      <c r="B370"/>
      <c r="C370"/>
      <c r="D370"/>
      <c r="E370"/>
      <c r="F370"/>
      <c r="G370"/>
      <c r="H370"/>
      <c r="I370"/>
      <c r="J370"/>
      <c r="K370"/>
      <c r="L370"/>
      <c r="M370"/>
      <c r="N370"/>
      <c r="O370"/>
      <c r="P370"/>
      <c r="Q370"/>
      <c r="R370"/>
      <c r="S370"/>
      <c r="T370"/>
      <c r="U370"/>
      <c r="V370"/>
      <c r="W370"/>
      <c r="X370"/>
      <c r="Y370"/>
      <c r="Z370"/>
    </row>
    <row r="371" spans="1:26" s="12" customFormat="1" x14ac:dyDescent="0.35">
      <c r="A371"/>
      <c r="B371"/>
      <c r="C371"/>
      <c r="D371"/>
      <c r="E371"/>
      <c r="F371"/>
      <c r="G371"/>
      <c r="H371"/>
      <c r="I371"/>
      <c r="J371"/>
      <c r="K371"/>
      <c r="L371"/>
      <c r="M371"/>
      <c r="N371"/>
      <c r="O371"/>
      <c r="P371"/>
      <c r="Q371"/>
      <c r="R371"/>
      <c r="S371"/>
      <c r="T371"/>
      <c r="U371"/>
      <c r="V371"/>
      <c r="W371"/>
      <c r="X371"/>
      <c r="Y371"/>
      <c r="Z371"/>
    </row>
    <row r="372" spans="1:26" s="12" customFormat="1" x14ac:dyDescent="0.35">
      <c r="A372"/>
      <c r="B372"/>
      <c r="C372"/>
      <c r="D372"/>
      <c r="E372"/>
      <c r="F372"/>
      <c r="G372"/>
      <c r="H372"/>
      <c r="I372"/>
      <c r="J372"/>
      <c r="K372"/>
      <c r="L372"/>
      <c r="M372"/>
      <c r="N372"/>
      <c r="O372"/>
      <c r="P372"/>
      <c r="Q372"/>
      <c r="R372"/>
      <c r="S372"/>
      <c r="T372"/>
      <c r="U372"/>
      <c r="V372"/>
      <c r="W372"/>
      <c r="X372"/>
      <c r="Y372"/>
      <c r="Z372"/>
    </row>
    <row r="373" spans="1:26" s="12" customFormat="1" x14ac:dyDescent="0.35">
      <c r="A373"/>
      <c r="B373"/>
      <c r="C373"/>
      <c r="D373"/>
      <c r="E373"/>
      <c r="F373"/>
      <c r="G373"/>
      <c r="H373"/>
      <c r="I373"/>
      <c r="J373"/>
      <c r="K373"/>
      <c r="L373"/>
      <c r="M373"/>
      <c r="N373"/>
      <c r="O373"/>
      <c r="P373"/>
      <c r="Q373"/>
      <c r="R373"/>
      <c r="S373"/>
      <c r="T373"/>
      <c r="U373"/>
      <c r="V373"/>
      <c r="W373"/>
      <c r="X373"/>
      <c r="Y373"/>
      <c r="Z373"/>
    </row>
    <row r="374" spans="1:26" s="12" customFormat="1" x14ac:dyDescent="0.35">
      <c r="A374"/>
      <c r="B374"/>
      <c r="C374"/>
      <c r="D374"/>
      <c r="E374"/>
      <c r="F374"/>
      <c r="G374"/>
      <c r="H374"/>
      <c r="I374"/>
      <c r="J374"/>
      <c r="K374"/>
      <c r="L374"/>
      <c r="M374"/>
      <c r="N374"/>
      <c r="O374"/>
      <c r="P374"/>
      <c r="Q374"/>
      <c r="R374"/>
      <c r="S374"/>
      <c r="T374"/>
      <c r="U374"/>
      <c r="V374"/>
      <c r="W374"/>
      <c r="X374"/>
      <c r="Y374"/>
      <c r="Z374"/>
    </row>
    <row r="375" spans="1:26" s="12" customFormat="1" x14ac:dyDescent="0.35">
      <c r="A375"/>
      <c r="B375"/>
      <c r="C375"/>
      <c r="D375"/>
      <c r="E375"/>
      <c r="F375"/>
      <c r="G375"/>
      <c r="H375"/>
      <c r="I375"/>
      <c r="J375"/>
      <c r="K375"/>
      <c r="L375"/>
      <c r="M375"/>
      <c r="N375"/>
      <c r="O375"/>
      <c r="P375"/>
      <c r="Q375"/>
      <c r="R375"/>
      <c r="S375"/>
      <c r="T375"/>
      <c r="U375"/>
      <c r="V375"/>
      <c r="W375"/>
      <c r="X375"/>
      <c r="Y375"/>
      <c r="Z375"/>
    </row>
    <row r="376" spans="1:26" s="12" customFormat="1" x14ac:dyDescent="0.35">
      <c r="A376"/>
      <c r="B376"/>
      <c r="C376"/>
      <c r="D376"/>
      <c r="E376"/>
      <c r="F376"/>
      <c r="G376"/>
      <c r="H376"/>
      <c r="I376"/>
      <c r="J376"/>
      <c r="K376"/>
      <c r="L376"/>
      <c r="M376"/>
      <c r="N376"/>
      <c r="O376"/>
      <c r="P376"/>
      <c r="Q376"/>
      <c r="R376"/>
      <c r="S376"/>
      <c r="T376"/>
      <c r="U376"/>
      <c r="V376"/>
      <c r="W376"/>
      <c r="X376"/>
      <c r="Y376"/>
      <c r="Z376"/>
    </row>
    <row r="377" spans="1:26" s="12" customFormat="1" x14ac:dyDescent="0.35">
      <c r="A377"/>
      <c r="B377"/>
      <c r="C377"/>
      <c r="D377"/>
      <c r="E377"/>
      <c r="F377"/>
      <c r="G377"/>
      <c r="H377"/>
      <c r="I377"/>
      <c r="J377"/>
      <c r="K377"/>
      <c r="L377"/>
      <c r="M377"/>
      <c r="N377"/>
      <c r="O377"/>
      <c r="P377"/>
      <c r="Q377"/>
      <c r="R377"/>
      <c r="S377"/>
      <c r="T377"/>
      <c r="U377"/>
      <c r="V377"/>
      <c r="W377"/>
      <c r="X377"/>
      <c r="Y377"/>
      <c r="Z377"/>
    </row>
    <row r="378" spans="1:26" s="12" customFormat="1" x14ac:dyDescent="0.35">
      <c r="A378"/>
      <c r="B378"/>
      <c r="C378"/>
      <c r="D378"/>
      <c r="E378"/>
      <c r="F378"/>
      <c r="G378"/>
      <c r="H378"/>
      <c r="I378"/>
      <c r="J378"/>
      <c r="K378"/>
      <c r="L378"/>
      <c r="M378"/>
      <c r="N378"/>
      <c r="O378"/>
      <c r="P378"/>
      <c r="Q378"/>
      <c r="R378"/>
      <c r="S378"/>
      <c r="T378"/>
      <c r="U378"/>
      <c r="V378"/>
      <c r="W378"/>
      <c r="X378"/>
      <c r="Y378"/>
      <c r="Z378"/>
    </row>
    <row r="379" spans="1:26" s="12" customFormat="1" x14ac:dyDescent="0.35">
      <c r="A379"/>
      <c r="B379"/>
      <c r="C379"/>
      <c r="D379"/>
      <c r="E379"/>
      <c r="F379"/>
      <c r="G379"/>
      <c r="H379"/>
      <c r="I379"/>
      <c r="J379"/>
      <c r="K379"/>
      <c r="L379"/>
      <c r="M379"/>
      <c r="N379"/>
      <c r="O379"/>
      <c r="P379"/>
      <c r="Q379"/>
      <c r="R379"/>
      <c r="S379"/>
      <c r="T379"/>
      <c r="U379"/>
      <c r="V379"/>
      <c r="W379"/>
      <c r="X379"/>
      <c r="Y379"/>
      <c r="Z379"/>
    </row>
    <row r="380" spans="1:26" s="12" customFormat="1" x14ac:dyDescent="0.35">
      <c r="A380"/>
      <c r="B380"/>
      <c r="C380"/>
      <c r="D380"/>
      <c r="E380"/>
      <c r="F380"/>
      <c r="G380"/>
      <c r="H380"/>
      <c r="I380"/>
      <c r="J380"/>
      <c r="K380"/>
      <c r="L380"/>
      <c r="M380"/>
      <c r="N380"/>
      <c r="O380"/>
      <c r="P380"/>
      <c r="Q380"/>
      <c r="R380"/>
      <c r="S380"/>
      <c r="T380"/>
      <c r="U380"/>
      <c r="V380"/>
      <c r="W380"/>
      <c r="X380"/>
      <c r="Y380"/>
      <c r="Z380"/>
    </row>
    <row r="381" spans="1:26" s="12" customFormat="1" x14ac:dyDescent="0.35">
      <c r="A381"/>
      <c r="B381"/>
      <c r="C381"/>
      <c r="D381"/>
      <c r="E381"/>
      <c r="F381"/>
      <c r="G381"/>
      <c r="H381"/>
      <c r="I381"/>
      <c r="J381"/>
      <c r="K381"/>
      <c r="L381"/>
      <c r="M381"/>
      <c r="N381"/>
      <c r="O381"/>
      <c r="P381"/>
      <c r="Q381"/>
      <c r="R381"/>
      <c r="S381"/>
      <c r="T381"/>
      <c r="U381"/>
      <c r="V381"/>
      <c r="W381"/>
      <c r="X381"/>
      <c r="Y381"/>
      <c r="Z381"/>
    </row>
    <row r="382" spans="1:26" s="12" customFormat="1" x14ac:dyDescent="0.35">
      <c r="A382"/>
      <c r="B382"/>
      <c r="C382"/>
      <c r="D382"/>
      <c r="E382"/>
      <c r="F382"/>
      <c r="G382"/>
      <c r="H382"/>
      <c r="I382"/>
      <c r="J382"/>
      <c r="K382"/>
      <c r="L382"/>
      <c r="M382"/>
      <c r="N382"/>
      <c r="O382"/>
      <c r="P382"/>
      <c r="Q382"/>
      <c r="R382"/>
      <c r="S382"/>
      <c r="T382"/>
      <c r="U382"/>
      <c r="V382"/>
      <c r="W382"/>
      <c r="X382"/>
      <c r="Y382"/>
      <c r="Z382"/>
    </row>
    <row r="383" spans="1:26" s="12" customFormat="1" x14ac:dyDescent="0.35">
      <c r="A383"/>
      <c r="B383"/>
      <c r="C383"/>
      <c r="D383"/>
      <c r="E383"/>
      <c r="F383"/>
      <c r="G383"/>
      <c r="H383"/>
      <c r="I383"/>
      <c r="J383"/>
      <c r="K383"/>
      <c r="L383"/>
      <c r="M383"/>
      <c r="N383"/>
      <c r="O383"/>
      <c r="P383"/>
      <c r="Q383"/>
      <c r="R383"/>
      <c r="S383"/>
      <c r="T383"/>
      <c r="U383"/>
      <c r="V383"/>
      <c r="W383"/>
      <c r="X383"/>
      <c r="Y383"/>
      <c r="Z383"/>
    </row>
    <row r="384" spans="1:26" s="12" customFormat="1" x14ac:dyDescent="0.35">
      <c r="A384"/>
      <c r="B384"/>
      <c r="C384"/>
      <c r="D384"/>
      <c r="E384"/>
      <c r="F384"/>
      <c r="G384"/>
      <c r="H384"/>
      <c r="I384"/>
      <c r="J384"/>
      <c r="K384"/>
      <c r="L384"/>
      <c r="M384"/>
      <c r="N384"/>
      <c r="O384"/>
      <c r="P384"/>
      <c r="Q384"/>
      <c r="R384"/>
      <c r="S384"/>
      <c r="T384"/>
      <c r="U384"/>
      <c r="V384"/>
      <c r="W384"/>
      <c r="X384"/>
      <c r="Y384"/>
      <c r="Z384"/>
    </row>
    <row r="385" spans="1:26" s="12" customFormat="1" x14ac:dyDescent="0.35">
      <c r="A385"/>
      <c r="B385"/>
      <c r="C385"/>
      <c r="D385"/>
      <c r="E385"/>
      <c r="F385"/>
      <c r="G385"/>
      <c r="H385"/>
      <c r="I385"/>
      <c r="J385"/>
      <c r="K385"/>
      <c r="L385"/>
      <c r="M385"/>
      <c r="N385"/>
      <c r="O385"/>
      <c r="P385"/>
      <c r="Q385"/>
      <c r="R385"/>
      <c r="S385"/>
      <c r="T385"/>
      <c r="U385"/>
      <c r="V385"/>
      <c r="W385"/>
      <c r="X385"/>
      <c r="Y385"/>
      <c r="Z385"/>
    </row>
    <row r="386" spans="1:26" s="12" customFormat="1" x14ac:dyDescent="0.35">
      <c r="A386"/>
      <c r="B386"/>
      <c r="C386"/>
      <c r="D386"/>
      <c r="E386"/>
      <c r="F386"/>
      <c r="G386"/>
      <c r="H386"/>
      <c r="I386"/>
      <c r="J386"/>
      <c r="K386"/>
      <c r="L386"/>
      <c r="M386"/>
      <c r="N386"/>
      <c r="O386"/>
      <c r="P386"/>
      <c r="Q386"/>
      <c r="R386"/>
      <c r="S386"/>
      <c r="T386"/>
      <c r="U386"/>
      <c r="V386"/>
      <c r="W386"/>
      <c r="X386"/>
      <c r="Y386"/>
      <c r="Z386"/>
    </row>
    <row r="387" spans="1:26" s="12" customFormat="1" x14ac:dyDescent="0.35">
      <c r="A387"/>
      <c r="B387"/>
      <c r="C387"/>
      <c r="D387"/>
      <c r="E387"/>
      <c r="F387"/>
      <c r="G387"/>
      <c r="H387"/>
      <c r="I387"/>
      <c r="J387"/>
      <c r="K387"/>
      <c r="L387"/>
      <c r="M387"/>
      <c r="N387"/>
      <c r="O387"/>
      <c r="P387"/>
      <c r="Q387"/>
      <c r="R387"/>
      <c r="S387"/>
      <c r="T387"/>
      <c r="U387"/>
      <c r="V387"/>
      <c r="W387"/>
      <c r="X387"/>
      <c r="Y387"/>
      <c r="Z387"/>
    </row>
    <row r="388" spans="1:26" s="12" customFormat="1" x14ac:dyDescent="0.35">
      <c r="A388"/>
      <c r="B388"/>
      <c r="C388"/>
      <c r="D388"/>
      <c r="E388"/>
      <c r="F388"/>
      <c r="G388"/>
      <c r="H388"/>
      <c r="I388"/>
      <c r="J388"/>
      <c r="K388"/>
      <c r="L388"/>
      <c r="M388"/>
      <c r="N388"/>
      <c r="O388"/>
      <c r="P388"/>
      <c r="Q388"/>
      <c r="R388"/>
      <c r="S388"/>
      <c r="T388"/>
      <c r="U388"/>
      <c r="V388"/>
      <c r="W388"/>
      <c r="X388"/>
      <c r="Y388"/>
      <c r="Z388"/>
    </row>
    <row r="389" spans="1:26" s="12" customFormat="1" x14ac:dyDescent="0.35">
      <c r="A389"/>
      <c r="B389"/>
      <c r="C389"/>
      <c r="D389"/>
      <c r="E389"/>
      <c r="F389"/>
      <c r="G389"/>
      <c r="H389"/>
      <c r="I389"/>
      <c r="J389"/>
      <c r="K389"/>
      <c r="L389"/>
      <c r="M389"/>
      <c r="N389"/>
      <c r="O389"/>
      <c r="P389"/>
      <c r="Q389"/>
      <c r="R389"/>
      <c r="S389"/>
      <c r="T389"/>
      <c r="U389"/>
      <c r="V389"/>
      <c r="W389"/>
      <c r="X389"/>
      <c r="Y389"/>
      <c r="Z389"/>
    </row>
    <row r="390" spans="1:26" s="12" customFormat="1" x14ac:dyDescent="0.35">
      <c r="A390"/>
      <c r="B390"/>
      <c r="C390"/>
      <c r="D390"/>
      <c r="E390"/>
      <c r="F390"/>
      <c r="G390"/>
      <c r="H390"/>
      <c r="I390"/>
      <c r="J390"/>
      <c r="K390"/>
      <c r="L390"/>
      <c r="M390"/>
      <c r="N390"/>
      <c r="O390"/>
      <c r="P390"/>
      <c r="Q390"/>
      <c r="R390"/>
      <c r="S390"/>
      <c r="T390"/>
      <c r="U390"/>
      <c r="V390"/>
      <c r="W390"/>
      <c r="X390"/>
      <c r="Y390"/>
      <c r="Z390"/>
    </row>
    <row r="391" spans="1:26" s="12" customFormat="1" x14ac:dyDescent="0.35">
      <c r="A391"/>
      <c r="B391"/>
      <c r="C391"/>
      <c r="D391"/>
      <c r="E391"/>
      <c r="F391"/>
      <c r="G391"/>
      <c r="H391"/>
      <c r="I391"/>
      <c r="J391"/>
      <c r="K391"/>
      <c r="L391"/>
      <c r="M391"/>
      <c r="N391"/>
      <c r="O391"/>
      <c r="P391"/>
      <c r="Q391"/>
      <c r="R391"/>
      <c r="S391"/>
      <c r="T391"/>
      <c r="U391"/>
      <c r="V391"/>
      <c r="W391"/>
      <c r="X391"/>
      <c r="Y391"/>
      <c r="Z391"/>
    </row>
    <row r="392" spans="1:26" s="12" customFormat="1" x14ac:dyDescent="0.35">
      <c r="A392"/>
      <c r="B392"/>
      <c r="C392"/>
      <c r="D392"/>
      <c r="E392"/>
      <c r="F392"/>
      <c r="G392"/>
      <c r="H392"/>
      <c r="I392"/>
      <c r="J392"/>
      <c r="K392"/>
      <c r="L392"/>
      <c r="M392"/>
      <c r="N392"/>
      <c r="O392"/>
      <c r="P392"/>
      <c r="Q392"/>
      <c r="R392"/>
      <c r="S392"/>
      <c r="T392"/>
      <c r="U392"/>
      <c r="V392"/>
      <c r="W392"/>
      <c r="X392"/>
      <c r="Y392"/>
      <c r="Z392"/>
    </row>
    <row r="393" spans="1:26" s="12" customFormat="1" x14ac:dyDescent="0.35">
      <c r="A393"/>
      <c r="B393"/>
      <c r="C393"/>
      <c r="D393"/>
      <c r="E393"/>
      <c r="F393"/>
      <c r="G393"/>
      <c r="H393"/>
      <c r="I393"/>
      <c r="J393"/>
      <c r="K393"/>
      <c r="L393"/>
      <c r="M393"/>
      <c r="N393"/>
      <c r="O393"/>
      <c r="P393"/>
      <c r="Q393"/>
      <c r="R393"/>
      <c r="S393"/>
      <c r="T393"/>
      <c r="U393"/>
      <c r="V393"/>
      <c r="W393"/>
      <c r="X393"/>
      <c r="Y393"/>
      <c r="Z393"/>
    </row>
    <row r="394" spans="1:26" s="12" customFormat="1" x14ac:dyDescent="0.35">
      <c r="A394"/>
      <c r="B394"/>
      <c r="C394"/>
      <c r="D394"/>
      <c r="E394"/>
      <c r="F394"/>
      <c r="G394"/>
      <c r="H394"/>
      <c r="I394"/>
      <c r="J394"/>
      <c r="K394"/>
      <c r="L394"/>
      <c r="M394"/>
      <c r="N394"/>
      <c r="O394"/>
      <c r="P394"/>
      <c r="Q394"/>
      <c r="R394"/>
      <c r="S394"/>
      <c r="T394"/>
      <c r="U394"/>
      <c r="V394"/>
      <c r="W394"/>
      <c r="X394"/>
      <c r="Y394"/>
      <c r="Z394"/>
    </row>
    <row r="395" spans="1:26" s="12" customFormat="1" x14ac:dyDescent="0.35">
      <c r="A395"/>
      <c r="B395"/>
      <c r="C395"/>
      <c r="D395"/>
      <c r="E395"/>
      <c r="F395"/>
      <c r="G395"/>
      <c r="H395"/>
      <c r="I395"/>
      <c r="J395"/>
      <c r="K395"/>
      <c r="L395"/>
      <c r="M395"/>
      <c r="N395"/>
      <c r="O395"/>
      <c r="P395"/>
      <c r="Q395"/>
      <c r="R395"/>
      <c r="S395"/>
      <c r="T395"/>
      <c r="U395"/>
      <c r="V395"/>
      <c r="W395"/>
      <c r="X395"/>
      <c r="Y395"/>
      <c r="Z395"/>
    </row>
    <row r="396" spans="1:26" s="12" customFormat="1" x14ac:dyDescent="0.35">
      <c r="A396"/>
      <c r="B396"/>
      <c r="C396"/>
      <c r="D396"/>
      <c r="E396"/>
      <c r="F396"/>
      <c r="G396"/>
      <c r="H396"/>
      <c r="I396"/>
      <c r="J396"/>
      <c r="K396"/>
      <c r="L396"/>
      <c r="M396"/>
      <c r="N396"/>
      <c r="O396"/>
      <c r="P396"/>
      <c r="Q396"/>
      <c r="R396"/>
      <c r="S396"/>
      <c r="T396"/>
      <c r="U396"/>
      <c r="V396"/>
      <c r="W396"/>
      <c r="X396"/>
      <c r="Y396"/>
      <c r="Z396"/>
    </row>
    <row r="397" spans="1:26" s="12" customFormat="1" x14ac:dyDescent="0.35">
      <c r="A397"/>
      <c r="B397"/>
      <c r="C397"/>
      <c r="D397"/>
      <c r="E397"/>
      <c r="F397"/>
      <c r="G397"/>
      <c r="H397"/>
      <c r="I397"/>
      <c r="J397"/>
      <c r="K397"/>
      <c r="L397"/>
      <c r="M397"/>
      <c r="N397"/>
      <c r="O397"/>
      <c r="P397"/>
      <c r="Q397"/>
      <c r="R397"/>
      <c r="S397"/>
      <c r="T397"/>
      <c r="U397"/>
      <c r="V397"/>
      <c r="W397"/>
      <c r="X397"/>
      <c r="Y397"/>
      <c r="Z397"/>
    </row>
    <row r="398" spans="1:26" s="12" customFormat="1" x14ac:dyDescent="0.35">
      <c r="A398"/>
      <c r="B398"/>
      <c r="C398"/>
      <c r="D398"/>
      <c r="E398"/>
      <c r="F398"/>
      <c r="G398"/>
      <c r="H398"/>
      <c r="I398"/>
      <c r="J398"/>
      <c r="K398"/>
      <c r="L398"/>
      <c r="M398"/>
      <c r="N398"/>
      <c r="O398"/>
      <c r="P398"/>
      <c r="Q398"/>
      <c r="R398"/>
      <c r="S398"/>
      <c r="T398"/>
      <c r="U398"/>
      <c r="V398"/>
      <c r="W398"/>
      <c r="X398"/>
      <c r="Y398"/>
      <c r="Z398"/>
    </row>
    <row r="399" spans="1:26" s="12" customFormat="1" x14ac:dyDescent="0.35">
      <c r="A399"/>
      <c r="B399"/>
      <c r="C399"/>
      <c r="D399"/>
      <c r="E399"/>
      <c r="F399"/>
      <c r="G399"/>
      <c r="H399"/>
      <c r="I399"/>
      <c r="J399"/>
      <c r="K399"/>
      <c r="L399"/>
      <c r="M399"/>
      <c r="N399"/>
      <c r="O399"/>
      <c r="P399"/>
      <c r="Q399"/>
      <c r="R399"/>
      <c r="S399"/>
      <c r="T399"/>
      <c r="U399"/>
      <c r="V399"/>
      <c r="W399"/>
      <c r="X399"/>
      <c r="Y399"/>
      <c r="Z399"/>
    </row>
    <row r="400" spans="1:26" s="12" customFormat="1" x14ac:dyDescent="0.35">
      <c r="A400"/>
      <c r="B400"/>
      <c r="C400"/>
      <c r="D400"/>
      <c r="E400"/>
      <c r="F400"/>
      <c r="G400"/>
      <c r="H400"/>
      <c r="I400"/>
      <c r="J400"/>
      <c r="K400"/>
      <c r="L400"/>
      <c r="M400"/>
      <c r="N400"/>
      <c r="O400"/>
      <c r="P400"/>
      <c r="Q400"/>
      <c r="R400"/>
      <c r="S400"/>
      <c r="T400"/>
      <c r="U400"/>
      <c r="V400"/>
      <c r="W400"/>
      <c r="X400"/>
      <c r="Y400"/>
      <c r="Z400"/>
    </row>
    <row r="401" spans="1:26" s="12" customFormat="1" x14ac:dyDescent="0.35">
      <c r="A401"/>
      <c r="B401"/>
      <c r="C401"/>
      <c r="D401"/>
      <c r="E401"/>
      <c r="F401"/>
      <c r="G401"/>
      <c r="H401"/>
      <c r="I401"/>
      <c r="J401"/>
      <c r="K401"/>
      <c r="L401"/>
      <c r="M401"/>
      <c r="N401"/>
      <c r="O401"/>
      <c r="P401"/>
      <c r="Q401"/>
      <c r="R401"/>
      <c r="S401"/>
      <c r="T401"/>
      <c r="U401"/>
      <c r="V401"/>
      <c r="W401"/>
      <c r="X401"/>
      <c r="Y401"/>
      <c r="Z401"/>
    </row>
    <row r="402" spans="1:26" s="12" customFormat="1" x14ac:dyDescent="0.35">
      <c r="A402"/>
      <c r="B402"/>
      <c r="C402"/>
      <c r="D402"/>
      <c r="E402"/>
      <c r="F402"/>
      <c r="G402"/>
      <c r="H402"/>
      <c r="I402"/>
      <c r="J402"/>
      <c r="K402"/>
      <c r="L402"/>
      <c r="M402"/>
      <c r="N402"/>
      <c r="O402"/>
      <c r="P402"/>
      <c r="Q402"/>
      <c r="R402"/>
      <c r="S402"/>
      <c r="T402"/>
      <c r="U402"/>
      <c r="V402"/>
      <c r="W402"/>
      <c r="X402"/>
      <c r="Y402"/>
      <c r="Z402"/>
    </row>
    <row r="403" spans="1:26" s="12" customFormat="1" x14ac:dyDescent="0.35">
      <c r="A403"/>
      <c r="B403"/>
      <c r="C403"/>
      <c r="D403"/>
      <c r="E403"/>
      <c r="F403"/>
      <c r="G403"/>
      <c r="H403"/>
      <c r="I403"/>
      <c r="J403"/>
      <c r="K403"/>
      <c r="L403"/>
      <c r="M403"/>
      <c r="N403"/>
      <c r="O403"/>
      <c r="P403"/>
      <c r="Q403"/>
      <c r="R403"/>
      <c r="S403"/>
      <c r="T403"/>
      <c r="U403"/>
      <c r="V403"/>
      <c r="W403"/>
      <c r="X403"/>
      <c r="Y403"/>
      <c r="Z403"/>
    </row>
    <row r="404" spans="1:26" s="12" customFormat="1" x14ac:dyDescent="0.35">
      <c r="A404"/>
      <c r="B404"/>
      <c r="C404"/>
      <c r="D404"/>
      <c r="E404"/>
      <c r="F404"/>
      <c r="G404"/>
      <c r="H404"/>
      <c r="I404"/>
      <c r="J404"/>
      <c r="K404"/>
      <c r="L404"/>
      <c r="M404"/>
      <c r="N404"/>
      <c r="O404"/>
      <c r="P404"/>
      <c r="Q404"/>
      <c r="R404"/>
      <c r="S404"/>
      <c r="T404"/>
      <c r="U404"/>
      <c r="V404"/>
      <c r="W404"/>
      <c r="X404"/>
      <c r="Y404"/>
      <c r="Z404"/>
    </row>
    <row r="405" spans="1:26" s="12" customFormat="1" x14ac:dyDescent="0.35">
      <c r="A405"/>
      <c r="B405"/>
      <c r="C405"/>
      <c r="D405"/>
      <c r="E405"/>
      <c r="F405"/>
      <c r="G405"/>
      <c r="H405"/>
      <c r="I405"/>
      <c r="J405"/>
      <c r="K405"/>
      <c r="L405"/>
      <c r="M405"/>
      <c r="N405"/>
      <c r="O405"/>
      <c r="P405"/>
      <c r="Q405"/>
      <c r="R405"/>
      <c r="S405"/>
      <c r="T405"/>
      <c r="U405"/>
      <c r="V405"/>
      <c r="W405"/>
      <c r="X405"/>
      <c r="Y405"/>
      <c r="Z405"/>
    </row>
    <row r="406" spans="1:26" s="12" customFormat="1" x14ac:dyDescent="0.35">
      <c r="A406"/>
      <c r="B406"/>
      <c r="C406"/>
      <c r="D406"/>
      <c r="E406"/>
      <c r="F406"/>
      <c r="G406"/>
      <c r="H406"/>
      <c r="I406"/>
      <c r="J406"/>
      <c r="K406"/>
      <c r="L406"/>
      <c r="M406"/>
      <c r="N406"/>
      <c r="O406"/>
      <c r="P406"/>
      <c r="Q406"/>
      <c r="R406"/>
      <c r="S406"/>
      <c r="T406"/>
      <c r="U406"/>
      <c r="V406"/>
      <c r="W406"/>
      <c r="X406"/>
      <c r="Y406"/>
      <c r="Z406"/>
    </row>
    <row r="407" spans="1:26" s="12" customFormat="1" x14ac:dyDescent="0.35">
      <c r="A407"/>
      <c r="B407"/>
      <c r="C407"/>
      <c r="D407"/>
      <c r="E407"/>
      <c r="F407"/>
      <c r="G407"/>
      <c r="H407"/>
      <c r="I407"/>
      <c r="J407"/>
      <c r="K407"/>
      <c r="L407"/>
      <c r="M407"/>
      <c r="N407"/>
      <c r="O407"/>
      <c r="P407"/>
      <c r="Q407"/>
      <c r="R407"/>
      <c r="S407"/>
      <c r="T407"/>
      <c r="U407"/>
      <c r="V407"/>
      <c r="W407"/>
      <c r="X407"/>
      <c r="Y407"/>
      <c r="Z407"/>
    </row>
    <row r="408" spans="1:26" s="12" customFormat="1" x14ac:dyDescent="0.35">
      <c r="A408"/>
      <c r="B408"/>
      <c r="C408"/>
      <c r="D408"/>
      <c r="E408"/>
      <c r="F408"/>
      <c r="G408"/>
      <c r="H408"/>
      <c r="I408"/>
      <c r="J408"/>
      <c r="K408"/>
      <c r="L408"/>
      <c r="M408"/>
      <c r="N408"/>
      <c r="O408"/>
      <c r="P408"/>
      <c r="Q408"/>
      <c r="R408"/>
      <c r="S408"/>
      <c r="T408"/>
      <c r="U408"/>
      <c r="V408"/>
      <c r="W408"/>
      <c r="X408"/>
      <c r="Y408"/>
      <c r="Z408"/>
    </row>
    <row r="409" spans="1:26" s="12" customFormat="1" x14ac:dyDescent="0.35">
      <c r="A409"/>
      <c r="B409"/>
      <c r="C409"/>
      <c r="D409"/>
      <c r="E409"/>
      <c r="F409"/>
      <c r="G409"/>
      <c r="H409"/>
      <c r="I409"/>
      <c r="J409"/>
      <c r="K409"/>
      <c r="L409"/>
      <c r="M409"/>
      <c r="N409"/>
      <c r="O409"/>
      <c r="P409"/>
      <c r="Q409"/>
      <c r="R409"/>
      <c r="S409"/>
      <c r="T409"/>
      <c r="U409"/>
      <c r="V409"/>
      <c r="W409"/>
      <c r="X409"/>
      <c r="Y409"/>
      <c r="Z409"/>
    </row>
    <row r="410" spans="1:26" s="12" customFormat="1" x14ac:dyDescent="0.35">
      <c r="A410"/>
      <c r="B410"/>
      <c r="C410"/>
      <c r="D410"/>
      <c r="E410"/>
      <c r="F410"/>
      <c r="G410"/>
      <c r="H410"/>
      <c r="I410"/>
      <c r="J410"/>
      <c r="K410"/>
      <c r="L410"/>
      <c r="M410"/>
      <c r="N410"/>
      <c r="O410"/>
      <c r="P410"/>
      <c r="Q410"/>
      <c r="R410"/>
      <c r="S410"/>
      <c r="T410"/>
      <c r="U410"/>
      <c r="V410"/>
      <c r="W410"/>
      <c r="X410"/>
      <c r="Y410"/>
      <c r="Z410"/>
    </row>
    <row r="411" spans="1:26" s="12" customFormat="1" x14ac:dyDescent="0.35">
      <c r="A411"/>
      <c r="B411"/>
      <c r="C411"/>
      <c r="D411"/>
      <c r="E411"/>
      <c r="F411"/>
      <c r="G411"/>
      <c r="H411"/>
      <c r="I411"/>
      <c r="J411"/>
      <c r="K411"/>
      <c r="L411"/>
      <c r="M411"/>
      <c r="N411"/>
      <c r="O411"/>
      <c r="P411"/>
      <c r="Q411"/>
      <c r="R411"/>
      <c r="S411"/>
      <c r="T411"/>
      <c r="U411"/>
      <c r="V411"/>
      <c r="W411"/>
      <c r="X411"/>
      <c r="Y411"/>
      <c r="Z411"/>
    </row>
    <row r="412" spans="1:26" s="12" customFormat="1" x14ac:dyDescent="0.35">
      <c r="A412"/>
      <c r="B412"/>
      <c r="C412"/>
      <c r="D412"/>
      <c r="E412"/>
      <c r="F412"/>
      <c r="G412"/>
      <c r="H412"/>
      <c r="I412"/>
      <c r="J412"/>
      <c r="K412"/>
      <c r="L412"/>
      <c r="M412"/>
      <c r="N412"/>
      <c r="O412"/>
      <c r="P412"/>
      <c r="Q412"/>
      <c r="R412"/>
      <c r="S412"/>
      <c r="T412"/>
      <c r="U412"/>
      <c r="V412"/>
      <c r="W412"/>
      <c r="X412"/>
      <c r="Y412"/>
      <c r="Z412"/>
    </row>
    <row r="413" spans="1:26" s="12" customFormat="1" x14ac:dyDescent="0.35">
      <c r="A413"/>
      <c r="B413"/>
      <c r="C413"/>
      <c r="D413"/>
      <c r="E413"/>
      <c r="F413"/>
      <c r="G413"/>
      <c r="H413"/>
      <c r="I413"/>
      <c r="J413"/>
      <c r="K413"/>
      <c r="L413"/>
      <c r="M413"/>
      <c r="N413"/>
      <c r="O413"/>
      <c r="P413"/>
      <c r="Q413"/>
      <c r="R413"/>
      <c r="S413"/>
      <c r="T413"/>
      <c r="U413"/>
      <c r="V413"/>
      <c r="W413"/>
      <c r="X413"/>
      <c r="Y413"/>
      <c r="Z413"/>
    </row>
    <row r="414" spans="1:26" s="12" customFormat="1" x14ac:dyDescent="0.35">
      <c r="A414"/>
      <c r="B414"/>
      <c r="C414"/>
      <c r="D414"/>
      <c r="E414"/>
      <c r="F414"/>
      <c r="G414"/>
      <c r="H414"/>
      <c r="I414"/>
      <c r="J414"/>
      <c r="K414"/>
      <c r="L414"/>
      <c r="M414"/>
      <c r="N414"/>
      <c r="O414"/>
      <c r="P414"/>
      <c r="Q414"/>
      <c r="R414"/>
      <c r="S414"/>
      <c r="T414"/>
      <c r="U414"/>
      <c r="V414"/>
      <c r="W414"/>
      <c r="X414"/>
      <c r="Y414"/>
      <c r="Z414"/>
    </row>
    <row r="415" spans="1:26" s="12" customFormat="1" x14ac:dyDescent="0.35">
      <c r="A415"/>
      <c r="B415"/>
      <c r="C415"/>
      <c r="D415"/>
      <c r="E415"/>
      <c r="F415"/>
      <c r="G415"/>
      <c r="H415"/>
      <c r="I415"/>
      <c r="J415"/>
      <c r="K415"/>
      <c r="L415"/>
      <c r="M415"/>
      <c r="N415"/>
      <c r="O415"/>
      <c r="P415"/>
      <c r="Q415"/>
      <c r="R415"/>
      <c r="S415"/>
      <c r="T415"/>
      <c r="U415"/>
      <c r="V415"/>
      <c r="W415"/>
      <c r="X415"/>
      <c r="Y415"/>
      <c r="Z415"/>
    </row>
    <row r="416" spans="1:26" s="12" customFormat="1" x14ac:dyDescent="0.35">
      <c r="A416"/>
      <c r="B416"/>
      <c r="C416"/>
      <c r="D416"/>
      <c r="E416"/>
      <c r="F416"/>
      <c r="G416"/>
      <c r="H416"/>
      <c r="I416"/>
      <c r="J416"/>
      <c r="K416"/>
      <c r="L416"/>
      <c r="M416"/>
      <c r="N416"/>
      <c r="O416"/>
      <c r="P416"/>
      <c r="Q416"/>
      <c r="R416"/>
      <c r="S416"/>
      <c r="T416"/>
      <c r="U416"/>
      <c r="V416"/>
      <c r="W416"/>
      <c r="X416"/>
      <c r="Y416"/>
      <c r="Z416"/>
    </row>
    <row r="417" spans="1:26" s="12" customFormat="1" x14ac:dyDescent="0.35">
      <c r="A417"/>
      <c r="B417"/>
      <c r="C417"/>
      <c r="D417"/>
      <c r="E417"/>
      <c r="F417"/>
      <c r="G417"/>
      <c r="H417"/>
      <c r="I417"/>
      <c r="J417"/>
      <c r="K417"/>
      <c r="L417"/>
      <c r="M417"/>
      <c r="N417"/>
      <c r="O417"/>
      <c r="P417"/>
      <c r="Q417"/>
      <c r="R417"/>
      <c r="S417"/>
      <c r="T417"/>
      <c r="U417"/>
      <c r="V417"/>
      <c r="W417"/>
      <c r="X417"/>
      <c r="Y417"/>
      <c r="Z417"/>
    </row>
    <row r="418" spans="1:26" s="12" customFormat="1" x14ac:dyDescent="0.35">
      <c r="A418"/>
      <c r="B418"/>
      <c r="C418"/>
      <c r="D418"/>
      <c r="E418"/>
      <c r="F418"/>
      <c r="G418"/>
      <c r="H418"/>
      <c r="I418"/>
      <c r="J418"/>
      <c r="K418"/>
      <c r="L418"/>
      <c r="M418"/>
      <c r="N418"/>
      <c r="O418"/>
      <c r="P418"/>
      <c r="Q418"/>
      <c r="R418"/>
      <c r="S418"/>
      <c r="T418"/>
      <c r="U418"/>
      <c r="V418"/>
      <c r="W418"/>
      <c r="X418"/>
      <c r="Y418"/>
      <c r="Z418"/>
    </row>
    <row r="419" spans="1:26" s="12" customFormat="1" x14ac:dyDescent="0.35">
      <c r="A419"/>
      <c r="B419"/>
      <c r="C419"/>
      <c r="D419"/>
      <c r="E419"/>
      <c r="F419"/>
      <c r="G419"/>
      <c r="H419"/>
      <c r="I419"/>
      <c r="J419"/>
      <c r="K419"/>
      <c r="L419"/>
      <c r="M419"/>
      <c r="N419"/>
      <c r="O419"/>
      <c r="P419"/>
      <c r="Q419"/>
      <c r="R419"/>
      <c r="S419"/>
      <c r="T419"/>
      <c r="U419"/>
      <c r="V419"/>
      <c r="W419"/>
      <c r="X419"/>
      <c r="Y419"/>
      <c r="Z419"/>
    </row>
    <row r="420" spans="1:26" s="12" customFormat="1" x14ac:dyDescent="0.35">
      <c r="A420"/>
      <c r="B420"/>
      <c r="C420"/>
      <c r="D420"/>
      <c r="E420"/>
      <c r="F420"/>
      <c r="G420"/>
      <c r="H420"/>
      <c r="I420"/>
      <c r="J420"/>
      <c r="K420"/>
      <c r="L420"/>
      <c r="M420"/>
      <c r="N420"/>
      <c r="O420"/>
      <c r="P420"/>
      <c r="Q420"/>
      <c r="R420"/>
      <c r="S420"/>
      <c r="T420"/>
      <c r="U420"/>
      <c r="V420"/>
      <c r="W420"/>
      <c r="X420"/>
      <c r="Y420"/>
      <c r="Z420"/>
    </row>
    <row r="421" spans="1:26" s="12" customFormat="1" x14ac:dyDescent="0.35">
      <c r="A421"/>
      <c r="B421"/>
      <c r="C421"/>
      <c r="D421"/>
      <c r="E421"/>
      <c r="F421"/>
      <c r="G421"/>
      <c r="H421"/>
      <c r="I421"/>
      <c r="J421"/>
      <c r="K421"/>
      <c r="L421"/>
      <c r="M421"/>
      <c r="N421"/>
      <c r="O421"/>
      <c r="P421"/>
      <c r="Q421"/>
      <c r="R421"/>
      <c r="S421"/>
      <c r="T421"/>
      <c r="U421"/>
      <c r="V421"/>
      <c r="W421"/>
      <c r="X421"/>
      <c r="Y421"/>
      <c r="Z421"/>
    </row>
    <row r="422" spans="1:26" s="12" customFormat="1" x14ac:dyDescent="0.35">
      <c r="A422"/>
      <c r="B422"/>
      <c r="C422"/>
      <c r="D422"/>
      <c r="E422"/>
      <c r="F422"/>
      <c r="G422"/>
      <c r="H422"/>
      <c r="I422"/>
      <c r="J422"/>
      <c r="K422"/>
      <c r="L422"/>
      <c r="M422"/>
      <c r="N422"/>
      <c r="O422"/>
      <c r="P422"/>
      <c r="Q422"/>
      <c r="R422"/>
      <c r="S422"/>
      <c r="T422"/>
      <c r="U422"/>
      <c r="V422"/>
      <c r="W422"/>
      <c r="X422"/>
      <c r="Y422"/>
      <c r="Z422"/>
    </row>
    <row r="423" spans="1:26" s="12" customFormat="1" x14ac:dyDescent="0.35">
      <c r="A423"/>
      <c r="B423"/>
      <c r="C423"/>
      <c r="D423"/>
      <c r="E423"/>
      <c r="F423"/>
      <c r="G423"/>
      <c r="H423"/>
      <c r="I423"/>
      <c r="J423"/>
      <c r="K423"/>
      <c r="L423"/>
      <c r="M423"/>
      <c r="N423"/>
      <c r="O423"/>
      <c r="P423"/>
      <c r="Q423"/>
      <c r="R423"/>
      <c r="S423"/>
      <c r="T423"/>
      <c r="U423"/>
      <c r="V423"/>
      <c r="W423"/>
      <c r="X423"/>
      <c r="Y423"/>
      <c r="Z423"/>
    </row>
    <row r="424" spans="1:26" s="12" customFormat="1" x14ac:dyDescent="0.35">
      <c r="A424"/>
      <c r="B424"/>
      <c r="C424"/>
      <c r="D424"/>
      <c r="E424"/>
      <c r="F424"/>
      <c r="G424"/>
      <c r="H424"/>
      <c r="I424"/>
      <c r="J424"/>
      <c r="K424"/>
      <c r="L424"/>
      <c r="M424"/>
      <c r="N424"/>
      <c r="O424"/>
      <c r="P424"/>
      <c r="Q424"/>
      <c r="R424"/>
      <c r="S424"/>
      <c r="T424"/>
      <c r="U424"/>
      <c r="V424"/>
      <c r="W424"/>
      <c r="X424"/>
      <c r="Y424"/>
      <c r="Z424"/>
    </row>
    <row r="425" spans="1:26" s="12" customFormat="1" x14ac:dyDescent="0.35">
      <c r="A425"/>
      <c r="B425"/>
      <c r="C425"/>
      <c r="D425"/>
      <c r="E425"/>
      <c r="F425"/>
      <c r="G425"/>
      <c r="H425"/>
      <c r="I425"/>
      <c r="J425"/>
      <c r="K425"/>
      <c r="L425"/>
      <c r="M425"/>
      <c r="N425"/>
      <c r="O425"/>
      <c r="P425"/>
      <c r="Q425"/>
      <c r="R425"/>
      <c r="S425"/>
      <c r="T425"/>
      <c r="U425"/>
      <c r="V425"/>
      <c r="W425"/>
      <c r="X425"/>
      <c r="Y425"/>
      <c r="Z425"/>
    </row>
    <row r="426" spans="1:26" s="12" customFormat="1" x14ac:dyDescent="0.35">
      <c r="A426"/>
      <c r="B426"/>
      <c r="C426"/>
      <c r="D426"/>
      <c r="E426"/>
      <c r="F426"/>
      <c r="G426"/>
      <c r="H426"/>
      <c r="I426"/>
      <c r="J426"/>
      <c r="K426"/>
      <c r="L426"/>
      <c r="M426"/>
      <c r="N426"/>
      <c r="O426"/>
      <c r="P426"/>
      <c r="Q426"/>
      <c r="R426"/>
      <c r="S426"/>
      <c r="T426"/>
      <c r="U426"/>
      <c r="V426"/>
      <c r="W426"/>
      <c r="X426"/>
      <c r="Y426"/>
      <c r="Z426"/>
    </row>
    <row r="427" spans="1:26" s="12" customFormat="1" x14ac:dyDescent="0.35">
      <c r="A427"/>
      <c r="B427"/>
      <c r="C427"/>
      <c r="D427"/>
      <c r="E427"/>
      <c r="F427"/>
      <c r="G427"/>
      <c r="H427"/>
      <c r="I427"/>
      <c r="J427"/>
      <c r="K427"/>
      <c r="L427"/>
      <c r="M427"/>
      <c r="N427"/>
      <c r="O427"/>
      <c r="P427"/>
      <c r="Q427"/>
      <c r="R427"/>
      <c r="S427"/>
      <c r="T427"/>
      <c r="U427"/>
      <c r="V427"/>
      <c r="W427"/>
      <c r="X427"/>
      <c r="Y427"/>
      <c r="Z427"/>
    </row>
    <row r="428" spans="1:26" s="12" customFormat="1" x14ac:dyDescent="0.35">
      <c r="A428"/>
      <c r="B428"/>
      <c r="C428"/>
      <c r="D428"/>
      <c r="E428"/>
      <c r="F428"/>
      <c r="G428"/>
      <c r="H428"/>
      <c r="I428"/>
      <c r="J428"/>
      <c r="K428"/>
      <c r="L428"/>
      <c r="M428"/>
      <c r="N428"/>
      <c r="O428"/>
      <c r="P428"/>
      <c r="Q428"/>
      <c r="R428"/>
      <c r="S428"/>
      <c r="T428"/>
      <c r="U428"/>
      <c r="V428"/>
      <c r="W428"/>
      <c r="X428"/>
      <c r="Y428"/>
      <c r="Z428"/>
    </row>
    <row r="429" spans="1:26" s="12" customFormat="1" x14ac:dyDescent="0.35">
      <c r="A429"/>
      <c r="B429"/>
      <c r="C429"/>
      <c r="D429"/>
      <c r="E429"/>
      <c r="F429"/>
      <c r="G429"/>
      <c r="H429"/>
      <c r="I429"/>
      <c r="J429"/>
      <c r="K429"/>
      <c r="L429"/>
      <c r="M429"/>
      <c r="N429"/>
      <c r="O429"/>
      <c r="P429"/>
      <c r="Q429"/>
      <c r="R429"/>
      <c r="S429"/>
      <c r="T429"/>
      <c r="U429"/>
      <c r="V429"/>
      <c r="W429"/>
      <c r="X429"/>
      <c r="Y429"/>
      <c r="Z429"/>
    </row>
    <row r="430" spans="1:26" s="12" customFormat="1" x14ac:dyDescent="0.35">
      <c r="A430"/>
      <c r="B430"/>
      <c r="C430"/>
      <c r="D430"/>
      <c r="E430"/>
      <c r="F430"/>
      <c r="G430"/>
      <c r="H430"/>
      <c r="I430"/>
      <c r="J430"/>
      <c r="K430"/>
      <c r="L430"/>
      <c r="M430"/>
      <c r="N430"/>
      <c r="O430"/>
      <c r="P430"/>
      <c r="Q430"/>
      <c r="R430"/>
      <c r="S430"/>
      <c r="T430"/>
      <c r="U430"/>
      <c r="V430"/>
      <c r="W430"/>
      <c r="X430"/>
      <c r="Y430"/>
      <c r="Z430"/>
    </row>
    <row r="431" spans="1:26" s="12" customFormat="1" x14ac:dyDescent="0.35">
      <c r="A431"/>
      <c r="B431"/>
      <c r="C431"/>
      <c r="D431"/>
      <c r="E431"/>
      <c r="F431"/>
      <c r="G431"/>
      <c r="H431"/>
      <c r="I431"/>
      <c r="J431"/>
      <c r="K431"/>
      <c r="L431"/>
      <c r="M431"/>
      <c r="N431"/>
      <c r="O431"/>
      <c r="P431"/>
      <c r="Q431"/>
      <c r="R431"/>
      <c r="S431"/>
      <c r="T431"/>
      <c r="U431"/>
      <c r="V431"/>
      <c r="W431"/>
      <c r="X431"/>
      <c r="Y431"/>
      <c r="Z431"/>
    </row>
    <row r="432" spans="1:26" s="12" customFormat="1" x14ac:dyDescent="0.35">
      <c r="A432"/>
      <c r="B432"/>
      <c r="C432"/>
      <c r="D432"/>
      <c r="E432"/>
      <c r="F432"/>
      <c r="G432"/>
      <c r="H432"/>
      <c r="I432"/>
      <c r="J432"/>
      <c r="K432"/>
      <c r="L432"/>
      <c r="M432"/>
      <c r="N432"/>
      <c r="O432"/>
      <c r="P432"/>
      <c r="Q432"/>
      <c r="R432"/>
      <c r="S432"/>
      <c r="T432"/>
      <c r="U432"/>
      <c r="V432"/>
      <c r="W432"/>
      <c r="X432"/>
      <c r="Y432"/>
      <c r="Z432"/>
    </row>
    <row r="433" spans="1:26" s="12" customFormat="1" x14ac:dyDescent="0.35">
      <c r="A433"/>
      <c r="B433"/>
      <c r="C433"/>
      <c r="D433"/>
      <c r="E433"/>
      <c r="F433"/>
      <c r="G433"/>
      <c r="H433"/>
      <c r="I433"/>
      <c r="J433"/>
      <c r="K433"/>
      <c r="L433"/>
      <c r="M433"/>
      <c r="N433"/>
      <c r="O433"/>
      <c r="P433"/>
      <c r="Q433"/>
      <c r="R433"/>
      <c r="S433"/>
      <c r="T433"/>
      <c r="U433"/>
      <c r="V433"/>
      <c r="W433"/>
      <c r="X433"/>
      <c r="Y433"/>
      <c r="Z433"/>
    </row>
    <row r="434" spans="1:26" s="12" customFormat="1" x14ac:dyDescent="0.35">
      <c r="A434"/>
      <c r="B434"/>
      <c r="C434"/>
      <c r="D434"/>
      <c r="E434"/>
      <c r="F434"/>
      <c r="G434"/>
      <c r="H434"/>
      <c r="I434"/>
      <c r="J434"/>
      <c r="K434"/>
      <c r="L434"/>
      <c r="M434"/>
      <c r="N434"/>
      <c r="O434"/>
      <c r="P434"/>
      <c r="Q434"/>
      <c r="R434"/>
      <c r="S434"/>
      <c r="T434"/>
      <c r="U434"/>
      <c r="V434"/>
      <c r="W434"/>
      <c r="X434"/>
      <c r="Y434"/>
      <c r="Z434"/>
    </row>
    <row r="435" spans="1:26" s="12" customFormat="1" x14ac:dyDescent="0.35">
      <c r="A435"/>
      <c r="B435"/>
      <c r="C435"/>
      <c r="D435"/>
      <c r="E435"/>
      <c r="F435"/>
      <c r="G435"/>
      <c r="H435"/>
      <c r="I435"/>
      <c r="J435"/>
      <c r="K435"/>
      <c r="L435"/>
      <c r="M435"/>
      <c r="N435"/>
      <c r="O435"/>
      <c r="P435"/>
      <c r="Q435"/>
      <c r="R435"/>
      <c r="S435"/>
      <c r="T435"/>
      <c r="U435"/>
      <c r="V435"/>
      <c r="W435"/>
      <c r="X435"/>
      <c r="Y435"/>
      <c r="Z435"/>
    </row>
    <row r="436" spans="1:26" s="12" customFormat="1" x14ac:dyDescent="0.35">
      <c r="A436"/>
      <c r="B436"/>
      <c r="C436"/>
      <c r="D436"/>
      <c r="E436"/>
      <c r="F436"/>
      <c r="G436"/>
      <c r="H436"/>
      <c r="I436"/>
      <c r="J436"/>
      <c r="K436"/>
      <c r="L436"/>
      <c r="M436"/>
      <c r="N436"/>
      <c r="O436"/>
      <c r="P436"/>
      <c r="Q436"/>
      <c r="R436"/>
      <c r="S436"/>
      <c r="T436"/>
      <c r="U436"/>
      <c r="V436"/>
      <c r="W436"/>
      <c r="X436"/>
      <c r="Y436"/>
      <c r="Z436"/>
    </row>
    <row r="437" spans="1:26" s="12" customFormat="1" x14ac:dyDescent="0.35">
      <c r="A437"/>
      <c r="B437"/>
      <c r="C437"/>
      <c r="D437"/>
      <c r="E437"/>
      <c r="F437"/>
      <c r="G437"/>
      <c r="H437"/>
      <c r="I437"/>
      <c r="J437"/>
      <c r="K437"/>
      <c r="L437"/>
      <c r="M437"/>
      <c r="N437"/>
      <c r="O437"/>
      <c r="P437"/>
      <c r="Q437"/>
      <c r="R437"/>
      <c r="S437"/>
      <c r="T437"/>
      <c r="U437"/>
      <c r="V437"/>
      <c r="W437"/>
      <c r="X437"/>
      <c r="Y437"/>
      <c r="Z437"/>
    </row>
    <row r="438" spans="1:26" s="12" customFormat="1" x14ac:dyDescent="0.35">
      <c r="A438"/>
      <c r="B438"/>
      <c r="C438"/>
      <c r="D438"/>
      <c r="E438"/>
      <c r="F438"/>
      <c r="G438"/>
      <c r="H438"/>
      <c r="I438"/>
      <c r="J438"/>
      <c r="K438"/>
      <c r="L438"/>
      <c r="M438"/>
      <c r="N438"/>
      <c r="O438"/>
      <c r="P438"/>
      <c r="Q438"/>
      <c r="R438"/>
      <c r="S438"/>
      <c r="T438"/>
      <c r="U438"/>
      <c r="V438"/>
      <c r="W438"/>
      <c r="X438"/>
      <c r="Y438"/>
      <c r="Z438"/>
    </row>
    <row r="439" spans="1:26" s="12" customFormat="1" x14ac:dyDescent="0.35">
      <c r="A439"/>
      <c r="B439"/>
      <c r="C439"/>
      <c r="D439"/>
      <c r="E439"/>
      <c r="F439"/>
      <c r="G439"/>
      <c r="H439"/>
      <c r="I439"/>
      <c r="J439"/>
      <c r="K439"/>
      <c r="L439"/>
      <c r="M439"/>
      <c r="N439"/>
      <c r="O439"/>
      <c r="P439"/>
      <c r="Q439"/>
      <c r="R439"/>
      <c r="S439"/>
      <c r="T439"/>
      <c r="U439"/>
      <c r="V439"/>
      <c r="W439"/>
      <c r="X439"/>
      <c r="Y439"/>
      <c r="Z439"/>
    </row>
    <row r="440" spans="1:26" s="12" customFormat="1" x14ac:dyDescent="0.35">
      <c r="A440"/>
      <c r="B440"/>
      <c r="C440"/>
      <c r="D440"/>
      <c r="E440"/>
      <c r="F440"/>
      <c r="G440"/>
      <c r="H440"/>
      <c r="I440"/>
      <c r="J440"/>
      <c r="K440"/>
      <c r="L440"/>
      <c r="M440"/>
      <c r="N440"/>
      <c r="O440"/>
      <c r="P440"/>
      <c r="Q440"/>
      <c r="R440"/>
      <c r="S440"/>
      <c r="T440"/>
      <c r="U440"/>
      <c r="V440"/>
      <c r="W440"/>
      <c r="X440"/>
      <c r="Y440"/>
      <c r="Z440"/>
    </row>
    <row r="441" spans="1:26" s="12" customFormat="1" x14ac:dyDescent="0.35">
      <c r="A441"/>
      <c r="B441"/>
      <c r="C441"/>
      <c r="D441"/>
      <c r="E441"/>
      <c r="F441"/>
      <c r="G441"/>
      <c r="H441"/>
      <c r="I441"/>
      <c r="J441"/>
      <c r="K441"/>
      <c r="L441"/>
      <c r="M441"/>
      <c r="N441"/>
      <c r="O441"/>
      <c r="P441"/>
      <c r="Q441"/>
      <c r="R441"/>
      <c r="S441"/>
      <c r="T441"/>
      <c r="U441"/>
      <c r="V441"/>
      <c r="W441"/>
      <c r="X441"/>
      <c r="Y441"/>
      <c r="Z441"/>
    </row>
    <row r="442" spans="1:26" s="12" customFormat="1" x14ac:dyDescent="0.35">
      <c r="A442"/>
      <c r="B442"/>
      <c r="C442"/>
      <c r="D442"/>
      <c r="E442"/>
      <c r="F442"/>
      <c r="G442"/>
      <c r="H442"/>
      <c r="I442"/>
      <c r="J442"/>
      <c r="K442"/>
      <c r="L442"/>
      <c r="M442"/>
      <c r="N442"/>
      <c r="O442"/>
      <c r="P442"/>
      <c r="Q442"/>
      <c r="R442"/>
      <c r="S442"/>
      <c r="T442"/>
      <c r="U442"/>
      <c r="V442"/>
      <c r="W442"/>
      <c r="X442"/>
      <c r="Y442"/>
      <c r="Z442"/>
    </row>
    <row r="443" spans="1:26" s="12" customFormat="1" x14ac:dyDescent="0.35">
      <c r="A443"/>
      <c r="B443"/>
      <c r="C443"/>
      <c r="D443"/>
      <c r="E443"/>
      <c r="F443"/>
      <c r="G443"/>
      <c r="H443"/>
      <c r="I443"/>
      <c r="J443"/>
      <c r="K443"/>
      <c r="L443"/>
      <c r="M443"/>
      <c r="N443"/>
      <c r="O443"/>
      <c r="P443"/>
      <c r="Q443"/>
      <c r="R443"/>
      <c r="S443"/>
      <c r="T443"/>
      <c r="U443"/>
      <c r="V443"/>
      <c r="W443"/>
      <c r="X443"/>
      <c r="Y443"/>
      <c r="Z443"/>
    </row>
    <row r="444" spans="1:26" s="12" customFormat="1" x14ac:dyDescent="0.35">
      <c r="A444"/>
      <c r="B444"/>
      <c r="C444"/>
      <c r="D444"/>
      <c r="E444"/>
      <c r="F444"/>
      <c r="G444"/>
      <c r="H444"/>
      <c r="I444"/>
      <c r="J444"/>
      <c r="K444"/>
      <c r="L444"/>
      <c r="M444"/>
      <c r="N444"/>
      <c r="O444"/>
      <c r="P444"/>
      <c r="Q444"/>
      <c r="R444"/>
      <c r="S444"/>
      <c r="T444"/>
      <c r="U444"/>
      <c r="V444"/>
      <c r="W444"/>
      <c r="X444"/>
      <c r="Y444"/>
      <c r="Z444"/>
    </row>
    <row r="445" spans="1:26" s="12" customFormat="1" x14ac:dyDescent="0.35">
      <c r="A445"/>
      <c r="B445"/>
      <c r="C445"/>
      <c r="D445"/>
      <c r="E445"/>
      <c r="F445"/>
      <c r="G445"/>
      <c r="H445"/>
      <c r="I445"/>
      <c r="J445"/>
      <c r="K445"/>
      <c r="L445"/>
      <c r="M445"/>
      <c r="N445"/>
      <c r="O445"/>
      <c r="P445"/>
      <c r="Q445"/>
      <c r="R445"/>
      <c r="S445"/>
      <c r="T445"/>
      <c r="U445"/>
      <c r="V445"/>
      <c r="W445"/>
      <c r="X445"/>
      <c r="Y445"/>
      <c r="Z445"/>
    </row>
    <row r="446" spans="1:26" s="12" customFormat="1" x14ac:dyDescent="0.35">
      <c r="A446"/>
      <c r="B446"/>
      <c r="C446"/>
      <c r="D446"/>
      <c r="E446"/>
      <c r="F446"/>
      <c r="G446"/>
      <c r="H446"/>
      <c r="I446"/>
      <c r="J446"/>
      <c r="K446"/>
      <c r="L446"/>
      <c r="M446"/>
      <c r="N446"/>
      <c r="O446"/>
      <c r="P446"/>
      <c r="Q446"/>
      <c r="R446"/>
      <c r="S446"/>
      <c r="T446"/>
      <c r="U446"/>
      <c r="V446"/>
      <c r="W446"/>
      <c r="X446"/>
      <c r="Y446"/>
      <c r="Z446"/>
    </row>
    <row r="447" spans="1:26" s="12" customFormat="1" x14ac:dyDescent="0.35">
      <c r="A447"/>
      <c r="B447"/>
      <c r="C447"/>
      <c r="D447"/>
      <c r="E447"/>
      <c r="F447"/>
      <c r="G447"/>
      <c r="H447"/>
      <c r="I447"/>
      <c r="J447"/>
      <c r="K447"/>
      <c r="L447"/>
      <c r="M447"/>
      <c r="N447"/>
      <c r="O447"/>
      <c r="P447"/>
      <c r="Q447"/>
      <c r="R447"/>
      <c r="S447"/>
      <c r="T447"/>
      <c r="U447"/>
      <c r="V447"/>
      <c r="W447"/>
      <c r="X447"/>
      <c r="Y447"/>
      <c r="Z447"/>
    </row>
    <row r="448" spans="1:26" s="12" customFormat="1" x14ac:dyDescent="0.35">
      <c r="A448"/>
      <c r="B448"/>
      <c r="C448"/>
      <c r="D448"/>
      <c r="E448"/>
      <c r="F448"/>
      <c r="G448"/>
      <c r="H448"/>
      <c r="I448"/>
      <c r="J448"/>
      <c r="K448"/>
      <c r="L448"/>
      <c r="M448"/>
      <c r="N448"/>
      <c r="O448"/>
      <c r="P448"/>
      <c r="Q448"/>
      <c r="R448"/>
      <c r="S448"/>
      <c r="T448"/>
      <c r="U448"/>
      <c r="V448"/>
      <c r="W448"/>
      <c r="X448"/>
      <c r="Y448"/>
      <c r="Z448"/>
    </row>
    <row r="449" spans="1:26" s="12" customFormat="1" x14ac:dyDescent="0.35">
      <c r="A449"/>
      <c r="B449"/>
      <c r="C449"/>
      <c r="D449"/>
      <c r="E449"/>
      <c r="F449"/>
      <c r="G449"/>
      <c r="H449"/>
      <c r="I449"/>
      <c r="J449"/>
      <c r="K449"/>
      <c r="L449"/>
      <c r="M449"/>
      <c r="N449"/>
      <c r="O449"/>
      <c r="P449"/>
      <c r="Q449"/>
      <c r="R449"/>
      <c r="S449"/>
      <c r="T449"/>
      <c r="U449"/>
      <c r="V449"/>
      <c r="W449"/>
      <c r="X449"/>
      <c r="Y449"/>
      <c r="Z449"/>
    </row>
    <row r="450" spans="1:26" s="12" customFormat="1" x14ac:dyDescent="0.35">
      <c r="A450"/>
      <c r="B450"/>
      <c r="C450"/>
      <c r="D450"/>
      <c r="E450"/>
      <c r="F450"/>
      <c r="G450"/>
      <c r="H450"/>
      <c r="I450"/>
      <c r="J450"/>
      <c r="K450"/>
      <c r="L450"/>
      <c r="M450"/>
      <c r="N450"/>
      <c r="O450"/>
      <c r="P450"/>
      <c r="Q450"/>
      <c r="R450"/>
      <c r="S450"/>
      <c r="T450"/>
      <c r="U450"/>
      <c r="V450"/>
      <c r="W450"/>
      <c r="X450"/>
      <c r="Y450"/>
      <c r="Z450"/>
    </row>
    <row r="451" spans="1:26" s="12" customFormat="1" x14ac:dyDescent="0.35">
      <c r="A451"/>
      <c r="B451"/>
      <c r="C451"/>
      <c r="D451"/>
      <c r="E451"/>
      <c r="F451"/>
      <c r="G451"/>
      <c r="H451"/>
      <c r="I451"/>
      <c r="J451"/>
      <c r="K451"/>
      <c r="L451"/>
      <c r="M451"/>
      <c r="N451"/>
      <c r="O451"/>
      <c r="P451"/>
      <c r="Q451"/>
      <c r="R451"/>
      <c r="S451"/>
      <c r="T451"/>
      <c r="U451"/>
      <c r="V451"/>
      <c r="W451"/>
      <c r="X451"/>
      <c r="Y451"/>
      <c r="Z451"/>
    </row>
    <row r="452" spans="1:26" s="12" customFormat="1" x14ac:dyDescent="0.35">
      <c r="A452"/>
      <c r="B452"/>
      <c r="C452"/>
      <c r="D452"/>
      <c r="E452"/>
      <c r="F452"/>
      <c r="G452"/>
      <c r="H452"/>
      <c r="I452"/>
      <c r="J452"/>
      <c r="K452"/>
      <c r="L452"/>
      <c r="M452"/>
      <c r="N452"/>
      <c r="O452"/>
      <c r="P452"/>
      <c r="Q452"/>
      <c r="R452"/>
      <c r="S452"/>
      <c r="T452"/>
      <c r="U452"/>
      <c r="V452"/>
      <c r="W452"/>
      <c r="X452"/>
      <c r="Y452"/>
      <c r="Z452"/>
    </row>
    <row r="453" spans="1:26" s="12" customFormat="1" x14ac:dyDescent="0.35">
      <c r="A453"/>
      <c r="B453"/>
      <c r="C453"/>
      <c r="D453"/>
      <c r="E453"/>
      <c r="F453"/>
      <c r="G453"/>
      <c r="H453"/>
      <c r="I453"/>
      <c r="J453"/>
      <c r="K453"/>
      <c r="L453"/>
      <c r="M453"/>
      <c r="N453"/>
      <c r="O453"/>
      <c r="P453"/>
      <c r="Q453"/>
      <c r="R453"/>
      <c r="S453"/>
      <c r="T453"/>
      <c r="U453"/>
      <c r="V453"/>
      <c r="W453"/>
      <c r="X453"/>
      <c r="Y453"/>
      <c r="Z453"/>
    </row>
    <row r="454" spans="1:26" s="12" customFormat="1" x14ac:dyDescent="0.35">
      <c r="A454"/>
      <c r="B454"/>
      <c r="C454"/>
      <c r="D454"/>
      <c r="E454"/>
      <c r="F454"/>
      <c r="G454"/>
      <c r="H454"/>
      <c r="I454"/>
      <c r="J454"/>
      <c r="K454"/>
      <c r="L454"/>
      <c r="M454"/>
      <c r="N454"/>
      <c r="O454"/>
      <c r="P454"/>
      <c r="Q454"/>
      <c r="R454"/>
      <c r="S454"/>
      <c r="T454"/>
      <c r="U454"/>
      <c r="V454"/>
      <c r="W454"/>
      <c r="X454"/>
      <c r="Y454"/>
      <c r="Z454"/>
    </row>
    <row r="455" spans="1:26" s="12" customFormat="1" x14ac:dyDescent="0.35">
      <c r="A455"/>
      <c r="B455"/>
      <c r="C455"/>
      <c r="D455"/>
      <c r="E455"/>
      <c r="F455"/>
      <c r="G455"/>
      <c r="H455"/>
      <c r="I455"/>
      <c r="J455"/>
      <c r="K455"/>
      <c r="L455"/>
      <c r="M455"/>
      <c r="N455"/>
      <c r="O455"/>
      <c r="P455"/>
      <c r="Q455"/>
      <c r="R455"/>
      <c r="S455"/>
      <c r="T455"/>
      <c r="U455"/>
      <c r="V455"/>
      <c r="W455"/>
      <c r="X455"/>
      <c r="Y455"/>
      <c r="Z455"/>
    </row>
    <row r="456" spans="1:26" s="12" customFormat="1" x14ac:dyDescent="0.35">
      <c r="A456"/>
      <c r="B456"/>
      <c r="C456"/>
      <c r="D456"/>
      <c r="E456"/>
      <c r="F456"/>
      <c r="G456"/>
      <c r="H456"/>
      <c r="I456"/>
      <c r="J456"/>
      <c r="K456"/>
      <c r="L456"/>
      <c r="M456"/>
      <c r="N456"/>
      <c r="O456"/>
      <c r="P456"/>
      <c r="Q456"/>
      <c r="R456"/>
      <c r="S456"/>
      <c r="T456"/>
      <c r="U456"/>
      <c r="V456"/>
      <c r="W456"/>
      <c r="X456"/>
      <c r="Y456"/>
      <c r="Z456"/>
    </row>
    <row r="457" spans="1:26" s="12" customFormat="1" x14ac:dyDescent="0.35">
      <c r="A457"/>
      <c r="B457"/>
      <c r="C457"/>
      <c r="D457"/>
      <c r="E457"/>
      <c r="F457"/>
      <c r="G457"/>
      <c r="H457"/>
      <c r="I457"/>
      <c r="J457"/>
      <c r="K457"/>
      <c r="L457"/>
      <c r="M457"/>
      <c r="N457"/>
      <c r="O457"/>
      <c r="P457"/>
      <c r="Q457"/>
      <c r="R457"/>
      <c r="S457"/>
      <c r="T457"/>
      <c r="U457"/>
      <c r="V457"/>
      <c r="W457"/>
      <c r="X457"/>
      <c r="Y457"/>
      <c r="Z457"/>
    </row>
    <row r="458" spans="1:26" s="12" customFormat="1" x14ac:dyDescent="0.35">
      <c r="A458"/>
      <c r="B458"/>
      <c r="C458"/>
      <c r="D458"/>
      <c r="E458"/>
      <c r="F458"/>
      <c r="G458"/>
      <c r="H458"/>
      <c r="I458"/>
      <c r="J458"/>
      <c r="K458"/>
      <c r="L458"/>
      <c r="M458"/>
      <c r="N458"/>
      <c r="O458"/>
      <c r="P458"/>
      <c r="Q458"/>
      <c r="R458"/>
      <c r="S458"/>
      <c r="T458"/>
      <c r="U458"/>
      <c r="V458"/>
      <c r="W458"/>
      <c r="X458"/>
      <c r="Y458"/>
      <c r="Z458"/>
    </row>
    <row r="459" spans="1:26" s="12" customFormat="1" x14ac:dyDescent="0.35">
      <c r="A459"/>
      <c r="B459"/>
      <c r="C459"/>
      <c r="D459"/>
      <c r="E459"/>
      <c r="F459"/>
      <c r="G459"/>
      <c r="H459"/>
      <c r="I459"/>
      <c r="J459"/>
      <c r="K459"/>
      <c r="L459"/>
      <c r="M459"/>
      <c r="N459"/>
      <c r="O459"/>
      <c r="P459"/>
      <c r="Q459"/>
      <c r="R459"/>
      <c r="S459"/>
      <c r="T459"/>
      <c r="U459"/>
      <c r="V459"/>
      <c r="W459"/>
      <c r="X459"/>
      <c r="Y459"/>
      <c r="Z459"/>
    </row>
    <row r="460" spans="1:26" s="12" customFormat="1" x14ac:dyDescent="0.35">
      <c r="A460"/>
      <c r="B460"/>
      <c r="C460"/>
      <c r="D460"/>
      <c r="E460"/>
      <c r="F460"/>
      <c r="G460"/>
      <c r="H460"/>
      <c r="I460"/>
      <c r="J460"/>
      <c r="K460"/>
      <c r="L460"/>
      <c r="M460"/>
      <c r="N460"/>
      <c r="O460"/>
      <c r="P460"/>
      <c r="Q460"/>
      <c r="R460"/>
      <c r="S460"/>
      <c r="T460"/>
      <c r="U460"/>
      <c r="V460"/>
      <c r="W460"/>
      <c r="X460"/>
      <c r="Y460"/>
      <c r="Z460"/>
    </row>
    <row r="461" spans="1:26" s="12" customFormat="1" x14ac:dyDescent="0.35">
      <c r="A461"/>
      <c r="B461"/>
      <c r="C461"/>
      <c r="D461"/>
      <c r="E461"/>
      <c r="F461"/>
      <c r="G461"/>
      <c r="H461"/>
      <c r="I461"/>
      <c r="J461"/>
      <c r="K461"/>
      <c r="L461"/>
      <c r="M461"/>
      <c r="N461"/>
      <c r="O461"/>
      <c r="P461"/>
      <c r="Q461"/>
      <c r="R461"/>
      <c r="S461"/>
      <c r="T461"/>
      <c r="U461"/>
      <c r="V461"/>
      <c r="W461"/>
      <c r="X461"/>
      <c r="Y461"/>
      <c r="Z461"/>
    </row>
    <row r="462" spans="1:26" s="12" customFormat="1" x14ac:dyDescent="0.35">
      <c r="A462"/>
      <c r="B462"/>
      <c r="C462"/>
      <c r="D462"/>
      <c r="E462"/>
      <c r="F462"/>
      <c r="G462"/>
      <c r="H462"/>
      <c r="I462"/>
      <c r="J462"/>
      <c r="K462"/>
      <c r="L462"/>
      <c r="M462"/>
      <c r="N462"/>
      <c r="O462"/>
      <c r="P462"/>
      <c r="Q462"/>
      <c r="R462"/>
      <c r="S462"/>
      <c r="T462"/>
      <c r="U462"/>
      <c r="V462"/>
      <c r="W462"/>
      <c r="X462"/>
      <c r="Y462"/>
      <c r="Z462"/>
    </row>
    <row r="463" spans="1:26" s="12" customFormat="1" x14ac:dyDescent="0.35">
      <c r="A463"/>
      <c r="B463"/>
      <c r="C463"/>
      <c r="D463"/>
      <c r="E463"/>
      <c r="F463"/>
      <c r="G463"/>
      <c r="H463"/>
      <c r="I463"/>
      <c r="J463"/>
      <c r="K463"/>
      <c r="L463"/>
      <c r="M463"/>
      <c r="N463"/>
      <c r="O463"/>
      <c r="P463"/>
      <c r="Q463"/>
      <c r="R463"/>
      <c r="S463"/>
      <c r="T463"/>
      <c r="U463"/>
      <c r="V463"/>
      <c r="W463"/>
      <c r="X463"/>
      <c r="Y463"/>
      <c r="Z463"/>
    </row>
    <row r="464" spans="1:26" s="12" customFormat="1" x14ac:dyDescent="0.35">
      <c r="A464"/>
      <c r="B464"/>
      <c r="C464"/>
      <c r="D464"/>
      <c r="E464"/>
      <c r="F464"/>
      <c r="G464"/>
      <c r="H464"/>
      <c r="I464"/>
      <c r="J464"/>
      <c r="K464"/>
      <c r="L464"/>
      <c r="M464"/>
      <c r="N464"/>
      <c r="O464"/>
      <c r="P464"/>
      <c r="Q464"/>
      <c r="R464"/>
      <c r="S464"/>
      <c r="T464"/>
      <c r="U464"/>
      <c r="V464"/>
      <c r="W464"/>
      <c r="X464"/>
      <c r="Y464"/>
      <c r="Z464"/>
    </row>
    <row r="465" spans="1:26" s="12" customFormat="1" x14ac:dyDescent="0.35">
      <c r="A465"/>
      <c r="B465"/>
      <c r="C465"/>
      <c r="D465"/>
      <c r="E465"/>
      <c r="F465"/>
      <c r="G465"/>
      <c r="H465"/>
      <c r="I465"/>
      <c r="J465"/>
      <c r="K465"/>
      <c r="L465"/>
      <c r="M465"/>
      <c r="N465"/>
      <c r="O465"/>
      <c r="P465"/>
      <c r="Q465"/>
      <c r="R465"/>
      <c r="S465"/>
      <c r="T465"/>
      <c r="U465"/>
      <c r="V465"/>
      <c r="W465"/>
      <c r="X465"/>
      <c r="Y465"/>
      <c r="Z465"/>
    </row>
    <row r="466" spans="1:26" s="12" customFormat="1" x14ac:dyDescent="0.35">
      <c r="A466"/>
      <c r="B466"/>
      <c r="C466"/>
      <c r="D466"/>
      <c r="E466"/>
      <c r="F466"/>
      <c r="G466"/>
      <c r="H466"/>
      <c r="I466"/>
      <c r="J466"/>
      <c r="K466"/>
      <c r="L466"/>
      <c r="M466"/>
      <c r="N466"/>
      <c r="O466"/>
      <c r="P466"/>
      <c r="Q466"/>
      <c r="R466"/>
      <c r="S466"/>
      <c r="T466"/>
      <c r="U466"/>
      <c r="V466"/>
      <c r="W466"/>
      <c r="X466"/>
      <c r="Y466"/>
      <c r="Z466"/>
    </row>
    <row r="467" spans="1:26" s="12" customFormat="1" x14ac:dyDescent="0.35">
      <c r="A467"/>
      <c r="B467"/>
      <c r="C467"/>
      <c r="D467"/>
      <c r="E467"/>
      <c r="F467"/>
      <c r="G467"/>
      <c r="H467"/>
      <c r="I467"/>
      <c r="J467"/>
      <c r="K467"/>
      <c r="L467"/>
      <c r="M467"/>
      <c r="N467"/>
      <c r="O467"/>
      <c r="P467"/>
      <c r="Q467"/>
      <c r="R467"/>
      <c r="S467"/>
      <c r="T467"/>
      <c r="U467"/>
      <c r="V467"/>
      <c r="W467"/>
      <c r="X467"/>
      <c r="Y467"/>
      <c r="Z467"/>
    </row>
    <row r="468" spans="1:26" s="12" customFormat="1" x14ac:dyDescent="0.35">
      <c r="A468"/>
      <c r="B468"/>
      <c r="C468"/>
      <c r="D468"/>
      <c r="E468"/>
      <c r="F468"/>
      <c r="G468"/>
      <c r="H468"/>
      <c r="I468"/>
      <c r="J468"/>
      <c r="K468"/>
      <c r="L468"/>
      <c r="M468"/>
      <c r="N468"/>
      <c r="O468"/>
      <c r="P468"/>
      <c r="Q468"/>
      <c r="R468"/>
      <c r="S468"/>
      <c r="T468"/>
      <c r="U468"/>
      <c r="V468"/>
      <c r="W468"/>
      <c r="X468"/>
      <c r="Y468"/>
      <c r="Z468"/>
    </row>
    <row r="469" spans="1:26" s="12" customFormat="1" x14ac:dyDescent="0.35">
      <c r="A469"/>
      <c r="B469"/>
      <c r="C469"/>
      <c r="D469"/>
      <c r="E469"/>
      <c r="F469"/>
      <c r="G469"/>
      <c r="H469"/>
      <c r="I469"/>
      <c r="J469"/>
      <c r="K469"/>
      <c r="L469"/>
      <c r="M469"/>
      <c r="N469"/>
      <c r="O469"/>
      <c r="P469"/>
      <c r="Q469"/>
      <c r="R469"/>
      <c r="S469"/>
      <c r="T469"/>
      <c r="U469"/>
      <c r="V469"/>
      <c r="W469"/>
      <c r="X469"/>
      <c r="Y469"/>
      <c r="Z469"/>
    </row>
    <row r="470" spans="1:26" s="12" customFormat="1" x14ac:dyDescent="0.35">
      <c r="A470"/>
      <c r="B470"/>
      <c r="C470"/>
      <c r="D470"/>
      <c r="E470"/>
      <c r="F470"/>
      <c r="G470"/>
      <c r="H470"/>
      <c r="I470"/>
      <c r="J470"/>
      <c r="K470"/>
      <c r="L470"/>
      <c r="M470"/>
      <c r="N470"/>
      <c r="O470"/>
      <c r="P470"/>
      <c r="Q470"/>
      <c r="R470"/>
      <c r="S470"/>
      <c r="T470"/>
      <c r="U470"/>
      <c r="V470"/>
      <c r="W470"/>
      <c r="X470"/>
      <c r="Y470"/>
      <c r="Z470"/>
    </row>
    <row r="471" spans="1:26" s="12" customFormat="1" x14ac:dyDescent="0.35">
      <c r="A471"/>
      <c r="B471"/>
      <c r="C471"/>
      <c r="D471"/>
      <c r="E471"/>
      <c r="F471"/>
      <c r="G471"/>
      <c r="H471"/>
      <c r="I471"/>
      <c r="J471"/>
      <c r="K471"/>
      <c r="L471"/>
      <c r="M471"/>
      <c r="N471"/>
      <c r="O471"/>
      <c r="P471"/>
      <c r="Q471"/>
      <c r="R471"/>
      <c r="S471"/>
      <c r="T471"/>
      <c r="U471"/>
      <c r="V471"/>
      <c r="W471"/>
      <c r="X471"/>
      <c r="Y471"/>
      <c r="Z471"/>
    </row>
    <row r="472" spans="1:26" s="12" customFormat="1" x14ac:dyDescent="0.35">
      <c r="A472"/>
      <c r="B472"/>
      <c r="C472"/>
      <c r="D472"/>
      <c r="E472"/>
      <c r="F472"/>
      <c r="G472"/>
      <c r="H472"/>
      <c r="I472"/>
      <c r="J472"/>
      <c r="K472"/>
      <c r="L472"/>
      <c r="M472"/>
      <c r="N472"/>
      <c r="O472"/>
      <c r="P472"/>
      <c r="Q472"/>
      <c r="R472"/>
      <c r="S472"/>
      <c r="T472"/>
      <c r="U472"/>
      <c r="V472"/>
      <c r="W472"/>
      <c r="X472"/>
      <c r="Y472"/>
      <c r="Z472"/>
    </row>
    <row r="473" spans="1:26" s="12" customFormat="1" x14ac:dyDescent="0.35">
      <c r="A473"/>
      <c r="B473"/>
      <c r="C473"/>
      <c r="D473"/>
      <c r="E473"/>
      <c r="F473"/>
      <c r="G473"/>
      <c r="H473"/>
      <c r="I473"/>
      <c r="J473"/>
      <c r="K473"/>
      <c r="L473"/>
      <c r="M473"/>
      <c r="N473"/>
      <c r="O473"/>
      <c r="P473"/>
      <c r="Q473"/>
      <c r="R473"/>
      <c r="S473"/>
      <c r="T473"/>
      <c r="U473"/>
      <c r="V473"/>
      <c r="W473"/>
      <c r="X473"/>
      <c r="Y473"/>
      <c r="Z473"/>
    </row>
    <row r="474" spans="1:26" s="12" customFormat="1" x14ac:dyDescent="0.35">
      <c r="A474"/>
      <c r="B474"/>
      <c r="C474"/>
      <c r="D474"/>
      <c r="E474"/>
      <c r="F474"/>
      <c r="G474"/>
      <c r="H474"/>
      <c r="I474"/>
      <c r="J474"/>
      <c r="K474"/>
      <c r="L474"/>
      <c r="M474"/>
      <c r="N474"/>
      <c r="O474"/>
      <c r="P474"/>
      <c r="Q474"/>
      <c r="R474"/>
      <c r="S474"/>
      <c r="T474"/>
      <c r="U474"/>
      <c r="V474"/>
      <c r="W474"/>
      <c r="X474"/>
      <c r="Y474"/>
      <c r="Z474"/>
    </row>
    <row r="475" spans="1:26" s="12" customFormat="1" x14ac:dyDescent="0.35">
      <c r="A475"/>
      <c r="B475"/>
      <c r="C475"/>
      <c r="D475"/>
      <c r="E475"/>
      <c r="F475"/>
      <c r="G475"/>
      <c r="H475"/>
      <c r="I475"/>
      <c r="J475"/>
      <c r="K475"/>
      <c r="L475"/>
      <c r="M475"/>
      <c r="N475"/>
      <c r="O475"/>
      <c r="P475"/>
      <c r="Q475"/>
      <c r="R475"/>
      <c r="S475"/>
      <c r="T475"/>
      <c r="U475"/>
      <c r="V475"/>
      <c r="W475"/>
      <c r="X475"/>
      <c r="Y475"/>
      <c r="Z475"/>
    </row>
    <row r="476" spans="1:26" s="12" customFormat="1" x14ac:dyDescent="0.35">
      <c r="A476"/>
      <c r="B476"/>
      <c r="C476"/>
      <c r="D476"/>
      <c r="E476"/>
      <c r="F476"/>
      <c r="G476"/>
      <c r="H476"/>
      <c r="I476"/>
      <c r="J476"/>
      <c r="K476"/>
      <c r="L476"/>
      <c r="M476"/>
      <c r="N476"/>
      <c r="O476"/>
      <c r="P476"/>
      <c r="Q476"/>
      <c r="R476"/>
      <c r="S476"/>
      <c r="T476"/>
      <c r="U476"/>
      <c r="V476"/>
      <c r="W476"/>
      <c r="X476"/>
      <c r="Y476"/>
      <c r="Z476"/>
    </row>
    <row r="477" spans="1:26" s="12" customFormat="1" x14ac:dyDescent="0.35">
      <c r="A477"/>
      <c r="B477"/>
      <c r="C477"/>
      <c r="D477"/>
      <c r="E477"/>
      <c r="F477"/>
      <c r="G477"/>
      <c r="H477"/>
      <c r="I477"/>
      <c r="J477"/>
      <c r="K477"/>
      <c r="L477"/>
      <c r="M477"/>
      <c r="N477"/>
      <c r="O477"/>
      <c r="P477"/>
      <c r="Q477"/>
      <c r="R477"/>
      <c r="S477"/>
      <c r="T477"/>
      <c r="U477"/>
      <c r="V477"/>
      <c r="W477"/>
      <c r="X477"/>
      <c r="Y477"/>
      <c r="Z477"/>
    </row>
    <row r="478" spans="1:26" s="12" customFormat="1" x14ac:dyDescent="0.35">
      <c r="A478"/>
      <c r="B478"/>
      <c r="C478"/>
      <c r="D478"/>
      <c r="E478"/>
      <c r="F478"/>
      <c r="G478"/>
      <c r="H478"/>
      <c r="I478"/>
      <c r="J478"/>
      <c r="K478"/>
      <c r="L478"/>
      <c r="M478"/>
      <c r="N478"/>
      <c r="O478"/>
      <c r="P478"/>
      <c r="Q478"/>
      <c r="R478"/>
      <c r="S478"/>
      <c r="T478"/>
      <c r="U478"/>
      <c r="V478"/>
      <c r="W478"/>
      <c r="X478"/>
      <c r="Y478"/>
      <c r="Z478"/>
    </row>
    <row r="479" spans="1:26" s="12" customFormat="1" x14ac:dyDescent="0.35">
      <c r="A479"/>
      <c r="B479"/>
      <c r="C479"/>
      <c r="D479"/>
      <c r="E479"/>
      <c r="F479"/>
      <c r="G479"/>
      <c r="H479"/>
      <c r="I479"/>
      <c r="J479"/>
      <c r="K479"/>
      <c r="L479"/>
      <c r="M479"/>
      <c r="N479"/>
      <c r="O479"/>
      <c r="P479"/>
      <c r="Q479"/>
      <c r="R479"/>
      <c r="S479"/>
      <c r="T479"/>
      <c r="U479"/>
      <c r="V479"/>
      <c r="W479"/>
      <c r="X479"/>
      <c r="Y479"/>
      <c r="Z479"/>
    </row>
    <row r="480" spans="1:26" s="12" customFormat="1" x14ac:dyDescent="0.35">
      <c r="A480"/>
      <c r="B480"/>
      <c r="C480"/>
      <c r="D480"/>
      <c r="E480"/>
      <c r="F480"/>
      <c r="G480"/>
      <c r="H480"/>
      <c r="I480"/>
      <c r="J480"/>
      <c r="K480"/>
      <c r="L480"/>
      <c r="M480"/>
      <c r="N480"/>
      <c r="O480"/>
      <c r="P480"/>
      <c r="Q480"/>
      <c r="R480"/>
      <c r="S480"/>
      <c r="T480"/>
      <c r="U480"/>
      <c r="V480"/>
      <c r="W480"/>
      <c r="X480"/>
      <c r="Y480"/>
      <c r="Z480"/>
    </row>
    <row r="481" spans="1:26" s="12" customFormat="1" x14ac:dyDescent="0.35">
      <c r="A481"/>
      <c r="B481"/>
      <c r="C481"/>
      <c r="D481"/>
      <c r="E481"/>
      <c r="F481"/>
      <c r="G481"/>
      <c r="H481"/>
      <c r="I481"/>
      <c r="J481"/>
      <c r="K481"/>
      <c r="L481"/>
      <c r="M481"/>
      <c r="N481"/>
      <c r="O481"/>
      <c r="P481"/>
      <c r="Q481"/>
      <c r="R481"/>
      <c r="S481"/>
      <c r="T481"/>
      <c r="U481"/>
      <c r="V481"/>
      <c r="W481"/>
      <c r="X481"/>
      <c r="Y481"/>
      <c r="Z481"/>
    </row>
    <row r="482" spans="1:26" s="12" customFormat="1" x14ac:dyDescent="0.35">
      <c r="A482"/>
      <c r="B482"/>
      <c r="C482"/>
      <c r="D482"/>
      <c r="E482"/>
      <c r="F482"/>
      <c r="G482"/>
      <c r="H482"/>
      <c r="I482"/>
      <c r="J482"/>
      <c r="K482"/>
      <c r="L482"/>
      <c r="M482"/>
      <c r="N482"/>
      <c r="O482"/>
      <c r="P482"/>
      <c r="Q482"/>
      <c r="R482"/>
      <c r="S482"/>
      <c r="T482"/>
      <c r="U482"/>
      <c r="V482"/>
      <c r="W482"/>
      <c r="X482"/>
      <c r="Y482"/>
      <c r="Z482"/>
    </row>
    <row r="483" spans="1:26" s="12" customFormat="1" x14ac:dyDescent="0.35">
      <c r="A483"/>
      <c r="B483"/>
      <c r="C483"/>
      <c r="D483"/>
      <c r="E483"/>
      <c r="F483"/>
      <c r="G483"/>
      <c r="H483"/>
      <c r="I483"/>
      <c r="J483"/>
      <c r="K483"/>
      <c r="L483"/>
      <c r="M483"/>
      <c r="N483"/>
      <c r="O483"/>
      <c r="P483"/>
      <c r="Q483"/>
      <c r="R483"/>
      <c r="S483"/>
      <c r="T483"/>
      <c r="U483"/>
      <c r="V483"/>
      <c r="W483"/>
      <c r="X483"/>
      <c r="Y483"/>
      <c r="Z483"/>
    </row>
    <row r="484" spans="1:26" s="12" customFormat="1" x14ac:dyDescent="0.35">
      <c r="A484"/>
      <c r="B484"/>
      <c r="C484"/>
      <c r="D484"/>
      <c r="E484"/>
      <c r="F484"/>
      <c r="G484"/>
      <c r="H484"/>
      <c r="I484"/>
      <c r="J484"/>
      <c r="K484"/>
      <c r="L484"/>
      <c r="M484"/>
      <c r="N484"/>
      <c r="O484"/>
      <c r="P484"/>
      <c r="Q484"/>
      <c r="R484"/>
      <c r="S484"/>
      <c r="T484"/>
      <c r="U484"/>
      <c r="V484"/>
      <c r="W484"/>
      <c r="X484"/>
      <c r="Y484"/>
      <c r="Z484"/>
    </row>
    <row r="485" spans="1:26" s="12" customFormat="1" x14ac:dyDescent="0.35">
      <c r="A485"/>
      <c r="B485"/>
      <c r="C485"/>
      <c r="D485"/>
      <c r="E485"/>
      <c r="F485"/>
      <c r="G485"/>
      <c r="H485"/>
      <c r="I485"/>
      <c r="J485"/>
      <c r="K485"/>
      <c r="L485"/>
      <c r="M485"/>
      <c r="N485"/>
      <c r="O485"/>
      <c r="P485"/>
      <c r="Q485"/>
      <c r="R485"/>
      <c r="S485"/>
      <c r="T485"/>
      <c r="U485"/>
      <c r="V485"/>
      <c r="W485"/>
      <c r="X485"/>
      <c r="Y485"/>
      <c r="Z485"/>
    </row>
    <row r="486" spans="1:26" s="12" customFormat="1" x14ac:dyDescent="0.35">
      <c r="A486"/>
      <c r="B486"/>
      <c r="C486"/>
      <c r="D486"/>
      <c r="E486"/>
      <c r="F486"/>
      <c r="G486"/>
      <c r="H486"/>
      <c r="I486"/>
      <c r="J486"/>
      <c r="K486"/>
      <c r="L486"/>
      <c r="M486"/>
      <c r="N486"/>
      <c r="O486"/>
      <c r="P486"/>
      <c r="Q486"/>
      <c r="R486"/>
      <c r="S486"/>
      <c r="T486"/>
      <c r="U486"/>
      <c r="V486"/>
      <c r="W486"/>
      <c r="X486"/>
      <c r="Y486"/>
      <c r="Z486"/>
    </row>
    <row r="487" spans="1:26" s="12" customFormat="1" x14ac:dyDescent="0.35">
      <c r="A487"/>
      <c r="B487"/>
      <c r="C487"/>
      <c r="D487"/>
      <c r="E487"/>
      <c r="F487"/>
      <c r="G487"/>
      <c r="H487"/>
      <c r="I487"/>
      <c r="J487"/>
      <c r="K487"/>
      <c r="L487"/>
      <c r="M487"/>
      <c r="N487"/>
      <c r="O487"/>
      <c r="P487"/>
      <c r="Q487"/>
      <c r="R487"/>
      <c r="S487"/>
      <c r="T487"/>
      <c r="U487"/>
      <c r="V487"/>
      <c r="W487"/>
      <c r="X487"/>
      <c r="Y487"/>
      <c r="Z487"/>
    </row>
    <row r="488" spans="1:26" s="12" customFormat="1" x14ac:dyDescent="0.35">
      <c r="A488"/>
      <c r="B488"/>
      <c r="C488"/>
      <c r="D488"/>
      <c r="E488"/>
      <c r="F488"/>
      <c r="G488"/>
      <c r="H488"/>
      <c r="I488"/>
      <c r="J488"/>
      <c r="K488"/>
      <c r="L488"/>
      <c r="M488"/>
      <c r="N488"/>
      <c r="O488"/>
      <c r="P488"/>
      <c r="Q488"/>
      <c r="R488"/>
      <c r="S488"/>
      <c r="T488"/>
      <c r="U488"/>
      <c r="V488"/>
      <c r="W488"/>
      <c r="X488"/>
      <c r="Y488"/>
      <c r="Z488"/>
    </row>
    <row r="489" spans="1:26" s="12" customFormat="1" x14ac:dyDescent="0.35">
      <c r="A489"/>
      <c r="B489"/>
      <c r="C489"/>
      <c r="D489"/>
      <c r="E489"/>
      <c r="F489"/>
      <c r="G489"/>
      <c r="H489"/>
      <c r="I489"/>
      <c r="J489"/>
      <c r="K489"/>
      <c r="L489"/>
      <c r="M489"/>
      <c r="N489"/>
      <c r="O489"/>
      <c r="P489"/>
      <c r="Q489"/>
      <c r="R489"/>
      <c r="S489"/>
      <c r="T489"/>
      <c r="U489"/>
      <c r="V489"/>
      <c r="W489"/>
      <c r="X489"/>
      <c r="Y489"/>
      <c r="Z489"/>
    </row>
    <row r="490" spans="1:26" s="12" customFormat="1" x14ac:dyDescent="0.35">
      <c r="A490"/>
      <c r="B490"/>
      <c r="C490"/>
      <c r="D490"/>
      <c r="E490"/>
      <c r="F490"/>
      <c r="G490"/>
      <c r="H490"/>
      <c r="I490"/>
      <c r="J490"/>
      <c r="K490"/>
      <c r="L490"/>
      <c r="M490"/>
      <c r="N490"/>
      <c r="O490"/>
      <c r="P490"/>
      <c r="Q490"/>
      <c r="R490"/>
      <c r="S490"/>
      <c r="T490"/>
      <c r="U490"/>
      <c r="V490"/>
      <c r="W490"/>
      <c r="X490"/>
      <c r="Y490"/>
      <c r="Z490"/>
    </row>
    <row r="491" spans="1:26" s="12" customFormat="1" x14ac:dyDescent="0.35">
      <c r="A491"/>
      <c r="B491"/>
      <c r="C491"/>
      <c r="D491"/>
      <c r="E491"/>
      <c r="F491"/>
      <c r="G491"/>
      <c r="H491"/>
      <c r="I491"/>
      <c r="J491"/>
      <c r="K491"/>
      <c r="L491"/>
      <c r="M491"/>
      <c r="N491"/>
      <c r="O491"/>
      <c r="P491"/>
      <c r="Q491"/>
      <c r="R491"/>
      <c r="S491"/>
      <c r="T491"/>
      <c r="U491"/>
      <c r="V491"/>
      <c r="W491"/>
      <c r="X491"/>
      <c r="Y491"/>
      <c r="Z491"/>
    </row>
    <row r="492" spans="1:26" s="12" customFormat="1" x14ac:dyDescent="0.35">
      <c r="A492"/>
      <c r="B492"/>
      <c r="C492"/>
      <c r="D492"/>
      <c r="E492"/>
      <c r="F492"/>
      <c r="G492"/>
      <c r="H492"/>
      <c r="I492"/>
      <c r="J492"/>
      <c r="K492"/>
      <c r="L492"/>
      <c r="M492"/>
      <c r="N492"/>
      <c r="O492"/>
      <c r="P492"/>
      <c r="Q492"/>
      <c r="R492"/>
      <c r="S492"/>
      <c r="T492"/>
      <c r="U492"/>
      <c r="V492"/>
      <c r="W492"/>
      <c r="X492"/>
      <c r="Y492"/>
      <c r="Z492"/>
    </row>
    <row r="493" spans="1:26" s="12" customFormat="1" x14ac:dyDescent="0.35">
      <c r="A493"/>
      <c r="B493"/>
      <c r="C493"/>
      <c r="D493"/>
      <c r="E493"/>
      <c r="F493"/>
      <c r="G493"/>
      <c r="H493"/>
      <c r="I493"/>
      <c r="J493"/>
      <c r="K493"/>
      <c r="L493"/>
      <c r="M493"/>
      <c r="N493"/>
      <c r="O493"/>
      <c r="P493"/>
      <c r="Q493"/>
      <c r="R493"/>
      <c r="S493"/>
      <c r="T493"/>
      <c r="U493"/>
      <c r="V493"/>
      <c r="W493"/>
      <c r="X493"/>
      <c r="Y493"/>
      <c r="Z493"/>
    </row>
    <row r="494" spans="1:26" s="12" customFormat="1" x14ac:dyDescent="0.35">
      <c r="A494"/>
      <c r="B494"/>
      <c r="C494"/>
      <c r="D494"/>
      <c r="E494"/>
      <c r="F494"/>
      <c r="G494"/>
      <c r="H494"/>
      <c r="I494"/>
      <c r="J494"/>
      <c r="K494"/>
      <c r="L494"/>
      <c r="M494"/>
      <c r="N494"/>
      <c r="O494"/>
      <c r="P494"/>
      <c r="Q494"/>
      <c r="R494"/>
      <c r="S494"/>
      <c r="T494"/>
      <c r="U494"/>
      <c r="V494"/>
      <c r="W494"/>
      <c r="X494"/>
      <c r="Y494"/>
      <c r="Z494"/>
    </row>
    <row r="495" spans="1:26" s="12" customFormat="1" x14ac:dyDescent="0.35">
      <c r="A495"/>
      <c r="B495"/>
      <c r="C495"/>
      <c r="D495"/>
      <c r="E495"/>
      <c r="F495"/>
      <c r="G495"/>
      <c r="H495"/>
      <c r="I495"/>
      <c r="J495"/>
      <c r="K495"/>
      <c r="L495"/>
      <c r="M495"/>
      <c r="N495"/>
      <c r="O495"/>
      <c r="P495"/>
      <c r="Q495"/>
      <c r="R495"/>
      <c r="S495"/>
      <c r="T495"/>
      <c r="U495"/>
      <c r="V495"/>
      <c r="W495"/>
      <c r="X495"/>
      <c r="Y495"/>
      <c r="Z495"/>
    </row>
    <row r="496" spans="1:26" s="12" customFormat="1" x14ac:dyDescent="0.35">
      <c r="A496"/>
      <c r="B496"/>
      <c r="C496"/>
      <c r="D496"/>
      <c r="E496"/>
      <c r="F496"/>
      <c r="G496"/>
      <c r="H496"/>
      <c r="I496"/>
      <c r="J496"/>
      <c r="K496"/>
      <c r="L496"/>
      <c r="M496"/>
      <c r="N496"/>
      <c r="O496"/>
      <c r="P496"/>
      <c r="Q496"/>
      <c r="R496"/>
      <c r="S496"/>
      <c r="T496"/>
      <c r="U496"/>
      <c r="V496"/>
      <c r="W496"/>
      <c r="X496"/>
      <c r="Y496"/>
      <c r="Z496"/>
    </row>
    <row r="497" spans="1:26" s="12" customFormat="1" x14ac:dyDescent="0.35">
      <c r="A497"/>
      <c r="B497"/>
      <c r="C497"/>
      <c r="D497"/>
      <c r="E497"/>
      <c r="F497"/>
      <c r="G497"/>
      <c r="H497"/>
      <c r="I497"/>
      <c r="J497"/>
      <c r="K497"/>
      <c r="L497"/>
      <c r="M497"/>
      <c r="N497"/>
      <c r="O497"/>
      <c r="P497"/>
      <c r="Q497"/>
      <c r="R497"/>
      <c r="S497"/>
      <c r="T497"/>
      <c r="U497"/>
      <c r="V497"/>
      <c r="W497"/>
      <c r="X497"/>
      <c r="Y497"/>
      <c r="Z497"/>
    </row>
    <row r="498" spans="1:26" s="12" customFormat="1" x14ac:dyDescent="0.35">
      <c r="A498"/>
      <c r="B498"/>
      <c r="C498"/>
      <c r="D498"/>
      <c r="E498"/>
      <c r="F498"/>
      <c r="G498"/>
      <c r="H498"/>
      <c r="I498"/>
      <c r="J498"/>
      <c r="K498"/>
      <c r="L498"/>
      <c r="M498"/>
      <c r="N498"/>
      <c r="O498"/>
      <c r="P498"/>
      <c r="Q498"/>
      <c r="R498"/>
      <c r="S498"/>
      <c r="T498"/>
      <c r="U498"/>
      <c r="V498"/>
      <c r="W498"/>
      <c r="X498"/>
      <c r="Y498"/>
      <c r="Z498"/>
    </row>
    <row r="499" spans="1:26" s="12" customFormat="1" x14ac:dyDescent="0.35">
      <c r="A499"/>
      <c r="B499"/>
      <c r="C499"/>
      <c r="D499"/>
      <c r="E499"/>
      <c r="F499"/>
      <c r="G499"/>
      <c r="H499"/>
      <c r="I499"/>
      <c r="J499"/>
      <c r="K499"/>
      <c r="L499"/>
      <c r="M499"/>
      <c r="N499"/>
      <c r="O499"/>
      <c r="P499"/>
      <c r="Q499"/>
      <c r="R499"/>
      <c r="S499"/>
      <c r="T499"/>
      <c r="U499"/>
      <c r="V499"/>
      <c r="W499"/>
      <c r="X499"/>
      <c r="Y499"/>
      <c r="Z499"/>
    </row>
    <row r="500" spans="1:26" s="12" customFormat="1" x14ac:dyDescent="0.35">
      <c r="A500"/>
      <c r="B500"/>
      <c r="C500"/>
      <c r="D500"/>
      <c r="E500"/>
      <c r="F500"/>
      <c r="G500"/>
      <c r="H500"/>
      <c r="I500"/>
      <c r="J500"/>
      <c r="K500"/>
      <c r="L500"/>
      <c r="M500"/>
      <c r="N500"/>
      <c r="O500"/>
      <c r="P500"/>
      <c r="Q500"/>
      <c r="R500"/>
      <c r="S500"/>
      <c r="T500"/>
      <c r="U500"/>
      <c r="V500"/>
      <c r="W500"/>
      <c r="X500"/>
      <c r="Y500"/>
      <c r="Z500"/>
    </row>
    <row r="501" spans="1:26" s="12" customFormat="1" x14ac:dyDescent="0.35">
      <c r="A501"/>
      <c r="B501"/>
      <c r="C501"/>
      <c r="D501"/>
      <c r="E501"/>
      <c r="F501"/>
      <c r="G501"/>
      <c r="H501"/>
      <c r="I501"/>
      <c r="J501"/>
      <c r="K501"/>
      <c r="L501"/>
      <c r="M501"/>
      <c r="N501"/>
      <c r="O501"/>
      <c r="P501"/>
      <c r="Q501"/>
      <c r="R501"/>
      <c r="S501"/>
      <c r="T501"/>
      <c r="U501"/>
      <c r="V501"/>
      <c r="W501"/>
      <c r="X501"/>
      <c r="Y501"/>
      <c r="Z501"/>
    </row>
    <row r="502" spans="1:26" s="12" customFormat="1" x14ac:dyDescent="0.35">
      <c r="A502"/>
      <c r="B502"/>
      <c r="C502"/>
      <c r="D502"/>
      <c r="E502"/>
      <c r="F502"/>
      <c r="G502"/>
      <c r="H502"/>
      <c r="I502"/>
      <c r="J502"/>
      <c r="K502"/>
      <c r="L502"/>
      <c r="M502"/>
      <c r="N502"/>
      <c r="O502"/>
      <c r="P502"/>
      <c r="Q502"/>
      <c r="R502"/>
      <c r="S502"/>
      <c r="T502"/>
      <c r="U502"/>
      <c r="V502"/>
      <c r="W502"/>
      <c r="X502"/>
      <c r="Y502"/>
      <c r="Z502"/>
    </row>
    <row r="503" spans="1:26" s="12" customFormat="1" x14ac:dyDescent="0.35">
      <c r="A503"/>
      <c r="B503"/>
      <c r="C503"/>
      <c r="D503"/>
      <c r="E503"/>
      <c r="F503"/>
      <c r="G503"/>
      <c r="H503"/>
      <c r="I503"/>
      <c r="J503"/>
      <c r="K503"/>
      <c r="L503"/>
      <c r="M503"/>
      <c r="N503"/>
      <c r="O503"/>
      <c r="P503"/>
      <c r="Q503"/>
      <c r="R503"/>
      <c r="S503"/>
      <c r="T503"/>
      <c r="U503"/>
      <c r="V503"/>
      <c r="W503"/>
      <c r="X503"/>
      <c r="Y503"/>
      <c r="Z503"/>
    </row>
    <row r="504" spans="1:26" s="12" customFormat="1" x14ac:dyDescent="0.35">
      <c r="A504"/>
      <c r="B504"/>
      <c r="C504"/>
      <c r="D504"/>
      <c r="E504"/>
      <c r="F504"/>
      <c r="G504"/>
      <c r="H504"/>
      <c r="I504"/>
      <c r="J504"/>
      <c r="K504"/>
      <c r="L504"/>
      <c r="M504"/>
      <c r="N504"/>
      <c r="O504"/>
      <c r="P504"/>
      <c r="Q504"/>
      <c r="R504"/>
      <c r="S504"/>
      <c r="T504"/>
      <c r="U504"/>
      <c r="V504"/>
      <c r="W504"/>
      <c r="X504"/>
      <c r="Y504"/>
      <c r="Z504"/>
    </row>
    <row r="505" spans="1:26" s="12" customFormat="1" x14ac:dyDescent="0.35">
      <c r="A505"/>
      <c r="B505"/>
      <c r="C505"/>
      <c r="D505"/>
      <c r="E505"/>
      <c r="F505"/>
      <c r="G505"/>
      <c r="H505"/>
      <c r="I505"/>
      <c r="J505"/>
      <c r="K505"/>
      <c r="L505"/>
      <c r="M505"/>
      <c r="N505"/>
      <c r="O505"/>
      <c r="P505"/>
      <c r="Q505"/>
      <c r="R505"/>
      <c r="S505"/>
      <c r="T505"/>
      <c r="U505"/>
      <c r="V505"/>
      <c r="W505"/>
      <c r="X505"/>
      <c r="Y505"/>
      <c r="Z505"/>
    </row>
    <row r="506" spans="1:26" s="12" customFormat="1" x14ac:dyDescent="0.35">
      <c r="A506"/>
      <c r="B506"/>
      <c r="C506"/>
      <c r="D506"/>
      <c r="E506"/>
      <c r="F506"/>
      <c r="G506"/>
      <c r="H506"/>
      <c r="I506"/>
      <c r="J506"/>
      <c r="K506"/>
      <c r="L506"/>
      <c r="M506"/>
      <c r="N506"/>
      <c r="O506"/>
      <c r="P506"/>
      <c r="Q506"/>
      <c r="R506"/>
      <c r="S506"/>
      <c r="T506"/>
      <c r="U506"/>
      <c r="V506"/>
      <c r="W506"/>
      <c r="X506"/>
      <c r="Y506"/>
      <c r="Z506"/>
    </row>
    <row r="507" spans="1:26" s="12" customFormat="1" x14ac:dyDescent="0.35">
      <c r="A507"/>
      <c r="B507"/>
      <c r="C507"/>
      <c r="D507"/>
      <c r="E507"/>
      <c r="F507"/>
      <c r="G507"/>
      <c r="H507"/>
      <c r="I507"/>
      <c r="J507"/>
      <c r="K507"/>
      <c r="L507"/>
      <c r="M507"/>
      <c r="N507"/>
      <c r="O507"/>
      <c r="P507"/>
      <c r="Q507"/>
      <c r="R507"/>
      <c r="S507"/>
      <c r="T507"/>
      <c r="U507"/>
      <c r="V507"/>
      <c r="W507"/>
      <c r="X507"/>
      <c r="Y507"/>
      <c r="Z507"/>
    </row>
    <row r="508" spans="1:26" s="12" customFormat="1" x14ac:dyDescent="0.35">
      <c r="A508"/>
      <c r="B508"/>
      <c r="C508"/>
      <c r="D508"/>
      <c r="E508"/>
      <c r="F508"/>
      <c r="G508"/>
      <c r="H508"/>
      <c r="I508"/>
      <c r="J508"/>
      <c r="K508"/>
      <c r="L508"/>
      <c r="M508"/>
      <c r="N508"/>
      <c r="O508"/>
      <c r="P508"/>
      <c r="Q508"/>
      <c r="R508"/>
      <c r="S508"/>
      <c r="T508"/>
      <c r="U508"/>
      <c r="V508"/>
      <c r="W508"/>
      <c r="X508"/>
      <c r="Y508"/>
      <c r="Z508"/>
    </row>
    <row r="509" spans="1:26" s="12" customFormat="1" x14ac:dyDescent="0.35">
      <c r="A509"/>
      <c r="B509"/>
      <c r="C509"/>
      <c r="D509"/>
      <c r="E509"/>
      <c r="F509"/>
      <c r="G509"/>
      <c r="H509"/>
      <c r="I509"/>
      <c r="J509"/>
      <c r="K509"/>
      <c r="L509"/>
      <c r="M509"/>
      <c r="N509"/>
      <c r="O509"/>
      <c r="P509"/>
      <c r="Q509"/>
      <c r="R509"/>
      <c r="S509"/>
      <c r="T509"/>
      <c r="U509"/>
      <c r="V509"/>
      <c r="W509"/>
      <c r="X509"/>
      <c r="Y509"/>
      <c r="Z509"/>
    </row>
    <row r="510" spans="1:26" s="12" customFormat="1" x14ac:dyDescent="0.35">
      <c r="A510"/>
      <c r="B510"/>
      <c r="C510"/>
      <c r="D510"/>
      <c r="E510"/>
      <c r="F510"/>
      <c r="G510"/>
      <c r="H510"/>
      <c r="I510"/>
      <c r="J510"/>
      <c r="K510"/>
      <c r="L510"/>
      <c r="M510"/>
      <c r="N510"/>
      <c r="O510"/>
      <c r="P510"/>
      <c r="Q510"/>
      <c r="R510"/>
      <c r="S510"/>
      <c r="T510"/>
      <c r="U510"/>
      <c r="V510"/>
      <c r="W510"/>
      <c r="X510"/>
      <c r="Y510"/>
      <c r="Z510"/>
    </row>
    <row r="511" spans="1:26" s="12" customFormat="1" x14ac:dyDescent="0.35">
      <c r="A511"/>
      <c r="B511"/>
      <c r="C511"/>
      <c r="D511"/>
      <c r="E511"/>
      <c r="F511"/>
      <c r="G511"/>
      <c r="H511"/>
      <c r="I511"/>
      <c r="J511"/>
      <c r="K511"/>
      <c r="L511"/>
      <c r="M511"/>
      <c r="N511"/>
      <c r="O511"/>
      <c r="P511"/>
      <c r="Q511"/>
      <c r="R511"/>
      <c r="S511"/>
      <c r="T511"/>
      <c r="U511"/>
      <c r="V511"/>
      <c r="W511"/>
      <c r="X511"/>
      <c r="Y511"/>
      <c r="Z511"/>
    </row>
    <row r="512" spans="1:26" s="12" customFormat="1" x14ac:dyDescent="0.35">
      <c r="A512"/>
      <c r="B512"/>
      <c r="C512"/>
      <c r="D512"/>
      <c r="E512"/>
      <c r="F512"/>
      <c r="G512"/>
      <c r="H512"/>
      <c r="I512"/>
      <c r="J512"/>
      <c r="K512"/>
      <c r="L512"/>
      <c r="M512"/>
      <c r="N512"/>
      <c r="O512"/>
      <c r="P512"/>
      <c r="Q512"/>
      <c r="R512"/>
      <c r="S512"/>
      <c r="T512"/>
      <c r="U512"/>
      <c r="V512"/>
      <c r="W512"/>
      <c r="X512"/>
      <c r="Y512"/>
      <c r="Z512"/>
    </row>
    <row r="513" spans="1:26" s="12" customFormat="1" x14ac:dyDescent="0.35">
      <c r="A513"/>
      <c r="B513"/>
      <c r="C513"/>
      <c r="D513"/>
      <c r="E513"/>
      <c r="F513"/>
      <c r="G513"/>
      <c r="H513"/>
      <c r="I513"/>
      <c r="J513"/>
      <c r="K513"/>
      <c r="L513"/>
      <c r="M513"/>
      <c r="N513"/>
      <c r="O513"/>
      <c r="P513"/>
      <c r="Q513"/>
      <c r="R513"/>
      <c r="S513"/>
      <c r="T513"/>
      <c r="U513"/>
      <c r="V513"/>
      <c r="W513"/>
      <c r="X513"/>
      <c r="Y513"/>
      <c r="Z513"/>
    </row>
    <row r="514" spans="1:26" s="12" customFormat="1" x14ac:dyDescent="0.35">
      <c r="A514"/>
      <c r="B514"/>
      <c r="C514"/>
      <c r="D514"/>
      <c r="E514"/>
      <c r="F514"/>
      <c r="G514"/>
      <c r="H514"/>
      <c r="I514"/>
      <c r="J514"/>
      <c r="K514"/>
      <c r="L514"/>
      <c r="M514"/>
      <c r="N514"/>
      <c r="O514"/>
      <c r="P514"/>
      <c r="Q514"/>
      <c r="R514"/>
      <c r="S514"/>
      <c r="T514"/>
      <c r="U514"/>
      <c r="V514"/>
      <c r="W514"/>
      <c r="X514"/>
      <c r="Y514"/>
      <c r="Z514"/>
    </row>
    <row r="515" spans="1:26" s="12" customFormat="1" x14ac:dyDescent="0.35">
      <c r="A515"/>
      <c r="B515"/>
      <c r="C515"/>
      <c r="D515"/>
      <c r="E515"/>
      <c r="F515"/>
      <c r="G515"/>
      <c r="H515"/>
      <c r="I515"/>
      <c r="J515"/>
      <c r="K515"/>
      <c r="L515"/>
      <c r="M515"/>
      <c r="N515"/>
      <c r="O515"/>
      <c r="P515"/>
      <c r="Q515"/>
      <c r="R515"/>
      <c r="S515"/>
      <c r="T515"/>
      <c r="U515"/>
      <c r="V515"/>
      <c r="W515"/>
      <c r="X515"/>
      <c r="Y515"/>
      <c r="Z515"/>
    </row>
    <row r="516" spans="1:26" s="12" customFormat="1" x14ac:dyDescent="0.35">
      <c r="A516"/>
      <c r="B516"/>
      <c r="C516"/>
      <c r="D516"/>
      <c r="E516"/>
      <c r="F516"/>
      <c r="G516"/>
      <c r="H516"/>
      <c r="I516"/>
      <c r="J516"/>
      <c r="K516"/>
      <c r="L516"/>
      <c r="M516"/>
      <c r="N516"/>
      <c r="O516"/>
      <c r="P516"/>
      <c r="Q516"/>
      <c r="R516"/>
      <c r="S516"/>
      <c r="T516"/>
      <c r="U516"/>
      <c r="V516"/>
      <c r="W516"/>
      <c r="X516"/>
      <c r="Y516"/>
      <c r="Z516"/>
    </row>
    <row r="517" spans="1:26" s="12" customFormat="1" x14ac:dyDescent="0.35">
      <c r="A517"/>
      <c r="B517"/>
      <c r="C517"/>
      <c r="D517"/>
      <c r="E517"/>
      <c r="F517"/>
      <c r="G517"/>
      <c r="H517"/>
      <c r="I517"/>
      <c r="J517"/>
      <c r="K517"/>
      <c r="L517"/>
      <c r="M517"/>
      <c r="N517"/>
      <c r="O517"/>
      <c r="P517"/>
      <c r="Q517"/>
      <c r="R517"/>
      <c r="S517"/>
      <c r="T517"/>
      <c r="U517"/>
      <c r="V517"/>
      <c r="W517"/>
      <c r="X517"/>
      <c r="Y517"/>
      <c r="Z517"/>
    </row>
    <row r="518" spans="1:26" s="12" customFormat="1" x14ac:dyDescent="0.35">
      <c r="A518"/>
      <c r="B518"/>
      <c r="C518"/>
      <c r="D518"/>
      <c r="E518"/>
      <c r="F518"/>
      <c r="G518"/>
      <c r="H518"/>
      <c r="I518"/>
      <c r="J518"/>
      <c r="K518"/>
      <c r="L518"/>
      <c r="M518"/>
      <c r="N518"/>
      <c r="O518"/>
      <c r="P518"/>
      <c r="Q518"/>
      <c r="R518"/>
      <c r="S518"/>
      <c r="T518"/>
      <c r="U518"/>
      <c r="V518"/>
      <c r="W518"/>
      <c r="X518"/>
      <c r="Y518"/>
      <c r="Z518"/>
    </row>
    <row r="519" spans="1:26" s="12" customFormat="1" x14ac:dyDescent="0.35">
      <c r="A519"/>
      <c r="B519"/>
      <c r="C519"/>
      <c r="D519"/>
      <c r="E519"/>
      <c r="F519"/>
      <c r="G519"/>
      <c r="H519"/>
      <c r="I519"/>
      <c r="J519"/>
      <c r="K519"/>
      <c r="L519"/>
      <c r="M519"/>
      <c r="N519"/>
      <c r="O519"/>
      <c r="P519"/>
      <c r="Q519"/>
      <c r="R519"/>
      <c r="S519"/>
      <c r="T519"/>
      <c r="U519"/>
      <c r="V519"/>
      <c r="W519"/>
      <c r="X519"/>
      <c r="Y519"/>
      <c r="Z519"/>
    </row>
    <row r="520" spans="1:26" s="12" customFormat="1" x14ac:dyDescent="0.35">
      <c r="A520"/>
      <c r="B520"/>
      <c r="C520"/>
      <c r="D520"/>
      <c r="E520"/>
      <c r="F520"/>
      <c r="G520"/>
      <c r="H520"/>
      <c r="I520"/>
      <c r="J520"/>
      <c r="K520"/>
      <c r="L520"/>
      <c r="M520"/>
      <c r="N520"/>
      <c r="O520"/>
      <c r="P520"/>
      <c r="Q520"/>
      <c r="R520"/>
      <c r="S520"/>
      <c r="T520"/>
      <c r="U520"/>
      <c r="V520"/>
      <c r="W520"/>
      <c r="X520"/>
      <c r="Y520"/>
      <c r="Z520"/>
    </row>
    <row r="521" spans="1:26" s="12" customFormat="1" x14ac:dyDescent="0.35">
      <c r="A521"/>
      <c r="B521"/>
      <c r="C521"/>
      <c r="D521"/>
      <c r="E521"/>
      <c r="F521"/>
      <c r="G521"/>
      <c r="H521"/>
      <c r="I521"/>
      <c r="J521"/>
      <c r="K521"/>
      <c r="L521"/>
      <c r="M521"/>
      <c r="N521"/>
      <c r="O521"/>
      <c r="P521"/>
      <c r="Q521"/>
      <c r="R521"/>
      <c r="S521"/>
      <c r="T521"/>
      <c r="U521"/>
      <c r="V521"/>
      <c r="W521"/>
      <c r="X521"/>
      <c r="Y521"/>
      <c r="Z521"/>
    </row>
    <row r="522" spans="1:26" s="12" customFormat="1" x14ac:dyDescent="0.35">
      <c r="A522"/>
      <c r="B522"/>
      <c r="C522"/>
      <c r="D522"/>
      <c r="E522"/>
      <c r="F522"/>
      <c r="G522"/>
      <c r="H522"/>
      <c r="I522"/>
      <c r="J522"/>
      <c r="K522"/>
      <c r="L522"/>
      <c r="M522"/>
      <c r="N522"/>
      <c r="O522"/>
      <c r="P522"/>
      <c r="Q522"/>
      <c r="R522"/>
      <c r="S522"/>
      <c r="T522"/>
      <c r="U522"/>
      <c r="V522"/>
      <c r="W522"/>
      <c r="X522"/>
      <c r="Y522"/>
      <c r="Z522"/>
    </row>
    <row r="523" spans="1:26" s="12" customFormat="1" x14ac:dyDescent="0.35">
      <c r="A523"/>
      <c r="B523"/>
      <c r="C523"/>
      <c r="D523"/>
      <c r="E523"/>
      <c r="F523"/>
      <c r="G523"/>
      <c r="H523"/>
      <c r="I523"/>
      <c r="J523"/>
      <c r="K523"/>
      <c r="L523"/>
      <c r="M523"/>
      <c r="N523"/>
      <c r="O523"/>
      <c r="P523"/>
      <c r="Q523"/>
      <c r="R523"/>
      <c r="S523"/>
      <c r="T523"/>
      <c r="U523"/>
      <c r="V523"/>
      <c r="W523"/>
      <c r="X523"/>
      <c r="Y523"/>
      <c r="Z523"/>
    </row>
    <row r="524" spans="1:26" s="12" customFormat="1" x14ac:dyDescent="0.35">
      <c r="A524"/>
      <c r="B524"/>
      <c r="C524"/>
      <c r="D524"/>
      <c r="E524"/>
      <c r="F524"/>
      <c r="G524"/>
      <c r="H524"/>
      <c r="I524"/>
      <c r="J524"/>
      <c r="K524"/>
      <c r="L524"/>
      <c r="M524"/>
      <c r="N524"/>
      <c r="O524"/>
      <c r="P524"/>
      <c r="Q524"/>
      <c r="R524"/>
      <c r="S524"/>
      <c r="T524"/>
      <c r="U524"/>
      <c r="V524"/>
      <c r="W524"/>
      <c r="X524"/>
      <c r="Y524"/>
      <c r="Z524"/>
    </row>
    <row r="525" spans="1:26" s="12" customFormat="1" x14ac:dyDescent="0.35">
      <c r="A525"/>
      <c r="B525"/>
      <c r="C525"/>
      <c r="D525"/>
      <c r="E525"/>
      <c r="F525"/>
      <c r="G525"/>
      <c r="H525"/>
      <c r="I525"/>
      <c r="J525"/>
      <c r="K525"/>
      <c r="L525"/>
      <c r="M525"/>
      <c r="N525"/>
      <c r="O525"/>
      <c r="P525"/>
      <c r="Q525"/>
      <c r="R525"/>
      <c r="S525"/>
      <c r="T525"/>
      <c r="U525"/>
      <c r="V525"/>
      <c r="W525"/>
      <c r="X525"/>
      <c r="Y525"/>
      <c r="Z525"/>
    </row>
    <row r="526" spans="1:26" s="12" customFormat="1" x14ac:dyDescent="0.35">
      <c r="A526"/>
      <c r="B526"/>
      <c r="C526"/>
      <c r="D526"/>
      <c r="E526"/>
      <c r="F526"/>
      <c r="G526"/>
      <c r="H526"/>
      <c r="I526"/>
      <c r="J526"/>
      <c r="K526"/>
      <c r="L526"/>
      <c r="M526"/>
      <c r="N526"/>
      <c r="O526"/>
      <c r="P526"/>
      <c r="Q526"/>
      <c r="R526"/>
      <c r="S526"/>
      <c r="T526"/>
      <c r="U526"/>
      <c r="V526"/>
      <c r="W526"/>
      <c r="X526"/>
      <c r="Y526"/>
      <c r="Z526"/>
    </row>
    <row r="527" spans="1:26" s="12" customFormat="1" x14ac:dyDescent="0.35">
      <c r="A527"/>
      <c r="B527"/>
      <c r="C527"/>
      <c r="D527"/>
      <c r="E527"/>
      <c r="F527"/>
      <c r="G527"/>
      <c r="H527"/>
      <c r="I527"/>
      <c r="J527"/>
      <c r="K527"/>
      <c r="L527"/>
      <c r="M527"/>
      <c r="N527"/>
      <c r="O527"/>
      <c r="P527"/>
      <c r="Q527"/>
      <c r="R527"/>
      <c r="S527"/>
      <c r="T527"/>
      <c r="U527"/>
      <c r="V527"/>
      <c r="W527"/>
      <c r="X527"/>
      <c r="Y527"/>
      <c r="Z527"/>
    </row>
    <row r="528" spans="1:26" s="12" customFormat="1" x14ac:dyDescent="0.35">
      <c r="A528"/>
      <c r="B528"/>
      <c r="C528"/>
      <c r="D528"/>
      <c r="E528"/>
      <c r="F528"/>
      <c r="G528"/>
      <c r="H528"/>
      <c r="I528"/>
      <c r="J528"/>
      <c r="K528"/>
      <c r="L528"/>
      <c r="M528"/>
      <c r="N528"/>
      <c r="O528"/>
      <c r="P528"/>
      <c r="Q528"/>
      <c r="R528"/>
      <c r="S528"/>
      <c r="T528"/>
      <c r="U528"/>
      <c r="V528"/>
      <c r="W528"/>
      <c r="X528"/>
      <c r="Y528"/>
      <c r="Z528"/>
    </row>
    <row r="529" spans="1:26" s="12" customFormat="1" x14ac:dyDescent="0.35">
      <c r="A529"/>
      <c r="B529"/>
      <c r="C529"/>
      <c r="D529"/>
      <c r="E529"/>
      <c r="F529"/>
      <c r="G529"/>
      <c r="H529"/>
      <c r="I529"/>
      <c r="J529"/>
      <c r="K529"/>
      <c r="L529"/>
      <c r="M529"/>
      <c r="N529"/>
      <c r="O529"/>
      <c r="P529"/>
      <c r="Q529"/>
      <c r="R529"/>
      <c r="S529"/>
      <c r="T529"/>
      <c r="U529"/>
      <c r="V529"/>
      <c r="W529"/>
      <c r="X529"/>
      <c r="Y529"/>
      <c r="Z529"/>
    </row>
    <row r="530" spans="1:26" s="12" customFormat="1" x14ac:dyDescent="0.35">
      <c r="A530"/>
      <c r="B530"/>
      <c r="C530"/>
      <c r="D530"/>
      <c r="E530"/>
      <c r="F530"/>
      <c r="G530"/>
      <c r="H530"/>
      <c r="I530"/>
      <c r="J530"/>
      <c r="K530"/>
      <c r="L530"/>
      <c r="M530"/>
      <c r="N530"/>
      <c r="O530"/>
      <c r="P530"/>
      <c r="Q530"/>
      <c r="R530"/>
      <c r="S530"/>
      <c r="T530"/>
      <c r="U530"/>
      <c r="V530"/>
      <c r="W530"/>
      <c r="X530"/>
      <c r="Y530"/>
      <c r="Z530"/>
    </row>
    <row r="531" spans="1:26" s="12" customFormat="1" x14ac:dyDescent="0.35">
      <c r="A531"/>
      <c r="B531"/>
      <c r="C531"/>
      <c r="D531"/>
      <c r="E531"/>
      <c r="F531"/>
      <c r="G531"/>
      <c r="H531"/>
      <c r="I531"/>
      <c r="J531"/>
      <c r="K531"/>
      <c r="L531"/>
      <c r="M531"/>
      <c r="N531"/>
      <c r="O531"/>
      <c r="P531"/>
      <c r="Q531"/>
      <c r="R531"/>
      <c r="S531"/>
      <c r="T531"/>
      <c r="U531"/>
      <c r="V531"/>
      <c r="W531"/>
      <c r="X531"/>
      <c r="Y531"/>
      <c r="Z531"/>
    </row>
    <row r="532" spans="1:26" s="12" customFormat="1" x14ac:dyDescent="0.35">
      <c r="A532"/>
      <c r="B532"/>
      <c r="C532"/>
      <c r="D532"/>
      <c r="E532"/>
      <c r="F532"/>
      <c r="G532"/>
      <c r="H532"/>
      <c r="I532"/>
      <c r="J532"/>
      <c r="K532"/>
      <c r="L532"/>
      <c r="M532"/>
      <c r="N532"/>
      <c r="O532"/>
      <c r="P532"/>
      <c r="Q532"/>
      <c r="R532"/>
      <c r="S532"/>
      <c r="T532"/>
      <c r="U532"/>
      <c r="V532"/>
      <c r="W532"/>
      <c r="X532"/>
      <c r="Y532"/>
      <c r="Z532"/>
    </row>
    <row r="533" spans="1:26" s="12" customFormat="1" x14ac:dyDescent="0.35">
      <c r="A533"/>
      <c r="B533"/>
      <c r="C533"/>
      <c r="D533"/>
      <c r="E533"/>
      <c r="F533"/>
      <c r="G533"/>
      <c r="H533"/>
      <c r="I533"/>
      <c r="J533"/>
      <c r="K533"/>
      <c r="L533"/>
      <c r="M533"/>
      <c r="N533"/>
      <c r="O533"/>
      <c r="P533"/>
      <c r="Q533"/>
      <c r="R533"/>
      <c r="S533"/>
      <c r="T533"/>
      <c r="U533"/>
      <c r="V533"/>
      <c r="W533"/>
      <c r="X533"/>
      <c r="Y533"/>
      <c r="Z533"/>
    </row>
    <row r="534" spans="1:26" s="12" customFormat="1" x14ac:dyDescent="0.35">
      <c r="A534"/>
      <c r="B534"/>
      <c r="C534"/>
      <c r="D534"/>
      <c r="E534"/>
      <c r="F534"/>
      <c r="G534"/>
      <c r="H534"/>
      <c r="I534"/>
      <c r="J534"/>
      <c r="K534"/>
      <c r="L534"/>
      <c r="M534"/>
      <c r="N534"/>
      <c r="O534"/>
      <c r="P534"/>
      <c r="Q534"/>
      <c r="R534"/>
      <c r="S534"/>
      <c r="T534"/>
      <c r="U534"/>
      <c r="V534"/>
      <c r="W534"/>
      <c r="X534"/>
      <c r="Y534"/>
      <c r="Z534"/>
    </row>
    <row r="535" spans="1:26" s="12" customFormat="1" x14ac:dyDescent="0.35">
      <c r="A535"/>
      <c r="B535"/>
      <c r="C535"/>
      <c r="D535"/>
      <c r="E535"/>
      <c r="F535"/>
      <c r="G535"/>
      <c r="H535"/>
      <c r="I535"/>
      <c r="J535"/>
      <c r="K535"/>
      <c r="L535"/>
      <c r="M535"/>
      <c r="N535"/>
      <c r="O535"/>
      <c r="P535"/>
      <c r="Q535"/>
      <c r="R535"/>
      <c r="S535"/>
      <c r="T535"/>
      <c r="U535"/>
      <c r="V535"/>
      <c r="W535"/>
      <c r="X535"/>
      <c r="Y535"/>
      <c r="Z535"/>
    </row>
    <row r="536" spans="1:26" s="12" customFormat="1" x14ac:dyDescent="0.35">
      <c r="A536"/>
      <c r="B536"/>
      <c r="C536"/>
      <c r="D536"/>
      <c r="E536"/>
      <c r="F536"/>
      <c r="G536"/>
      <c r="H536"/>
      <c r="I536"/>
      <c r="J536"/>
      <c r="K536"/>
      <c r="L536"/>
      <c r="M536"/>
      <c r="N536"/>
      <c r="O536"/>
      <c r="P536"/>
      <c r="Q536"/>
      <c r="R536"/>
      <c r="S536"/>
      <c r="T536"/>
      <c r="U536"/>
      <c r="V536"/>
      <c r="W536"/>
      <c r="X536"/>
      <c r="Y536"/>
      <c r="Z536"/>
    </row>
    <row r="537" spans="1:26" s="12" customFormat="1" x14ac:dyDescent="0.35">
      <c r="A537"/>
      <c r="B537"/>
      <c r="C537"/>
      <c r="D537"/>
      <c r="E537"/>
      <c r="F537"/>
      <c r="G537"/>
      <c r="H537"/>
      <c r="I537"/>
      <c r="J537"/>
      <c r="K537"/>
      <c r="L537"/>
      <c r="M537"/>
      <c r="N537"/>
      <c r="O537"/>
      <c r="P537"/>
      <c r="Q537"/>
      <c r="R537"/>
      <c r="S537"/>
      <c r="T537"/>
      <c r="U537"/>
      <c r="V537"/>
      <c r="W537"/>
      <c r="X537"/>
      <c r="Y537"/>
      <c r="Z537"/>
    </row>
    <row r="538" spans="1:26" s="12" customFormat="1" x14ac:dyDescent="0.35">
      <c r="A538"/>
      <c r="B538"/>
      <c r="C538"/>
      <c r="D538"/>
      <c r="E538"/>
      <c r="F538"/>
      <c r="G538"/>
      <c r="H538"/>
      <c r="I538"/>
      <c r="J538"/>
      <c r="K538"/>
      <c r="L538"/>
      <c r="M538"/>
      <c r="N538"/>
      <c r="O538"/>
      <c r="P538"/>
      <c r="Q538"/>
      <c r="R538"/>
      <c r="S538"/>
      <c r="T538"/>
      <c r="U538"/>
      <c r="V538"/>
      <c r="W538"/>
      <c r="X538"/>
      <c r="Y538"/>
      <c r="Z538"/>
    </row>
    <row r="539" spans="1:26" s="12" customFormat="1" x14ac:dyDescent="0.35">
      <c r="A539"/>
      <c r="B539"/>
      <c r="C539"/>
      <c r="D539"/>
      <c r="E539"/>
      <c r="F539"/>
      <c r="G539"/>
      <c r="H539"/>
      <c r="I539"/>
      <c r="J539"/>
      <c r="K539"/>
      <c r="L539"/>
      <c r="M539"/>
      <c r="N539"/>
      <c r="O539"/>
      <c r="P539"/>
      <c r="Q539"/>
      <c r="R539"/>
      <c r="S539"/>
      <c r="T539"/>
      <c r="U539"/>
      <c r="V539"/>
      <c r="W539"/>
      <c r="X539"/>
      <c r="Y539"/>
      <c r="Z539"/>
    </row>
    <row r="540" spans="1:26" s="12" customFormat="1" x14ac:dyDescent="0.35">
      <c r="A540"/>
      <c r="B540"/>
      <c r="C540"/>
      <c r="D540"/>
      <c r="E540"/>
      <c r="F540"/>
      <c r="G540"/>
      <c r="H540"/>
      <c r="I540"/>
      <c r="J540"/>
      <c r="K540"/>
      <c r="L540"/>
      <c r="M540"/>
      <c r="N540"/>
      <c r="O540"/>
      <c r="P540"/>
      <c r="Q540"/>
      <c r="R540"/>
      <c r="S540"/>
      <c r="T540"/>
      <c r="U540"/>
      <c r="V540"/>
      <c r="W540"/>
      <c r="X540"/>
      <c r="Y540"/>
      <c r="Z540"/>
    </row>
    <row r="541" spans="1:26" s="12" customFormat="1" x14ac:dyDescent="0.35">
      <c r="A541"/>
      <c r="B541"/>
      <c r="C541"/>
      <c r="D541"/>
      <c r="E541"/>
      <c r="F541"/>
      <c r="G541"/>
      <c r="H541"/>
      <c r="I541"/>
      <c r="J541"/>
      <c r="K541"/>
      <c r="L541"/>
      <c r="M541"/>
      <c r="N541"/>
      <c r="O541"/>
      <c r="P541"/>
      <c r="Q541"/>
      <c r="R541"/>
      <c r="S541"/>
      <c r="T541"/>
      <c r="U541"/>
      <c r="V541"/>
      <c r="W541"/>
      <c r="X541"/>
      <c r="Y541"/>
      <c r="Z541"/>
    </row>
    <row r="542" spans="1:26" s="12" customFormat="1" x14ac:dyDescent="0.35">
      <c r="A542"/>
      <c r="B542"/>
      <c r="C542"/>
      <c r="D542"/>
      <c r="E542"/>
      <c r="F542"/>
      <c r="G542"/>
      <c r="H542"/>
      <c r="I542"/>
      <c r="J542"/>
      <c r="K542"/>
      <c r="L542"/>
      <c r="M542"/>
      <c r="N542"/>
      <c r="O542"/>
      <c r="P542"/>
      <c r="Q542"/>
      <c r="R542"/>
      <c r="S542"/>
      <c r="T542"/>
      <c r="U542"/>
      <c r="V542"/>
      <c r="W542"/>
      <c r="X542"/>
      <c r="Y542"/>
      <c r="Z542"/>
    </row>
    <row r="543" spans="1:26" s="12" customFormat="1" x14ac:dyDescent="0.35">
      <c r="A543"/>
      <c r="B543"/>
      <c r="C543"/>
      <c r="D543"/>
      <c r="E543"/>
      <c r="F543"/>
      <c r="G543"/>
      <c r="H543"/>
      <c r="I543"/>
      <c r="J543"/>
      <c r="K543"/>
      <c r="L543"/>
      <c r="M543"/>
      <c r="N543"/>
      <c r="O543"/>
      <c r="P543"/>
      <c r="Q543"/>
      <c r="R543"/>
      <c r="S543"/>
      <c r="T543"/>
      <c r="U543"/>
      <c r="V543"/>
      <c r="W543"/>
      <c r="X543"/>
      <c r="Y543"/>
      <c r="Z543"/>
    </row>
    <row r="544" spans="1:26" s="12" customFormat="1" x14ac:dyDescent="0.35">
      <c r="A544"/>
      <c r="B544"/>
      <c r="C544"/>
      <c r="D544"/>
      <c r="E544"/>
      <c r="F544"/>
      <c r="G544"/>
      <c r="H544"/>
      <c r="I544"/>
      <c r="J544"/>
      <c r="K544"/>
      <c r="L544"/>
      <c r="M544"/>
      <c r="N544"/>
      <c r="O544"/>
      <c r="P544"/>
      <c r="Q544"/>
      <c r="R544"/>
      <c r="S544"/>
      <c r="T544"/>
      <c r="U544"/>
      <c r="V544"/>
      <c r="W544"/>
      <c r="X544"/>
      <c r="Y544"/>
      <c r="Z544"/>
    </row>
    <row r="545" spans="1:26" s="12" customFormat="1" x14ac:dyDescent="0.35">
      <c r="A545"/>
      <c r="B545"/>
      <c r="C545"/>
      <c r="D545"/>
      <c r="E545"/>
      <c r="F545"/>
      <c r="G545"/>
      <c r="H545"/>
      <c r="I545"/>
      <c r="J545"/>
      <c r="K545"/>
      <c r="L545"/>
      <c r="M545"/>
      <c r="N545"/>
      <c r="O545"/>
      <c r="P545"/>
      <c r="Q545"/>
      <c r="R545"/>
      <c r="S545"/>
      <c r="T545"/>
      <c r="U545"/>
      <c r="V545"/>
      <c r="W545"/>
      <c r="X545"/>
      <c r="Y545"/>
      <c r="Z545"/>
    </row>
    <row r="546" spans="1:26" s="12" customFormat="1" x14ac:dyDescent="0.35">
      <c r="A546"/>
      <c r="B546"/>
      <c r="C546"/>
      <c r="D546"/>
      <c r="E546"/>
      <c r="F546"/>
      <c r="G546"/>
      <c r="H546"/>
      <c r="I546"/>
      <c r="J546"/>
      <c r="K546"/>
      <c r="L546"/>
      <c r="M546"/>
      <c r="N546"/>
      <c r="O546"/>
      <c r="P546"/>
      <c r="Q546"/>
      <c r="R546"/>
      <c r="S546"/>
      <c r="T546"/>
      <c r="U546"/>
      <c r="V546"/>
      <c r="W546"/>
      <c r="X546"/>
      <c r="Y546"/>
      <c r="Z546"/>
    </row>
    <row r="547" spans="1:26" s="12" customFormat="1" x14ac:dyDescent="0.35">
      <c r="A547"/>
      <c r="B547"/>
      <c r="C547"/>
      <c r="D547"/>
      <c r="E547"/>
      <c r="F547"/>
      <c r="G547"/>
      <c r="H547"/>
      <c r="I547"/>
      <c r="J547"/>
      <c r="K547"/>
      <c r="L547"/>
      <c r="M547"/>
      <c r="N547"/>
      <c r="O547"/>
      <c r="P547"/>
      <c r="Q547"/>
      <c r="R547"/>
      <c r="S547"/>
      <c r="T547"/>
      <c r="U547"/>
      <c r="V547"/>
      <c r="W547"/>
      <c r="X547"/>
      <c r="Y547"/>
      <c r="Z547"/>
    </row>
    <row r="548" spans="1:26" s="12" customFormat="1" x14ac:dyDescent="0.35">
      <c r="A548"/>
      <c r="B548"/>
      <c r="C548"/>
      <c r="D548"/>
      <c r="E548"/>
      <c r="F548"/>
      <c r="G548"/>
      <c r="H548"/>
      <c r="I548"/>
      <c r="J548"/>
      <c r="K548"/>
      <c r="L548"/>
      <c r="M548"/>
      <c r="N548"/>
      <c r="O548"/>
      <c r="P548"/>
      <c r="Q548"/>
      <c r="R548"/>
      <c r="S548"/>
      <c r="T548"/>
      <c r="U548"/>
      <c r="V548"/>
      <c r="W548"/>
      <c r="X548"/>
      <c r="Y548"/>
      <c r="Z548"/>
    </row>
    <row r="549" spans="1:26" s="12" customFormat="1" x14ac:dyDescent="0.35">
      <c r="A549"/>
      <c r="B549"/>
      <c r="C549"/>
      <c r="D549"/>
      <c r="E549"/>
      <c r="F549"/>
      <c r="G549"/>
      <c r="H549"/>
      <c r="I549"/>
      <c r="J549"/>
      <c r="K549"/>
      <c r="L549"/>
      <c r="M549"/>
      <c r="N549"/>
      <c r="O549"/>
      <c r="P549"/>
      <c r="Q549"/>
      <c r="R549"/>
      <c r="S549"/>
      <c r="T549"/>
      <c r="U549"/>
      <c r="V549"/>
      <c r="W549"/>
      <c r="X549"/>
      <c r="Y549"/>
      <c r="Z549"/>
    </row>
    <row r="550" spans="1:26" s="12" customFormat="1" x14ac:dyDescent="0.35">
      <c r="A550"/>
      <c r="B550"/>
      <c r="C550"/>
      <c r="D550"/>
      <c r="E550"/>
      <c r="F550"/>
      <c r="G550"/>
      <c r="H550"/>
      <c r="I550"/>
      <c r="J550"/>
      <c r="K550"/>
      <c r="L550"/>
      <c r="M550"/>
      <c r="N550"/>
      <c r="O550"/>
      <c r="P550"/>
      <c r="Q550"/>
      <c r="R550"/>
      <c r="S550"/>
      <c r="T550"/>
      <c r="U550"/>
      <c r="V550"/>
      <c r="W550"/>
      <c r="X550"/>
      <c r="Y550"/>
      <c r="Z550"/>
    </row>
    <row r="551" spans="1:26" s="12" customFormat="1" x14ac:dyDescent="0.35">
      <c r="A551"/>
      <c r="B551"/>
      <c r="C551"/>
      <c r="D551"/>
      <c r="E551"/>
      <c r="F551"/>
      <c r="G551"/>
      <c r="H551"/>
      <c r="I551"/>
      <c r="J551"/>
      <c r="K551"/>
      <c r="L551"/>
      <c r="M551"/>
      <c r="N551"/>
      <c r="O551"/>
      <c r="P551"/>
      <c r="Q551"/>
      <c r="R551"/>
      <c r="S551"/>
      <c r="T551"/>
      <c r="U551"/>
      <c r="V551"/>
      <c r="W551"/>
      <c r="X551"/>
      <c r="Y551"/>
      <c r="Z551"/>
    </row>
    <row r="552" spans="1:26" s="12" customFormat="1" x14ac:dyDescent="0.35">
      <c r="A552"/>
      <c r="B552"/>
      <c r="C552"/>
      <c r="D552"/>
      <c r="E552"/>
      <c r="F552"/>
      <c r="G552"/>
      <c r="H552"/>
      <c r="I552"/>
      <c r="J552"/>
      <c r="K552"/>
      <c r="L552"/>
      <c r="M552"/>
      <c r="N552"/>
      <c r="O552"/>
      <c r="P552"/>
      <c r="Q552"/>
      <c r="R552"/>
      <c r="S552"/>
      <c r="T552"/>
      <c r="U552"/>
      <c r="V552"/>
      <c r="W552"/>
      <c r="X552"/>
      <c r="Y552"/>
      <c r="Z552"/>
    </row>
    <row r="553" spans="1:26" s="12" customFormat="1" x14ac:dyDescent="0.35">
      <c r="A553"/>
      <c r="B553"/>
      <c r="C553"/>
      <c r="D553"/>
      <c r="E553"/>
      <c r="F553"/>
      <c r="G553"/>
      <c r="H553"/>
      <c r="I553"/>
      <c r="J553"/>
      <c r="K553"/>
      <c r="L553"/>
      <c r="M553"/>
      <c r="N553"/>
      <c r="O553"/>
      <c r="P553"/>
      <c r="Q553"/>
      <c r="R553"/>
      <c r="S553"/>
      <c r="T553"/>
      <c r="U553"/>
      <c r="V553"/>
      <c r="W553"/>
      <c r="X553"/>
      <c r="Y553"/>
      <c r="Z553"/>
    </row>
    <row r="554" spans="1:26" s="12" customFormat="1" x14ac:dyDescent="0.35">
      <c r="A554"/>
      <c r="B554"/>
      <c r="C554"/>
      <c r="D554"/>
      <c r="E554"/>
      <c r="F554"/>
      <c r="G554"/>
      <c r="H554"/>
      <c r="I554"/>
      <c r="J554"/>
      <c r="K554"/>
      <c r="L554"/>
      <c r="M554"/>
      <c r="N554"/>
      <c r="O554"/>
      <c r="P554"/>
      <c r="Q554"/>
      <c r="R554"/>
      <c r="S554"/>
      <c r="T554"/>
      <c r="U554"/>
      <c r="V554"/>
      <c r="W554"/>
      <c r="X554"/>
      <c r="Y554"/>
      <c r="Z554"/>
    </row>
    <row r="555" spans="1:26" s="12" customFormat="1" x14ac:dyDescent="0.35">
      <c r="A555"/>
      <c r="B555"/>
      <c r="C555"/>
      <c r="D555"/>
      <c r="E555"/>
      <c r="F555"/>
      <c r="G555"/>
      <c r="H555"/>
      <c r="I555"/>
      <c r="J555"/>
      <c r="K555"/>
      <c r="L555"/>
      <c r="M555"/>
      <c r="N555"/>
      <c r="O555"/>
      <c r="P555"/>
      <c r="Q555"/>
      <c r="R555"/>
      <c r="S555"/>
      <c r="T555"/>
      <c r="U555"/>
      <c r="V555"/>
      <c r="W555"/>
      <c r="X555"/>
      <c r="Y555"/>
      <c r="Z555"/>
    </row>
    <row r="556" spans="1:26" s="12" customFormat="1" x14ac:dyDescent="0.35">
      <c r="A556"/>
      <c r="B556"/>
      <c r="C556"/>
      <c r="D556"/>
      <c r="E556"/>
      <c r="F556"/>
      <c r="G556"/>
      <c r="H556"/>
      <c r="I556"/>
      <c r="J556"/>
      <c r="K556"/>
      <c r="L556"/>
      <c r="M556"/>
      <c r="N556"/>
      <c r="O556"/>
      <c r="P556"/>
      <c r="Q556"/>
      <c r="R556"/>
      <c r="S556"/>
      <c r="T556"/>
      <c r="U556"/>
      <c r="V556"/>
      <c r="W556"/>
      <c r="X556"/>
      <c r="Y556"/>
      <c r="Z556"/>
    </row>
    <row r="557" spans="1:26" s="12" customFormat="1" x14ac:dyDescent="0.35">
      <c r="A557"/>
      <c r="B557"/>
      <c r="C557"/>
      <c r="D557"/>
      <c r="E557"/>
      <c r="F557"/>
      <c r="G557"/>
      <c r="H557"/>
      <c r="I557"/>
      <c r="J557"/>
      <c r="K557"/>
      <c r="L557"/>
      <c r="M557"/>
      <c r="N557"/>
      <c r="O557"/>
      <c r="P557"/>
      <c r="Q557"/>
      <c r="R557"/>
      <c r="S557"/>
      <c r="T557"/>
      <c r="U557"/>
      <c r="V557"/>
      <c r="W557"/>
      <c r="X557"/>
      <c r="Y557"/>
      <c r="Z557"/>
    </row>
    <row r="558" spans="1:26" s="12" customFormat="1" x14ac:dyDescent="0.35">
      <c r="A558"/>
      <c r="B558"/>
      <c r="C558"/>
      <c r="D558"/>
      <c r="E558"/>
      <c r="F558"/>
      <c r="G558"/>
      <c r="H558"/>
      <c r="I558"/>
      <c r="J558"/>
      <c r="K558"/>
      <c r="L558"/>
      <c r="M558"/>
      <c r="N558"/>
      <c r="O558"/>
      <c r="P558"/>
      <c r="Q558"/>
      <c r="R558"/>
      <c r="S558"/>
      <c r="T558"/>
      <c r="U558"/>
      <c r="V558"/>
      <c r="W558"/>
      <c r="X558"/>
      <c r="Y558"/>
      <c r="Z558"/>
    </row>
    <row r="559" spans="1:26" s="12" customFormat="1" x14ac:dyDescent="0.35">
      <c r="A559"/>
      <c r="B559"/>
      <c r="C559"/>
      <c r="D559"/>
      <c r="E559"/>
      <c r="F559"/>
      <c r="G559"/>
      <c r="H559"/>
      <c r="I559"/>
      <c r="J559"/>
      <c r="K559"/>
      <c r="L559"/>
      <c r="M559"/>
      <c r="N559"/>
      <c r="O559"/>
      <c r="P559"/>
      <c r="Q559"/>
      <c r="R559"/>
      <c r="S559"/>
      <c r="T559"/>
      <c r="U559"/>
      <c r="V559"/>
      <c r="W559"/>
      <c r="X559"/>
      <c r="Y559"/>
      <c r="Z559"/>
    </row>
    <row r="560" spans="1:26" s="12" customFormat="1" x14ac:dyDescent="0.35">
      <c r="A560"/>
      <c r="B560"/>
      <c r="C560"/>
      <c r="D560"/>
      <c r="E560"/>
      <c r="F560"/>
      <c r="G560"/>
      <c r="H560"/>
      <c r="I560"/>
      <c r="J560"/>
      <c r="K560"/>
      <c r="L560"/>
      <c r="M560"/>
      <c r="N560"/>
      <c r="O560"/>
      <c r="P560"/>
      <c r="Q560"/>
      <c r="R560"/>
      <c r="S560"/>
      <c r="T560"/>
      <c r="U560"/>
      <c r="V560"/>
      <c r="W560"/>
      <c r="X560"/>
      <c r="Y560"/>
      <c r="Z560"/>
    </row>
    <row r="561" spans="1:26" s="12" customFormat="1" x14ac:dyDescent="0.35">
      <c r="A561"/>
      <c r="B561"/>
      <c r="C561"/>
      <c r="D561"/>
      <c r="E561"/>
      <c r="F561"/>
      <c r="G561"/>
      <c r="H561"/>
      <c r="I561"/>
      <c r="J561"/>
      <c r="K561"/>
      <c r="L561"/>
      <c r="M561"/>
      <c r="N561"/>
      <c r="O561"/>
      <c r="P561"/>
      <c r="Q561"/>
      <c r="R561"/>
      <c r="S561"/>
      <c r="T561"/>
      <c r="U561"/>
      <c r="V561"/>
      <c r="W561"/>
      <c r="X561"/>
      <c r="Y561"/>
      <c r="Z561"/>
    </row>
    <row r="562" spans="1:26" s="12" customFormat="1" x14ac:dyDescent="0.35">
      <c r="A562"/>
      <c r="B562"/>
      <c r="C562"/>
      <c r="D562"/>
      <c r="E562"/>
      <c r="F562"/>
      <c r="G562"/>
      <c r="H562"/>
      <c r="I562"/>
      <c r="J562"/>
      <c r="K562"/>
      <c r="L562"/>
      <c r="M562"/>
      <c r="N562"/>
      <c r="O562"/>
      <c r="P562"/>
      <c r="Q562"/>
      <c r="R562"/>
      <c r="S562"/>
      <c r="T562"/>
      <c r="U562"/>
      <c r="V562"/>
      <c r="W562"/>
      <c r="X562"/>
      <c r="Y562"/>
      <c r="Z562"/>
    </row>
    <row r="563" spans="1:26" s="12" customFormat="1" x14ac:dyDescent="0.35">
      <c r="A563"/>
      <c r="B563"/>
      <c r="C563"/>
      <c r="D563"/>
      <c r="E563"/>
      <c r="F563"/>
      <c r="G563"/>
      <c r="H563"/>
      <c r="I563"/>
      <c r="J563"/>
      <c r="K563"/>
      <c r="L563"/>
      <c r="M563"/>
      <c r="N563"/>
      <c r="O563"/>
      <c r="P563"/>
      <c r="Q563"/>
      <c r="R563"/>
      <c r="S563"/>
      <c r="T563"/>
      <c r="U563"/>
      <c r="V563"/>
      <c r="W563"/>
      <c r="X563"/>
      <c r="Y563"/>
      <c r="Z563"/>
    </row>
    <row r="564" spans="1:26" s="12" customFormat="1" x14ac:dyDescent="0.35">
      <c r="A564"/>
      <c r="B564"/>
      <c r="C564"/>
      <c r="D564"/>
      <c r="E564"/>
      <c r="F564"/>
      <c r="G564"/>
      <c r="H564"/>
      <c r="I564"/>
      <c r="J564"/>
      <c r="K564"/>
      <c r="L564"/>
      <c r="M564"/>
      <c r="N564"/>
      <c r="O564"/>
      <c r="P564"/>
      <c r="Q564"/>
      <c r="R564"/>
      <c r="S564"/>
      <c r="T564"/>
      <c r="U564"/>
      <c r="V564"/>
      <c r="W564"/>
      <c r="X564"/>
      <c r="Y564"/>
      <c r="Z564"/>
    </row>
    <row r="565" spans="1:26" s="12" customFormat="1" x14ac:dyDescent="0.35">
      <c r="A565"/>
      <c r="B565"/>
      <c r="C565"/>
      <c r="D565"/>
      <c r="E565"/>
      <c r="F565"/>
      <c r="G565"/>
      <c r="H565"/>
      <c r="I565"/>
      <c r="J565"/>
      <c r="K565"/>
      <c r="L565"/>
      <c r="M565"/>
      <c r="N565"/>
      <c r="O565"/>
      <c r="P565"/>
      <c r="Q565"/>
      <c r="R565"/>
      <c r="S565"/>
      <c r="T565"/>
      <c r="U565"/>
      <c r="V565"/>
      <c r="W565"/>
      <c r="X565"/>
      <c r="Y565"/>
      <c r="Z565"/>
    </row>
    <row r="566" spans="1:26" s="12" customFormat="1" x14ac:dyDescent="0.35">
      <c r="A566"/>
      <c r="B566"/>
      <c r="C566"/>
      <c r="D566"/>
      <c r="E566"/>
      <c r="F566"/>
      <c r="G566"/>
      <c r="H566"/>
      <c r="I566"/>
      <c r="J566"/>
      <c r="K566"/>
      <c r="L566"/>
      <c r="M566"/>
      <c r="N566"/>
      <c r="O566"/>
      <c r="P566"/>
      <c r="Q566"/>
      <c r="R566"/>
      <c r="S566"/>
      <c r="T566"/>
      <c r="U566"/>
      <c r="V566"/>
      <c r="W566"/>
      <c r="X566"/>
      <c r="Y566"/>
      <c r="Z566"/>
    </row>
    <row r="567" spans="1:26" s="12" customFormat="1" x14ac:dyDescent="0.35">
      <c r="A567"/>
      <c r="B567"/>
      <c r="C567"/>
      <c r="D567"/>
      <c r="E567"/>
      <c r="F567"/>
      <c r="G567"/>
      <c r="H567"/>
      <c r="I567"/>
      <c r="J567"/>
      <c r="K567"/>
      <c r="L567"/>
      <c r="M567"/>
      <c r="N567"/>
      <c r="O567"/>
      <c r="P567"/>
      <c r="Q567"/>
      <c r="R567"/>
      <c r="S567"/>
      <c r="T567"/>
      <c r="U567"/>
      <c r="V567"/>
      <c r="W567"/>
      <c r="X567"/>
      <c r="Y567"/>
      <c r="Z567"/>
    </row>
    <row r="568" spans="1:26" s="12" customFormat="1" x14ac:dyDescent="0.35">
      <c r="A568"/>
      <c r="B568"/>
      <c r="C568"/>
      <c r="D568"/>
      <c r="E568"/>
      <c r="F568"/>
      <c r="G568"/>
      <c r="H568"/>
      <c r="I568"/>
      <c r="J568"/>
      <c r="K568"/>
      <c r="L568"/>
      <c r="M568"/>
      <c r="N568"/>
      <c r="O568"/>
      <c r="P568"/>
      <c r="Q568"/>
      <c r="R568"/>
      <c r="S568"/>
      <c r="T568"/>
      <c r="U568"/>
      <c r="V568"/>
      <c r="W568"/>
      <c r="X568"/>
      <c r="Y568"/>
      <c r="Z568"/>
    </row>
    <row r="569" spans="1:26" s="12" customFormat="1" x14ac:dyDescent="0.35">
      <c r="A569"/>
      <c r="B569"/>
      <c r="C569"/>
      <c r="D569"/>
      <c r="E569"/>
      <c r="F569"/>
      <c r="G569"/>
      <c r="H569"/>
      <c r="I569"/>
      <c r="J569"/>
      <c r="K569"/>
      <c r="L569"/>
      <c r="M569"/>
      <c r="N569"/>
      <c r="O569"/>
      <c r="P569"/>
      <c r="Q569"/>
      <c r="R569"/>
      <c r="S569"/>
      <c r="T569"/>
      <c r="U569"/>
      <c r="V569"/>
      <c r="W569"/>
      <c r="X569"/>
      <c r="Y569"/>
      <c r="Z569"/>
    </row>
    <row r="570" spans="1:26" s="12" customFormat="1" x14ac:dyDescent="0.35">
      <c r="A570"/>
      <c r="B570"/>
      <c r="C570"/>
      <c r="D570"/>
      <c r="E570"/>
      <c r="F570"/>
      <c r="G570"/>
      <c r="H570"/>
      <c r="I570"/>
      <c r="J570"/>
      <c r="K570"/>
      <c r="L570"/>
      <c r="M570"/>
      <c r="N570"/>
      <c r="O570"/>
      <c r="P570"/>
      <c r="Q570"/>
      <c r="R570"/>
      <c r="S570"/>
      <c r="T570"/>
      <c r="U570"/>
      <c r="V570"/>
      <c r="W570"/>
      <c r="X570"/>
      <c r="Y570"/>
      <c r="Z570"/>
    </row>
    <row r="571" spans="1:26" s="12" customFormat="1" x14ac:dyDescent="0.35">
      <c r="A571"/>
      <c r="B571"/>
      <c r="C571"/>
      <c r="D571"/>
      <c r="E571"/>
      <c r="F571"/>
      <c r="G571"/>
      <c r="H571"/>
      <c r="I571"/>
      <c r="J571"/>
      <c r="K571"/>
      <c r="L571"/>
      <c r="M571"/>
      <c r="N571"/>
      <c r="O571"/>
      <c r="P571"/>
      <c r="Q571"/>
      <c r="R571"/>
      <c r="S571"/>
      <c r="T571"/>
      <c r="U571"/>
      <c r="V571"/>
      <c r="W571"/>
      <c r="X571"/>
      <c r="Y571"/>
      <c r="Z571"/>
    </row>
    <row r="572" spans="1:26" s="12" customFormat="1" x14ac:dyDescent="0.35">
      <c r="A572"/>
      <c r="B572"/>
      <c r="C572"/>
      <c r="D572"/>
      <c r="E572"/>
      <c r="F572"/>
      <c r="G572"/>
      <c r="H572"/>
      <c r="I572"/>
      <c r="J572"/>
      <c r="K572"/>
      <c r="L572"/>
      <c r="M572"/>
      <c r="N572"/>
      <c r="O572"/>
      <c r="P572"/>
      <c r="Q572"/>
      <c r="R572"/>
      <c r="S572"/>
      <c r="T572"/>
      <c r="U572"/>
      <c r="V572"/>
      <c r="W572"/>
      <c r="X572"/>
      <c r="Y572"/>
      <c r="Z572"/>
    </row>
    <row r="573" spans="1:26" s="12" customFormat="1" x14ac:dyDescent="0.35">
      <c r="A573"/>
      <c r="B573"/>
      <c r="C573"/>
      <c r="D573"/>
      <c r="E573"/>
      <c r="F573"/>
      <c r="G573"/>
      <c r="H573"/>
      <c r="I573"/>
      <c r="J573"/>
      <c r="K573"/>
      <c r="L573"/>
      <c r="M573"/>
      <c r="N573"/>
      <c r="O573"/>
      <c r="P573"/>
      <c r="Q573"/>
      <c r="R573"/>
      <c r="S573"/>
      <c r="T573"/>
      <c r="U573"/>
      <c r="V573"/>
      <c r="W573"/>
      <c r="X573"/>
      <c r="Y573"/>
      <c r="Z573"/>
    </row>
    <row r="574" spans="1:26" s="12" customFormat="1" x14ac:dyDescent="0.35">
      <c r="A574"/>
      <c r="B574"/>
      <c r="C574"/>
      <c r="D574"/>
      <c r="E574"/>
      <c r="F574"/>
      <c r="G574"/>
      <c r="H574"/>
      <c r="I574"/>
      <c r="J574"/>
      <c r="K574"/>
      <c r="L574"/>
      <c r="M574"/>
      <c r="N574"/>
      <c r="O574"/>
      <c r="P574"/>
      <c r="Q574"/>
      <c r="R574"/>
      <c r="S574"/>
      <c r="T574"/>
      <c r="U574"/>
      <c r="V574"/>
      <c r="W574"/>
      <c r="X574"/>
      <c r="Y574"/>
      <c r="Z574"/>
    </row>
    <row r="575" spans="1:26" s="12" customFormat="1" x14ac:dyDescent="0.35">
      <c r="A575"/>
      <c r="B575"/>
      <c r="C575"/>
      <c r="D575"/>
      <c r="E575"/>
      <c r="F575"/>
      <c r="G575"/>
      <c r="H575"/>
      <c r="I575"/>
      <c r="J575"/>
      <c r="K575"/>
      <c r="L575"/>
      <c r="M575"/>
      <c r="N575"/>
      <c r="O575"/>
      <c r="P575"/>
      <c r="Q575"/>
      <c r="R575"/>
      <c r="S575"/>
      <c r="T575"/>
      <c r="U575"/>
      <c r="V575"/>
      <c r="W575"/>
      <c r="X575"/>
      <c r="Y575"/>
      <c r="Z575"/>
    </row>
    <row r="576" spans="1:26" s="12" customFormat="1" x14ac:dyDescent="0.35">
      <c r="A576"/>
      <c r="B576"/>
      <c r="C576"/>
      <c r="D576"/>
      <c r="E576"/>
      <c r="F576"/>
      <c r="G576"/>
      <c r="H576"/>
      <c r="I576"/>
      <c r="J576"/>
      <c r="K576"/>
      <c r="L576"/>
      <c r="M576"/>
      <c r="N576"/>
      <c r="O576"/>
      <c r="P576"/>
      <c r="Q576"/>
      <c r="R576"/>
      <c r="S576"/>
      <c r="T576"/>
      <c r="U576"/>
      <c r="V576"/>
      <c r="W576"/>
      <c r="X576"/>
      <c r="Y576"/>
      <c r="Z576"/>
    </row>
    <row r="577" spans="1:26" s="12" customFormat="1" x14ac:dyDescent="0.35">
      <c r="A577"/>
      <c r="B577"/>
      <c r="C577"/>
      <c r="D577"/>
      <c r="E577"/>
      <c r="F577"/>
      <c r="G577"/>
      <c r="H577"/>
      <c r="I577"/>
      <c r="J577"/>
      <c r="K577"/>
      <c r="L577"/>
      <c r="M577"/>
      <c r="N577"/>
      <c r="O577"/>
      <c r="P577"/>
      <c r="Q577"/>
      <c r="R577"/>
      <c r="S577"/>
      <c r="T577"/>
      <c r="U577"/>
      <c r="V577"/>
      <c r="W577"/>
      <c r="X577"/>
      <c r="Y577"/>
      <c r="Z577"/>
    </row>
    <row r="578" spans="1:26" s="12" customFormat="1" x14ac:dyDescent="0.35">
      <c r="A578"/>
      <c r="B578"/>
      <c r="C578"/>
      <c r="D578"/>
      <c r="E578"/>
      <c r="F578"/>
      <c r="G578"/>
      <c r="H578"/>
      <c r="I578"/>
      <c r="J578"/>
      <c r="K578"/>
      <c r="L578"/>
      <c r="M578"/>
      <c r="N578"/>
      <c r="O578"/>
      <c r="P578"/>
      <c r="Q578"/>
      <c r="R578"/>
      <c r="S578"/>
      <c r="T578"/>
      <c r="U578"/>
      <c r="V578"/>
      <c r="W578"/>
      <c r="X578"/>
      <c r="Y578"/>
      <c r="Z578"/>
    </row>
    <row r="579" spans="1:26" s="12" customFormat="1" x14ac:dyDescent="0.35">
      <c r="A579"/>
      <c r="B579"/>
      <c r="C579"/>
      <c r="D579"/>
      <c r="E579"/>
      <c r="F579"/>
      <c r="G579"/>
      <c r="H579"/>
      <c r="I579"/>
      <c r="J579"/>
      <c r="K579"/>
      <c r="L579"/>
      <c r="M579"/>
      <c r="N579"/>
      <c r="O579"/>
      <c r="P579"/>
      <c r="Q579"/>
      <c r="R579"/>
      <c r="S579"/>
      <c r="T579"/>
      <c r="U579"/>
      <c r="V579"/>
      <c r="W579"/>
      <c r="X579"/>
      <c r="Y579"/>
      <c r="Z579"/>
    </row>
    <row r="580" spans="1:26" s="12" customFormat="1" x14ac:dyDescent="0.35">
      <c r="A580"/>
      <c r="B580"/>
      <c r="C580"/>
      <c r="D580"/>
      <c r="E580"/>
      <c r="F580"/>
      <c r="G580"/>
      <c r="H580"/>
      <c r="I580"/>
      <c r="J580"/>
      <c r="K580"/>
      <c r="L580"/>
      <c r="M580"/>
      <c r="N580"/>
      <c r="O580"/>
      <c r="P580"/>
      <c r="Q580"/>
      <c r="R580"/>
      <c r="S580"/>
      <c r="T580"/>
      <c r="U580"/>
      <c r="V580"/>
      <c r="W580"/>
      <c r="X580"/>
      <c r="Y580"/>
      <c r="Z580"/>
    </row>
    <row r="581" spans="1:26" s="12" customFormat="1" x14ac:dyDescent="0.35">
      <c r="A581"/>
      <c r="B581"/>
      <c r="C581"/>
      <c r="D581"/>
      <c r="E581"/>
      <c r="F581"/>
      <c r="G581"/>
      <c r="H581"/>
      <c r="I581"/>
      <c r="J581"/>
      <c r="K581"/>
      <c r="L581"/>
      <c r="M581"/>
      <c r="N581"/>
      <c r="O581"/>
      <c r="P581"/>
      <c r="Q581"/>
      <c r="R581"/>
      <c r="S581"/>
      <c r="T581"/>
      <c r="U581"/>
      <c r="V581"/>
      <c r="W581"/>
      <c r="X581"/>
      <c r="Y581"/>
      <c r="Z581"/>
    </row>
    <row r="582" spans="1:26" s="12" customFormat="1" x14ac:dyDescent="0.35">
      <c r="A582"/>
      <c r="B582"/>
      <c r="C582"/>
      <c r="D582"/>
      <c r="E582"/>
      <c r="F582"/>
      <c r="G582"/>
      <c r="H582"/>
      <c r="I582"/>
      <c r="J582"/>
      <c r="K582"/>
      <c r="L582"/>
      <c r="M582"/>
      <c r="N582"/>
      <c r="O582"/>
      <c r="P582"/>
      <c r="Q582"/>
      <c r="R582"/>
      <c r="S582"/>
      <c r="T582"/>
      <c r="U582"/>
      <c r="V582"/>
      <c r="W582"/>
      <c r="X582"/>
      <c r="Y582"/>
      <c r="Z582"/>
    </row>
    <row r="583" spans="1:26" s="12" customFormat="1" x14ac:dyDescent="0.35">
      <c r="A583"/>
      <c r="B583"/>
      <c r="C583"/>
      <c r="D583"/>
      <c r="E583"/>
      <c r="F583"/>
      <c r="G583"/>
      <c r="H583"/>
      <c r="I583"/>
      <c r="J583"/>
      <c r="K583"/>
      <c r="L583"/>
      <c r="M583"/>
      <c r="N583"/>
      <c r="O583"/>
      <c r="P583"/>
      <c r="Q583"/>
      <c r="R583"/>
      <c r="S583"/>
      <c r="T583"/>
      <c r="U583"/>
      <c r="V583"/>
      <c r="W583"/>
      <c r="X583"/>
      <c r="Y583"/>
      <c r="Z583"/>
    </row>
    <row r="584" spans="1:26" s="12" customFormat="1" x14ac:dyDescent="0.35">
      <c r="A584"/>
      <c r="B584"/>
      <c r="C584"/>
      <c r="D584"/>
      <c r="E584"/>
      <c r="F584"/>
      <c r="G584"/>
      <c r="H584"/>
      <c r="I584"/>
      <c r="J584"/>
      <c r="K584"/>
      <c r="L584"/>
      <c r="M584"/>
      <c r="N584"/>
      <c r="O584"/>
      <c r="P584"/>
      <c r="Q584"/>
      <c r="R584"/>
      <c r="S584"/>
      <c r="T584"/>
      <c r="U584"/>
      <c r="V584"/>
      <c r="W584"/>
      <c r="X584"/>
      <c r="Y584"/>
      <c r="Z584"/>
    </row>
    <row r="585" spans="1:26" s="12" customFormat="1" x14ac:dyDescent="0.35">
      <c r="A585"/>
      <c r="B585"/>
      <c r="C585"/>
      <c r="D585"/>
      <c r="E585"/>
      <c r="F585"/>
      <c r="G585"/>
      <c r="H585"/>
      <c r="I585"/>
      <c r="J585"/>
      <c r="K585"/>
      <c r="L585"/>
      <c r="M585"/>
      <c r="N585"/>
      <c r="O585"/>
      <c r="P585"/>
      <c r="Q585"/>
      <c r="R585"/>
      <c r="S585"/>
      <c r="T585"/>
      <c r="U585"/>
      <c r="V585"/>
      <c r="W585"/>
      <c r="X585"/>
      <c r="Y585"/>
      <c r="Z585"/>
    </row>
    <row r="586" spans="1:26" s="12" customFormat="1" x14ac:dyDescent="0.35">
      <c r="A586"/>
      <c r="B586"/>
      <c r="C586"/>
      <c r="D586"/>
      <c r="E586"/>
      <c r="F586"/>
      <c r="G586"/>
      <c r="H586"/>
      <c r="I586"/>
      <c r="J586"/>
      <c r="K586"/>
      <c r="L586"/>
      <c r="M586"/>
      <c r="N586"/>
      <c r="O586"/>
      <c r="P586"/>
      <c r="Q586"/>
      <c r="R586"/>
      <c r="S586"/>
      <c r="T586"/>
      <c r="U586"/>
      <c r="V586"/>
      <c r="W586"/>
      <c r="X586"/>
      <c r="Y586"/>
      <c r="Z586"/>
    </row>
    <row r="587" spans="1:26" s="12" customFormat="1" x14ac:dyDescent="0.35">
      <c r="A587"/>
      <c r="B587"/>
      <c r="C587"/>
      <c r="D587"/>
      <c r="E587"/>
      <c r="F587"/>
      <c r="G587"/>
      <c r="H587"/>
      <c r="I587"/>
      <c r="J587"/>
      <c r="K587"/>
      <c r="L587"/>
      <c r="M587"/>
      <c r="N587"/>
      <c r="O587"/>
      <c r="P587"/>
      <c r="Q587"/>
      <c r="R587"/>
      <c r="S587"/>
      <c r="T587"/>
      <c r="U587"/>
      <c r="V587"/>
      <c r="W587"/>
      <c r="X587"/>
      <c r="Y587"/>
      <c r="Z587"/>
    </row>
    <row r="588" spans="1:26" s="12" customFormat="1" x14ac:dyDescent="0.35">
      <c r="A588"/>
      <c r="B588"/>
      <c r="C588"/>
      <c r="D588"/>
      <c r="E588"/>
      <c r="F588"/>
      <c r="G588"/>
      <c r="H588"/>
      <c r="I588"/>
      <c r="J588"/>
      <c r="K588"/>
      <c r="L588"/>
      <c r="M588"/>
      <c r="N588"/>
      <c r="O588"/>
      <c r="P588"/>
      <c r="Q588"/>
      <c r="R588"/>
      <c r="S588"/>
      <c r="T588"/>
      <c r="U588"/>
      <c r="V588"/>
      <c r="W588"/>
      <c r="X588"/>
      <c r="Y588"/>
      <c r="Z588"/>
    </row>
    <row r="589" spans="1:26" s="12" customFormat="1" x14ac:dyDescent="0.35">
      <c r="A589"/>
      <c r="B589"/>
      <c r="C589"/>
      <c r="D589"/>
      <c r="E589"/>
      <c r="F589"/>
      <c r="G589"/>
      <c r="H589"/>
      <c r="I589"/>
      <c r="J589"/>
      <c r="K589"/>
      <c r="L589"/>
      <c r="M589"/>
      <c r="N589"/>
      <c r="O589"/>
      <c r="P589"/>
      <c r="Q589"/>
      <c r="R589"/>
      <c r="S589"/>
      <c r="T589"/>
      <c r="U589"/>
      <c r="V589"/>
      <c r="W589"/>
      <c r="X589"/>
      <c r="Y589"/>
      <c r="Z589"/>
    </row>
    <row r="590" spans="1:26" s="12" customFormat="1" x14ac:dyDescent="0.35">
      <c r="A590"/>
      <c r="B590"/>
      <c r="C590"/>
      <c r="D590"/>
      <c r="E590"/>
      <c r="F590"/>
      <c r="G590"/>
      <c r="H590"/>
      <c r="I590"/>
      <c r="J590"/>
      <c r="K590"/>
      <c r="L590"/>
      <c r="M590"/>
      <c r="N590"/>
      <c r="O590"/>
      <c r="P590"/>
      <c r="Q590"/>
      <c r="R590"/>
      <c r="S590"/>
      <c r="T590"/>
      <c r="U590"/>
      <c r="V590"/>
      <c r="W590"/>
      <c r="X590"/>
      <c r="Y590"/>
      <c r="Z590"/>
    </row>
    <row r="591" spans="1:26" s="12" customFormat="1" x14ac:dyDescent="0.35">
      <c r="A591"/>
      <c r="B591"/>
      <c r="C591"/>
      <c r="D591"/>
      <c r="E591"/>
      <c r="F591"/>
      <c r="G591"/>
      <c r="H591"/>
      <c r="I591"/>
      <c r="J591"/>
      <c r="K591"/>
      <c r="L591"/>
      <c r="M591"/>
      <c r="N591"/>
      <c r="O591"/>
      <c r="P591"/>
      <c r="Q591"/>
      <c r="R591"/>
      <c r="S591"/>
      <c r="T591"/>
      <c r="U591"/>
      <c r="V591"/>
      <c r="W591"/>
      <c r="X591"/>
      <c r="Y591"/>
      <c r="Z591"/>
    </row>
    <row r="592" spans="1:26" s="12" customFormat="1" x14ac:dyDescent="0.35">
      <c r="A592"/>
      <c r="B592"/>
      <c r="C592"/>
      <c r="D592"/>
      <c r="E592"/>
      <c r="F592"/>
      <c r="G592"/>
      <c r="H592"/>
      <c r="I592"/>
      <c r="J592"/>
      <c r="K592"/>
      <c r="L592"/>
      <c r="M592"/>
      <c r="N592"/>
      <c r="O592"/>
      <c r="P592"/>
      <c r="Q592"/>
      <c r="R592"/>
      <c r="S592"/>
      <c r="T592"/>
      <c r="U592"/>
      <c r="V592"/>
      <c r="W592"/>
      <c r="X592"/>
      <c r="Y592"/>
      <c r="Z592"/>
    </row>
    <row r="593" spans="1:26" s="12" customFormat="1" x14ac:dyDescent="0.35">
      <c r="A593"/>
      <c r="B593"/>
      <c r="C593"/>
      <c r="D593"/>
      <c r="E593"/>
      <c r="F593"/>
      <c r="G593"/>
      <c r="H593"/>
      <c r="I593"/>
      <c r="J593"/>
      <c r="K593"/>
      <c r="L593"/>
      <c r="M593"/>
      <c r="N593"/>
      <c r="O593"/>
      <c r="P593"/>
      <c r="Q593"/>
      <c r="R593"/>
      <c r="S593"/>
      <c r="T593"/>
      <c r="U593"/>
      <c r="V593"/>
      <c r="W593"/>
      <c r="X593"/>
      <c r="Y593"/>
      <c r="Z593"/>
    </row>
    <row r="594" spans="1:26" s="12" customFormat="1" x14ac:dyDescent="0.35">
      <c r="A594"/>
      <c r="B594"/>
      <c r="C594"/>
      <c r="D594"/>
      <c r="E594"/>
      <c r="F594"/>
      <c r="G594"/>
      <c r="H594"/>
      <c r="I594"/>
      <c r="J594"/>
      <c r="K594"/>
      <c r="L594"/>
      <c r="M594"/>
      <c r="N594"/>
      <c r="O594"/>
      <c r="P594"/>
      <c r="Q594"/>
      <c r="R594"/>
      <c r="S594"/>
      <c r="T594"/>
      <c r="U594"/>
      <c r="V594"/>
      <c r="W594"/>
      <c r="X594"/>
      <c r="Y594"/>
      <c r="Z594"/>
    </row>
    <row r="595" spans="1:26" s="12" customFormat="1" x14ac:dyDescent="0.35">
      <c r="A595"/>
      <c r="B595"/>
      <c r="C595"/>
      <c r="D595"/>
      <c r="E595"/>
      <c r="F595"/>
      <c r="G595"/>
      <c r="H595"/>
      <c r="I595"/>
      <c r="J595"/>
      <c r="K595"/>
      <c r="L595"/>
      <c r="M595"/>
      <c r="N595"/>
      <c r="O595"/>
      <c r="P595"/>
      <c r="Q595"/>
      <c r="R595"/>
      <c r="S595"/>
      <c r="T595"/>
      <c r="U595"/>
      <c r="V595"/>
      <c r="W595"/>
      <c r="X595"/>
      <c r="Y595"/>
      <c r="Z595"/>
    </row>
    <row r="596" spans="1:26" s="12" customFormat="1" x14ac:dyDescent="0.35">
      <c r="A596"/>
      <c r="B596"/>
      <c r="C596"/>
      <c r="D596"/>
      <c r="E596"/>
      <c r="F596"/>
      <c r="G596"/>
      <c r="H596"/>
      <c r="I596"/>
      <c r="J596"/>
      <c r="K596"/>
      <c r="L596"/>
      <c r="M596"/>
      <c r="N596"/>
      <c r="O596"/>
      <c r="P596"/>
      <c r="Q596"/>
      <c r="R596"/>
      <c r="S596"/>
      <c r="T596"/>
      <c r="U596"/>
      <c r="V596"/>
      <c r="W596"/>
      <c r="X596"/>
      <c r="Y596"/>
      <c r="Z596"/>
    </row>
    <row r="597" spans="1:26" s="12" customFormat="1" x14ac:dyDescent="0.35">
      <c r="A597"/>
      <c r="B597"/>
      <c r="C597"/>
      <c r="D597"/>
      <c r="E597"/>
      <c r="F597"/>
      <c r="G597"/>
      <c r="H597"/>
      <c r="I597"/>
      <c r="J597"/>
      <c r="K597"/>
      <c r="L597"/>
      <c r="M597"/>
      <c r="N597"/>
      <c r="O597"/>
      <c r="P597"/>
      <c r="Q597"/>
      <c r="R597"/>
      <c r="S597"/>
      <c r="T597"/>
      <c r="U597"/>
      <c r="V597"/>
      <c r="W597"/>
      <c r="X597"/>
      <c r="Y597"/>
      <c r="Z597"/>
    </row>
    <row r="598" spans="1:26" s="12" customFormat="1" x14ac:dyDescent="0.35">
      <c r="A598"/>
      <c r="B598"/>
      <c r="C598"/>
      <c r="D598"/>
      <c r="E598"/>
      <c r="F598"/>
      <c r="G598"/>
      <c r="H598"/>
      <c r="I598"/>
      <c r="J598"/>
      <c r="K598"/>
      <c r="L598"/>
      <c r="M598"/>
      <c r="N598"/>
      <c r="O598"/>
      <c r="P598"/>
      <c r="Q598"/>
      <c r="R598"/>
      <c r="S598"/>
      <c r="T598"/>
      <c r="U598"/>
      <c r="V598"/>
      <c r="W598"/>
      <c r="X598"/>
      <c r="Y598"/>
      <c r="Z598"/>
    </row>
    <row r="599" spans="1:26" s="12" customFormat="1" x14ac:dyDescent="0.35">
      <c r="A599"/>
      <c r="B599"/>
      <c r="C599"/>
      <c r="D599"/>
      <c r="E599"/>
      <c r="F599"/>
      <c r="G599"/>
      <c r="H599"/>
      <c r="I599"/>
      <c r="J599"/>
      <c r="K599"/>
      <c r="L599"/>
      <c r="M599"/>
      <c r="N599"/>
      <c r="O599"/>
      <c r="P599"/>
      <c r="Q599"/>
      <c r="R599"/>
      <c r="S599"/>
      <c r="T599"/>
      <c r="U599"/>
      <c r="V599"/>
      <c r="W599"/>
      <c r="X599"/>
      <c r="Y599"/>
      <c r="Z599"/>
    </row>
    <row r="600" spans="1:26" s="12" customFormat="1" x14ac:dyDescent="0.35">
      <c r="A600"/>
      <c r="B600"/>
      <c r="C600"/>
      <c r="D600"/>
      <c r="E600"/>
      <c r="F600"/>
      <c r="G600"/>
      <c r="H600"/>
      <c r="I600"/>
      <c r="J600"/>
      <c r="K600"/>
      <c r="L600"/>
      <c r="M600"/>
      <c r="N600"/>
      <c r="O600"/>
      <c r="P600"/>
      <c r="Q600"/>
      <c r="R600"/>
      <c r="S600"/>
      <c r="T600"/>
      <c r="U600"/>
      <c r="V600"/>
      <c r="W600"/>
      <c r="X600"/>
      <c r="Y600"/>
      <c r="Z600"/>
    </row>
    <row r="601" spans="1:26" s="12" customFormat="1" x14ac:dyDescent="0.35">
      <c r="A601"/>
      <c r="B601"/>
      <c r="C601"/>
      <c r="D601"/>
      <c r="E601"/>
      <c r="F601"/>
      <c r="G601"/>
      <c r="H601"/>
      <c r="I601"/>
      <c r="J601"/>
      <c r="K601"/>
      <c r="L601"/>
      <c r="M601"/>
      <c r="N601"/>
      <c r="O601"/>
      <c r="P601"/>
      <c r="Q601"/>
      <c r="R601"/>
      <c r="S601"/>
      <c r="T601"/>
      <c r="U601"/>
      <c r="V601"/>
      <c r="W601"/>
      <c r="X601"/>
      <c r="Y601"/>
      <c r="Z601"/>
    </row>
    <row r="602" spans="1:26" s="12" customFormat="1" x14ac:dyDescent="0.35">
      <c r="A602"/>
      <c r="B602"/>
      <c r="C602"/>
      <c r="D602"/>
      <c r="E602"/>
      <c r="F602"/>
      <c r="G602"/>
      <c r="H602"/>
      <c r="I602"/>
      <c r="J602"/>
      <c r="K602"/>
      <c r="L602"/>
      <c r="M602"/>
      <c r="N602"/>
      <c r="O602"/>
      <c r="P602"/>
      <c r="Q602"/>
      <c r="R602"/>
      <c r="S602"/>
      <c r="T602"/>
      <c r="U602"/>
      <c r="V602"/>
      <c r="W602"/>
      <c r="X602"/>
      <c r="Y602"/>
      <c r="Z602"/>
    </row>
    <row r="603" spans="1:26" s="12" customFormat="1" x14ac:dyDescent="0.35">
      <c r="A603"/>
      <c r="B603"/>
      <c r="C603"/>
      <c r="D603"/>
      <c r="E603"/>
      <c r="F603"/>
      <c r="G603"/>
      <c r="H603"/>
      <c r="I603"/>
      <c r="J603"/>
      <c r="K603"/>
      <c r="L603"/>
      <c r="M603"/>
      <c r="N603"/>
      <c r="O603"/>
      <c r="P603"/>
      <c r="Q603"/>
      <c r="R603"/>
      <c r="S603"/>
      <c r="T603"/>
      <c r="U603"/>
      <c r="V603"/>
      <c r="W603"/>
      <c r="X603"/>
      <c r="Y603"/>
      <c r="Z603"/>
    </row>
    <row r="604" spans="1:26" s="12" customFormat="1" x14ac:dyDescent="0.35">
      <c r="A604"/>
      <c r="B604"/>
      <c r="C604"/>
      <c r="D604"/>
      <c r="E604"/>
      <c r="F604"/>
      <c r="G604"/>
      <c r="H604"/>
      <c r="I604"/>
      <c r="J604"/>
      <c r="K604"/>
      <c r="L604"/>
      <c r="M604"/>
      <c r="N604"/>
      <c r="O604"/>
      <c r="P604"/>
      <c r="Q604"/>
      <c r="R604"/>
      <c r="S604"/>
      <c r="T604"/>
      <c r="U604"/>
      <c r="V604"/>
      <c r="W604"/>
      <c r="X604"/>
      <c r="Y604"/>
      <c r="Z604"/>
    </row>
    <row r="605" spans="1:26" s="12" customFormat="1" x14ac:dyDescent="0.35">
      <c r="A605"/>
      <c r="B605"/>
      <c r="C605"/>
      <c r="D605"/>
      <c r="E605"/>
      <c r="F605"/>
      <c r="G605"/>
      <c r="H605"/>
      <c r="I605"/>
      <c r="J605"/>
      <c r="K605"/>
      <c r="L605"/>
      <c r="M605"/>
      <c r="N605"/>
      <c r="O605"/>
      <c r="P605"/>
      <c r="Q605"/>
      <c r="R605"/>
      <c r="S605"/>
      <c r="T605"/>
      <c r="U605"/>
      <c r="V605"/>
      <c r="W605"/>
      <c r="X605"/>
      <c r="Y605"/>
      <c r="Z605"/>
    </row>
    <row r="606" spans="1:26" s="12" customFormat="1" x14ac:dyDescent="0.35">
      <c r="A606"/>
      <c r="B606"/>
      <c r="C606"/>
      <c r="D606"/>
      <c r="E606"/>
      <c r="F606"/>
      <c r="G606"/>
      <c r="H606"/>
      <c r="I606"/>
      <c r="J606"/>
      <c r="K606"/>
      <c r="L606"/>
      <c r="M606"/>
      <c r="N606"/>
      <c r="O606"/>
      <c r="P606"/>
      <c r="Q606"/>
      <c r="R606"/>
      <c r="S606"/>
      <c r="T606"/>
      <c r="U606"/>
      <c r="V606"/>
      <c r="W606"/>
      <c r="X606"/>
      <c r="Y606"/>
      <c r="Z606"/>
    </row>
    <row r="607" spans="1:26" s="12" customFormat="1" x14ac:dyDescent="0.35">
      <c r="A607"/>
      <c r="B607"/>
      <c r="C607"/>
      <c r="D607"/>
      <c r="E607"/>
      <c r="F607"/>
      <c r="G607"/>
      <c r="H607"/>
      <c r="I607"/>
      <c r="J607"/>
      <c r="K607"/>
      <c r="L607"/>
      <c r="M607"/>
      <c r="N607"/>
      <c r="O607"/>
      <c r="P607"/>
      <c r="Q607"/>
      <c r="R607"/>
      <c r="S607"/>
      <c r="T607"/>
      <c r="U607"/>
      <c r="V607"/>
      <c r="W607"/>
      <c r="X607"/>
      <c r="Y607"/>
      <c r="Z607"/>
    </row>
    <row r="608" spans="1:26" s="12" customFormat="1" x14ac:dyDescent="0.35">
      <c r="A608"/>
      <c r="B608"/>
      <c r="C608"/>
      <c r="D608"/>
      <c r="E608"/>
      <c r="F608"/>
      <c r="G608"/>
      <c r="H608"/>
      <c r="I608"/>
      <c r="J608"/>
      <c r="K608"/>
      <c r="L608"/>
      <c r="M608"/>
      <c r="N608"/>
      <c r="O608"/>
      <c r="P608"/>
      <c r="Q608"/>
      <c r="R608"/>
      <c r="S608"/>
      <c r="T608"/>
      <c r="U608"/>
      <c r="V608"/>
      <c r="W608"/>
      <c r="X608"/>
      <c r="Y608"/>
      <c r="Z608"/>
    </row>
    <row r="609" spans="1:26" s="12" customFormat="1" x14ac:dyDescent="0.35">
      <c r="A609"/>
      <c r="B609"/>
      <c r="C609"/>
      <c r="D609"/>
      <c r="E609"/>
      <c r="F609"/>
      <c r="G609"/>
      <c r="H609"/>
      <c r="I609"/>
      <c r="J609"/>
      <c r="K609"/>
      <c r="L609"/>
      <c r="M609"/>
      <c r="N609"/>
      <c r="O609"/>
      <c r="P609"/>
      <c r="Q609"/>
      <c r="R609"/>
      <c r="S609"/>
      <c r="T609"/>
      <c r="U609"/>
      <c r="V609"/>
      <c r="W609"/>
      <c r="X609"/>
      <c r="Y609"/>
      <c r="Z609"/>
    </row>
    <row r="610" spans="1:26" s="12" customFormat="1" x14ac:dyDescent="0.35">
      <c r="A610"/>
      <c r="B610"/>
      <c r="C610"/>
      <c r="D610"/>
      <c r="E610"/>
      <c r="F610"/>
      <c r="G610"/>
      <c r="H610"/>
      <c r="I610"/>
      <c r="J610"/>
      <c r="K610"/>
      <c r="L610"/>
      <c r="M610"/>
      <c r="N610"/>
      <c r="O610"/>
      <c r="P610"/>
      <c r="Q610"/>
      <c r="R610"/>
      <c r="S610"/>
      <c r="T610"/>
      <c r="U610"/>
      <c r="V610"/>
      <c r="W610"/>
      <c r="X610"/>
      <c r="Y610"/>
      <c r="Z610"/>
    </row>
    <row r="611" spans="1:26" s="12" customFormat="1" x14ac:dyDescent="0.35">
      <c r="A611"/>
      <c r="B611"/>
      <c r="C611"/>
      <c r="D611"/>
      <c r="E611"/>
      <c r="F611"/>
      <c r="G611"/>
      <c r="H611"/>
      <c r="I611"/>
      <c r="J611"/>
      <c r="K611"/>
      <c r="L611"/>
      <c r="M611"/>
      <c r="N611"/>
      <c r="O611"/>
      <c r="P611"/>
      <c r="Q611"/>
      <c r="R611"/>
      <c r="S611"/>
      <c r="T611"/>
      <c r="U611"/>
      <c r="V611"/>
      <c r="W611"/>
      <c r="X611"/>
      <c r="Y611"/>
      <c r="Z611"/>
    </row>
    <row r="612" spans="1:26" s="12" customFormat="1" x14ac:dyDescent="0.35">
      <c r="A612"/>
      <c r="B612"/>
      <c r="C612"/>
      <c r="D612"/>
      <c r="E612"/>
      <c r="F612"/>
      <c r="G612"/>
      <c r="H612"/>
      <c r="I612"/>
      <c r="J612"/>
      <c r="K612"/>
      <c r="L612"/>
      <c r="M612"/>
      <c r="N612"/>
      <c r="O612"/>
      <c r="P612"/>
      <c r="Q612"/>
      <c r="R612"/>
      <c r="S612"/>
      <c r="T612"/>
      <c r="U612"/>
      <c r="V612"/>
      <c r="W612"/>
      <c r="X612"/>
      <c r="Y612"/>
      <c r="Z612"/>
    </row>
    <row r="613" spans="1:26" s="12" customFormat="1" x14ac:dyDescent="0.35">
      <c r="A613"/>
      <c r="B613"/>
      <c r="C613"/>
      <c r="D613"/>
      <c r="E613"/>
      <c r="F613"/>
      <c r="G613"/>
      <c r="H613"/>
      <c r="I613"/>
      <c r="J613"/>
      <c r="K613"/>
      <c r="L613"/>
      <c r="M613"/>
      <c r="N613"/>
      <c r="O613"/>
      <c r="P613"/>
      <c r="Q613"/>
      <c r="R613"/>
      <c r="S613"/>
      <c r="T613"/>
      <c r="U613"/>
      <c r="V613"/>
      <c r="W613"/>
      <c r="X613"/>
      <c r="Y613"/>
      <c r="Z613"/>
    </row>
    <row r="614" spans="1:26" s="12" customFormat="1" x14ac:dyDescent="0.35">
      <c r="A614"/>
      <c r="B614"/>
      <c r="C614"/>
      <c r="D614"/>
      <c r="E614"/>
      <c r="F614"/>
      <c r="G614"/>
      <c r="H614"/>
      <c r="I614"/>
      <c r="J614"/>
      <c r="K614"/>
      <c r="L614"/>
      <c r="M614"/>
      <c r="N614"/>
      <c r="O614"/>
      <c r="P614"/>
      <c r="Q614"/>
      <c r="R614"/>
      <c r="S614"/>
      <c r="T614"/>
      <c r="U614"/>
      <c r="V614"/>
      <c r="W614"/>
      <c r="X614"/>
      <c r="Y614"/>
      <c r="Z614"/>
    </row>
    <row r="615" spans="1:26" s="12" customFormat="1" x14ac:dyDescent="0.35">
      <c r="A615"/>
      <c r="B615"/>
      <c r="C615"/>
      <c r="D615"/>
      <c r="E615"/>
      <c r="F615"/>
      <c r="G615"/>
      <c r="H615"/>
      <c r="I615"/>
      <c r="J615"/>
      <c r="K615"/>
      <c r="L615"/>
      <c r="M615"/>
      <c r="N615"/>
      <c r="O615"/>
      <c r="P615"/>
      <c r="Q615"/>
      <c r="R615"/>
      <c r="S615"/>
      <c r="T615"/>
      <c r="U615"/>
      <c r="V615"/>
      <c r="W615"/>
      <c r="X615"/>
      <c r="Y615"/>
      <c r="Z615"/>
    </row>
    <row r="616" spans="1:26" s="12" customFormat="1" x14ac:dyDescent="0.35">
      <c r="A616"/>
      <c r="B616"/>
      <c r="C616"/>
      <c r="D616"/>
      <c r="E616"/>
      <c r="F616"/>
      <c r="G616"/>
      <c r="H616"/>
      <c r="I616"/>
      <c r="J616"/>
      <c r="K616"/>
      <c r="L616"/>
      <c r="M616"/>
      <c r="N616"/>
      <c r="O616"/>
      <c r="P616"/>
      <c r="Q616"/>
      <c r="R616"/>
      <c r="S616"/>
      <c r="T616"/>
      <c r="U616"/>
      <c r="V616"/>
      <c r="W616"/>
      <c r="X616"/>
      <c r="Y616"/>
      <c r="Z616"/>
    </row>
    <row r="617" spans="1:26" s="12" customFormat="1" x14ac:dyDescent="0.35">
      <c r="A617"/>
      <c r="B617"/>
      <c r="C617"/>
      <c r="D617"/>
      <c r="E617"/>
      <c r="F617"/>
      <c r="G617"/>
      <c r="H617"/>
      <c r="I617"/>
      <c r="J617"/>
      <c r="K617"/>
      <c r="L617"/>
      <c r="M617"/>
      <c r="N617"/>
      <c r="O617"/>
      <c r="P617"/>
      <c r="Q617"/>
      <c r="R617"/>
      <c r="S617"/>
      <c r="T617"/>
      <c r="U617"/>
      <c r="V617"/>
      <c r="W617"/>
      <c r="X617"/>
      <c r="Y617"/>
      <c r="Z617"/>
    </row>
    <row r="618" spans="1:26" s="12" customFormat="1" x14ac:dyDescent="0.35">
      <c r="A618"/>
      <c r="B618"/>
      <c r="C618"/>
      <c r="D618"/>
      <c r="E618"/>
      <c r="F618"/>
      <c r="G618"/>
      <c r="H618"/>
      <c r="I618"/>
      <c r="J618"/>
      <c r="K618"/>
      <c r="L618"/>
      <c r="M618"/>
      <c r="N618"/>
      <c r="O618"/>
      <c r="P618"/>
      <c r="Q618"/>
      <c r="R618"/>
      <c r="S618"/>
      <c r="T618"/>
      <c r="U618"/>
      <c r="V618"/>
      <c r="W618"/>
      <c r="X618"/>
      <c r="Y618"/>
      <c r="Z618"/>
    </row>
    <row r="619" spans="1:26" s="12" customFormat="1" x14ac:dyDescent="0.35">
      <c r="A619"/>
      <c r="B619"/>
      <c r="C619"/>
      <c r="D619"/>
      <c r="E619"/>
      <c r="F619"/>
      <c r="G619"/>
      <c r="H619"/>
      <c r="I619"/>
      <c r="J619"/>
      <c r="K619"/>
      <c r="L619"/>
      <c r="M619"/>
      <c r="N619"/>
      <c r="O619"/>
      <c r="P619"/>
      <c r="Q619"/>
      <c r="R619"/>
      <c r="S619"/>
      <c r="T619"/>
      <c r="U619"/>
      <c r="V619"/>
      <c r="W619"/>
      <c r="X619"/>
      <c r="Y619"/>
      <c r="Z619"/>
    </row>
    <row r="620" spans="1:26" s="12" customFormat="1" x14ac:dyDescent="0.35">
      <c r="A620"/>
      <c r="B620"/>
      <c r="C620"/>
      <c r="D620"/>
      <c r="E620"/>
      <c r="F620"/>
      <c r="G620"/>
      <c r="H620"/>
      <c r="I620"/>
      <c r="J620"/>
      <c r="K620"/>
      <c r="L620"/>
      <c r="M620"/>
      <c r="N620"/>
      <c r="O620"/>
      <c r="P620"/>
      <c r="Q620"/>
      <c r="R620"/>
      <c r="S620"/>
      <c r="T620"/>
      <c r="U620"/>
      <c r="V620"/>
      <c r="W620"/>
      <c r="X620"/>
      <c r="Y620"/>
      <c r="Z620"/>
    </row>
    <row r="621" spans="1:26" s="12" customFormat="1" x14ac:dyDescent="0.35">
      <c r="A621"/>
      <c r="B621"/>
      <c r="C621"/>
      <c r="D621"/>
      <c r="E621"/>
      <c r="F621"/>
      <c r="G621"/>
      <c r="H621"/>
      <c r="I621"/>
      <c r="J621"/>
      <c r="K621"/>
      <c r="L621"/>
      <c r="M621"/>
      <c r="N621"/>
      <c r="O621"/>
      <c r="P621"/>
      <c r="Q621"/>
      <c r="R621"/>
      <c r="S621"/>
      <c r="T621"/>
      <c r="U621"/>
      <c r="V621"/>
      <c r="W621"/>
      <c r="X621"/>
      <c r="Y621"/>
      <c r="Z621"/>
    </row>
    <row r="622" spans="1:26" s="12" customFormat="1" x14ac:dyDescent="0.35">
      <c r="A622"/>
      <c r="B622"/>
      <c r="C622"/>
      <c r="D622"/>
      <c r="E622"/>
      <c r="F622"/>
      <c r="G622"/>
      <c r="H622"/>
      <c r="I622"/>
      <c r="J622"/>
      <c r="K622"/>
      <c r="L622"/>
      <c r="M622"/>
      <c r="N622"/>
      <c r="O622"/>
      <c r="P622"/>
      <c r="Q622"/>
      <c r="R622"/>
      <c r="S622"/>
      <c r="T622"/>
      <c r="U622"/>
      <c r="V622"/>
      <c r="W622"/>
      <c r="X622"/>
      <c r="Y622"/>
      <c r="Z622"/>
    </row>
    <row r="623" spans="1:26" s="12" customFormat="1" x14ac:dyDescent="0.35">
      <c r="A623"/>
      <c r="B623"/>
      <c r="C623"/>
      <c r="D623"/>
      <c r="E623"/>
      <c r="F623"/>
      <c r="G623"/>
      <c r="H623"/>
      <c r="I623"/>
      <c r="J623"/>
      <c r="K623"/>
      <c r="L623"/>
      <c r="M623"/>
      <c r="N623"/>
      <c r="O623"/>
      <c r="P623"/>
      <c r="Q623"/>
      <c r="R623"/>
      <c r="S623"/>
      <c r="T623"/>
      <c r="U623"/>
      <c r="V623"/>
      <c r="W623"/>
      <c r="X623"/>
      <c r="Y623"/>
      <c r="Z623"/>
    </row>
    <row r="624" spans="1:26" s="12" customFormat="1" x14ac:dyDescent="0.35">
      <c r="A624"/>
      <c r="B624"/>
      <c r="C624"/>
      <c r="D624"/>
      <c r="E624"/>
      <c r="F624"/>
      <c r="G624"/>
      <c r="H624"/>
      <c r="I624"/>
      <c r="J624"/>
      <c r="K624"/>
      <c r="L624"/>
      <c r="M624"/>
      <c r="N624"/>
      <c r="O624"/>
      <c r="P624"/>
      <c r="Q624"/>
      <c r="R624"/>
      <c r="S624"/>
      <c r="T624"/>
      <c r="U624"/>
      <c r="V624"/>
      <c r="W624"/>
      <c r="X624"/>
      <c r="Y624"/>
      <c r="Z624"/>
    </row>
    <row r="625" spans="1:26" s="12" customFormat="1" x14ac:dyDescent="0.35">
      <c r="A625"/>
      <c r="B625"/>
      <c r="C625"/>
      <c r="D625"/>
      <c r="E625"/>
      <c r="F625"/>
      <c r="G625"/>
      <c r="H625"/>
      <c r="I625"/>
      <c r="J625"/>
      <c r="K625"/>
      <c r="L625"/>
      <c r="M625"/>
      <c r="N625"/>
      <c r="O625"/>
      <c r="P625"/>
      <c r="Q625"/>
      <c r="R625"/>
      <c r="S625"/>
      <c r="T625"/>
      <c r="U625"/>
      <c r="V625"/>
      <c r="W625"/>
      <c r="X625"/>
      <c r="Y625"/>
      <c r="Z625"/>
    </row>
    <row r="626" spans="1:26" s="12" customFormat="1" x14ac:dyDescent="0.35">
      <c r="A626"/>
      <c r="B626"/>
      <c r="C626"/>
      <c r="D626"/>
      <c r="E626"/>
      <c r="F626"/>
      <c r="G626"/>
      <c r="H626"/>
      <c r="I626"/>
      <c r="J626"/>
      <c r="K626"/>
      <c r="L626"/>
      <c r="M626"/>
      <c r="N626"/>
      <c r="O626"/>
      <c r="P626"/>
      <c r="Q626"/>
      <c r="R626"/>
      <c r="S626"/>
      <c r="T626"/>
      <c r="U626"/>
      <c r="V626"/>
      <c r="W626"/>
      <c r="X626"/>
      <c r="Y626"/>
      <c r="Z626"/>
    </row>
    <row r="627" spans="1:26" s="12" customFormat="1" x14ac:dyDescent="0.35">
      <c r="A627"/>
      <c r="B627"/>
      <c r="C627"/>
      <c r="D627"/>
      <c r="E627"/>
      <c r="F627"/>
      <c r="G627"/>
      <c r="H627"/>
      <c r="I627"/>
      <c r="J627"/>
      <c r="K627"/>
      <c r="L627"/>
      <c r="M627"/>
      <c r="N627"/>
      <c r="O627"/>
      <c r="P627"/>
      <c r="Q627"/>
      <c r="R627"/>
      <c r="S627"/>
      <c r="T627"/>
      <c r="U627"/>
      <c r="V627"/>
      <c r="W627"/>
      <c r="X627"/>
      <c r="Y627"/>
      <c r="Z627"/>
    </row>
    <row r="628" spans="1:26" s="12" customFormat="1" x14ac:dyDescent="0.35">
      <c r="A628"/>
      <c r="B628"/>
      <c r="C628"/>
      <c r="D628"/>
      <c r="E628"/>
      <c r="F628"/>
      <c r="G628"/>
      <c r="H628"/>
      <c r="I628"/>
      <c r="J628"/>
      <c r="K628"/>
      <c r="L628"/>
      <c r="M628"/>
      <c r="N628"/>
      <c r="O628"/>
      <c r="P628"/>
      <c r="Q628"/>
      <c r="R628"/>
      <c r="S628"/>
      <c r="T628"/>
      <c r="U628"/>
      <c r="V628"/>
      <c r="W628"/>
      <c r="X628"/>
      <c r="Y628"/>
      <c r="Z628"/>
    </row>
    <row r="629" spans="1:26" s="12" customFormat="1" x14ac:dyDescent="0.35">
      <c r="A629"/>
      <c r="B629"/>
      <c r="C629"/>
      <c r="D629"/>
      <c r="E629"/>
      <c r="F629"/>
      <c r="G629"/>
      <c r="H629"/>
      <c r="I629"/>
      <c r="J629"/>
      <c r="K629"/>
      <c r="L629"/>
      <c r="M629"/>
      <c r="N629"/>
      <c r="O629"/>
      <c r="P629"/>
      <c r="Q629"/>
      <c r="R629"/>
      <c r="S629"/>
      <c r="T629"/>
      <c r="U629"/>
      <c r="V629"/>
      <c r="W629"/>
      <c r="X629"/>
      <c r="Y629"/>
      <c r="Z629"/>
    </row>
    <row r="630" spans="1:26" s="12" customFormat="1" x14ac:dyDescent="0.35">
      <c r="A630"/>
      <c r="B630"/>
      <c r="C630"/>
      <c r="D630"/>
      <c r="E630"/>
      <c r="F630"/>
      <c r="G630"/>
      <c r="H630"/>
      <c r="I630"/>
      <c r="J630"/>
      <c r="K630"/>
      <c r="L630"/>
      <c r="M630"/>
      <c r="N630"/>
      <c r="O630"/>
      <c r="P630"/>
      <c r="Q630"/>
      <c r="R630"/>
      <c r="S630"/>
      <c r="T630"/>
      <c r="U630"/>
      <c r="V630"/>
      <c r="W630"/>
      <c r="X630"/>
      <c r="Y630"/>
      <c r="Z630"/>
    </row>
    <row r="631" spans="1:26" s="12" customFormat="1" x14ac:dyDescent="0.35">
      <c r="A631"/>
      <c r="B631"/>
      <c r="C631"/>
      <c r="D631"/>
      <c r="E631"/>
      <c r="F631"/>
      <c r="G631"/>
      <c r="H631"/>
      <c r="I631"/>
      <c r="J631"/>
      <c r="K631"/>
      <c r="L631"/>
      <c r="M631"/>
      <c r="N631"/>
      <c r="O631"/>
      <c r="P631"/>
      <c r="Q631"/>
      <c r="R631"/>
      <c r="S631"/>
      <c r="T631"/>
      <c r="U631"/>
      <c r="V631"/>
      <c r="W631"/>
      <c r="X631"/>
      <c r="Y631"/>
      <c r="Z631"/>
    </row>
    <row r="632" spans="1:26" s="12" customFormat="1" x14ac:dyDescent="0.35">
      <c r="A632"/>
      <c r="B632"/>
      <c r="C632"/>
      <c r="D632"/>
      <c r="E632"/>
      <c r="F632"/>
      <c r="G632"/>
      <c r="H632"/>
      <c r="I632"/>
      <c r="J632"/>
      <c r="K632"/>
      <c r="L632"/>
      <c r="M632"/>
      <c r="N632"/>
      <c r="O632"/>
      <c r="P632"/>
      <c r="Q632"/>
      <c r="R632"/>
      <c r="S632"/>
      <c r="T632"/>
      <c r="U632"/>
      <c r="V632"/>
      <c r="W632"/>
      <c r="X632"/>
      <c r="Y632"/>
      <c r="Z632"/>
    </row>
    <row r="633" spans="1:26" s="12" customFormat="1" x14ac:dyDescent="0.35">
      <c r="A633"/>
      <c r="B633"/>
      <c r="C633"/>
      <c r="D633"/>
      <c r="E633"/>
      <c r="F633"/>
      <c r="G633"/>
      <c r="H633"/>
      <c r="I633"/>
      <c r="J633"/>
      <c r="K633"/>
      <c r="L633"/>
      <c r="M633"/>
      <c r="N633"/>
      <c r="O633"/>
      <c r="P633"/>
      <c r="Q633"/>
      <c r="R633"/>
      <c r="S633"/>
      <c r="T633"/>
      <c r="U633"/>
      <c r="V633"/>
      <c r="W633"/>
      <c r="X633"/>
      <c r="Y633"/>
      <c r="Z633"/>
    </row>
    <row r="634" spans="1:26" s="12" customFormat="1" x14ac:dyDescent="0.35">
      <c r="A634"/>
      <c r="B634"/>
      <c r="C634"/>
      <c r="D634"/>
      <c r="E634"/>
      <c r="F634"/>
      <c r="G634"/>
      <c r="H634"/>
      <c r="I634"/>
      <c r="J634"/>
      <c r="K634"/>
      <c r="L634"/>
      <c r="M634"/>
      <c r="N634"/>
      <c r="O634"/>
      <c r="P634"/>
      <c r="Q634"/>
      <c r="R634"/>
      <c r="S634"/>
      <c r="T634"/>
      <c r="U634"/>
      <c r="V634"/>
      <c r="W634"/>
      <c r="X634"/>
      <c r="Y634"/>
      <c r="Z634"/>
    </row>
    <row r="635" spans="1:26" s="12" customFormat="1" x14ac:dyDescent="0.35">
      <c r="A635"/>
      <c r="B635"/>
      <c r="C635"/>
      <c r="D635"/>
      <c r="E635"/>
      <c r="F635"/>
      <c r="G635"/>
      <c r="H635"/>
      <c r="I635"/>
      <c r="J635"/>
      <c r="K635"/>
      <c r="L635"/>
      <c r="M635"/>
      <c r="N635"/>
      <c r="O635"/>
      <c r="P635"/>
      <c r="Q635"/>
      <c r="R635"/>
      <c r="S635"/>
      <c r="T635"/>
      <c r="U635"/>
      <c r="V635"/>
      <c r="W635"/>
      <c r="X635"/>
      <c r="Y635"/>
      <c r="Z635"/>
    </row>
    <row r="636" spans="1:26" s="12" customFormat="1" x14ac:dyDescent="0.35">
      <c r="A636"/>
      <c r="B636"/>
      <c r="C636"/>
      <c r="D636"/>
      <c r="E636"/>
      <c r="F636"/>
      <c r="G636"/>
      <c r="H636"/>
      <c r="I636"/>
      <c r="J636"/>
      <c r="K636"/>
      <c r="L636"/>
      <c r="M636"/>
      <c r="N636"/>
      <c r="O636"/>
      <c r="P636"/>
      <c r="Q636"/>
      <c r="R636"/>
      <c r="S636"/>
      <c r="T636"/>
      <c r="U636"/>
      <c r="V636"/>
      <c r="W636"/>
      <c r="X636"/>
      <c r="Y636"/>
      <c r="Z636"/>
    </row>
    <row r="637" spans="1:26" s="12" customFormat="1" x14ac:dyDescent="0.35">
      <c r="A637"/>
      <c r="B637"/>
      <c r="C637"/>
      <c r="D637"/>
      <c r="E637"/>
      <c r="F637"/>
      <c r="G637"/>
      <c r="H637"/>
      <c r="I637"/>
      <c r="J637"/>
      <c r="K637"/>
      <c r="L637"/>
      <c r="M637"/>
      <c r="N637"/>
      <c r="O637"/>
      <c r="P637"/>
      <c r="Q637"/>
      <c r="R637"/>
      <c r="S637"/>
      <c r="T637"/>
      <c r="U637"/>
      <c r="V637"/>
      <c r="W637"/>
      <c r="X637"/>
      <c r="Y637"/>
      <c r="Z637"/>
    </row>
    <row r="638" spans="1:26" s="12" customFormat="1" x14ac:dyDescent="0.35">
      <c r="A638"/>
      <c r="B638"/>
      <c r="C638"/>
      <c r="D638"/>
      <c r="E638"/>
      <c r="F638"/>
      <c r="G638"/>
      <c r="H638"/>
      <c r="I638"/>
      <c r="J638"/>
      <c r="K638"/>
      <c r="L638"/>
      <c r="M638"/>
      <c r="N638"/>
      <c r="O638"/>
      <c r="P638"/>
      <c r="Q638"/>
      <c r="R638"/>
      <c r="S638"/>
      <c r="T638"/>
      <c r="U638"/>
      <c r="V638"/>
      <c r="W638"/>
      <c r="X638"/>
      <c r="Y638"/>
      <c r="Z638"/>
    </row>
    <row r="639" spans="1:26" s="12" customFormat="1" x14ac:dyDescent="0.35">
      <c r="A639"/>
      <c r="B639"/>
      <c r="C639"/>
      <c r="D639"/>
      <c r="E639"/>
      <c r="F639"/>
      <c r="G639"/>
      <c r="H639"/>
      <c r="I639"/>
      <c r="J639"/>
      <c r="K639"/>
      <c r="L639"/>
      <c r="M639"/>
      <c r="N639"/>
      <c r="O639"/>
      <c r="P639"/>
      <c r="Q639"/>
      <c r="R639"/>
      <c r="S639"/>
      <c r="T639"/>
      <c r="U639"/>
      <c r="V639"/>
      <c r="W639"/>
      <c r="X639"/>
      <c r="Y639"/>
      <c r="Z639"/>
    </row>
    <row r="640" spans="1:26" s="12" customFormat="1" x14ac:dyDescent="0.35">
      <c r="A640"/>
      <c r="B640"/>
      <c r="C640"/>
      <c r="D640"/>
      <c r="E640"/>
      <c r="F640"/>
      <c r="G640"/>
      <c r="H640"/>
      <c r="I640"/>
      <c r="J640"/>
      <c r="K640"/>
      <c r="L640"/>
      <c r="M640"/>
      <c r="N640"/>
      <c r="O640"/>
      <c r="P640"/>
      <c r="Q640"/>
      <c r="R640"/>
      <c r="S640"/>
      <c r="T640"/>
      <c r="U640"/>
      <c r="V640"/>
      <c r="W640"/>
      <c r="X640"/>
      <c r="Y640"/>
      <c r="Z640"/>
    </row>
    <row r="641" spans="1:26" s="12" customFormat="1" x14ac:dyDescent="0.35">
      <c r="A641"/>
      <c r="B641"/>
      <c r="C641"/>
      <c r="D641"/>
      <c r="E641"/>
      <c r="F641"/>
      <c r="G641"/>
      <c r="H641"/>
      <c r="I641"/>
      <c r="J641"/>
      <c r="K641"/>
      <c r="L641"/>
      <c r="M641"/>
      <c r="N641"/>
      <c r="O641"/>
      <c r="P641"/>
      <c r="Q641"/>
      <c r="R641"/>
      <c r="S641"/>
      <c r="T641"/>
      <c r="U641"/>
      <c r="V641"/>
      <c r="W641"/>
      <c r="X641"/>
      <c r="Y641"/>
      <c r="Z641"/>
    </row>
    <row r="642" spans="1:26" s="12" customFormat="1" x14ac:dyDescent="0.35">
      <c r="A642"/>
      <c r="B642"/>
      <c r="C642"/>
      <c r="D642"/>
      <c r="E642"/>
      <c r="F642"/>
      <c r="G642"/>
      <c r="H642"/>
      <c r="I642"/>
      <c r="J642"/>
      <c r="K642"/>
      <c r="L642"/>
      <c r="M642"/>
      <c r="N642"/>
      <c r="O642"/>
      <c r="P642"/>
      <c r="Q642"/>
      <c r="R642"/>
      <c r="S642"/>
      <c r="T642"/>
      <c r="U642"/>
      <c r="V642"/>
      <c r="W642"/>
      <c r="X642"/>
      <c r="Y642"/>
      <c r="Z642"/>
    </row>
    <row r="643" spans="1:26" s="12" customFormat="1" x14ac:dyDescent="0.35">
      <c r="A643"/>
      <c r="B643"/>
      <c r="C643"/>
      <c r="D643"/>
      <c r="E643"/>
      <c r="F643"/>
      <c r="G643"/>
      <c r="H643"/>
      <c r="I643"/>
      <c r="J643"/>
      <c r="K643"/>
      <c r="L643"/>
      <c r="M643"/>
      <c r="N643"/>
      <c r="O643"/>
      <c r="P643"/>
      <c r="Q643"/>
      <c r="R643"/>
      <c r="S643"/>
      <c r="T643"/>
      <c r="U643"/>
      <c r="V643"/>
      <c r="W643"/>
      <c r="X643"/>
      <c r="Y643"/>
      <c r="Z643"/>
    </row>
    <row r="644" spans="1:26" s="12" customFormat="1" x14ac:dyDescent="0.35">
      <c r="A644"/>
      <c r="B644"/>
      <c r="C644"/>
      <c r="D644"/>
      <c r="E644"/>
      <c r="F644"/>
      <c r="G644"/>
      <c r="H644"/>
      <c r="I644"/>
      <c r="J644"/>
      <c r="K644"/>
      <c r="L644"/>
      <c r="M644"/>
      <c r="N644"/>
      <c r="O644"/>
      <c r="P644"/>
      <c r="Q644"/>
      <c r="R644"/>
      <c r="S644"/>
      <c r="T644"/>
      <c r="U644"/>
      <c r="V644"/>
      <c r="W644"/>
      <c r="X644"/>
      <c r="Y644"/>
      <c r="Z644"/>
    </row>
    <row r="645" spans="1:26" s="12" customFormat="1" x14ac:dyDescent="0.35">
      <c r="A645"/>
      <c r="B645"/>
      <c r="C645"/>
      <c r="D645"/>
      <c r="E645"/>
      <c r="F645"/>
      <c r="G645"/>
      <c r="H645"/>
      <c r="I645"/>
      <c r="J645"/>
      <c r="K645"/>
      <c r="L645"/>
      <c r="M645"/>
      <c r="N645"/>
      <c r="O645"/>
      <c r="P645"/>
      <c r="Q645"/>
      <c r="R645"/>
      <c r="S645"/>
      <c r="T645"/>
      <c r="U645"/>
      <c r="V645"/>
      <c r="W645"/>
      <c r="X645"/>
      <c r="Y645"/>
      <c r="Z645"/>
    </row>
    <row r="646" spans="1:26" s="12" customFormat="1" x14ac:dyDescent="0.35">
      <c r="A646"/>
      <c r="B646"/>
      <c r="C646"/>
      <c r="D646"/>
      <c r="E646"/>
      <c r="F646"/>
      <c r="G646"/>
      <c r="H646"/>
      <c r="I646"/>
      <c r="J646"/>
      <c r="K646"/>
      <c r="L646"/>
      <c r="M646"/>
      <c r="N646"/>
      <c r="O646"/>
      <c r="P646"/>
      <c r="Q646"/>
      <c r="R646"/>
      <c r="S646"/>
      <c r="T646"/>
      <c r="U646"/>
      <c r="V646"/>
      <c r="W646"/>
      <c r="X646"/>
      <c r="Y646"/>
      <c r="Z646"/>
    </row>
    <row r="647" spans="1:26" s="12" customFormat="1" x14ac:dyDescent="0.35">
      <c r="A647"/>
      <c r="B647"/>
      <c r="C647"/>
      <c r="D647"/>
      <c r="E647"/>
      <c r="F647"/>
      <c r="G647"/>
      <c r="H647"/>
      <c r="I647"/>
      <c r="J647"/>
      <c r="K647"/>
      <c r="L647"/>
      <c r="M647"/>
      <c r="N647"/>
      <c r="O647"/>
      <c r="P647"/>
      <c r="Q647"/>
      <c r="R647"/>
      <c r="S647"/>
      <c r="T647"/>
      <c r="U647"/>
      <c r="V647"/>
      <c r="W647"/>
      <c r="X647"/>
      <c r="Y647"/>
      <c r="Z647"/>
    </row>
    <row r="648" spans="1:26" s="12" customFormat="1" x14ac:dyDescent="0.35">
      <c r="A648"/>
      <c r="B648"/>
      <c r="C648"/>
      <c r="D648"/>
      <c r="E648"/>
      <c r="F648"/>
      <c r="G648"/>
      <c r="H648"/>
      <c r="I648"/>
      <c r="J648"/>
      <c r="K648"/>
      <c r="L648"/>
      <c r="M648"/>
      <c r="N648"/>
      <c r="O648"/>
      <c r="P648"/>
      <c r="Q648"/>
      <c r="R648"/>
      <c r="S648"/>
      <c r="T648"/>
      <c r="U648"/>
      <c r="V648"/>
      <c r="W648"/>
      <c r="X648"/>
      <c r="Y648"/>
      <c r="Z648"/>
    </row>
    <row r="649" spans="1:26" s="12" customFormat="1" x14ac:dyDescent="0.35">
      <c r="A649"/>
      <c r="B649"/>
      <c r="C649"/>
      <c r="D649"/>
      <c r="E649"/>
      <c r="F649"/>
      <c r="G649"/>
      <c r="H649"/>
      <c r="I649"/>
      <c r="J649"/>
      <c r="K649"/>
      <c r="L649"/>
      <c r="M649"/>
      <c r="N649"/>
      <c r="O649"/>
      <c r="P649"/>
      <c r="Q649"/>
      <c r="R649"/>
      <c r="S649"/>
      <c r="T649"/>
      <c r="U649"/>
      <c r="V649"/>
      <c r="W649"/>
      <c r="X649"/>
      <c r="Y649"/>
      <c r="Z649"/>
    </row>
    <row r="650" spans="1:26" s="12" customFormat="1" x14ac:dyDescent="0.35">
      <c r="A650"/>
      <c r="B650"/>
      <c r="C650"/>
      <c r="D650"/>
      <c r="E650"/>
      <c r="F650"/>
      <c r="G650"/>
      <c r="H650"/>
      <c r="I650"/>
      <c r="J650"/>
      <c r="K650"/>
      <c r="L650"/>
      <c r="M650"/>
      <c r="N650"/>
      <c r="O650"/>
      <c r="P650"/>
      <c r="Q650"/>
      <c r="R650"/>
      <c r="S650"/>
      <c r="T650"/>
      <c r="U650"/>
      <c r="V650"/>
      <c r="W650"/>
      <c r="X650"/>
      <c r="Y650"/>
      <c r="Z650"/>
    </row>
    <row r="651" spans="1:26" s="12" customFormat="1" x14ac:dyDescent="0.35">
      <c r="A651"/>
      <c r="B651"/>
      <c r="C651"/>
      <c r="D651"/>
      <c r="E651"/>
      <c r="F651"/>
      <c r="G651"/>
      <c r="H651"/>
      <c r="I651"/>
      <c r="J651"/>
      <c r="K651"/>
      <c r="L651"/>
      <c r="M651"/>
      <c r="N651"/>
      <c r="O651"/>
      <c r="P651"/>
      <c r="Q651"/>
      <c r="R651"/>
      <c r="S651"/>
      <c r="T651"/>
      <c r="U651"/>
      <c r="V651"/>
      <c r="W651"/>
      <c r="X651"/>
      <c r="Y651"/>
      <c r="Z651"/>
    </row>
    <row r="652" spans="1:26" s="12" customFormat="1" x14ac:dyDescent="0.35">
      <c r="A652"/>
      <c r="B652"/>
      <c r="C652"/>
      <c r="D652"/>
      <c r="E652"/>
      <c r="F652"/>
      <c r="G652"/>
      <c r="H652"/>
      <c r="I652"/>
      <c r="J652"/>
      <c r="K652"/>
      <c r="L652"/>
      <c r="M652"/>
      <c r="N652"/>
      <c r="O652"/>
      <c r="P652"/>
      <c r="Q652"/>
      <c r="R652"/>
      <c r="S652"/>
      <c r="T652"/>
      <c r="U652"/>
      <c r="V652"/>
      <c r="W652"/>
      <c r="X652"/>
      <c r="Y652"/>
      <c r="Z652"/>
    </row>
    <row r="653" spans="1:26" s="12" customFormat="1" x14ac:dyDescent="0.35">
      <c r="A653"/>
      <c r="B653"/>
      <c r="C653"/>
      <c r="D653"/>
      <c r="E653"/>
      <c r="F653"/>
      <c r="G653"/>
      <c r="H653"/>
      <c r="I653"/>
      <c r="J653"/>
      <c r="K653"/>
      <c r="L653"/>
      <c r="M653"/>
      <c r="N653"/>
      <c r="O653"/>
      <c r="P653"/>
      <c r="Q653"/>
      <c r="R653"/>
      <c r="S653"/>
      <c r="T653"/>
      <c r="U653"/>
      <c r="V653"/>
      <c r="W653"/>
      <c r="X653"/>
      <c r="Y653"/>
      <c r="Z653"/>
    </row>
    <row r="654" spans="1:26" s="12" customFormat="1" x14ac:dyDescent="0.35">
      <c r="A654"/>
      <c r="B654"/>
      <c r="C654"/>
      <c r="D654"/>
      <c r="E654"/>
      <c r="F654"/>
      <c r="G654"/>
      <c r="H654"/>
      <c r="I654"/>
      <c r="J654"/>
      <c r="K654"/>
      <c r="L654"/>
      <c r="M654"/>
      <c r="N654"/>
      <c r="O654"/>
      <c r="P654"/>
      <c r="Q654"/>
      <c r="R654"/>
      <c r="S654"/>
      <c r="T654"/>
      <c r="U654"/>
      <c r="V654"/>
      <c r="W654"/>
      <c r="X654"/>
      <c r="Y654"/>
      <c r="Z654"/>
    </row>
    <row r="655" spans="1:26" s="12" customFormat="1" x14ac:dyDescent="0.35">
      <c r="A655"/>
      <c r="B655"/>
      <c r="C655"/>
      <c r="D655"/>
      <c r="E655"/>
      <c r="F655"/>
      <c r="G655"/>
      <c r="H655"/>
      <c r="I655"/>
      <c r="J655"/>
      <c r="K655"/>
      <c r="L655"/>
      <c r="M655"/>
      <c r="N655"/>
      <c r="O655"/>
      <c r="P655"/>
      <c r="Q655"/>
      <c r="R655"/>
      <c r="S655"/>
      <c r="T655"/>
      <c r="U655"/>
      <c r="V655"/>
      <c r="W655"/>
      <c r="X655"/>
      <c r="Y655"/>
      <c r="Z655"/>
    </row>
    <row r="656" spans="1:26" s="12" customFormat="1" x14ac:dyDescent="0.35">
      <c r="A656"/>
      <c r="B656"/>
      <c r="C656"/>
      <c r="D656"/>
      <c r="E656"/>
      <c r="F656"/>
      <c r="G656"/>
      <c r="H656"/>
      <c r="I656"/>
      <c r="J656"/>
      <c r="K656"/>
      <c r="L656"/>
      <c r="M656"/>
      <c r="N656"/>
      <c r="O656"/>
      <c r="P656"/>
      <c r="Q656"/>
      <c r="R656"/>
      <c r="S656"/>
      <c r="T656"/>
      <c r="U656"/>
      <c r="V656"/>
      <c r="W656"/>
      <c r="X656"/>
      <c r="Y656"/>
      <c r="Z656"/>
    </row>
    <row r="657" spans="1:26" s="12" customFormat="1" x14ac:dyDescent="0.35">
      <c r="A657"/>
      <c r="B657"/>
      <c r="C657"/>
      <c r="D657"/>
      <c r="E657"/>
      <c r="F657"/>
      <c r="G657"/>
      <c r="H657"/>
      <c r="I657"/>
      <c r="J657"/>
      <c r="K657"/>
      <c r="L657"/>
      <c r="M657"/>
      <c r="N657"/>
      <c r="O657"/>
      <c r="P657"/>
      <c r="Q657"/>
      <c r="R657"/>
      <c r="S657"/>
      <c r="T657"/>
      <c r="U657"/>
      <c r="V657"/>
      <c r="W657"/>
      <c r="X657"/>
      <c r="Y657"/>
      <c r="Z657"/>
    </row>
    <row r="658" spans="1:26" s="12" customFormat="1" x14ac:dyDescent="0.35">
      <c r="A658"/>
      <c r="B658"/>
      <c r="C658"/>
      <c r="D658"/>
      <c r="E658"/>
      <c r="F658"/>
      <c r="G658"/>
      <c r="H658"/>
      <c r="I658"/>
      <c r="J658"/>
      <c r="K658"/>
      <c r="L658"/>
      <c r="M658"/>
      <c r="N658"/>
      <c r="O658"/>
      <c r="P658"/>
      <c r="Q658"/>
      <c r="R658"/>
      <c r="S658"/>
      <c r="T658"/>
      <c r="U658"/>
      <c r="V658"/>
      <c r="W658"/>
      <c r="X658"/>
      <c r="Y658"/>
      <c r="Z658"/>
    </row>
    <row r="659" spans="1:26" s="12" customFormat="1" x14ac:dyDescent="0.35">
      <c r="A659"/>
      <c r="B659"/>
      <c r="C659"/>
      <c r="D659"/>
      <c r="E659"/>
      <c r="F659"/>
      <c r="G659"/>
      <c r="H659"/>
      <c r="I659"/>
      <c r="J659"/>
      <c r="K659"/>
      <c r="L659"/>
      <c r="M659"/>
      <c r="N659"/>
      <c r="O659"/>
      <c r="P659"/>
      <c r="Q659"/>
      <c r="R659"/>
      <c r="S659"/>
      <c r="T659"/>
      <c r="U659"/>
      <c r="V659"/>
      <c r="W659"/>
      <c r="X659"/>
      <c r="Y659"/>
      <c r="Z659"/>
    </row>
    <row r="660" spans="1:26" s="12" customFormat="1" x14ac:dyDescent="0.35">
      <c r="A660"/>
      <c r="B660"/>
      <c r="C660"/>
      <c r="D660"/>
      <c r="E660"/>
      <c r="F660"/>
      <c r="G660"/>
      <c r="H660"/>
      <c r="I660"/>
      <c r="J660"/>
      <c r="K660"/>
      <c r="L660"/>
      <c r="M660"/>
      <c r="N660"/>
      <c r="O660"/>
      <c r="P660"/>
      <c r="Q660"/>
      <c r="R660"/>
      <c r="S660"/>
      <c r="T660"/>
      <c r="U660"/>
      <c r="V660"/>
      <c r="W660"/>
      <c r="X660"/>
      <c r="Y660"/>
      <c r="Z660"/>
    </row>
    <row r="661" spans="1:26" s="12" customFormat="1" x14ac:dyDescent="0.35">
      <c r="A661"/>
      <c r="B661"/>
      <c r="C661"/>
      <c r="D661"/>
      <c r="E661"/>
      <c r="F661"/>
      <c r="G661"/>
      <c r="H661"/>
      <c r="I661"/>
      <c r="J661"/>
      <c r="K661"/>
      <c r="L661"/>
      <c r="M661"/>
      <c r="N661"/>
      <c r="O661"/>
      <c r="P661"/>
      <c r="Q661"/>
      <c r="R661"/>
      <c r="S661"/>
      <c r="T661"/>
      <c r="U661"/>
      <c r="V661"/>
      <c r="W661"/>
      <c r="X661"/>
      <c r="Y661"/>
      <c r="Z661"/>
    </row>
    <row r="662" spans="1:26" s="12" customFormat="1" x14ac:dyDescent="0.35">
      <c r="A662"/>
      <c r="B662"/>
      <c r="C662"/>
      <c r="D662"/>
      <c r="E662"/>
      <c r="F662"/>
      <c r="G662"/>
      <c r="H662"/>
      <c r="I662"/>
      <c r="J662"/>
      <c r="K662"/>
      <c r="L662"/>
      <c r="M662"/>
      <c r="N662"/>
      <c r="O662"/>
      <c r="P662"/>
      <c r="Q662"/>
      <c r="R662"/>
      <c r="S662"/>
      <c r="T662"/>
      <c r="U662"/>
      <c r="V662"/>
      <c r="W662"/>
      <c r="X662"/>
      <c r="Y662"/>
      <c r="Z662"/>
    </row>
    <row r="663" spans="1:26" s="12" customFormat="1" x14ac:dyDescent="0.35">
      <c r="A663"/>
      <c r="B663"/>
      <c r="C663"/>
      <c r="D663"/>
      <c r="E663"/>
      <c r="F663"/>
      <c r="G663"/>
      <c r="H663"/>
      <c r="I663"/>
      <c r="J663"/>
      <c r="K663"/>
      <c r="L663"/>
      <c r="M663"/>
      <c r="N663"/>
      <c r="O663"/>
      <c r="P663"/>
      <c r="Q663"/>
      <c r="R663"/>
      <c r="S663"/>
      <c r="T663"/>
      <c r="U663"/>
      <c r="V663"/>
      <c r="W663"/>
      <c r="X663"/>
      <c r="Y663"/>
      <c r="Z663"/>
    </row>
    <row r="664" spans="1:26" s="12" customFormat="1" x14ac:dyDescent="0.35">
      <c r="A664"/>
      <c r="B664"/>
      <c r="C664"/>
      <c r="D664"/>
      <c r="E664"/>
      <c r="F664"/>
      <c r="G664"/>
      <c r="H664"/>
      <c r="I664"/>
      <c r="J664"/>
      <c r="K664"/>
      <c r="L664"/>
      <c r="M664"/>
      <c r="N664"/>
      <c r="O664"/>
      <c r="P664"/>
      <c r="Q664"/>
      <c r="R664"/>
      <c r="S664"/>
      <c r="T664"/>
      <c r="U664"/>
      <c r="V664"/>
      <c r="W664"/>
      <c r="X664"/>
      <c r="Y664"/>
      <c r="Z664"/>
    </row>
    <row r="665" spans="1:26" s="12" customFormat="1" x14ac:dyDescent="0.35">
      <c r="A665"/>
      <c r="B665"/>
      <c r="C665"/>
      <c r="D665"/>
      <c r="E665"/>
      <c r="F665"/>
      <c r="G665"/>
      <c r="H665"/>
      <c r="I665"/>
      <c r="J665"/>
      <c r="K665"/>
      <c r="L665"/>
      <c r="M665"/>
      <c r="N665"/>
      <c r="O665"/>
      <c r="P665"/>
      <c r="Q665"/>
      <c r="R665"/>
      <c r="S665"/>
      <c r="T665"/>
      <c r="U665"/>
      <c r="V665"/>
      <c r="W665"/>
      <c r="X665"/>
      <c r="Y665"/>
      <c r="Z665"/>
    </row>
    <row r="666" spans="1:26" s="12" customFormat="1" x14ac:dyDescent="0.35">
      <c r="A666"/>
      <c r="B666"/>
      <c r="C666"/>
      <c r="D666"/>
      <c r="E666"/>
      <c r="F666"/>
      <c r="G666"/>
      <c r="H666"/>
      <c r="I666"/>
      <c r="J666"/>
      <c r="K666"/>
      <c r="L666"/>
      <c r="M666"/>
      <c r="N666"/>
      <c r="O666"/>
      <c r="P666"/>
      <c r="Q666"/>
      <c r="R666"/>
      <c r="S666"/>
      <c r="T666"/>
      <c r="U666"/>
      <c r="V666"/>
      <c r="W666"/>
      <c r="X666"/>
      <c r="Y666"/>
      <c r="Z666"/>
    </row>
    <row r="667" spans="1:26" s="12" customFormat="1" x14ac:dyDescent="0.35">
      <c r="A667"/>
      <c r="B667"/>
      <c r="C667"/>
      <c r="D667"/>
      <c r="E667"/>
      <c r="F667"/>
      <c r="G667"/>
      <c r="H667"/>
      <c r="I667"/>
      <c r="J667"/>
      <c r="K667"/>
      <c r="L667"/>
      <c r="M667"/>
      <c r="N667"/>
      <c r="O667"/>
      <c r="P667"/>
      <c r="Q667"/>
      <c r="R667"/>
      <c r="S667"/>
      <c r="T667"/>
      <c r="U667"/>
      <c r="V667"/>
      <c r="W667"/>
      <c r="X667"/>
      <c r="Y667"/>
      <c r="Z667"/>
    </row>
    <row r="668" spans="1:26" s="12" customFormat="1" x14ac:dyDescent="0.35">
      <c r="A668"/>
      <c r="B668"/>
      <c r="C668"/>
      <c r="D668"/>
      <c r="E668"/>
      <c r="F668"/>
      <c r="G668"/>
      <c r="H668"/>
      <c r="I668"/>
      <c r="J668"/>
      <c r="K668"/>
      <c r="L668"/>
      <c r="M668"/>
      <c r="N668"/>
      <c r="O668"/>
      <c r="P668"/>
      <c r="Q668"/>
      <c r="R668"/>
      <c r="S668"/>
      <c r="T668"/>
      <c r="U668"/>
      <c r="V668"/>
      <c r="W668"/>
      <c r="X668"/>
      <c r="Y668"/>
      <c r="Z668"/>
    </row>
    <row r="669" spans="1:26" s="12" customFormat="1" x14ac:dyDescent="0.35">
      <c r="A669"/>
      <c r="B669"/>
      <c r="C669"/>
      <c r="D669"/>
      <c r="E669"/>
      <c r="F669"/>
      <c r="G669"/>
      <c r="H669"/>
      <c r="I669"/>
      <c r="J669"/>
      <c r="K669"/>
      <c r="L669"/>
      <c r="M669"/>
      <c r="N669"/>
      <c r="O669"/>
      <c r="P669"/>
      <c r="Q669"/>
      <c r="R669"/>
      <c r="S669"/>
      <c r="T669"/>
      <c r="U669"/>
      <c r="V669"/>
      <c r="W669"/>
      <c r="X669"/>
      <c r="Y669"/>
      <c r="Z669"/>
    </row>
    <row r="670" spans="1:26" s="12" customFormat="1" x14ac:dyDescent="0.35">
      <c r="A670"/>
      <c r="B670"/>
      <c r="C670"/>
      <c r="D670"/>
      <c r="E670"/>
      <c r="F670"/>
      <c r="G670"/>
      <c r="H670"/>
      <c r="I670"/>
      <c r="J670"/>
      <c r="K670"/>
      <c r="L670"/>
      <c r="M670"/>
      <c r="N670"/>
      <c r="O670"/>
      <c r="P670"/>
      <c r="Q670"/>
      <c r="R670"/>
      <c r="S670"/>
      <c r="T670"/>
      <c r="U670"/>
      <c r="V670"/>
      <c r="W670"/>
      <c r="X670"/>
      <c r="Y670"/>
      <c r="Z670"/>
    </row>
    <row r="671" spans="1:26" s="12" customFormat="1" x14ac:dyDescent="0.35">
      <c r="A671"/>
      <c r="B671"/>
      <c r="C671"/>
      <c r="D671"/>
      <c r="E671"/>
      <c r="F671"/>
      <c r="G671"/>
      <c r="H671"/>
      <c r="I671"/>
      <c r="J671"/>
      <c r="K671"/>
      <c r="L671"/>
      <c r="M671"/>
      <c r="N671"/>
      <c r="O671"/>
      <c r="P671"/>
      <c r="Q671"/>
      <c r="R671"/>
      <c r="S671"/>
      <c r="T671"/>
      <c r="U671"/>
      <c r="V671"/>
      <c r="W671"/>
      <c r="X671"/>
      <c r="Y671"/>
      <c r="Z671"/>
    </row>
    <row r="672" spans="1:26" s="12" customFormat="1" x14ac:dyDescent="0.35">
      <c r="A672"/>
      <c r="B672"/>
      <c r="C672"/>
      <c r="D672"/>
      <c r="E672"/>
      <c r="F672"/>
      <c r="G672"/>
      <c r="H672"/>
      <c r="I672"/>
      <c r="J672"/>
      <c r="K672"/>
      <c r="L672"/>
      <c r="M672"/>
      <c r="N672"/>
      <c r="O672"/>
      <c r="P672"/>
      <c r="Q672"/>
      <c r="R672"/>
      <c r="S672"/>
      <c r="T672"/>
      <c r="U672"/>
      <c r="V672"/>
      <c r="W672"/>
      <c r="X672"/>
      <c r="Y672"/>
      <c r="Z672"/>
    </row>
    <row r="673" spans="1:26" s="12" customFormat="1" x14ac:dyDescent="0.35">
      <c r="A673"/>
      <c r="B673"/>
      <c r="C673"/>
      <c r="D673"/>
      <c r="E673"/>
      <c r="F673"/>
      <c r="G673"/>
      <c r="H673"/>
      <c r="I673"/>
      <c r="J673"/>
      <c r="K673"/>
      <c r="L673"/>
      <c r="M673"/>
      <c r="N673"/>
      <c r="O673"/>
      <c r="P673"/>
      <c r="Q673"/>
      <c r="R673"/>
      <c r="S673"/>
      <c r="T673"/>
      <c r="U673"/>
      <c r="V673"/>
      <c r="W673"/>
      <c r="X673"/>
      <c r="Y673"/>
      <c r="Z673"/>
    </row>
    <row r="674" spans="1:26" s="12" customFormat="1" x14ac:dyDescent="0.35">
      <c r="A674"/>
      <c r="B674"/>
      <c r="C674"/>
      <c r="D674"/>
      <c r="E674"/>
      <c r="F674"/>
      <c r="G674"/>
      <c r="H674"/>
      <c r="I674"/>
      <c r="J674"/>
      <c r="K674"/>
      <c r="L674"/>
      <c r="M674"/>
      <c r="N674"/>
      <c r="O674"/>
      <c r="P674"/>
      <c r="Q674"/>
      <c r="R674"/>
      <c r="S674"/>
      <c r="T674"/>
      <c r="U674"/>
      <c r="V674"/>
      <c r="W674"/>
      <c r="X674"/>
      <c r="Y674"/>
      <c r="Z674"/>
    </row>
    <row r="675" spans="1:26" s="12" customFormat="1" x14ac:dyDescent="0.35">
      <c r="A675"/>
      <c r="B675"/>
      <c r="C675"/>
      <c r="D675"/>
      <c r="E675"/>
      <c r="F675"/>
      <c r="G675"/>
      <c r="H675"/>
      <c r="I675"/>
      <c r="J675"/>
      <c r="K675"/>
      <c r="L675"/>
      <c r="M675"/>
      <c r="N675"/>
      <c r="O675"/>
      <c r="P675"/>
      <c r="Q675"/>
      <c r="R675"/>
      <c r="S675"/>
      <c r="T675"/>
      <c r="U675"/>
      <c r="V675"/>
      <c r="W675"/>
      <c r="X675"/>
      <c r="Y675"/>
      <c r="Z675"/>
    </row>
    <row r="676" spans="1:26" s="12" customFormat="1" x14ac:dyDescent="0.35">
      <c r="A676"/>
      <c r="B676"/>
      <c r="C676"/>
      <c r="D676"/>
      <c r="E676"/>
      <c r="F676"/>
      <c r="G676"/>
      <c r="H676"/>
      <c r="I676"/>
      <c r="J676"/>
      <c r="K676"/>
      <c r="L676"/>
      <c r="M676"/>
      <c r="N676"/>
      <c r="O676"/>
      <c r="P676"/>
      <c r="Q676"/>
      <c r="R676"/>
      <c r="S676"/>
      <c r="T676"/>
      <c r="U676"/>
      <c r="V676"/>
      <c r="W676"/>
      <c r="X676"/>
      <c r="Y676"/>
      <c r="Z676"/>
    </row>
    <row r="677" spans="1:26" s="12" customFormat="1" x14ac:dyDescent="0.35">
      <c r="A677"/>
      <c r="B677"/>
      <c r="C677"/>
      <c r="D677"/>
      <c r="E677"/>
      <c r="F677"/>
      <c r="G677"/>
      <c r="H677"/>
      <c r="I677"/>
      <c r="J677"/>
      <c r="K677"/>
      <c r="L677"/>
      <c r="M677"/>
      <c r="N677"/>
      <c r="O677"/>
      <c r="P677"/>
      <c r="Q677"/>
      <c r="R677"/>
      <c r="S677"/>
      <c r="T677"/>
      <c r="U677"/>
      <c r="V677"/>
      <c r="W677"/>
      <c r="X677"/>
      <c r="Y677"/>
      <c r="Z677"/>
    </row>
    <row r="678" spans="1:26" s="12" customFormat="1" x14ac:dyDescent="0.35">
      <c r="A678"/>
      <c r="B678"/>
      <c r="C678"/>
      <c r="D678"/>
      <c r="E678"/>
      <c r="F678"/>
      <c r="G678"/>
      <c r="H678"/>
      <c r="I678"/>
      <c r="J678"/>
      <c r="K678"/>
      <c r="L678"/>
      <c r="M678"/>
      <c r="N678"/>
      <c r="O678"/>
      <c r="P678"/>
      <c r="Q678"/>
      <c r="R678"/>
      <c r="S678"/>
      <c r="T678"/>
      <c r="U678"/>
      <c r="V678"/>
      <c r="W678"/>
      <c r="X678"/>
      <c r="Y678"/>
      <c r="Z678"/>
    </row>
    <row r="679" spans="1:26" s="12" customFormat="1" x14ac:dyDescent="0.35">
      <c r="A679"/>
      <c r="B679"/>
      <c r="C679"/>
      <c r="D679"/>
      <c r="E679"/>
      <c r="F679"/>
      <c r="G679"/>
      <c r="H679"/>
      <c r="I679"/>
      <c r="J679"/>
      <c r="K679"/>
      <c r="L679"/>
      <c r="M679"/>
      <c r="N679"/>
      <c r="O679"/>
      <c r="P679"/>
      <c r="Q679"/>
      <c r="R679"/>
      <c r="S679"/>
      <c r="T679"/>
      <c r="U679"/>
      <c r="V679"/>
      <c r="W679"/>
      <c r="X679"/>
      <c r="Y679"/>
      <c r="Z679"/>
    </row>
    <row r="680" spans="1:26" s="12" customFormat="1" x14ac:dyDescent="0.35">
      <c r="A680"/>
      <c r="B680"/>
      <c r="C680"/>
      <c r="D680"/>
      <c r="E680"/>
      <c r="F680"/>
      <c r="G680"/>
      <c r="H680"/>
      <c r="I680"/>
      <c r="J680"/>
      <c r="K680"/>
      <c r="L680"/>
      <c r="M680"/>
      <c r="N680"/>
      <c r="O680"/>
      <c r="P680"/>
      <c r="Q680"/>
      <c r="R680"/>
      <c r="S680"/>
      <c r="T680"/>
      <c r="U680"/>
      <c r="V680"/>
      <c r="W680"/>
      <c r="X680"/>
      <c r="Y680"/>
      <c r="Z680"/>
    </row>
    <row r="681" spans="1:26" s="12" customFormat="1" x14ac:dyDescent="0.35">
      <c r="A681"/>
      <c r="B681"/>
      <c r="C681"/>
      <c r="D681"/>
      <c r="E681"/>
      <c r="F681"/>
      <c r="G681"/>
      <c r="H681"/>
      <c r="I681"/>
      <c r="J681"/>
      <c r="K681"/>
      <c r="L681"/>
      <c r="M681"/>
      <c r="N681"/>
      <c r="O681"/>
      <c r="P681"/>
      <c r="Q681"/>
      <c r="R681"/>
      <c r="S681"/>
      <c r="T681"/>
      <c r="U681"/>
      <c r="V681"/>
      <c r="W681"/>
      <c r="X681"/>
      <c r="Y681"/>
      <c r="Z681"/>
    </row>
    <row r="682" spans="1:26" s="12" customFormat="1" x14ac:dyDescent="0.35">
      <c r="A682"/>
      <c r="B682"/>
      <c r="C682"/>
      <c r="D682"/>
      <c r="E682"/>
      <c r="F682"/>
      <c r="G682"/>
      <c r="H682"/>
      <c r="I682"/>
      <c r="J682"/>
      <c r="K682"/>
      <c r="L682"/>
      <c r="M682"/>
      <c r="N682"/>
      <c r="O682"/>
      <c r="P682"/>
      <c r="Q682"/>
      <c r="R682"/>
      <c r="S682"/>
      <c r="T682"/>
      <c r="U682"/>
      <c r="V682"/>
      <c r="W682"/>
      <c r="X682"/>
      <c r="Y682"/>
      <c r="Z682"/>
    </row>
    <row r="683" spans="1:26" s="12" customFormat="1" x14ac:dyDescent="0.35">
      <c r="A683"/>
      <c r="B683"/>
      <c r="C683"/>
      <c r="D683"/>
      <c r="E683"/>
      <c r="F683"/>
      <c r="G683"/>
      <c r="H683"/>
      <c r="I683"/>
      <c r="J683"/>
      <c r="K683"/>
      <c r="L683"/>
      <c r="M683"/>
      <c r="N683"/>
      <c r="O683"/>
      <c r="P683"/>
      <c r="Q683"/>
      <c r="R683"/>
      <c r="S683"/>
      <c r="T683"/>
      <c r="U683"/>
      <c r="V683"/>
      <c r="W683"/>
      <c r="X683"/>
      <c r="Y683"/>
      <c r="Z683"/>
    </row>
    <row r="684" spans="1:26" s="12" customFormat="1" x14ac:dyDescent="0.35">
      <c r="A684"/>
      <c r="B684"/>
      <c r="C684"/>
      <c r="D684"/>
      <c r="E684"/>
      <c r="F684"/>
      <c r="G684"/>
      <c r="H684"/>
      <c r="I684"/>
      <c r="J684"/>
      <c r="K684"/>
      <c r="L684"/>
      <c r="M684"/>
      <c r="N684"/>
      <c r="O684"/>
      <c r="P684"/>
      <c r="Q684"/>
      <c r="R684"/>
      <c r="S684"/>
      <c r="T684"/>
      <c r="U684"/>
      <c r="V684"/>
      <c r="W684"/>
      <c r="X684"/>
      <c r="Y684"/>
      <c r="Z684"/>
    </row>
    <row r="685" spans="1:26" s="12" customFormat="1" x14ac:dyDescent="0.35">
      <c r="A685"/>
      <c r="B685"/>
      <c r="C685"/>
      <c r="D685"/>
      <c r="E685"/>
      <c r="F685"/>
      <c r="G685"/>
      <c r="H685"/>
      <c r="I685"/>
      <c r="J685"/>
      <c r="K685"/>
      <c r="L685"/>
      <c r="M685"/>
      <c r="N685"/>
      <c r="O685"/>
      <c r="P685"/>
      <c r="Q685"/>
      <c r="R685"/>
      <c r="S685"/>
      <c r="T685"/>
      <c r="U685"/>
      <c r="V685"/>
      <c r="W685"/>
      <c r="X685"/>
      <c r="Y685"/>
      <c r="Z685"/>
    </row>
    <row r="686" spans="1:26" s="12" customFormat="1" x14ac:dyDescent="0.35">
      <c r="A686"/>
      <c r="B686"/>
      <c r="C686"/>
      <c r="D686"/>
      <c r="E686"/>
      <c r="F686"/>
      <c r="G686"/>
      <c r="H686"/>
      <c r="I686"/>
      <c r="J686"/>
      <c r="K686"/>
      <c r="L686"/>
      <c r="M686"/>
      <c r="N686"/>
      <c r="O686"/>
      <c r="P686"/>
      <c r="Q686"/>
      <c r="R686"/>
      <c r="S686"/>
      <c r="T686"/>
      <c r="U686"/>
      <c r="V686"/>
      <c r="W686"/>
      <c r="X686"/>
      <c r="Y686"/>
      <c r="Z686"/>
    </row>
    <row r="687" spans="1:26" s="12" customFormat="1" x14ac:dyDescent="0.35">
      <c r="A687"/>
      <c r="B687"/>
      <c r="C687"/>
      <c r="D687"/>
      <c r="E687"/>
      <c r="F687"/>
      <c r="G687"/>
      <c r="H687"/>
      <c r="I687"/>
      <c r="J687"/>
      <c r="K687"/>
      <c r="L687"/>
      <c r="M687"/>
      <c r="N687"/>
      <c r="O687"/>
      <c r="P687"/>
      <c r="Q687"/>
      <c r="R687"/>
      <c r="S687"/>
      <c r="T687"/>
      <c r="U687"/>
      <c r="V687"/>
      <c r="W687"/>
      <c r="X687"/>
      <c r="Y687"/>
      <c r="Z687"/>
    </row>
    <row r="688" spans="1:26" s="12" customFormat="1" x14ac:dyDescent="0.35">
      <c r="A688"/>
      <c r="B688"/>
      <c r="C688"/>
      <c r="D688"/>
      <c r="E688"/>
      <c r="F688"/>
      <c r="G688"/>
      <c r="H688"/>
      <c r="I688"/>
      <c r="J688"/>
      <c r="K688"/>
      <c r="L688"/>
      <c r="M688"/>
      <c r="N688"/>
      <c r="O688"/>
      <c r="P688"/>
      <c r="Q688"/>
      <c r="R688"/>
      <c r="S688"/>
      <c r="T688"/>
      <c r="U688"/>
      <c r="V688"/>
      <c r="W688"/>
      <c r="X688"/>
      <c r="Y688"/>
      <c r="Z688"/>
    </row>
    <row r="689" spans="1:26" s="12" customFormat="1" x14ac:dyDescent="0.35">
      <c r="A689"/>
      <c r="B689"/>
      <c r="C689"/>
      <c r="D689"/>
      <c r="E689"/>
      <c r="F689"/>
      <c r="G689"/>
      <c r="H689"/>
      <c r="I689"/>
      <c r="J689"/>
      <c r="K689"/>
      <c r="L689"/>
      <c r="M689"/>
      <c r="N689"/>
      <c r="O689"/>
      <c r="P689"/>
      <c r="Q689"/>
      <c r="R689"/>
      <c r="S689"/>
      <c r="T689"/>
      <c r="U689"/>
      <c r="V689"/>
      <c r="W689"/>
      <c r="X689"/>
      <c r="Y689"/>
      <c r="Z689"/>
    </row>
    <row r="690" spans="1:26" s="12" customFormat="1" x14ac:dyDescent="0.35">
      <c r="A690"/>
      <c r="B690"/>
      <c r="C690"/>
      <c r="D690"/>
      <c r="E690"/>
      <c r="F690"/>
      <c r="G690"/>
      <c r="H690"/>
      <c r="I690"/>
      <c r="J690"/>
      <c r="K690"/>
      <c r="L690"/>
      <c r="M690"/>
      <c r="N690"/>
      <c r="O690"/>
      <c r="P690"/>
      <c r="Q690"/>
      <c r="R690"/>
      <c r="S690"/>
      <c r="T690"/>
      <c r="U690"/>
      <c r="V690"/>
      <c r="W690"/>
      <c r="X690"/>
      <c r="Y690"/>
      <c r="Z690"/>
    </row>
    <row r="691" spans="1:26" s="12" customFormat="1" x14ac:dyDescent="0.35">
      <c r="A691"/>
      <c r="B691"/>
      <c r="C691"/>
      <c r="D691"/>
      <c r="E691"/>
      <c r="F691"/>
      <c r="G691"/>
      <c r="H691"/>
      <c r="I691"/>
      <c r="J691"/>
      <c r="K691"/>
      <c r="L691"/>
      <c r="M691"/>
      <c r="N691"/>
      <c r="O691"/>
      <c r="P691"/>
      <c r="Q691"/>
      <c r="R691"/>
      <c r="S691"/>
      <c r="T691"/>
      <c r="U691"/>
      <c r="V691"/>
      <c r="W691"/>
      <c r="X691"/>
      <c r="Y691"/>
      <c r="Z691"/>
    </row>
    <row r="692" spans="1:26" s="12" customFormat="1" x14ac:dyDescent="0.35">
      <c r="A692"/>
      <c r="B692"/>
      <c r="C692"/>
      <c r="D692"/>
      <c r="E692"/>
      <c r="F692"/>
      <c r="G692"/>
      <c r="H692"/>
      <c r="I692"/>
      <c r="J692"/>
      <c r="K692"/>
      <c r="L692"/>
      <c r="M692"/>
      <c r="N692"/>
      <c r="O692"/>
      <c r="P692"/>
      <c r="Q692"/>
      <c r="R692"/>
      <c r="S692"/>
      <c r="T692"/>
      <c r="U692"/>
      <c r="V692"/>
      <c r="W692"/>
      <c r="X692"/>
      <c r="Y692"/>
      <c r="Z692"/>
    </row>
    <row r="693" spans="1:26" s="12" customFormat="1" x14ac:dyDescent="0.35">
      <c r="A693"/>
      <c r="B693"/>
      <c r="C693"/>
      <c r="D693"/>
      <c r="E693"/>
      <c r="F693"/>
      <c r="G693"/>
      <c r="H693"/>
      <c r="I693"/>
      <c r="J693"/>
      <c r="K693"/>
      <c r="L693"/>
      <c r="M693"/>
      <c r="N693"/>
      <c r="O693"/>
      <c r="P693"/>
      <c r="Q693"/>
      <c r="R693"/>
      <c r="S693"/>
      <c r="T693"/>
      <c r="U693"/>
      <c r="V693"/>
      <c r="W693"/>
      <c r="X693"/>
      <c r="Y693"/>
      <c r="Z693"/>
    </row>
    <row r="694" spans="1:26" s="12" customFormat="1" x14ac:dyDescent="0.35">
      <c r="A694"/>
      <c r="B694"/>
      <c r="C694"/>
      <c r="D694"/>
      <c r="E694"/>
      <c r="F694"/>
      <c r="G694"/>
      <c r="H694"/>
      <c r="I694"/>
      <c r="J694"/>
      <c r="K694"/>
      <c r="L694"/>
      <c r="M694"/>
      <c r="N694"/>
      <c r="O694"/>
      <c r="P694"/>
      <c r="Q694"/>
      <c r="R694"/>
      <c r="S694"/>
      <c r="T694"/>
      <c r="U694"/>
      <c r="V694"/>
      <c r="W694"/>
      <c r="X694"/>
      <c r="Y694"/>
      <c r="Z694"/>
    </row>
    <row r="695" spans="1:26" s="12" customFormat="1" x14ac:dyDescent="0.35">
      <c r="A695"/>
      <c r="B695"/>
      <c r="C695"/>
      <c r="D695"/>
      <c r="E695"/>
      <c r="F695"/>
      <c r="G695"/>
      <c r="H695"/>
      <c r="I695"/>
      <c r="J695"/>
      <c r="K695"/>
      <c r="L695"/>
      <c r="M695"/>
      <c r="N695"/>
      <c r="O695"/>
      <c r="P695"/>
      <c r="Q695"/>
      <c r="R695"/>
      <c r="S695"/>
      <c r="T695"/>
      <c r="U695"/>
      <c r="V695"/>
      <c r="W695"/>
      <c r="X695"/>
      <c r="Y695"/>
      <c r="Z695"/>
    </row>
    <row r="696" spans="1:26" s="12" customFormat="1" x14ac:dyDescent="0.35">
      <c r="A696"/>
      <c r="B696"/>
      <c r="C696"/>
      <c r="D696"/>
      <c r="E696"/>
      <c r="F696"/>
      <c r="G696"/>
      <c r="H696"/>
      <c r="I696"/>
      <c r="J696"/>
      <c r="K696"/>
      <c r="L696"/>
      <c r="M696"/>
      <c r="N696"/>
      <c r="O696"/>
      <c r="P696"/>
      <c r="Q696"/>
      <c r="R696"/>
      <c r="S696"/>
      <c r="T696"/>
      <c r="U696"/>
      <c r="V696"/>
      <c r="W696"/>
      <c r="X696"/>
      <c r="Y696"/>
      <c r="Z696"/>
    </row>
    <row r="697" spans="1:26" s="12" customFormat="1" x14ac:dyDescent="0.35">
      <c r="A697"/>
      <c r="B697"/>
      <c r="C697"/>
      <c r="D697"/>
      <c r="E697"/>
      <c r="F697"/>
      <c r="G697"/>
      <c r="H697"/>
      <c r="I697"/>
      <c r="J697"/>
      <c r="K697"/>
      <c r="L697"/>
      <c r="M697"/>
      <c r="N697"/>
      <c r="O697"/>
      <c r="P697"/>
      <c r="Q697"/>
      <c r="R697"/>
      <c r="S697"/>
      <c r="T697"/>
      <c r="U697"/>
      <c r="V697"/>
      <c r="W697"/>
      <c r="X697"/>
      <c r="Y697"/>
      <c r="Z697"/>
    </row>
    <row r="698" spans="1:26" s="12" customFormat="1" x14ac:dyDescent="0.35">
      <c r="A698"/>
      <c r="B698"/>
      <c r="C698"/>
      <c r="D698"/>
      <c r="E698"/>
      <c r="F698"/>
      <c r="G698"/>
      <c r="H698"/>
      <c r="I698"/>
      <c r="J698"/>
      <c r="K698"/>
      <c r="L698"/>
      <c r="M698"/>
      <c r="N698"/>
      <c r="O698"/>
      <c r="P698"/>
      <c r="Q698"/>
      <c r="R698"/>
      <c r="S698"/>
      <c r="T698"/>
      <c r="U698"/>
      <c r="V698"/>
      <c r="W698"/>
      <c r="X698"/>
      <c r="Y698"/>
      <c r="Z698"/>
    </row>
    <row r="699" spans="1:26" s="12" customFormat="1" x14ac:dyDescent="0.35">
      <c r="A699"/>
      <c r="B699"/>
      <c r="C699"/>
      <c r="D699"/>
      <c r="E699"/>
      <c r="F699"/>
      <c r="G699"/>
      <c r="H699"/>
      <c r="I699"/>
      <c r="J699"/>
      <c r="K699"/>
      <c r="L699"/>
      <c r="M699"/>
      <c r="N699"/>
      <c r="O699"/>
      <c r="P699"/>
      <c r="Q699"/>
      <c r="R699"/>
      <c r="S699"/>
      <c r="T699"/>
      <c r="U699"/>
      <c r="V699"/>
      <c r="W699"/>
      <c r="X699"/>
      <c r="Y699"/>
      <c r="Z699"/>
    </row>
    <row r="700" spans="1:26" s="12" customFormat="1" x14ac:dyDescent="0.35">
      <c r="A700"/>
      <c r="B700"/>
      <c r="C700"/>
      <c r="D700"/>
      <c r="E700"/>
      <c r="F700"/>
      <c r="G700"/>
      <c r="H700"/>
      <c r="I700"/>
      <c r="J700"/>
      <c r="K700"/>
      <c r="L700"/>
      <c r="M700"/>
      <c r="N700"/>
      <c r="O700"/>
      <c r="P700"/>
      <c r="Q700"/>
      <c r="R700"/>
      <c r="S700"/>
      <c r="T700"/>
      <c r="U700"/>
      <c r="V700"/>
      <c r="W700"/>
      <c r="X700"/>
      <c r="Y700"/>
      <c r="Z700"/>
    </row>
    <row r="701" spans="1:26" s="12" customFormat="1" x14ac:dyDescent="0.35">
      <c r="A701"/>
      <c r="B701"/>
      <c r="C701"/>
      <c r="D701"/>
      <c r="E701"/>
      <c r="F701"/>
      <c r="G701"/>
      <c r="H701"/>
      <c r="I701"/>
      <c r="J701"/>
      <c r="K701"/>
      <c r="L701"/>
      <c r="M701"/>
      <c r="N701"/>
      <c r="O701"/>
      <c r="P701"/>
      <c r="Q701"/>
      <c r="R701"/>
      <c r="S701"/>
      <c r="T701"/>
      <c r="U701"/>
      <c r="V701"/>
      <c r="W701"/>
      <c r="X701"/>
      <c r="Y701"/>
      <c r="Z701"/>
    </row>
    <row r="702" spans="1:26" s="12" customFormat="1" x14ac:dyDescent="0.35">
      <c r="A702"/>
      <c r="B702"/>
      <c r="C702"/>
      <c r="D702"/>
      <c r="E702"/>
      <c r="F702"/>
      <c r="G702"/>
      <c r="H702"/>
      <c r="I702"/>
      <c r="J702"/>
      <c r="K702"/>
      <c r="L702"/>
      <c r="M702"/>
      <c r="N702"/>
      <c r="O702"/>
      <c r="P702"/>
      <c r="Q702"/>
      <c r="R702"/>
      <c r="S702"/>
      <c r="T702"/>
      <c r="U702"/>
      <c r="V702"/>
      <c r="W702"/>
      <c r="X702"/>
      <c r="Y702"/>
      <c r="Z702"/>
    </row>
    <row r="703" spans="1:26" s="12" customFormat="1" x14ac:dyDescent="0.35">
      <c r="A703"/>
      <c r="B703"/>
      <c r="C703"/>
      <c r="D703"/>
      <c r="E703"/>
      <c r="F703"/>
      <c r="G703"/>
      <c r="H703"/>
      <c r="I703"/>
      <c r="J703"/>
      <c r="K703"/>
      <c r="L703"/>
      <c r="M703"/>
      <c r="N703"/>
      <c r="O703"/>
      <c r="P703"/>
      <c r="Q703"/>
      <c r="R703"/>
      <c r="S703"/>
      <c r="T703"/>
      <c r="U703"/>
      <c r="V703"/>
      <c r="W703"/>
      <c r="X703"/>
      <c r="Y703"/>
      <c r="Z703"/>
    </row>
    <row r="704" spans="1:26" s="12" customFormat="1" x14ac:dyDescent="0.35">
      <c r="A704"/>
      <c r="B704"/>
      <c r="C704"/>
      <c r="D704"/>
      <c r="E704"/>
      <c r="F704"/>
      <c r="G704"/>
      <c r="H704"/>
      <c r="I704"/>
      <c r="J704"/>
      <c r="K704"/>
      <c r="L704"/>
      <c r="M704"/>
      <c r="N704"/>
      <c r="O704"/>
      <c r="P704"/>
      <c r="Q704"/>
      <c r="R704"/>
      <c r="S704"/>
      <c r="T704"/>
      <c r="U704"/>
      <c r="V704"/>
      <c r="W704"/>
      <c r="X704"/>
      <c r="Y704"/>
      <c r="Z704"/>
    </row>
    <row r="705" spans="1:26" s="12" customFormat="1" x14ac:dyDescent="0.35">
      <c r="A705"/>
      <c r="B705"/>
      <c r="C705"/>
      <c r="D705"/>
      <c r="E705"/>
      <c r="F705"/>
      <c r="G705"/>
      <c r="H705"/>
      <c r="I705"/>
      <c r="J705"/>
      <c r="K705"/>
      <c r="L705"/>
      <c r="M705"/>
      <c r="N705"/>
      <c r="O705"/>
      <c r="P705"/>
      <c r="Q705"/>
      <c r="R705"/>
      <c r="S705"/>
      <c r="T705"/>
      <c r="U705"/>
      <c r="V705"/>
      <c r="W705"/>
      <c r="X705"/>
      <c r="Y705"/>
      <c r="Z705"/>
    </row>
    <row r="706" spans="1:26" s="12" customFormat="1" x14ac:dyDescent="0.35">
      <c r="A706"/>
      <c r="B706"/>
      <c r="C706"/>
      <c r="D706"/>
      <c r="E706"/>
      <c r="F706"/>
      <c r="G706"/>
      <c r="H706"/>
      <c r="I706"/>
      <c r="J706"/>
      <c r="K706"/>
      <c r="L706"/>
      <c r="M706"/>
      <c r="N706"/>
      <c r="O706"/>
      <c r="P706"/>
      <c r="Q706"/>
      <c r="R706"/>
      <c r="S706"/>
      <c r="T706"/>
      <c r="U706"/>
      <c r="V706"/>
      <c r="W706"/>
      <c r="X706"/>
      <c r="Y706"/>
      <c r="Z706"/>
    </row>
    <row r="707" spans="1:26" s="12" customFormat="1" x14ac:dyDescent="0.35">
      <c r="A707"/>
      <c r="B707"/>
      <c r="C707"/>
      <c r="D707"/>
      <c r="E707"/>
      <c r="F707"/>
      <c r="G707"/>
      <c r="H707"/>
      <c r="I707"/>
      <c r="J707"/>
      <c r="K707"/>
      <c r="L707"/>
      <c r="M707"/>
      <c r="N707"/>
      <c r="O707"/>
      <c r="P707"/>
      <c r="Q707"/>
      <c r="R707"/>
      <c r="S707"/>
      <c r="T707"/>
      <c r="U707"/>
      <c r="V707"/>
      <c r="W707"/>
      <c r="X707"/>
      <c r="Y707"/>
      <c r="Z707"/>
    </row>
    <row r="708" spans="1:26" s="12" customFormat="1" x14ac:dyDescent="0.35">
      <c r="A708"/>
      <c r="B708"/>
      <c r="C708"/>
      <c r="D708"/>
      <c r="E708"/>
      <c r="F708"/>
      <c r="G708"/>
      <c r="H708"/>
      <c r="I708"/>
      <c r="J708"/>
      <c r="K708"/>
      <c r="L708"/>
      <c r="M708"/>
      <c r="N708"/>
      <c r="O708"/>
      <c r="P708"/>
      <c r="Q708"/>
      <c r="R708"/>
      <c r="S708"/>
      <c r="T708"/>
      <c r="U708"/>
      <c r="V708"/>
      <c r="W708"/>
      <c r="X708"/>
      <c r="Y708"/>
      <c r="Z708"/>
    </row>
    <row r="709" spans="1:26" s="12" customFormat="1" x14ac:dyDescent="0.35">
      <c r="A709"/>
      <c r="B709"/>
      <c r="C709"/>
      <c r="D709"/>
      <c r="E709"/>
      <c r="F709"/>
      <c r="G709"/>
      <c r="H709"/>
      <c r="I709"/>
      <c r="J709"/>
      <c r="K709"/>
      <c r="L709"/>
      <c r="M709"/>
      <c r="N709"/>
      <c r="O709"/>
      <c r="P709"/>
      <c r="Q709"/>
      <c r="R709"/>
      <c r="S709"/>
      <c r="T709"/>
      <c r="U709"/>
      <c r="V709"/>
      <c r="W709"/>
      <c r="X709"/>
      <c r="Y709"/>
      <c r="Z709"/>
    </row>
    <row r="710" spans="1:26" s="12" customFormat="1" x14ac:dyDescent="0.35">
      <c r="A710"/>
      <c r="B710"/>
      <c r="C710"/>
      <c r="D710"/>
      <c r="E710"/>
      <c r="F710"/>
      <c r="G710"/>
      <c r="H710"/>
      <c r="I710"/>
      <c r="J710"/>
      <c r="K710"/>
      <c r="L710"/>
      <c r="M710"/>
      <c r="N710"/>
      <c r="O710"/>
      <c r="P710"/>
      <c r="Q710"/>
      <c r="R710"/>
      <c r="S710"/>
      <c r="T710"/>
      <c r="U710"/>
      <c r="V710"/>
      <c r="W710"/>
      <c r="X710"/>
      <c r="Y710"/>
      <c r="Z710"/>
    </row>
    <row r="711" spans="1:26" s="12" customFormat="1" x14ac:dyDescent="0.35">
      <c r="A711"/>
      <c r="B711"/>
      <c r="C711"/>
      <c r="D711"/>
      <c r="E711"/>
      <c r="F711"/>
      <c r="G711"/>
      <c r="H711"/>
      <c r="I711"/>
      <c r="J711"/>
      <c r="K711"/>
      <c r="L711"/>
      <c r="M711"/>
      <c r="N711"/>
      <c r="O711"/>
      <c r="P711"/>
      <c r="Q711"/>
      <c r="R711"/>
      <c r="S711"/>
      <c r="T711"/>
      <c r="U711"/>
      <c r="V711"/>
      <c r="W711"/>
      <c r="X711"/>
      <c r="Y711"/>
      <c r="Z711"/>
    </row>
    <row r="712" spans="1:26" s="12" customFormat="1" x14ac:dyDescent="0.35">
      <c r="A712"/>
      <c r="B712"/>
      <c r="C712"/>
      <c r="D712"/>
      <c r="E712"/>
      <c r="F712"/>
      <c r="G712"/>
      <c r="H712"/>
      <c r="I712"/>
      <c r="J712"/>
      <c r="K712"/>
      <c r="L712"/>
      <c r="M712"/>
      <c r="N712"/>
      <c r="O712"/>
      <c r="P712"/>
      <c r="Q712"/>
      <c r="R712"/>
      <c r="S712"/>
      <c r="T712"/>
      <c r="U712"/>
      <c r="V712"/>
      <c r="W712"/>
      <c r="X712"/>
      <c r="Y712"/>
      <c r="Z712"/>
    </row>
    <row r="713" spans="1:26" s="12" customFormat="1" x14ac:dyDescent="0.35">
      <c r="A713"/>
      <c r="B713"/>
      <c r="C713"/>
      <c r="D713"/>
      <c r="E713"/>
      <c r="F713"/>
      <c r="G713"/>
      <c r="H713"/>
      <c r="I713"/>
      <c r="J713"/>
      <c r="K713"/>
      <c r="L713"/>
      <c r="M713"/>
      <c r="N713"/>
      <c r="O713"/>
      <c r="P713"/>
      <c r="Q713"/>
      <c r="R713"/>
      <c r="S713"/>
      <c r="T713"/>
      <c r="U713"/>
      <c r="V713"/>
      <c r="W713"/>
      <c r="X713"/>
      <c r="Y713"/>
      <c r="Z713"/>
    </row>
    <row r="714" spans="1:26" s="12" customFormat="1" x14ac:dyDescent="0.35">
      <c r="A714"/>
      <c r="B714"/>
      <c r="C714"/>
      <c r="D714"/>
      <c r="E714"/>
      <c r="F714"/>
      <c r="G714"/>
      <c r="H714"/>
      <c r="I714"/>
      <c r="J714"/>
      <c r="K714"/>
      <c r="L714"/>
      <c r="M714"/>
      <c r="N714"/>
      <c r="O714"/>
      <c r="P714"/>
      <c r="Q714"/>
      <c r="R714"/>
      <c r="S714"/>
      <c r="T714"/>
      <c r="U714"/>
      <c r="V714"/>
      <c r="W714"/>
      <c r="X714"/>
      <c r="Y714"/>
      <c r="Z714"/>
    </row>
    <row r="715" spans="1:26" s="12" customFormat="1" x14ac:dyDescent="0.35">
      <c r="A715"/>
      <c r="B715"/>
      <c r="C715"/>
      <c r="D715"/>
      <c r="E715"/>
      <c r="F715"/>
      <c r="G715"/>
      <c r="H715"/>
      <c r="I715"/>
      <c r="J715"/>
      <c r="K715"/>
      <c r="L715"/>
      <c r="M715"/>
      <c r="N715"/>
      <c r="O715"/>
      <c r="P715"/>
      <c r="Q715"/>
      <c r="R715"/>
      <c r="S715"/>
      <c r="T715"/>
      <c r="U715"/>
      <c r="V715"/>
      <c r="W715"/>
      <c r="X715"/>
      <c r="Y715"/>
      <c r="Z715"/>
    </row>
    <row r="716" spans="1:26" s="12" customFormat="1" x14ac:dyDescent="0.35">
      <c r="A716"/>
      <c r="B716"/>
      <c r="C716"/>
      <c r="D716"/>
      <c r="E716"/>
      <c r="F716"/>
      <c r="G716"/>
      <c r="H716"/>
      <c r="I716"/>
      <c r="J716"/>
      <c r="K716"/>
      <c r="L716"/>
      <c r="M716"/>
      <c r="N716"/>
      <c r="O716"/>
      <c r="P716"/>
      <c r="Q716"/>
      <c r="R716"/>
      <c r="S716"/>
      <c r="T716"/>
      <c r="U716"/>
      <c r="V716"/>
      <c r="W716"/>
      <c r="X716"/>
      <c r="Y716"/>
      <c r="Z716"/>
    </row>
    <row r="717" spans="1:26" s="12" customFormat="1" x14ac:dyDescent="0.35">
      <c r="A717"/>
      <c r="B717"/>
      <c r="C717"/>
      <c r="D717"/>
      <c r="E717"/>
      <c r="F717"/>
      <c r="G717"/>
      <c r="H717"/>
      <c r="I717"/>
      <c r="J717"/>
      <c r="K717"/>
      <c r="L717"/>
      <c r="M717"/>
      <c r="N717"/>
      <c r="O717"/>
      <c r="P717"/>
      <c r="Q717"/>
      <c r="R717"/>
      <c r="S717"/>
      <c r="T717"/>
      <c r="U717"/>
      <c r="V717"/>
      <c r="W717"/>
      <c r="X717"/>
      <c r="Y717"/>
      <c r="Z717"/>
    </row>
    <row r="718" spans="1:26" s="12" customFormat="1" x14ac:dyDescent="0.35">
      <c r="A718"/>
      <c r="B718"/>
      <c r="C718"/>
      <c r="D718"/>
      <c r="E718"/>
      <c r="F718"/>
      <c r="G718"/>
      <c r="H718"/>
      <c r="I718"/>
      <c r="J718"/>
      <c r="K718"/>
      <c r="L718"/>
      <c r="M718"/>
      <c r="N718"/>
      <c r="O718"/>
      <c r="P718"/>
      <c r="Q718"/>
      <c r="R718"/>
      <c r="S718"/>
      <c r="T718"/>
      <c r="U718"/>
      <c r="V718"/>
      <c r="W718"/>
      <c r="X718"/>
      <c r="Y718"/>
      <c r="Z718"/>
    </row>
    <row r="719" spans="1:26" s="12" customFormat="1" x14ac:dyDescent="0.35">
      <c r="A719"/>
      <c r="B719"/>
      <c r="C719"/>
      <c r="D719"/>
      <c r="E719"/>
      <c r="F719"/>
      <c r="G719"/>
      <c r="H719"/>
      <c r="I719"/>
      <c r="J719"/>
      <c r="K719"/>
      <c r="L719"/>
      <c r="M719"/>
      <c r="N719"/>
      <c r="O719"/>
      <c r="P719"/>
      <c r="Q719"/>
      <c r="R719"/>
      <c r="S719"/>
      <c r="T719"/>
      <c r="U719"/>
      <c r="V719"/>
      <c r="W719"/>
      <c r="X719"/>
      <c r="Y719"/>
      <c r="Z719"/>
    </row>
    <row r="720" spans="1:26" s="12" customFormat="1" x14ac:dyDescent="0.35">
      <c r="A720"/>
      <c r="B720"/>
      <c r="C720"/>
      <c r="D720"/>
      <c r="E720"/>
      <c r="F720"/>
      <c r="G720"/>
      <c r="H720"/>
      <c r="I720"/>
      <c r="J720"/>
      <c r="K720"/>
      <c r="L720"/>
      <c r="M720"/>
      <c r="N720"/>
      <c r="O720"/>
      <c r="P720"/>
      <c r="Q720"/>
      <c r="R720"/>
      <c r="S720"/>
      <c r="T720"/>
      <c r="U720"/>
      <c r="V720"/>
      <c r="W720"/>
      <c r="X720"/>
      <c r="Y720"/>
      <c r="Z720"/>
    </row>
    <row r="721" spans="1:26" s="12" customFormat="1" x14ac:dyDescent="0.35">
      <c r="A721"/>
      <c r="B721"/>
      <c r="C721"/>
      <c r="D721"/>
      <c r="E721"/>
      <c r="F721"/>
      <c r="G721"/>
      <c r="H721"/>
      <c r="I721"/>
      <c r="J721"/>
      <c r="K721"/>
      <c r="L721"/>
      <c r="M721"/>
      <c r="N721"/>
      <c r="O721"/>
      <c r="P721"/>
      <c r="Q721"/>
      <c r="R721"/>
      <c r="S721"/>
      <c r="T721"/>
      <c r="U721"/>
      <c r="V721"/>
      <c r="W721"/>
      <c r="X721"/>
      <c r="Y721"/>
      <c r="Z721"/>
    </row>
    <row r="722" spans="1:26" s="12" customFormat="1" x14ac:dyDescent="0.35">
      <c r="A722"/>
      <c r="B722"/>
      <c r="C722"/>
      <c r="D722"/>
      <c r="E722"/>
      <c r="F722"/>
      <c r="G722"/>
      <c r="H722"/>
      <c r="I722"/>
      <c r="J722"/>
      <c r="K722"/>
      <c r="L722"/>
      <c r="M722"/>
      <c r="N722"/>
      <c r="O722"/>
      <c r="P722"/>
      <c r="Q722"/>
      <c r="R722"/>
      <c r="S722"/>
      <c r="T722"/>
      <c r="U722"/>
      <c r="V722"/>
      <c r="W722"/>
      <c r="X722"/>
      <c r="Y722"/>
      <c r="Z722"/>
    </row>
    <row r="723" spans="1:26" s="12" customFormat="1" x14ac:dyDescent="0.35">
      <c r="A723"/>
      <c r="B723"/>
      <c r="C723"/>
      <c r="D723"/>
      <c r="E723"/>
      <c r="F723"/>
      <c r="G723"/>
      <c r="H723"/>
      <c r="I723"/>
      <c r="J723"/>
      <c r="K723"/>
      <c r="L723"/>
      <c r="M723"/>
      <c r="N723"/>
      <c r="O723"/>
      <c r="P723"/>
      <c r="Q723"/>
      <c r="R723"/>
      <c r="S723"/>
      <c r="T723"/>
      <c r="U723"/>
      <c r="V723"/>
      <c r="W723"/>
      <c r="X723"/>
      <c r="Y723"/>
      <c r="Z723"/>
    </row>
    <row r="724" spans="1:26" s="12" customFormat="1" x14ac:dyDescent="0.35">
      <c r="A724"/>
      <c r="B724"/>
      <c r="C724"/>
      <c r="D724"/>
      <c r="E724"/>
      <c r="F724"/>
      <c r="G724"/>
      <c r="H724"/>
      <c r="I724"/>
      <c r="J724"/>
      <c r="K724"/>
      <c r="L724"/>
      <c r="M724"/>
      <c r="N724"/>
      <c r="O724"/>
      <c r="P724"/>
      <c r="Q724"/>
      <c r="R724"/>
      <c r="S724"/>
      <c r="T724"/>
      <c r="U724"/>
      <c r="V724"/>
      <c r="W724"/>
      <c r="X724"/>
      <c r="Y724"/>
      <c r="Z724"/>
    </row>
    <row r="725" spans="1:26" s="12" customFormat="1" x14ac:dyDescent="0.35">
      <c r="A725"/>
      <c r="B725"/>
      <c r="C725"/>
      <c r="D725"/>
      <c r="E725"/>
      <c r="F725"/>
      <c r="G725"/>
      <c r="H725"/>
      <c r="I725"/>
      <c r="J725"/>
      <c r="K725"/>
      <c r="L725"/>
      <c r="M725"/>
      <c r="N725"/>
      <c r="O725"/>
      <c r="P725"/>
      <c r="Q725"/>
      <c r="R725"/>
      <c r="S725"/>
      <c r="T725"/>
      <c r="U725"/>
      <c r="V725"/>
      <c r="W725"/>
      <c r="X725"/>
      <c r="Y725"/>
      <c r="Z725"/>
    </row>
    <row r="726" spans="1:26" s="12" customFormat="1" x14ac:dyDescent="0.35">
      <c r="A726"/>
      <c r="B726"/>
      <c r="C726"/>
      <c r="D726"/>
      <c r="E726"/>
      <c r="F726"/>
      <c r="G726"/>
      <c r="H726"/>
      <c r="I726"/>
      <c r="J726"/>
      <c r="K726"/>
      <c r="L726"/>
      <c r="M726"/>
      <c r="N726"/>
      <c r="O726"/>
      <c r="P726"/>
      <c r="Q726"/>
      <c r="R726"/>
      <c r="S726"/>
      <c r="T726"/>
      <c r="U726"/>
      <c r="V726"/>
      <c r="W726"/>
      <c r="X726"/>
      <c r="Y726"/>
      <c r="Z726"/>
    </row>
    <row r="727" spans="1:26" s="12" customFormat="1" x14ac:dyDescent="0.35">
      <c r="A727"/>
      <c r="B727"/>
      <c r="C727"/>
      <c r="D727"/>
      <c r="E727"/>
      <c r="F727"/>
      <c r="G727"/>
      <c r="H727"/>
      <c r="I727"/>
      <c r="J727"/>
      <c r="K727"/>
      <c r="L727"/>
      <c r="M727"/>
      <c r="N727"/>
      <c r="O727"/>
      <c r="P727"/>
      <c r="Q727"/>
      <c r="R727"/>
      <c r="S727"/>
      <c r="T727"/>
      <c r="U727"/>
      <c r="V727"/>
      <c r="W727"/>
      <c r="X727"/>
      <c r="Y727"/>
      <c r="Z727"/>
    </row>
    <row r="728" spans="1:26" s="12" customFormat="1" x14ac:dyDescent="0.35">
      <c r="A728"/>
      <c r="B728"/>
      <c r="C728"/>
      <c r="D728"/>
      <c r="E728"/>
      <c r="F728"/>
      <c r="G728"/>
      <c r="H728"/>
      <c r="I728"/>
      <c r="J728"/>
      <c r="K728"/>
      <c r="L728"/>
      <c r="M728"/>
      <c r="N728"/>
      <c r="O728"/>
      <c r="P728"/>
      <c r="Q728"/>
      <c r="R728"/>
      <c r="S728"/>
      <c r="T728"/>
      <c r="U728"/>
      <c r="V728"/>
      <c r="W728"/>
      <c r="X728"/>
      <c r="Y728"/>
      <c r="Z728"/>
    </row>
    <row r="729" spans="1:26" s="12" customFormat="1" x14ac:dyDescent="0.35">
      <c r="A729"/>
      <c r="B729"/>
      <c r="C729"/>
      <c r="D729"/>
      <c r="E729"/>
      <c r="F729"/>
      <c r="G729"/>
      <c r="H729"/>
      <c r="I729"/>
      <c r="J729"/>
      <c r="K729"/>
      <c r="L729"/>
      <c r="M729"/>
      <c r="N729"/>
      <c r="O729"/>
      <c r="P729"/>
      <c r="Q729"/>
      <c r="R729"/>
      <c r="S729"/>
      <c r="T729"/>
      <c r="U729"/>
      <c r="V729"/>
      <c r="W729"/>
      <c r="X729"/>
      <c r="Y729"/>
      <c r="Z729"/>
    </row>
    <row r="730" spans="1:26" s="12" customFormat="1" x14ac:dyDescent="0.35">
      <c r="A730"/>
      <c r="B730"/>
      <c r="C730"/>
      <c r="D730"/>
      <c r="E730"/>
      <c r="F730"/>
      <c r="G730"/>
      <c r="H730"/>
      <c r="I730"/>
      <c r="J730"/>
      <c r="K730"/>
      <c r="L730"/>
      <c r="M730"/>
      <c r="N730"/>
      <c r="O730"/>
      <c r="P730"/>
      <c r="Q730"/>
      <c r="R730"/>
      <c r="S730"/>
      <c r="T730"/>
      <c r="U730"/>
      <c r="V730"/>
      <c r="W730"/>
      <c r="X730"/>
      <c r="Y730"/>
      <c r="Z730"/>
    </row>
    <row r="731" spans="1:26" s="12" customFormat="1" x14ac:dyDescent="0.35">
      <c r="A731"/>
      <c r="B731"/>
      <c r="C731"/>
      <c r="D731"/>
      <c r="E731"/>
      <c r="F731"/>
      <c r="G731"/>
      <c r="H731"/>
      <c r="I731"/>
      <c r="J731"/>
      <c r="K731"/>
      <c r="L731"/>
      <c r="M731"/>
      <c r="N731"/>
      <c r="O731"/>
      <c r="P731"/>
      <c r="Q731"/>
      <c r="R731"/>
      <c r="S731"/>
      <c r="T731"/>
      <c r="U731"/>
      <c r="V731"/>
      <c r="W731"/>
      <c r="X731"/>
      <c r="Y731"/>
      <c r="Z731"/>
    </row>
    <row r="732" spans="1:26" s="12" customFormat="1" x14ac:dyDescent="0.35">
      <c r="A732"/>
      <c r="B732"/>
      <c r="C732"/>
      <c r="D732"/>
      <c r="E732"/>
      <c r="F732"/>
      <c r="G732"/>
      <c r="H732"/>
      <c r="I732"/>
      <c r="J732"/>
      <c r="K732"/>
      <c r="L732"/>
      <c r="M732"/>
      <c r="N732"/>
      <c r="O732"/>
      <c r="P732"/>
      <c r="Q732"/>
      <c r="R732"/>
      <c r="S732"/>
      <c r="T732"/>
      <c r="U732"/>
      <c r="V732"/>
      <c r="W732"/>
      <c r="X732"/>
      <c r="Y732"/>
      <c r="Z732"/>
    </row>
    <row r="733" spans="1:26" s="12" customFormat="1" x14ac:dyDescent="0.35">
      <c r="A733"/>
      <c r="B733"/>
      <c r="C733"/>
      <c r="D733"/>
      <c r="E733"/>
      <c r="F733"/>
      <c r="G733"/>
      <c r="H733"/>
      <c r="I733"/>
      <c r="J733"/>
      <c r="K733"/>
      <c r="L733"/>
      <c r="M733"/>
      <c r="N733"/>
      <c r="O733"/>
      <c r="P733"/>
      <c r="Q733"/>
      <c r="R733"/>
      <c r="S733"/>
      <c r="T733"/>
      <c r="U733"/>
      <c r="V733"/>
      <c r="W733"/>
      <c r="X733"/>
      <c r="Y733"/>
      <c r="Z733"/>
    </row>
    <row r="734" spans="1:26" s="12" customFormat="1" x14ac:dyDescent="0.35">
      <c r="A734"/>
      <c r="B734"/>
      <c r="C734"/>
      <c r="D734"/>
      <c r="E734"/>
      <c r="F734"/>
      <c r="G734"/>
      <c r="H734"/>
      <c r="I734"/>
      <c r="J734"/>
      <c r="K734"/>
      <c r="L734"/>
      <c r="M734"/>
      <c r="N734"/>
      <c r="O734"/>
      <c r="P734"/>
      <c r="Q734"/>
      <c r="R734"/>
      <c r="S734"/>
      <c r="T734"/>
      <c r="U734"/>
      <c r="V734"/>
      <c r="W734"/>
      <c r="X734"/>
      <c r="Y734"/>
      <c r="Z734"/>
    </row>
    <row r="735" spans="1:26" s="12" customFormat="1" x14ac:dyDescent="0.35">
      <c r="A735"/>
      <c r="B735"/>
      <c r="C735"/>
      <c r="D735"/>
      <c r="E735"/>
      <c r="F735"/>
      <c r="G735"/>
      <c r="H735"/>
      <c r="I735"/>
      <c r="J735"/>
      <c r="K735"/>
      <c r="L735"/>
      <c r="M735"/>
      <c r="N735"/>
      <c r="O735"/>
      <c r="P735"/>
      <c r="Q735"/>
      <c r="R735"/>
      <c r="S735"/>
      <c r="T735"/>
      <c r="U735"/>
      <c r="V735"/>
      <c r="W735"/>
      <c r="X735"/>
      <c r="Y735"/>
      <c r="Z735"/>
    </row>
    <row r="736" spans="1:26" s="12" customFormat="1" x14ac:dyDescent="0.35">
      <c r="A736"/>
      <c r="B736"/>
      <c r="C736"/>
      <c r="D736"/>
      <c r="E736"/>
      <c r="F736"/>
      <c r="G736"/>
      <c r="H736"/>
      <c r="I736"/>
      <c r="J736"/>
      <c r="K736"/>
      <c r="L736"/>
      <c r="M736"/>
      <c r="N736"/>
      <c r="O736"/>
      <c r="P736"/>
      <c r="Q736"/>
      <c r="R736"/>
      <c r="S736"/>
      <c r="T736"/>
      <c r="U736"/>
      <c r="V736"/>
      <c r="W736"/>
      <c r="X736"/>
      <c r="Y736"/>
      <c r="Z736"/>
    </row>
    <row r="737" spans="1:26" s="12" customFormat="1" x14ac:dyDescent="0.35">
      <c r="A737"/>
      <c r="B737"/>
      <c r="C737"/>
      <c r="D737"/>
      <c r="E737"/>
      <c r="F737"/>
      <c r="G737"/>
      <c r="H737"/>
      <c r="I737"/>
      <c r="J737"/>
      <c r="K737"/>
      <c r="L737"/>
      <c r="M737"/>
      <c r="N737"/>
      <c r="O737"/>
      <c r="P737"/>
      <c r="Q737"/>
      <c r="R737"/>
      <c r="S737"/>
      <c r="T737"/>
      <c r="U737"/>
      <c r="V737"/>
      <c r="W737"/>
      <c r="X737"/>
      <c r="Y737"/>
      <c r="Z737"/>
    </row>
    <row r="738" spans="1:26" s="12" customFormat="1" x14ac:dyDescent="0.35">
      <c r="A738"/>
      <c r="B738"/>
      <c r="C738"/>
      <c r="D738"/>
      <c r="E738"/>
      <c r="F738"/>
      <c r="G738"/>
      <c r="H738"/>
      <c r="I738"/>
      <c r="J738"/>
      <c r="K738"/>
      <c r="L738"/>
      <c r="M738"/>
      <c r="N738"/>
      <c r="O738"/>
      <c r="P738"/>
      <c r="Q738"/>
      <c r="R738"/>
      <c r="S738"/>
      <c r="T738"/>
      <c r="U738"/>
      <c r="V738"/>
      <c r="W738"/>
      <c r="X738"/>
      <c r="Y738"/>
      <c r="Z738"/>
    </row>
    <row r="739" spans="1:26" s="12" customFormat="1" x14ac:dyDescent="0.35">
      <c r="A739"/>
      <c r="B739"/>
      <c r="C739"/>
      <c r="D739"/>
      <c r="E739"/>
      <c r="F739"/>
      <c r="G739"/>
      <c r="H739"/>
      <c r="I739"/>
      <c r="J739"/>
      <c r="K739"/>
      <c r="L739"/>
      <c r="M739"/>
      <c r="N739"/>
      <c r="O739"/>
      <c r="P739"/>
      <c r="Q739"/>
      <c r="R739"/>
      <c r="S739"/>
      <c r="T739"/>
      <c r="U739"/>
      <c r="V739"/>
      <c r="W739"/>
      <c r="X739"/>
      <c r="Y739"/>
      <c r="Z739"/>
    </row>
    <row r="740" spans="1:26" s="12" customFormat="1" x14ac:dyDescent="0.35">
      <c r="A740"/>
      <c r="B740"/>
      <c r="C740"/>
      <c r="D740"/>
      <c r="E740"/>
      <c r="F740"/>
      <c r="G740"/>
      <c r="H740"/>
      <c r="I740"/>
      <c r="J740"/>
      <c r="K740"/>
      <c r="L740"/>
      <c r="M740"/>
      <c r="N740"/>
      <c r="O740"/>
      <c r="P740"/>
      <c r="Q740"/>
      <c r="R740"/>
      <c r="S740"/>
      <c r="T740"/>
      <c r="U740"/>
      <c r="V740"/>
      <c r="W740"/>
      <c r="X740"/>
      <c r="Y740"/>
      <c r="Z740"/>
    </row>
    <row r="741" spans="1:26" s="12" customFormat="1" x14ac:dyDescent="0.35">
      <c r="A741"/>
      <c r="B741"/>
      <c r="C741"/>
      <c r="D741"/>
      <c r="E741"/>
      <c r="F741"/>
      <c r="G741"/>
      <c r="H741"/>
      <c r="I741"/>
      <c r="J741"/>
      <c r="K741"/>
      <c r="L741"/>
      <c r="M741"/>
      <c r="N741"/>
      <c r="O741"/>
      <c r="P741"/>
      <c r="Q741"/>
      <c r="R741"/>
      <c r="S741"/>
      <c r="T741"/>
      <c r="U741"/>
      <c r="V741"/>
      <c r="W741"/>
      <c r="X741"/>
      <c r="Y741"/>
      <c r="Z741"/>
    </row>
    <row r="742" spans="1:26" s="12" customFormat="1" x14ac:dyDescent="0.35">
      <c r="A742"/>
      <c r="B742"/>
      <c r="C742"/>
      <c r="D742"/>
      <c r="E742"/>
      <c r="F742"/>
      <c r="G742"/>
      <c r="H742"/>
      <c r="I742"/>
      <c r="J742"/>
      <c r="K742"/>
      <c r="L742"/>
      <c r="M742"/>
      <c r="N742"/>
      <c r="O742"/>
      <c r="P742"/>
      <c r="Q742"/>
      <c r="R742"/>
      <c r="S742"/>
      <c r="T742"/>
      <c r="U742"/>
      <c r="V742"/>
      <c r="W742"/>
      <c r="X742"/>
      <c r="Y742"/>
      <c r="Z742"/>
    </row>
    <row r="743" spans="1:26" s="12" customFormat="1" x14ac:dyDescent="0.35">
      <c r="A743"/>
      <c r="B743"/>
      <c r="C743"/>
      <c r="D743"/>
      <c r="E743"/>
      <c r="F743"/>
      <c r="G743"/>
      <c r="H743"/>
      <c r="I743"/>
      <c r="J743"/>
      <c r="K743"/>
      <c r="L743"/>
      <c r="M743"/>
      <c r="N743"/>
      <c r="O743"/>
      <c r="P743"/>
      <c r="Q743"/>
      <c r="R743"/>
      <c r="S743"/>
      <c r="T743"/>
      <c r="U743"/>
      <c r="V743"/>
      <c r="W743"/>
      <c r="X743"/>
      <c r="Y743"/>
      <c r="Z743"/>
    </row>
    <row r="744" spans="1:26" s="12" customFormat="1" x14ac:dyDescent="0.35">
      <c r="A744"/>
      <c r="B744"/>
      <c r="C744"/>
      <c r="D744"/>
      <c r="E744"/>
      <c r="F744"/>
      <c r="G744"/>
      <c r="H744"/>
      <c r="I744"/>
      <c r="J744"/>
      <c r="K744"/>
      <c r="L744"/>
      <c r="M744"/>
      <c r="N744"/>
      <c r="O744"/>
      <c r="P744"/>
      <c r="Q744"/>
      <c r="R744"/>
      <c r="S744"/>
      <c r="T744"/>
      <c r="U744"/>
      <c r="V744"/>
      <c r="W744"/>
      <c r="X744"/>
      <c r="Y744"/>
      <c r="Z744"/>
    </row>
    <row r="745" spans="1:26" s="12" customFormat="1" x14ac:dyDescent="0.35">
      <c r="A745"/>
      <c r="B745"/>
      <c r="C745"/>
      <c r="D745"/>
      <c r="E745"/>
      <c r="F745"/>
      <c r="G745"/>
      <c r="H745"/>
      <c r="I745"/>
      <c r="J745"/>
      <c r="K745"/>
      <c r="L745"/>
      <c r="M745"/>
      <c r="N745"/>
      <c r="O745"/>
      <c r="P745"/>
      <c r="Q745"/>
      <c r="R745"/>
      <c r="S745"/>
      <c r="T745"/>
      <c r="U745"/>
      <c r="V745"/>
      <c r="W745"/>
      <c r="X745"/>
      <c r="Y745"/>
      <c r="Z745"/>
    </row>
    <row r="746" spans="1:26" s="12" customFormat="1" x14ac:dyDescent="0.35">
      <c r="A746"/>
      <c r="B746"/>
      <c r="C746"/>
      <c r="D746"/>
      <c r="E746"/>
      <c r="F746"/>
      <c r="G746"/>
      <c r="H746"/>
      <c r="I746"/>
      <c r="J746"/>
      <c r="K746"/>
      <c r="L746"/>
      <c r="M746"/>
      <c r="N746"/>
      <c r="O746"/>
      <c r="P746"/>
      <c r="Q746"/>
      <c r="R746"/>
      <c r="S746"/>
      <c r="T746"/>
      <c r="U746"/>
      <c r="V746"/>
      <c r="W746"/>
      <c r="X746"/>
      <c r="Y746"/>
      <c r="Z746"/>
    </row>
    <row r="747" spans="1:26" s="12" customFormat="1" x14ac:dyDescent="0.35">
      <c r="A747"/>
      <c r="B747"/>
      <c r="C747"/>
      <c r="D747"/>
      <c r="E747"/>
      <c r="F747"/>
      <c r="G747"/>
      <c r="H747"/>
      <c r="I747"/>
      <c r="J747"/>
      <c r="K747"/>
      <c r="L747"/>
      <c r="M747"/>
      <c r="N747"/>
      <c r="O747"/>
      <c r="P747"/>
      <c r="Q747"/>
      <c r="R747"/>
      <c r="S747"/>
      <c r="T747"/>
      <c r="U747"/>
      <c r="V747"/>
      <c r="W747"/>
      <c r="X747"/>
      <c r="Y747"/>
      <c r="Z747"/>
    </row>
    <row r="748" spans="1:26" s="12" customFormat="1" x14ac:dyDescent="0.35">
      <c r="A748"/>
      <c r="B748"/>
      <c r="C748"/>
      <c r="D748"/>
      <c r="E748"/>
      <c r="F748"/>
      <c r="G748"/>
      <c r="H748"/>
      <c r="I748"/>
      <c r="J748"/>
      <c r="K748"/>
      <c r="L748"/>
      <c r="M748"/>
      <c r="N748"/>
      <c r="O748"/>
      <c r="P748"/>
      <c r="Q748"/>
      <c r="R748"/>
      <c r="S748"/>
      <c r="T748"/>
      <c r="U748"/>
      <c r="V748"/>
      <c r="W748"/>
      <c r="X748"/>
      <c r="Y748"/>
      <c r="Z748"/>
    </row>
    <row r="749" spans="1:26" s="12" customFormat="1" x14ac:dyDescent="0.35">
      <c r="A749"/>
      <c r="B749"/>
      <c r="C749"/>
      <c r="D749"/>
      <c r="E749"/>
      <c r="F749"/>
      <c r="G749"/>
      <c r="H749"/>
      <c r="I749"/>
      <c r="J749"/>
      <c r="K749"/>
      <c r="L749"/>
      <c r="M749"/>
      <c r="N749"/>
      <c r="O749"/>
      <c r="P749"/>
      <c r="Q749"/>
      <c r="R749"/>
      <c r="S749"/>
      <c r="T749"/>
      <c r="U749"/>
      <c r="V749"/>
      <c r="W749"/>
      <c r="X749"/>
      <c r="Y749"/>
      <c r="Z749"/>
    </row>
    <row r="750" spans="1:26" s="12" customFormat="1" x14ac:dyDescent="0.35">
      <c r="A750"/>
      <c r="B750"/>
      <c r="C750"/>
      <c r="D750"/>
      <c r="E750"/>
      <c r="F750"/>
      <c r="G750"/>
      <c r="H750"/>
      <c r="I750"/>
      <c r="J750"/>
      <c r="K750"/>
      <c r="L750"/>
      <c r="M750"/>
      <c r="N750"/>
      <c r="O750"/>
      <c r="P750"/>
      <c r="Q750"/>
      <c r="R750"/>
      <c r="S750"/>
      <c r="T750"/>
      <c r="U750"/>
      <c r="V750"/>
      <c r="W750"/>
      <c r="X750"/>
      <c r="Y750"/>
      <c r="Z750"/>
    </row>
    <row r="751" spans="1:26" s="12" customFormat="1" x14ac:dyDescent="0.35">
      <c r="A751"/>
      <c r="B751"/>
      <c r="C751"/>
      <c r="D751"/>
      <c r="E751"/>
      <c r="F751"/>
      <c r="G751"/>
      <c r="H751"/>
      <c r="I751"/>
      <c r="J751"/>
      <c r="K751"/>
      <c r="L751"/>
      <c r="M751"/>
      <c r="N751"/>
      <c r="O751"/>
      <c r="P751"/>
      <c r="Q751"/>
      <c r="R751"/>
      <c r="S751"/>
      <c r="T751"/>
      <c r="U751"/>
      <c r="V751"/>
      <c r="W751"/>
      <c r="X751"/>
      <c r="Y751"/>
      <c r="Z751"/>
    </row>
    <row r="752" spans="1:26" s="12" customFormat="1" x14ac:dyDescent="0.35">
      <c r="A752"/>
      <c r="B752"/>
      <c r="C752"/>
      <c r="D752"/>
      <c r="E752"/>
      <c r="F752"/>
      <c r="G752"/>
      <c r="H752"/>
      <c r="I752"/>
      <c r="J752"/>
      <c r="K752"/>
      <c r="L752"/>
      <c r="M752"/>
      <c r="N752"/>
      <c r="O752"/>
      <c r="P752"/>
      <c r="Q752"/>
      <c r="R752"/>
      <c r="S752"/>
      <c r="T752"/>
      <c r="U752"/>
      <c r="V752"/>
      <c r="W752"/>
      <c r="X752"/>
      <c r="Y752"/>
      <c r="Z752"/>
    </row>
    <row r="753" spans="1:26" s="12" customFormat="1" x14ac:dyDescent="0.35">
      <c r="A753"/>
      <c r="B753"/>
      <c r="C753"/>
      <c r="D753"/>
      <c r="E753"/>
      <c r="F753"/>
      <c r="G753"/>
      <c r="H753"/>
      <c r="I753"/>
      <c r="J753"/>
      <c r="K753"/>
      <c r="L753"/>
      <c r="M753"/>
      <c r="N753"/>
      <c r="O753"/>
      <c r="P753"/>
      <c r="Q753"/>
      <c r="R753"/>
      <c r="S753"/>
      <c r="T753"/>
      <c r="U753"/>
      <c r="V753"/>
      <c r="W753"/>
      <c r="X753"/>
      <c r="Y753"/>
      <c r="Z753"/>
    </row>
    <row r="754" spans="1:26" s="12" customFormat="1" x14ac:dyDescent="0.35">
      <c r="A754"/>
      <c r="B754"/>
      <c r="C754"/>
      <c r="D754"/>
      <c r="E754"/>
      <c r="F754"/>
      <c r="G754"/>
      <c r="H754"/>
      <c r="I754"/>
      <c r="J754"/>
      <c r="K754"/>
      <c r="L754"/>
      <c r="M754"/>
      <c r="N754"/>
      <c r="O754"/>
      <c r="P754"/>
      <c r="Q754"/>
      <c r="R754"/>
      <c r="S754"/>
      <c r="T754"/>
      <c r="U754"/>
      <c r="V754"/>
      <c r="W754"/>
      <c r="X754"/>
      <c r="Y754"/>
      <c r="Z754"/>
    </row>
    <row r="755" spans="1:26" s="12" customFormat="1" x14ac:dyDescent="0.35">
      <c r="A755"/>
      <c r="B755"/>
      <c r="C755"/>
      <c r="D755"/>
      <c r="E755"/>
      <c r="F755"/>
      <c r="G755"/>
      <c r="H755"/>
      <c r="I755"/>
      <c r="J755"/>
      <c r="K755"/>
      <c r="L755"/>
      <c r="M755"/>
      <c r="N755"/>
      <c r="O755"/>
      <c r="P755"/>
      <c r="Q755"/>
      <c r="R755"/>
      <c r="S755"/>
      <c r="T755"/>
      <c r="U755"/>
      <c r="V755"/>
      <c r="W755"/>
      <c r="X755"/>
      <c r="Y755"/>
      <c r="Z755"/>
    </row>
    <row r="756" spans="1:26" s="12" customFormat="1" x14ac:dyDescent="0.35">
      <c r="A756"/>
      <c r="B756"/>
      <c r="C756"/>
      <c r="D756"/>
      <c r="E756"/>
      <c r="F756"/>
      <c r="G756"/>
      <c r="H756"/>
      <c r="I756"/>
      <c r="J756"/>
      <c r="K756"/>
      <c r="L756"/>
      <c r="M756"/>
      <c r="N756"/>
      <c r="O756"/>
      <c r="P756"/>
      <c r="Q756"/>
      <c r="R756"/>
      <c r="S756"/>
      <c r="T756"/>
      <c r="U756"/>
      <c r="V756"/>
      <c r="W756"/>
      <c r="X756"/>
      <c r="Y756"/>
      <c r="Z756"/>
    </row>
    <row r="757" spans="1:26" s="12" customFormat="1" x14ac:dyDescent="0.35">
      <c r="A757"/>
      <c r="B757"/>
      <c r="C757"/>
      <c r="D757"/>
      <c r="E757"/>
      <c r="F757"/>
      <c r="G757"/>
      <c r="H757"/>
      <c r="I757"/>
      <c r="J757"/>
      <c r="K757"/>
      <c r="L757"/>
      <c r="M757"/>
      <c r="N757"/>
      <c r="O757"/>
      <c r="P757"/>
      <c r="Q757"/>
      <c r="R757"/>
      <c r="S757"/>
      <c r="T757"/>
      <c r="U757"/>
      <c r="V757"/>
      <c r="W757"/>
      <c r="X757"/>
      <c r="Y757"/>
      <c r="Z757"/>
    </row>
    <row r="758" spans="1:26" s="12" customFormat="1" x14ac:dyDescent="0.35">
      <c r="A758"/>
      <c r="B758"/>
      <c r="C758"/>
      <c r="D758"/>
      <c r="E758"/>
      <c r="F758"/>
      <c r="G758"/>
      <c r="H758"/>
      <c r="I758"/>
      <c r="J758"/>
      <c r="K758"/>
      <c r="L758"/>
      <c r="M758"/>
      <c r="N758"/>
      <c r="O758"/>
      <c r="P758"/>
      <c r="Q758"/>
      <c r="R758"/>
      <c r="S758"/>
      <c r="T758"/>
      <c r="U758"/>
      <c r="V758"/>
      <c r="W758"/>
      <c r="X758"/>
      <c r="Y758"/>
      <c r="Z758"/>
    </row>
    <row r="759" spans="1:26" s="12" customFormat="1" x14ac:dyDescent="0.35">
      <c r="A759"/>
      <c r="B759"/>
      <c r="C759"/>
      <c r="D759"/>
      <c r="E759"/>
      <c r="F759"/>
      <c r="G759"/>
      <c r="H759"/>
      <c r="I759"/>
      <c r="J759"/>
      <c r="K759"/>
      <c r="L759"/>
      <c r="M759"/>
      <c r="N759"/>
      <c r="O759"/>
      <c r="P759"/>
      <c r="Q759"/>
      <c r="R759"/>
      <c r="S759"/>
      <c r="T759"/>
      <c r="U759"/>
      <c r="V759"/>
      <c r="W759"/>
      <c r="X759"/>
      <c r="Y759"/>
      <c r="Z759"/>
    </row>
    <row r="760" spans="1:26" s="12" customFormat="1" x14ac:dyDescent="0.35">
      <c r="A760"/>
      <c r="B760"/>
      <c r="C760"/>
      <c r="D760"/>
      <c r="E760"/>
      <c r="F760"/>
      <c r="G760"/>
      <c r="H760"/>
      <c r="I760"/>
      <c r="J760"/>
      <c r="K760"/>
      <c r="L760"/>
      <c r="M760"/>
      <c r="N760"/>
      <c r="O760"/>
      <c r="P760"/>
      <c r="Q760"/>
      <c r="R760"/>
      <c r="S760"/>
      <c r="T760"/>
      <c r="U760"/>
      <c r="V760"/>
      <c r="W760"/>
      <c r="X760"/>
      <c r="Y760"/>
      <c r="Z760"/>
    </row>
    <row r="761" spans="1:26" s="12" customFormat="1" x14ac:dyDescent="0.35">
      <c r="A761"/>
      <c r="B761"/>
      <c r="C761"/>
      <c r="D761"/>
      <c r="E761"/>
      <c r="F761"/>
      <c r="G761"/>
      <c r="H761"/>
      <c r="I761"/>
      <c r="J761"/>
      <c r="K761"/>
      <c r="L761"/>
      <c r="M761"/>
      <c r="N761"/>
      <c r="O761"/>
      <c r="P761"/>
      <c r="Q761"/>
      <c r="R761"/>
      <c r="S761"/>
      <c r="T761"/>
      <c r="U761"/>
      <c r="V761"/>
      <c r="W761"/>
      <c r="X761"/>
      <c r="Y761"/>
      <c r="Z761"/>
    </row>
    <row r="762" spans="1:26" s="12" customFormat="1" x14ac:dyDescent="0.35">
      <c r="A762"/>
      <c r="B762"/>
      <c r="C762"/>
      <c r="D762"/>
      <c r="E762"/>
      <c r="F762"/>
      <c r="G762"/>
      <c r="H762"/>
      <c r="I762"/>
      <c r="J762"/>
      <c r="K762"/>
      <c r="L762"/>
      <c r="M762"/>
      <c r="N762"/>
      <c r="O762"/>
      <c r="P762"/>
      <c r="Q762"/>
      <c r="R762"/>
      <c r="S762"/>
      <c r="T762"/>
      <c r="U762"/>
      <c r="V762"/>
      <c r="W762"/>
      <c r="X762"/>
      <c r="Y762"/>
      <c r="Z762"/>
    </row>
    <row r="763" spans="1:26" s="12" customFormat="1" x14ac:dyDescent="0.35">
      <c r="A763"/>
      <c r="B763"/>
      <c r="C763"/>
      <c r="D763"/>
      <c r="E763"/>
      <c r="F763"/>
      <c r="G763"/>
      <c r="H763"/>
      <c r="I763"/>
      <c r="J763"/>
      <c r="K763"/>
      <c r="L763"/>
      <c r="M763"/>
      <c r="N763"/>
      <c r="O763"/>
      <c r="P763"/>
      <c r="Q763"/>
      <c r="R763"/>
      <c r="S763"/>
      <c r="T763"/>
      <c r="U763"/>
      <c r="V763"/>
      <c r="W763"/>
      <c r="X763"/>
      <c r="Y763"/>
      <c r="Z763"/>
    </row>
    <row r="764" spans="1:26" s="12" customFormat="1" x14ac:dyDescent="0.35">
      <c r="A764"/>
      <c r="B764"/>
      <c r="C764"/>
      <c r="D764"/>
      <c r="E764"/>
      <c r="F764"/>
      <c r="G764"/>
      <c r="H764"/>
      <c r="I764"/>
      <c r="J764"/>
      <c r="K764"/>
      <c r="L764"/>
      <c r="M764"/>
      <c r="N764"/>
      <c r="O764"/>
      <c r="P764"/>
      <c r="Q764"/>
      <c r="R764"/>
      <c r="S764"/>
      <c r="T764"/>
      <c r="U764"/>
      <c r="V764"/>
      <c r="W764"/>
      <c r="X764"/>
      <c r="Y764"/>
      <c r="Z764"/>
    </row>
    <row r="765" spans="1:26" s="12" customFormat="1" x14ac:dyDescent="0.35">
      <c r="A765"/>
      <c r="B765"/>
      <c r="C765"/>
      <c r="D765"/>
      <c r="E765"/>
      <c r="F765"/>
      <c r="G765"/>
      <c r="H765"/>
      <c r="I765"/>
      <c r="J765"/>
      <c r="K765"/>
      <c r="L765"/>
      <c r="M765"/>
      <c r="N765"/>
      <c r="O765"/>
      <c r="P765"/>
      <c r="Q765"/>
      <c r="R765"/>
      <c r="S765"/>
      <c r="T765"/>
      <c r="U765"/>
      <c r="V765"/>
      <c r="W765"/>
      <c r="X765"/>
      <c r="Y765"/>
      <c r="Z765"/>
    </row>
    <row r="766" spans="1:26" s="12" customFormat="1" x14ac:dyDescent="0.35">
      <c r="A766"/>
      <c r="B766"/>
      <c r="C766"/>
      <c r="D766"/>
      <c r="E766"/>
      <c r="F766"/>
      <c r="G766"/>
      <c r="H766"/>
      <c r="I766"/>
      <c r="J766"/>
      <c r="K766"/>
      <c r="L766"/>
      <c r="M766"/>
      <c r="N766"/>
      <c r="O766"/>
      <c r="P766"/>
      <c r="Q766"/>
      <c r="R766"/>
      <c r="S766"/>
      <c r="T766"/>
      <c r="U766"/>
      <c r="V766"/>
      <c r="W766"/>
      <c r="X766"/>
      <c r="Y766"/>
      <c r="Z766"/>
    </row>
    <row r="767" spans="1:26" s="12" customFormat="1" x14ac:dyDescent="0.35">
      <c r="A767"/>
      <c r="B767"/>
      <c r="C767"/>
      <c r="D767"/>
      <c r="E767"/>
      <c r="F767"/>
      <c r="G767"/>
      <c r="H767"/>
      <c r="I767"/>
      <c r="J767"/>
      <c r="K767"/>
      <c r="L767"/>
      <c r="M767"/>
      <c r="N767"/>
      <c r="O767"/>
      <c r="P767"/>
      <c r="Q767"/>
      <c r="R767"/>
      <c r="S767"/>
      <c r="T767"/>
      <c r="U767"/>
      <c r="V767"/>
      <c r="W767"/>
      <c r="X767"/>
      <c r="Y767"/>
      <c r="Z767"/>
    </row>
    <row r="768" spans="1:26" s="12" customFormat="1" x14ac:dyDescent="0.35">
      <c r="A768"/>
      <c r="B768"/>
      <c r="C768"/>
      <c r="D768"/>
      <c r="E768"/>
      <c r="F768"/>
      <c r="G768"/>
      <c r="H768"/>
      <c r="I768"/>
      <c r="J768"/>
      <c r="K768"/>
      <c r="L768"/>
      <c r="M768"/>
      <c r="N768"/>
      <c r="O768"/>
      <c r="P768"/>
      <c r="Q768"/>
      <c r="R768"/>
      <c r="S768"/>
      <c r="T768"/>
      <c r="U768"/>
      <c r="V768"/>
      <c r="W768"/>
      <c r="X768"/>
      <c r="Y768"/>
      <c r="Z768"/>
    </row>
    <row r="769" spans="1:26" s="12" customFormat="1" x14ac:dyDescent="0.35">
      <c r="A769"/>
      <c r="B769"/>
      <c r="C769"/>
      <c r="D769"/>
      <c r="E769"/>
      <c r="F769"/>
      <c r="G769"/>
      <c r="H769"/>
      <c r="I769"/>
      <c r="J769"/>
      <c r="K769"/>
      <c r="L769"/>
      <c r="M769"/>
      <c r="N769"/>
      <c r="O769"/>
      <c r="P769"/>
      <c r="Q769"/>
      <c r="R769"/>
      <c r="S769"/>
      <c r="T769"/>
      <c r="U769"/>
      <c r="V769"/>
      <c r="W769"/>
      <c r="X769"/>
      <c r="Y769"/>
      <c r="Z769"/>
    </row>
    <row r="770" spans="1:26" s="12" customFormat="1" x14ac:dyDescent="0.35">
      <c r="A770"/>
      <c r="B770"/>
      <c r="C770"/>
      <c r="D770"/>
      <c r="E770"/>
      <c r="F770"/>
      <c r="G770"/>
      <c r="H770"/>
      <c r="I770"/>
      <c r="J770"/>
      <c r="K770"/>
      <c r="L770"/>
      <c r="M770"/>
      <c r="N770"/>
      <c r="O770"/>
      <c r="P770"/>
      <c r="Q770"/>
      <c r="R770"/>
      <c r="S770"/>
      <c r="T770"/>
      <c r="U770"/>
      <c r="V770"/>
      <c r="W770"/>
      <c r="X770"/>
      <c r="Y770"/>
      <c r="Z770"/>
    </row>
    <row r="771" spans="1:26" s="12" customFormat="1" x14ac:dyDescent="0.35">
      <c r="A771"/>
      <c r="B771"/>
      <c r="C771"/>
      <c r="D771"/>
      <c r="E771"/>
      <c r="F771"/>
      <c r="G771"/>
      <c r="H771"/>
      <c r="I771"/>
      <c r="J771"/>
      <c r="K771"/>
      <c r="L771"/>
      <c r="M771"/>
      <c r="N771"/>
      <c r="O771"/>
      <c r="P771"/>
      <c r="Q771"/>
      <c r="R771"/>
      <c r="S771"/>
      <c r="T771"/>
      <c r="U771"/>
      <c r="V771"/>
      <c r="W771"/>
      <c r="X771"/>
      <c r="Y771"/>
      <c r="Z771"/>
    </row>
    <row r="772" spans="1:26" s="12" customFormat="1" x14ac:dyDescent="0.35">
      <c r="A772"/>
      <c r="B772"/>
      <c r="C772"/>
      <c r="D772"/>
      <c r="E772"/>
      <c r="F772"/>
      <c r="G772"/>
      <c r="H772"/>
      <c r="I772"/>
      <c r="J772"/>
      <c r="K772"/>
      <c r="L772"/>
      <c r="M772"/>
      <c r="N772"/>
      <c r="O772"/>
      <c r="P772"/>
      <c r="Q772"/>
      <c r="R772"/>
      <c r="S772"/>
      <c r="T772"/>
      <c r="U772"/>
      <c r="V772"/>
      <c r="W772"/>
      <c r="X772"/>
      <c r="Y772"/>
      <c r="Z772"/>
    </row>
    <row r="773" spans="1:26" s="12" customFormat="1" x14ac:dyDescent="0.35">
      <c r="A773"/>
      <c r="B773"/>
      <c r="C773"/>
      <c r="D773"/>
      <c r="E773"/>
      <c r="F773"/>
      <c r="G773"/>
      <c r="H773"/>
      <c r="I773"/>
      <c r="J773"/>
      <c r="K773"/>
      <c r="L773"/>
      <c r="M773"/>
      <c r="N773"/>
      <c r="O773"/>
      <c r="P773"/>
      <c r="Q773"/>
      <c r="R773"/>
      <c r="S773"/>
      <c r="T773"/>
      <c r="U773"/>
      <c r="V773"/>
      <c r="W773"/>
      <c r="X773"/>
      <c r="Y773"/>
      <c r="Z773"/>
    </row>
    <row r="774" spans="1:26" s="12" customFormat="1" x14ac:dyDescent="0.35">
      <c r="A774"/>
      <c r="B774"/>
      <c r="C774"/>
      <c r="D774"/>
      <c r="E774"/>
      <c r="F774"/>
      <c r="G774"/>
      <c r="H774"/>
      <c r="I774"/>
      <c r="J774"/>
      <c r="K774"/>
      <c r="L774"/>
      <c r="M774"/>
      <c r="N774"/>
      <c r="O774"/>
      <c r="P774"/>
      <c r="Q774"/>
      <c r="R774"/>
      <c r="S774"/>
      <c r="T774"/>
      <c r="U774"/>
      <c r="V774"/>
      <c r="W774"/>
      <c r="X774"/>
      <c r="Y774"/>
      <c r="Z774"/>
    </row>
    <row r="775" spans="1:26" s="12" customFormat="1" x14ac:dyDescent="0.35">
      <c r="A775"/>
      <c r="B775"/>
      <c r="C775"/>
      <c r="D775"/>
      <c r="E775"/>
      <c r="F775"/>
      <c r="G775"/>
      <c r="H775"/>
      <c r="I775"/>
      <c r="J775"/>
      <c r="K775"/>
      <c r="L775"/>
      <c r="M775"/>
      <c r="N775"/>
      <c r="O775"/>
      <c r="P775"/>
      <c r="Q775"/>
      <c r="R775"/>
      <c r="S775"/>
      <c r="T775"/>
      <c r="U775"/>
      <c r="V775"/>
      <c r="W775"/>
      <c r="X775"/>
      <c r="Y775"/>
      <c r="Z775"/>
    </row>
    <row r="776" spans="1:26" s="12" customFormat="1" x14ac:dyDescent="0.35">
      <c r="A776"/>
      <c r="B776"/>
      <c r="C776"/>
      <c r="D776"/>
      <c r="E776"/>
      <c r="F776"/>
      <c r="G776"/>
      <c r="H776"/>
      <c r="I776"/>
      <c r="J776"/>
      <c r="K776"/>
      <c r="L776"/>
      <c r="M776"/>
      <c r="N776"/>
      <c r="O776"/>
      <c r="P776"/>
      <c r="Q776"/>
      <c r="R776"/>
      <c r="S776"/>
      <c r="T776"/>
      <c r="U776"/>
      <c r="V776"/>
      <c r="W776"/>
      <c r="X776"/>
      <c r="Y776"/>
      <c r="Z776"/>
    </row>
    <row r="777" spans="1:26" s="12" customFormat="1" x14ac:dyDescent="0.35">
      <c r="A777"/>
      <c r="B777"/>
      <c r="C777"/>
      <c r="D777"/>
      <c r="E777"/>
      <c r="F777"/>
      <c r="G777"/>
      <c r="H777"/>
      <c r="I777"/>
      <c r="J777"/>
      <c r="K777"/>
      <c r="L777"/>
      <c r="M777"/>
      <c r="N777"/>
      <c r="O777"/>
      <c r="P777"/>
      <c r="Q777"/>
      <c r="R777"/>
      <c r="S777"/>
      <c r="T777"/>
      <c r="U777"/>
      <c r="V777"/>
      <c r="W777"/>
      <c r="X777"/>
      <c r="Y777"/>
      <c r="Z777"/>
    </row>
    <row r="778" spans="1:26" s="12" customFormat="1" x14ac:dyDescent="0.35">
      <c r="A778"/>
      <c r="B778"/>
      <c r="C778"/>
      <c r="D778"/>
      <c r="E778"/>
      <c r="F778"/>
      <c r="G778"/>
      <c r="H778"/>
      <c r="I778"/>
      <c r="J778"/>
      <c r="K778"/>
      <c r="L778"/>
      <c r="M778"/>
      <c r="N778"/>
      <c r="O778"/>
      <c r="P778"/>
      <c r="Q778"/>
      <c r="R778"/>
      <c r="S778"/>
      <c r="T778"/>
      <c r="U778"/>
      <c r="V778"/>
      <c r="W778"/>
      <c r="X778"/>
      <c r="Y778"/>
      <c r="Z778"/>
    </row>
    <row r="779" spans="1:26" s="12" customFormat="1" x14ac:dyDescent="0.35">
      <c r="A779"/>
      <c r="B779"/>
      <c r="C779"/>
      <c r="D779"/>
      <c r="E779"/>
      <c r="F779"/>
      <c r="G779"/>
      <c r="H779"/>
      <c r="I779"/>
      <c r="J779"/>
      <c r="K779"/>
      <c r="L779"/>
      <c r="M779"/>
      <c r="N779"/>
      <c r="O779"/>
      <c r="P779"/>
      <c r="Q779"/>
      <c r="R779"/>
      <c r="S779"/>
      <c r="T779"/>
      <c r="U779"/>
      <c r="V779"/>
      <c r="W779"/>
      <c r="X779"/>
      <c r="Y779"/>
      <c r="Z779"/>
    </row>
    <row r="780" spans="1:26" s="12" customFormat="1" x14ac:dyDescent="0.35">
      <c r="A780"/>
      <c r="B780"/>
      <c r="C780"/>
      <c r="D780"/>
      <c r="E780"/>
      <c r="F780"/>
      <c r="G780"/>
      <c r="H780"/>
      <c r="I780"/>
      <c r="J780"/>
      <c r="K780"/>
      <c r="L780"/>
      <c r="M780"/>
      <c r="N780"/>
      <c r="O780"/>
      <c r="P780"/>
      <c r="Q780"/>
      <c r="R780"/>
      <c r="S780"/>
      <c r="T780"/>
      <c r="U780"/>
      <c r="V780"/>
      <c r="W780"/>
      <c r="X780"/>
      <c r="Y780"/>
      <c r="Z780"/>
    </row>
    <row r="781" spans="1:26" s="12" customFormat="1" x14ac:dyDescent="0.35">
      <c r="A781"/>
      <c r="B781"/>
      <c r="C781"/>
      <c r="D781"/>
      <c r="E781"/>
      <c r="F781"/>
      <c r="G781"/>
      <c r="H781"/>
      <c r="I781"/>
      <c r="J781"/>
      <c r="K781"/>
      <c r="L781"/>
      <c r="M781"/>
      <c r="N781"/>
      <c r="O781"/>
      <c r="P781"/>
      <c r="Q781"/>
      <c r="R781"/>
      <c r="S781"/>
      <c r="T781"/>
      <c r="U781"/>
      <c r="V781"/>
      <c r="W781"/>
      <c r="X781"/>
      <c r="Y781"/>
      <c r="Z781"/>
    </row>
    <row r="782" spans="1:26" s="12" customFormat="1" x14ac:dyDescent="0.35">
      <c r="A782"/>
      <c r="B782"/>
      <c r="C782"/>
      <c r="D782"/>
      <c r="E782"/>
      <c r="F782"/>
      <c r="G782"/>
      <c r="H782"/>
      <c r="I782"/>
      <c r="J782"/>
      <c r="K782"/>
      <c r="L782"/>
      <c r="M782"/>
      <c r="N782"/>
      <c r="O782"/>
      <c r="P782"/>
      <c r="Q782"/>
      <c r="R782"/>
      <c r="S782"/>
      <c r="T782"/>
      <c r="U782"/>
      <c r="V782"/>
      <c r="W782"/>
      <c r="X782"/>
      <c r="Y782"/>
      <c r="Z782"/>
    </row>
    <row r="783" spans="1:26" s="12" customFormat="1" x14ac:dyDescent="0.35">
      <c r="A783"/>
      <c r="B783"/>
      <c r="C783"/>
      <c r="D783"/>
      <c r="E783"/>
      <c r="F783"/>
      <c r="G783"/>
      <c r="H783"/>
      <c r="I783"/>
      <c r="J783"/>
      <c r="K783"/>
      <c r="L783"/>
      <c r="M783"/>
      <c r="N783"/>
      <c r="O783"/>
      <c r="P783"/>
      <c r="Q783"/>
      <c r="R783"/>
      <c r="S783"/>
      <c r="T783"/>
      <c r="U783"/>
      <c r="V783"/>
      <c r="W783"/>
      <c r="X783"/>
      <c r="Y783"/>
      <c r="Z783"/>
    </row>
    <row r="784" spans="1:26" s="12" customFormat="1" x14ac:dyDescent="0.35">
      <c r="A784"/>
      <c r="B784"/>
      <c r="C784"/>
      <c r="D784"/>
      <c r="E784"/>
      <c r="F784"/>
      <c r="G784"/>
      <c r="H784"/>
      <c r="I784"/>
      <c r="J784"/>
      <c r="K784"/>
      <c r="L784"/>
      <c r="M784"/>
      <c r="N784"/>
      <c r="O784"/>
      <c r="P784"/>
      <c r="Q784"/>
      <c r="R784"/>
      <c r="S784"/>
      <c r="T784"/>
      <c r="U784"/>
      <c r="V784"/>
      <c r="W784"/>
      <c r="X784"/>
      <c r="Y784"/>
      <c r="Z784"/>
    </row>
    <row r="785" spans="1:26" s="12" customFormat="1" x14ac:dyDescent="0.35">
      <c r="A785"/>
      <c r="B785"/>
      <c r="C785"/>
      <c r="D785"/>
      <c r="E785"/>
      <c r="F785"/>
      <c r="G785"/>
      <c r="H785"/>
      <c r="I785"/>
      <c r="J785"/>
      <c r="K785"/>
      <c r="L785"/>
      <c r="M785"/>
      <c r="N785"/>
      <c r="O785"/>
      <c r="P785"/>
      <c r="Q785"/>
      <c r="R785"/>
      <c r="S785"/>
      <c r="T785"/>
      <c r="U785"/>
      <c r="V785"/>
      <c r="W785"/>
      <c r="X785"/>
      <c r="Y785"/>
      <c r="Z785"/>
    </row>
    <row r="786" spans="1:26" s="12" customFormat="1" x14ac:dyDescent="0.35">
      <c r="A786"/>
      <c r="B786"/>
      <c r="C786"/>
      <c r="D786"/>
      <c r="E786"/>
      <c r="F786"/>
      <c r="G786"/>
      <c r="H786"/>
      <c r="I786"/>
      <c r="J786"/>
      <c r="K786"/>
      <c r="L786"/>
      <c r="M786"/>
      <c r="N786"/>
      <c r="O786"/>
      <c r="P786"/>
      <c r="Q786"/>
      <c r="R786"/>
      <c r="S786"/>
      <c r="T786"/>
      <c r="U786"/>
      <c r="V786"/>
      <c r="W786"/>
      <c r="X786"/>
      <c r="Y786"/>
      <c r="Z786"/>
    </row>
    <row r="787" spans="1:26" s="12" customFormat="1" x14ac:dyDescent="0.35">
      <c r="A787"/>
      <c r="B787"/>
      <c r="C787"/>
      <c r="D787"/>
      <c r="E787"/>
      <c r="F787"/>
      <c r="G787"/>
      <c r="H787"/>
      <c r="I787"/>
      <c r="J787"/>
      <c r="K787"/>
      <c r="L787"/>
      <c r="M787"/>
      <c r="N787"/>
      <c r="O787"/>
      <c r="P787"/>
      <c r="Q787"/>
      <c r="R787"/>
      <c r="S787"/>
      <c r="T787"/>
      <c r="U787"/>
      <c r="V787"/>
      <c r="W787"/>
      <c r="X787"/>
      <c r="Y787"/>
      <c r="Z787"/>
    </row>
    <row r="788" spans="1:26" s="12" customFormat="1" x14ac:dyDescent="0.35">
      <c r="A788"/>
      <c r="B788"/>
      <c r="C788"/>
      <c r="D788"/>
      <c r="E788"/>
      <c r="F788"/>
      <c r="G788"/>
      <c r="H788"/>
      <c r="I788"/>
      <c r="J788"/>
      <c r="K788"/>
      <c r="L788"/>
      <c r="M788"/>
      <c r="N788"/>
      <c r="O788"/>
      <c r="P788"/>
      <c r="Q788"/>
      <c r="R788"/>
      <c r="S788"/>
      <c r="T788"/>
      <c r="U788"/>
      <c r="V788"/>
      <c r="W788"/>
      <c r="X788"/>
      <c r="Y788"/>
      <c r="Z788"/>
    </row>
    <row r="789" spans="1:26" s="12" customFormat="1" x14ac:dyDescent="0.35">
      <c r="A789"/>
      <c r="B789"/>
      <c r="C789"/>
      <c r="D789"/>
      <c r="E789"/>
      <c r="F789"/>
      <c r="G789"/>
      <c r="H789"/>
      <c r="I789"/>
      <c r="J789"/>
      <c r="K789"/>
      <c r="L789"/>
      <c r="M789"/>
      <c r="N789"/>
      <c r="O789"/>
      <c r="P789"/>
      <c r="Q789"/>
      <c r="R789"/>
      <c r="S789"/>
      <c r="T789"/>
      <c r="U789"/>
      <c r="V789"/>
      <c r="W789"/>
      <c r="X789"/>
      <c r="Y789"/>
      <c r="Z789"/>
    </row>
    <row r="790" spans="1:26" s="12" customFormat="1" x14ac:dyDescent="0.35">
      <c r="A790"/>
      <c r="B790"/>
      <c r="C790"/>
      <c r="D790"/>
      <c r="E790"/>
      <c r="F790"/>
      <c r="G790"/>
      <c r="H790"/>
      <c r="I790"/>
      <c r="J790"/>
      <c r="K790"/>
      <c r="L790"/>
      <c r="M790"/>
      <c r="N790"/>
      <c r="O790"/>
      <c r="P790"/>
      <c r="Q790"/>
      <c r="R790"/>
      <c r="S790"/>
      <c r="T790"/>
      <c r="U790"/>
      <c r="V790"/>
      <c r="W790"/>
      <c r="X790"/>
      <c r="Y790"/>
      <c r="Z790"/>
    </row>
    <row r="791" spans="1:26" s="12" customFormat="1" x14ac:dyDescent="0.35">
      <c r="A791"/>
      <c r="B791"/>
      <c r="C791"/>
      <c r="D791"/>
      <c r="E791"/>
      <c r="F791"/>
      <c r="G791"/>
      <c r="H791"/>
      <c r="I791"/>
      <c r="J791"/>
      <c r="K791"/>
      <c r="L791"/>
      <c r="M791"/>
      <c r="N791"/>
      <c r="O791"/>
      <c r="P791"/>
      <c r="Q791"/>
      <c r="R791"/>
      <c r="S791"/>
      <c r="T791"/>
      <c r="U791"/>
      <c r="V791"/>
      <c r="W791"/>
      <c r="X791"/>
      <c r="Y791"/>
      <c r="Z791"/>
    </row>
    <row r="792" spans="1:26" s="12" customFormat="1" x14ac:dyDescent="0.35">
      <c r="A792"/>
      <c r="B792"/>
      <c r="C792"/>
      <c r="D792"/>
      <c r="E792"/>
      <c r="F792"/>
      <c r="G792"/>
      <c r="H792"/>
      <c r="I792"/>
      <c r="J792"/>
      <c r="K792"/>
      <c r="L792"/>
      <c r="M792"/>
      <c r="N792"/>
      <c r="O792"/>
      <c r="P792"/>
      <c r="Q792"/>
      <c r="R792"/>
      <c r="S792"/>
      <c r="T792"/>
      <c r="U792"/>
      <c r="V792"/>
      <c r="W792"/>
      <c r="X792"/>
      <c r="Y792"/>
      <c r="Z792"/>
    </row>
    <row r="793" spans="1:26" s="12" customFormat="1" x14ac:dyDescent="0.35">
      <c r="A793"/>
      <c r="B793"/>
      <c r="C793"/>
      <c r="D793"/>
      <c r="E793"/>
      <c r="F793"/>
      <c r="G793"/>
      <c r="H793"/>
      <c r="I793"/>
      <c r="J793"/>
      <c r="K793"/>
      <c r="L793"/>
      <c r="M793"/>
      <c r="N793"/>
      <c r="O793"/>
      <c r="P793"/>
      <c r="Q793"/>
      <c r="R793"/>
      <c r="S793"/>
      <c r="T793"/>
      <c r="U793"/>
      <c r="V793"/>
      <c r="W793"/>
      <c r="X793"/>
      <c r="Y793"/>
      <c r="Z793"/>
    </row>
    <row r="794" spans="1:26" s="12" customFormat="1" x14ac:dyDescent="0.35">
      <c r="A794"/>
      <c r="B794"/>
      <c r="C794"/>
      <c r="D794"/>
      <c r="E794"/>
      <c r="F794"/>
      <c r="G794"/>
      <c r="H794"/>
      <c r="I794"/>
      <c r="J794"/>
      <c r="K794"/>
      <c r="L794"/>
      <c r="M794"/>
      <c r="N794"/>
      <c r="O794"/>
      <c r="P794"/>
      <c r="Q794"/>
      <c r="R794"/>
      <c r="S794"/>
      <c r="T794"/>
      <c r="U794"/>
      <c r="V794"/>
      <c r="W794"/>
      <c r="X794"/>
      <c r="Y794"/>
      <c r="Z794"/>
    </row>
    <row r="795" spans="1:26" s="12" customFormat="1" x14ac:dyDescent="0.35">
      <c r="A795"/>
      <c r="B795"/>
      <c r="C795"/>
      <c r="D795"/>
      <c r="E795"/>
      <c r="F795"/>
      <c r="G795"/>
      <c r="H795"/>
      <c r="I795"/>
      <c r="J795"/>
      <c r="K795"/>
      <c r="L795"/>
      <c r="M795"/>
      <c r="N795"/>
      <c r="O795"/>
      <c r="P795"/>
      <c r="Q795"/>
      <c r="R795"/>
      <c r="S795"/>
      <c r="T795"/>
      <c r="U795"/>
      <c r="V795"/>
      <c r="W795"/>
      <c r="X795"/>
      <c r="Y795"/>
      <c r="Z795"/>
    </row>
    <row r="796" spans="1:26" s="12" customFormat="1" x14ac:dyDescent="0.35">
      <c r="A796"/>
      <c r="B796"/>
      <c r="C796"/>
      <c r="D796"/>
      <c r="E796"/>
      <c r="F796"/>
      <c r="G796"/>
      <c r="H796"/>
      <c r="I796"/>
      <c r="J796"/>
      <c r="K796"/>
      <c r="L796"/>
      <c r="M796"/>
      <c r="N796"/>
      <c r="O796"/>
      <c r="P796"/>
      <c r="Q796"/>
      <c r="R796"/>
      <c r="S796"/>
      <c r="T796"/>
      <c r="U796"/>
      <c r="V796"/>
      <c r="W796"/>
      <c r="X796"/>
      <c r="Y796"/>
      <c r="Z796"/>
    </row>
    <row r="797" spans="1:26" s="12" customFormat="1" x14ac:dyDescent="0.35">
      <c r="A797"/>
      <c r="B797"/>
      <c r="C797"/>
      <c r="D797"/>
      <c r="E797"/>
      <c r="F797"/>
      <c r="G797"/>
      <c r="H797"/>
      <c r="I797"/>
      <c r="J797"/>
      <c r="K797"/>
      <c r="L797"/>
      <c r="M797"/>
      <c r="N797"/>
      <c r="O797"/>
      <c r="P797"/>
      <c r="Q797"/>
      <c r="R797"/>
      <c r="S797"/>
      <c r="T797"/>
      <c r="U797"/>
      <c r="V797"/>
      <c r="W797"/>
      <c r="X797"/>
      <c r="Y797"/>
      <c r="Z797"/>
    </row>
    <row r="798" spans="1:26" s="12" customFormat="1" x14ac:dyDescent="0.35">
      <c r="A798"/>
      <c r="B798"/>
      <c r="C798"/>
      <c r="D798"/>
      <c r="E798"/>
      <c r="F798"/>
      <c r="G798"/>
      <c r="H798"/>
      <c r="I798"/>
      <c r="J798"/>
      <c r="K798"/>
      <c r="L798"/>
      <c r="M798"/>
      <c r="N798"/>
      <c r="O798"/>
      <c r="P798"/>
      <c r="Q798"/>
      <c r="R798"/>
      <c r="S798"/>
      <c r="T798"/>
      <c r="U798"/>
      <c r="V798"/>
      <c r="W798"/>
      <c r="X798"/>
      <c r="Y798"/>
      <c r="Z798"/>
    </row>
    <row r="799" spans="1:26" s="12" customFormat="1" x14ac:dyDescent="0.35">
      <c r="A799"/>
      <c r="B799"/>
      <c r="C799"/>
      <c r="D799"/>
      <c r="E799"/>
      <c r="F799"/>
      <c r="G799"/>
      <c r="H799"/>
      <c r="I799"/>
      <c r="J799"/>
      <c r="K799"/>
      <c r="L799"/>
      <c r="M799"/>
      <c r="N799"/>
      <c r="O799"/>
      <c r="P799"/>
      <c r="Q799"/>
      <c r="R799"/>
      <c r="S799"/>
      <c r="T799"/>
      <c r="U799"/>
      <c r="V799"/>
      <c r="W799"/>
      <c r="X799"/>
      <c r="Y799"/>
      <c r="Z799"/>
    </row>
    <row r="800" spans="1:26" s="12" customFormat="1" x14ac:dyDescent="0.35">
      <c r="A800"/>
      <c r="B800"/>
      <c r="C800"/>
      <c r="D800"/>
      <c r="E800"/>
      <c r="F800"/>
      <c r="G800"/>
      <c r="H800"/>
      <c r="I800"/>
      <c r="J800"/>
      <c r="K800"/>
      <c r="L800"/>
      <c r="M800"/>
      <c r="N800"/>
      <c r="O800"/>
      <c r="P800"/>
      <c r="Q800"/>
      <c r="R800"/>
      <c r="S800"/>
      <c r="T800"/>
      <c r="U800"/>
      <c r="V800"/>
      <c r="W800"/>
      <c r="X800"/>
      <c r="Y800"/>
      <c r="Z800"/>
    </row>
    <row r="801" spans="1:26" s="12" customFormat="1" x14ac:dyDescent="0.35">
      <c r="A801"/>
      <c r="B801"/>
      <c r="C801"/>
      <c r="D801"/>
      <c r="E801"/>
      <c r="F801"/>
      <c r="G801"/>
      <c r="H801"/>
      <c r="I801"/>
      <c r="J801"/>
      <c r="K801"/>
      <c r="L801"/>
      <c r="M801"/>
      <c r="N801"/>
      <c r="O801"/>
      <c r="P801"/>
      <c r="Q801"/>
      <c r="R801"/>
      <c r="S801"/>
      <c r="T801"/>
      <c r="U801"/>
      <c r="V801"/>
      <c r="W801"/>
      <c r="X801"/>
      <c r="Y801"/>
      <c r="Z801"/>
    </row>
    <row r="802" spans="1:26" s="12" customFormat="1" ht="13.5" x14ac:dyDescent="0.25">
      <c r="A802" s="98"/>
    </row>
    <row r="803" spans="1:26" s="12" customFormat="1" ht="13.5" x14ac:dyDescent="0.25">
      <c r="A803" s="98"/>
    </row>
    <row r="804" spans="1:26" s="12" customFormat="1" ht="13.5" x14ac:dyDescent="0.25">
      <c r="A804" s="98"/>
    </row>
    <row r="805" spans="1:26" s="12" customFormat="1" ht="13.5" x14ac:dyDescent="0.25">
      <c r="A805" s="98"/>
    </row>
    <row r="806" spans="1:26" s="12" customFormat="1" ht="13.5" x14ac:dyDescent="0.25">
      <c r="A806" s="98"/>
    </row>
    <row r="807" spans="1:26" s="12" customFormat="1" ht="13.5" x14ac:dyDescent="0.25">
      <c r="A807" s="98"/>
    </row>
    <row r="808" spans="1:26" s="12" customFormat="1" ht="13.5" x14ac:dyDescent="0.25">
      <c r="A808" s="98"/>
    </row>
    <row r="809" spans="1:26" s="12" customFormat="1" ht="13.5" x14ac:dyDescent="0.25">
      <c r="A809" s="98"/>
    </row>
    <row r="810" spans="1:26" s="12" customFormat="1" ht="13.5" x14ac:dyDescent="0.25">
      <c r="A810" s="98"/>
    </row>
    <row r="811" spans="1:26" s="12" customFormat="1" ht="13.5" x14ac:dyDescent="0.25">
      <c r="A811" s="98"/>
    </row>
    <row r="812" spans="1:26" s="12" customFormat="1" ht="13.5" x14ac:dyDescent="0.25">
      <c r="A812" s="98"/>
    </row>
    <row r="813" spans="1:26" s="12" customFormat="1" ht="13.5" x14ac:dyDescent="0.25">
      <c r="A813" s="98"/>
    </row>
    <row r="814" spans="1:26" s="12" customFormat="1" ht="13.5" x14ac:dyDescent="0.25">
      <c r="A814" s="98"/>
    </row>
    <row r="815" spans="1:26" s="12" customFormat="1" ht="13.5" x14ac:dyDescent="0.25">
      <c r="A815" s="98"/>
    </row>
    <row r="816" spans="1:26" s="12" customFormat="1" ht="13.5" x14ac:dyDescent="0.25">
      <c r="A816" s="98"/>
    </row>
    <row r="817" spans="1:1" s="12" customFormat="1" ht="13.5" x14ac:dyDescent="0.25">
      <c r="A817" s="98"/>
    </row>
    <row r="818" spans="1:1" s="12" customFormat="1" ht="13.5" x14ac:dyDescent="0.25">
      <c r="A818" s="98"/>
    </row>
    <row r="819" spans="1:1" s="12" customFormat="1" ht="13.5" x14ac:dyDescent="0.25">
      <c r="A819" s="98"/>
    </row>
    <row r="820" spans="1:1" s="12" customFormat="1" ht="13.5" x14ac:dyDescent="0.25">
      <c r="A820" s="98"/>
    </row>
    <row r="821" spans="1:1" s="12" customFormat="1" ht="13.5" x14ac:dyDescent="0.25">
      <c r="A821" s="98"/>
    </row>
    <row r="822" spans="1:1" s="12" customFormat="1" ht="13.5" x14ac:dyDescent="0.25">
      <c r="A822" s="98"/>
    </row>
    <row r="823" spans="1:1" s="12" customFormat="1" ht="13.5" x14ac:dyDescent="0.25">
      <c r="A823" s="98"/>
    </row>
    <row r="824" spans="1:1" s="12" customFormat="1" ht="13.5" x14ac:dyDescent="0.25">
      <c r="A824" s="98"/>
    </row>
    <row r="825" spans="1:1" s="12" customFormat="1" ht="13.5" x14ac:dyDescent="0.25">
      <c r="A825" s="98"/>
    </row>
    <row r="826" spans="1:1" s="12" customFormat="1" ht="13.5" x14ac:dyDescent="0.25">
      <c r="A826" s="98"/>
    </row>
    <row r="827" spans="1:1" s="12" customFormat="1" ht="13.5" x14ac:dyDescent="0.25">
      <c r="A827" s="98"/>
    </row>
    <row r="828" spans="1:1" s="12" customFormat="1" ht="13.5" x14ac:dyDescent="0.25">
      <c r="A828" s="98"/>
    </row>
    <row r="829" spans="1:1" s="12" customFormat="1" ht="13.5" x14ac:dyDescent="0.25">
      <c r="A829" s="98"/>
    </row>
    <row r="830" spans="1:1" s="12" customFormat="1" ht="13.5" x14ac:dyDescent="0.25">
      <c r="A830" s="98"/>
    </row>
    <row r="831" spans="1:1" s="12" customFormat="1" ht="13.5" x14ac:dyDescent="0.25">
      <c r="A831" s="98"/>
    </row>
    <row r="832" spans="1:1" s="12" customFormat="1" ht="13.5" x14ac:dyDescent="0.25">
      <c r="A832" s="98"/>
    </row>
    <row r="833" spans="1:1" s="12" customFormat="1" ht="13.5" x14ac:dyDescent="0.25">
      <c r="A833" s="98"/>
    </row>
    <row r="834" spans="1:1" s="12" customFormat="1" ht="13.5" x14ac:dyDescent="0.25">
      <c r="A834" s="98"/>
    </row>
    <row r="835" spans="1:1" s="12" customFormat="1" ht="13.5" x14ac:dyDescent="0.25">
      <c r="A835" s="98"/>
    </row>
    <row r="836" spans="1:1" s="12" customFormat="1" ht="13.5" x14ac:dyDescent="0.25">
      <c r="A836" s="98"/>
    </row>
    <row r="837" spans="1:1" s="12" customFormat="1" ht="13.5" x14ac:dyDescent="0.25">
      <c r="A837" s="98"/>
    </row>
    <row r="838" spans="1:1" s="12" customFormat="1" ht="13.5" x14ac:dyDescent="0.25">
      <c r="A838" s="98"/>
    </row>
    <row r="839" spans="1:1" s="12" customFormat="1" ht="13.5" x14ac:dyDescent="0.25">
      <c r="A839" s="98"/>
    </row>
    <row r="840" spans="1:1" s="12" customFormat="1" ht="13.5" x14ac:dyDescent="0.25">
      <c r="A840" s="98"/>
    </row>
    <row r="841" spans="1:1" s="12" customFormat="1" ht="13.5" x14ac:dyDescent="0.25">
      <c r="A841" s="98"/>
    </row>
    <row r="842" spans="1:1" s="12" customFormat="1" ht="13.5" x14ac:dyDescent="0.25">
      <c r="A842" s="98"/>
    </row>
    <row r="843" spans="1:1" s="12" customFormat="1" ht="13.5" x14ac:dyDescent="0.25">
      <c r="A843" s="98"/>
    </row>
    <row r="844" spans="1:1" s="12" customFormat="1" ht="13.5" x14ac:dyDescent="0.25">
      <c r="A844" s="98"/>
    </row>
    <row r="845" spans="1:1" s="12" customFormat="1" ht="13.5" x14ac:dyDescent="0.25">
      <c r="A845" s="98"/>
    </row>
    <row r="846" spans="1:1" s="12" customFormat="1" ht="13.5" x14ac:dyDescent="0.25">
      <c r="A846" s="98"/>
    </row>
    <row r="847" spans="1:1" s="12" customFormat="1" ht="13.5" x14ac:dyDescent="0.25">
      <c r="A847" s="98"/>
    </row>
    <row r="848" spans="1:1" s="12" customFormat="1" ht="13.5" x14ac:dyDescent="0.25">
      <c r="A848" s="98"/>
    </row>
    <row r="849" spans="1:1" s="12" customFormat="1" ht="13.5" x14ac:dyDescent="0.25">
      <c r="A849" s="98"/>
    </row>
    <row r="850" spans="1:1" s="12" customFormat="1" ht="13.5" x14ac:dyDescent="0.25">
      <c r="A850" s="98"/>
    </row>
    <row r="851" spans="1:1" s="12" customFormat="1" ht="13.5" x14ac:dyDescent="0.25">
      <c r="A851" s="98"/>
    </row>
    <row r="852" spans="1:1" s="12" customFormat="1" ht="13.5" x14ac:dyDescent="0.25">
      <c r="A852" s="98"/>
    </row>
    <row r="853" spans="1:1" s="12" customFormat="1" ht="13.5" x14ac:dyDescent="0.25">
      <c r="A853" s="98"/>
    </row>
    <row r="854" spans="1:1" s="12" customFormat="1" ht="13.5" x14ac:dyDescent="0.25">
      <c r="A854" s="98"/>
    </row>
    <row r="855" spans="1:1" s="12" customFormat="1" ht="13.5" x14ac:dyDescent="0.25">
      <c r="A855" s="98"/>
    </row>
    <row r="856" spans="1:1" s="12" customFormat="1" ht="13.5" x14ac:dyDescent="0.25">
      <c r="A856" s="98"/>
    </row>
    <row r="857" spans="1:1" s="12" customFormat="1" ht="13.5" x14ac:dyDescent="0.25">
      <c r="A857" s="98"/>
    </row>
    <row r="858" spans="1:1" s="12" customFormat="1" ht="13.5" x14ac:dyDescent="0.25">
      <c r="A858" s="98"/>
    </row>
    <row r="859" spans="1:1" s="12" customFormat="1" ht="13.5" x14ac:dyDescent="0.25">
      <c r="A859" s="98"/>
    </row>
    <row r="860" spans="1:1" s="12" customFormat="1" ht="13.5" x14ac:dyDescent="0.25">
      <c r="A860" s="98"/>
    </row>
    <row r="861" spans="1:1" s="12" customFormat="1" ht="13.5" x14ac:dyDescent="0.25">
      <c r="A861" s="98"/>
    </row>
    <row r="862" spans="1:1" s="12" customFormat="1" ht="13.5" x14ac:dyDescent="0.25">
      <c r="A862" s="98"/>
    </row>
    <row r="863" spans="1:1" s="12" customFormat="1" ht="13.5" x14ac:dyDescent="0.25">
      <c r="A863" s="98"/>
    </row>
    <row r="864" spans="1:1" s="12" customFormat="1" ht="13.5" x14ac:dyDescent="0.25">
      <c r="A864" s="98"/>
    </row>
    <row r="865" spans="1:1" s="12" customFormat="1" ht="13.5" x14ac:dyDescent="0.25">
      <c r="A865" s="98"/>
    </row>
    <row r="866" spans="1:1" s="12" customFormat="1" ht="13.5" x14ac:dyDescent="0.25">
      <c r="A866" s="98"/>
    </row>
    <row r="867" spans="1:1" s="12" customFormat="1" ht="13.5" x14ac:dyDescent="0.25">
      <c r="A867" s="98"/>
    </row>
    <row r="868" spans="1:1" s="12" customFormat="1" ht="13.5" x14ac:dyDescent="0.25">
      <c r="A868" s="98"/>
    </row>
    <row r="869" spans="1:1" s="12" customFormat="1" ht="13.5" x14ac:dyDescent="0.25">
      <c r="A869" s="98"/>
    </row>
    <row r="870" spans="1:1" s="12" customFormat="1" ht="13.5" x14ac:dyDescent="0.25">
      <c r="A870" s="98"/>
    </row>
    <row r="871" spans="1:1" s="12" customFormat="1" ht="13.5" x14ac:dyDescent="0.25">
      <c r="A871" s="98"/>
    </row>
    <row r="872" spans="1:1" s="12" customFormat="1" ht="13.5" x14ac:dyDescent="0.25">
      <c r="A872" s="98"/>
    </row>
    <row r="873" spans="1:1" s="12" customFormat="1" ht="13.5" x14ac:dyDescent="0.25">
      <c r="A873" s="98"/>
    </row>
    <row r="874" spans="1:1" s="12" customFormat="1" ht="13.5" x14ac:dyDescent="0.25">
      <c r="A874" s="98"/>
    </row>
    <row r="875" spans="1:1" s="12" customFormat="1" ht="13.5" x14ac:dyDescent="0.25">
      <c r="A875" s="98"/>
    </row>
    <row r="876" spans="1:1" s="12" customFormat="1" ht="13.5" x14ac:dyDescent="0.25">
      <c r="A876" s="98"/>
    </row>
    <row r="877" spans="1:1" s="12" customFormat="1" ht="13.5" x14ac:dyDescent="0.25">
      <c r="A877" s="98"/>
    </row>
    <row r="878" spans="1:1" s="12" customFormat="1" ht="13.5" x14ac:dyDescent="0.25">
      <c r="A878" s="98"/>
    </row>
    <row r="879" spans="1:1" s="12" customFormat="1" ht="13.5" x14ac:dyDescent="0.25">
      <c r="A879" s="98"/>
    </row>
    <row r="880" spans="1:1" s="12" customFormat="1" ht="13.5" x14ac:dyDescent="0.25">
      <c r="A880" s="98"/>
    </row>
    <row r="881" spans="1:1" s="12" customFormat="1" ht="13.5" x14ac:dyDescent="0.25">
      <c r="A881" s="98"/>
    </row>
    <row r="882" spans="1:1" s="12" customFormat="1" ht="13.5" x14ac:dyDescent="0.25">
      <c r="A882" s="98"/>
    </row>
    <row r="883" spans="1:1" s="12" customFormat="1" ht="13.5" x14ac:dyDescent="0.25">
      <c r="A883" s="98"/>
    </row>
    <row r="884" spans="1:1" s="12" customFormat="1" ht="13.5" x14ac:dyDescent="0.25">
      <c r="A884" s="98"/>
    </row>
    <row r="885" spans="1:1" s="12" customFormat="1" ht="13.5" x14ac:dyDescent="0.25">
      <c r="A885" s="98"/>
    </row>
    <row r="886" spans="1:1" s="12" customFormat="1" ht="13.5" x14ac:dyDescent="0.25">
      <c r="A886" s="98"/>
    </row>
    <row r="887" spans="1:1" s="12" customFormat="1" ht="13.5" x14ac:dyDescent="0.25">
      <c r="A887" s="98"/>
    </row>
    <row r="888" spans="1:1" s="12" customFormat="1" ht="13.5" x14ac:dyDescent="0.25">
      <c r="A888" s="98"/>
    </row>
    <row r="889" spans="1:1" s="12" customFormat="1" ht="13.5" x14ac:dyDescent="0.25">
      <c r="A889" s="98"/>
    </row>
    <row r="890" spans="1:1" s="12" customFormat="1" ht="13.5" x14ac:dyDescent="0.25">
      <c r="A890" s="98"/>
    </row>
    <row r="891" spans="1:1" s="12" customFormat="1" ht="13.5" x14ac:dyDescent="0.25">
      <c r="A891" s="98"/>
    </row>
    <row r="892" spans="1:1" s="12" customFormat="1" ht="13.5" x14ac:dyDescent="0.25">
      <c r="A892" s="98"/>
    </row>
    <row r="893" spans="1:1" s="12" customFormat="1" ht="13.5" x14ac:dyDescent="0.25">
      <c r="A893" s="98"/>
    </row>
    <row r="894" spans="1:1" s="12" customFormat="1" ht="13.5" x14ac:dyDescent="0.25">
      <c r="A894" s="98"/>
    </row>
    <row r="895" spans="1:1" s="12" customFormat="1" ht="13.5" x14ac:dyDescent="0.25">
      <c r="A895" s="98"/>
    </row>
    <row r="896" spans="1:1" s="12" customFormat="1" ht="13.5" x14ac:dyDescent="0.25">
      <c r="A896" s="98"/>
    </row>
    <row r="897" spans="1:1" s="12" customFormat="1" ht="13.5" x14ac:dyDescent="0.25">
      <c r="A897" s="98"/>
    </row>
    <row r="898" spans="1:1" s="12" customFormat="1" ht="13.5" x14ac:dyDescent="0.25">
      <c r="A898" s="98"/>
    </row>
    <row r="899" spans="1:1" s="12" customFormat="1" ht="13.5" x14ac:dyDescent="0.25">
      <c r="A899" s="98"/>
    </row>
    <row r="900" spans="1:1" s="12" customFormat="1" ht="13.5" x14ac:dyDescent="0.25">
      <c r="A900" s="98"/>
    </row>
    <row r="901" spans="1:1" s="12" customFormat="1" ht="13.5" x14ac:dyDescent="0.25">
      <c r="A901" s="98"/>
    </row>
    <row r="902" spans="1:1" s="12" customFormat="1" ht="13.5" x14ac:dyDescent="0.25">
      <c r="A902" s="98"/>
    </row>
    <row r="903" spans="1:1" s="12" customFormat="1" ht="13.5" x14ac:dyDescent="0.25">
      <c r="A903" s="98"/>
    </row>
    <row r="904" spans="1:1" s="12" customFormat="1" ht="13.5" x14ac:dyDescent="0.25">
      <c r="A904" s="98"/>
    </row>
    <row r="905" spans="1:1" s="12" customFormat="1" ht="13.5" x14ac:dyDescent="0.25">
      <c r="A905" s="98"/>
    </row>
    <row r="906" spans="1:1" s="12" customFormat="1" ht="13.5" x14ac:dyDescent="0.25">
      <c r="A906" s="98"/>
    </row>
    <row r="907" spans="1:1" s="12" customFormat="1" ht="13.5" x14ac:dyDescent="0.25">
      <c r="A907" s="98"/>
    </row>
    <row r="908" spans="1:1" s="12" customFormat="1" ht="13.5" x14ac:dyDescent="0.25">
      <c r="A908" s="98"/>
    </row>
    <row r="909" spans="1:1" s="12" customFormat="1" ht="13.5" x14ac:dyDescent="0.25">
      <c r="A909" s="98"/>
    </row>
    <row r="910" spans="1:1" s="12" customFormat="1" ht="13.5" x14ac:dyDescent="0.25">
      <c r="A910" s="98"/>
    </row>
    <row r="911" spans="1:1" s="12" customFormat="1" ht="13.5" x14ac:dyDescent="0.25">
      <c r="A911" s="98"/>
    </row>
    <row r="912" spans="1:1" s="12" customFormat="1" ht="13.5" x14ac:dyDescent="0.25">
      <c r="A912" s="98"/>
    </row>
    <row r="913" spans="1:1" s="12" customFormat="1" ht="13.5" x14ac:dyDescent="0.25">
      <c r="A913" s="98"/>
    </row>
    <row r="914" spans="1:1" s="12" customFormat="1" ht="13.5" x14ac:dyDescent="0.25">
      <c r="A914" s="98"/>
    </row>
    <row r="915" spans="1:1" s="12" customFormat="1" ht="13.5" x14ac:dyDescent="0.25">
      <c r="A915" s="98"/>
    </row>
    <row r="916" spans="1:1" s="12" customFormat="1" ht="13.5" x14ac:dyDescent="0.25">
      <c r="A916" s="98"/>
    </row>
    <row r="917" spans="1:1" s="12" customFormat="1" ht="13.5" x14ac:dyDescent="0.25">
      <c r="A917" s="98"/>
    </row>
    <row r="918" spans="1:1" s="12" customFormat="1" ht="13.5" x14ac:dyDescent="0.25">
      <c r="A918" s="98"/>
    </row>
    <row r="919" spans="1:1" s="12" customFormat="1" ht="13.5" x14ac:dyDescent="0.25">
      <c r="A919" s="98"/>
    </row>
    <row r="920" spans="1:1" s="12" customFormat="1" ht="13.5" x14ac:dyDescent="0.25">
      <c r="A920" s="98"/>
    </row>
    <row r="921" spans="1:1" s="12" customFormat="1" ht="13.5" x14ac:dyDescent="0.25">
      <c r="A921" s="98"/>
    </row>
    <row r="922" spans="1:1" s="12" customFormat="1" ht="13.5" x14ac:dyDescent="0.25">
      <c r="A922" s="98"/>
    </row>
    <row r="923" spans="1:1" s="12" customFormat="1" ht="13.5" x14ac:dyDescent="0.25">
      <c r="A923" s="98"/>
    </row>
    <row r="924" spans="1:1" s="12" customFormat="1" ht="13.5" x14ac:dyDescent="0.25">
      <c r="A924" s="98"/>
    </row>
    <row r="925" spans="1:1" s="12" customFormat="1" ht="13.5" x14ac:dyDescent="0.25">
      <c r="A925" s="98"/>
    </row>
    <row r="926" spans="1:1" s="12" customFormat="1" ht="13.5" x14ac:dyDescent="0.25">
      <c r="A926" s="98"/>
    </row>
    <row r="927" spans="1:1" s="12" customFormat="1" ht="13.5" x14ac:dyDescent="0.25">
      <c r="A927" s="98"/>
    </row>
    <row r="928" spans="1:1" s="12" customFormat="1" ht="13.5" x14ac:dyDescent="0.25">
      <c r="A928" s="98"/>
    </row>
    <row r="929" spans="1:1" s="12" customFormat="1" ht="13.5" x14ac:dyDescent="0.25">
      <c r="A929" s="98"/>
    </row>
    <row r="930" spans="1:1" s="12" customFormat="1" ht="13.5" x14ac:dyDescent="0.25">
      <c r="A930" s="98"/>
    </row>
  </sheetData>
  <mergeCells count="100">
    <mergeCell ref="Y42:Y62"/>
    <mergeCell ref="Z42:Z62"/>
    <mergeCell ref="F37:F38"/>
    <mergeCell ref="G37:G38"/>
    <mergeCell ref="F42:F62"/>
    <mergeCell ref="G42:G62"/>
    <mergeCell ref="B42:B62"/>
    <mergeCell ref="C42:C62"/>
    <mergeCell ref="D42:D62"/>
    <mergeCell ref="E42:E62"/>
    <mergeCell ref="A42:A66"/>
    <mergeCell ref="B63:B66"/>
    <mergeCell ref="C63:C66"/>
    <mergeCell ref="D63:D66"/>
    <mergeCell ref="E63:E66"/>
    <mergeCell ref="A22:A38"/>
    <mergeCell ref="B37:B38"/>
    <mergeCell ref="C37:C38"/>
    <mergeCell ref="D37:D38"/>
    <mergeCell ref="E37:E38"/>
    <mergeCell ref="F31:F33"/>
    <mergeCell ref="G31:G32"/>
    <mergeCell ref="G34:G36"/>
    <mergeCell ref="B31:B33"/>
    <mergeCell ref="C31:C33"/>
    <mergeCell ref="D31:D33"/>
    <mergeCell ref="E31:E33"/>
    <mergeCell ref="B34:B36"/>
    <mergeCell ref="C34:C36"/>
    <mergeCell ref="D34:D36"/>
    <mergeCell ref="E34:E36"/>
    <mergeCell ref="F34:F36"/>
    <mergeCell ref="F22:F26"/>
    <mergeCell ref="G22:G26"/>
    <mergeCell ref="B27:B30"/>
    <mergeCell ref="C27:C30"/>
    <mergeCell ref="D27:D30"/>
    <mergeCell ref="E27:E30"/>
    <mergeCell ref="F27:F30"/>
    <mergeCell ref="G27:G30"/>
    <mergeCell ref="B22:B26"/>
    <mergeCell ref="C22:C26"/>
    <mergeCell ref="D22:D26"/>
    <mergeCell ref="E22:E26"/>
    <mergeCell ref="Z19:Z21"/>
    <mergeCell ref="Y16:Y18"/>
    <mergeCell ref="Z16:Z18"/>
    <mergeCell ref="F16:F18"/>
    <mergeCell ref="G16:G18"/>
    <mergeCell ref="F19:F21"/>
    <mergeCell ref="Y19:Y21"/>
    <mergeCell ref="M6:X6"/>
    <mergeCell ref="L7:L9"/>
    <mergeCell ref="M7:X7"/>
    <mergeCell ref="Y7:Z7"/>
    <mergeCell ref="M8:O8"/>
    <mergeCell ref="P8:R8"/>
    <mergeCell ref="S8:U8"/>
    <mergeCell ref="V8:X8"/>
    <mergeCell ref="A1:Z1"/>
    <mergeCell ref="A2:Z2"/>
    <mergeCell ref="A3:Z3"/>
    <mergeCell ref="C4:I4"/>
    <mergeCell ref="C5:G5"/>
    <mergeCell ref="F11:F15"/>
    <mergeCell ref="B11:B15"/>
    <mergeCell ref="C11:C15"/>
    <mergeCell ref="Z8:Z9"/>
    <mergeCell ref="Y8:Y9"/>
    <mergeCell ref="J7:J9"/>
    <mergeCell ref="K7:K9"/>
    <mergeCell ref="H7:H9"/>
    <mergeCell ref="I7:I9"/>
    <mergeCell ref="G11:G15"/>
    <mergeCell ref="Y11:Y15"/>
    <mergeCell ref="Z11:Z15"/>
    <mergeCell ref="C7:C9"/>
    <mergeCell ref="C16:C18"/>
    <mergeCell ref="E16:E18"/>
    <mergeCell ref="A10:A21"/>
    <mergeCell ref="B16:B18"/>
    <mergeCell ref="B19:B21"/>
    <mergeCell ref="C19:C21"/>
    <mergeCell ref="D11:D15"/>
    <mergeCell ref="E11:E15"/>
    <mergeCell ref="D19:D21"/>
    <mergeCell ref="E19:E21"/>
    <mergeCell ref="D16:D18"/>
    <mergeCell ref="A7:A9"/>
    <mergeCell ref="G7:G9"/>
    <mergeCell ref="E7:E9"/>
    <mergeCell ref="F7:F9"/>
    <mergeCell ref="B7:B9"/>
    <mergeCell ref="D7:D9"/>
    <mergeCell ref="Z63:Z66"/>
    <mergeCell ref="F63:F66"/>
    <mergeCell ref="G63:G66"/>
    <mergeCell ref="J63:J66"/>
    <mergeCell ref="K63:K66"/>
    <mergeCell ref="Y63:Y66"/>
  </mergeCells>
  <phoneticPr fontId="44" type="noConversion"/>
  <dataValidations count="14">
    <dataValidation allowBlank="1" showInputMessage="1" showErrorMessage="1" promptTitle="Área(s) Involucrada(s):" prompt="Área(s) que contribuye(n) en conjunto al logro del proyecto o programa." sqref="K7:K9 H7:I9" xr:uid="{EDB15506-D3CF-4BFA-9D56-867CC069209A}"/>
    <dataValidation allowBlank="1" showInputMessage="1" showErrorMessage="1" promptTitle="Medios de verificación:" prompt="Evidencias que avalen el cumplimiento del proyecto o programa Ejemplo: Listados de participantes de capacitaciones/fotos, etc." sqref="L7:L9" xr:uid="{A7A541AB-A07D-4E8C-B407-7118EAD19426}"/>
    <dataValidation allowBlank="1" showInputMessage="1" showErrorMessage="1" promptTitle="Línea base:" prompt="Colocar la meta o valor alcanzado en el período anterior para este proyecto/programa." sqref="D7:D9" xr:uid="{25D1451F-401F-4825-9DEF-693D48227FA0}"/>
    <dataValidation allowBlank="1" showInputMessage="1" showErrorMessage="1" promptTitle="Meta anual:" prompt="Expresión o valor del proyecto/programa a entregar." sqref="E7:E9" xr:uid="{1E0EA167-B553-4419-84BD-94145B95C32F}"/>
    <dataValidation allowBlank="1" showInputMessage="1" showErrorMessage="1" promptTitle="Indicador:" prompt="Es una herramienta de medición que proporciona una representación clara para mostrar el progreso del proyecto o programa en cuanto al logro de los objetivos." sqref="G7:G9" xr:uid="{487582B1-E87F-4BC7-8A7E-C6EA70F148A0}"/>
    <dataValidation allowBlank="1" showInputMessage="1" showErrorMessage="1" promptTitle="Responsable:" prompt="Área(s) responsable(s) encargada(s) de desarrollar, implantar o ejecutar el proyecto o programa." sqref="J7:J9" xr:uid="{52E993F7-1975-4C48-8793-670D56A89DE3}"/>
    <dataValidation allowBlank="1" showInputMessage="1" showErrorMessage="1" promptTitle="Resultado Esperado:" prompt="Resultado esperado alcanzado luego de finalizar determinado proyecto o programa." sqref="F7:F9" xr:uid="{E5EE95FD-006F-45DE-B66B-4227142871A0}"/>
    <dataValidation allowBlank="1" showInputMessage="1" showErrorMessage="1" promptTitle="Proyecto o Programa:" prompt="Proyectos y/o programas definidos para el logro de los objetivos estratégicos de la institución." sqref="C7:C9" xr:uid="{2635CCDF-D8D7-470E-ABCE-77032E0FE584}"/>
    <dataValidation allowBlank="1" showInputMessage="1" showErrorMessage="1" promptTitle="Actividades:" prompt="Conjuntos de acciones que se definen y ejecutan que contribuyen a los proyectos o programas planificados a fin de alcanzar los objetivos establecidos." sqref="I7:I9" xr:uid="{ED574F9D-2AB2-4001-99DE-03DD9FB37288}"/>
    <dataValidation allowBlank="1" showInputMessage="1" showErrorMessage="1" promptTitle="Código de Proyecto/Programa:" prompt="Código relacionado al Proyecto/Programa." sqref="B7:B9" xr:uid="{00111466-FBAC-4E13-92EF-FB495D2611F6}"/>
    <dataValidation allowBlank="1" showInputMessage="1" showErrorMessage="1" promptTitle="Código actividad:" prompt="Código relacionado a las actividades." sqref="H7:H9" xr:uid="{8FA8AE29-72A3-4F63-95AC-2D2C52DAD414}"/>
    <dataValidation allowBlank="1" showInputMessage="1" showErrorMessage="1" promptTitle="Riesgo:" prompt="Eventos que puedan obstaculizar o impedir la realización del proyecto o programa." sqref="Y8:Y9" xr:uid="{ECEF0DC9-A5A5-48B2-B24B-AA0B13723287}"/>
    <dataValidation allowBlank="1" showInputMessage="1" showErrorMessage="1" promptTitle="Mitigación:" prompt="Acciones preventivas para reducir posibles riesgos." sqref="Z8:Z9" xr:uid="{954B793B-AE84-47EE-9A5F-9AE5EA29F1C4}"/>
    <dataValidation allowBlank="1" showInputMessage="1" showErrorMessage="1" promptTitle="Eje Estratégico" prompt="Eje Estratégico que aporta el Proyecto o Programa." sqref="A7:A9" xr:uid="{DE81AB90-93C7-4031-8ADD-E13F35681C1B}"/>
  </dataValidations>
  <printOptions horizontalCentered="1"/>
  <pageMargins left="0.19685039370078741" right="0.19685039370078741" top="0.55118110236220474" bottom="0.35433070866141736" header="0.31496062992125984" footer="0.31496062992125984"/>
  <pageSetup paperSize="5" scale="47" orientation="landscape" r:id="rId1"/>
  <rowBreaks count="6" manualBreakCount="6">
    <brk id="15" max="16383" man="1"/>
    <brk id="26" max="16383" man="1"/>
    <brk id="38" max="16383" man="1"/>
    <brk id="46" max="16383" man="1"/>
    <brk id="54" max="16383" man="1"/>
    <brk id="58"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8358405-36F1-4711-A216-E0C15E940F74}">
            <xm:f>NOT(ISERROR(SEARCH('EJES ESTRATEGICOS'!$C$8,A10)))</xm:f>
            <xm:f>'EJES ESTRATEGICOS'!$C$8</xm:f>
            <x14:dxf>
              <fill>
                <patternFill>
                  <bgColor theme="7" tint="0.39994506668294322"/>
                </patternFill>
              </fill>
            </x14:dxf>
          </x14:cfRule>
          <x14:cfRule type="containsText" priority="2" operator="containsText" id="{DA14432B-C57C-4D30-83C2-94980B28976C}">
            <xm:f>NOT(ISERROR(SEARCH('EJES ESTRATEGICOS'!$C$7,A10)))</xm:f>
            <xm:f>'EJES ESTRATEGICOS'!$C$7</xm:f>
            <x14:dxf>
              <fill>
                <patternFill>
                  <bgColor theme="5" tint="0.39994506668294322"/>
                </patternFill>
              </fill>
            </x14:dxf>
          </x14:cfRule>
          <x14:cfRule type="containsText" priority="3" operator="containsText" id="{23B3049B-3C2B-4E3E-ACA1-68B28536C1CC}">
            <xm:f>NOT(ISERROR(SEARCH('EJES ESTRATEGICOS'!$C$6,A10)))</xm:f>
            <xm:f>'EJES ESTRATEGICOS'!$C$6</xm:f>
            <x14:dxf>
              <fill>
                <patternFill>
                  <bgColor theme="9" tint="0.39994506668294322"/>
                </patternFill>
              </fill>
            </x14:dxf>
          </x14:cfRule>
          <x14:cfRule type="containsText" priority="4" operator="containsText" id="{E4A44339-422F-4F9B-AD4F-EBD4602909EA}">
            <xm:f>NOT(ISERROR(SEARCH('EJES ESTRATEGICOS'!$C$5,A10)))</xm:f>
            <xm:f>'EJES ESTRATEGICOS'!$C$5</xm:f>
            <x14:dxf>
              <fill>
                <patternFill>
                  <bgColor theme="6" tint="0.39994506668294322"/>
                </patternFill>
              </fill>
            </x14:dxf>
          </x14:cfRule>
          <x14:cfRule type="containsText" priority="5" operator="containsText" id="{8238605C-44E8-4A8F-966E-3EC6ED33B195}">
            <xm:f>NOT(ISERROR(SEARCH('EJES ESTRATEGICOS'!$C$4,A10)))</xm:f>
            <xm:f>'EJES ESTRATEGICOS'!$C$4</xm:f>
            <x14:dxf>
              <fill>
                <patternFill>
                  <bgColor theme="4" tint="0.39994506668294322"/>
                </patternFill>
              </fill>
            </x14:dxf>
          </x14:cfRule>
          <x14:cfRule type="containsText" priority="6" operator="containsText" id="{230DBD36-726A-4CC8-949A-5ACA9C3FB57E}">
            <xm:f>NOT(ISERROR(SEARCH('EJES ESTRATEGICOS'!$C$3,A10)))</xm:f>
            <xm:f>'EJES ESTRATEGICOS'!$C$3</xm:f>
            <x14:dxf>
              <fill>
                <patternFill>
                  <bgColor theme="8" tint="0.39994506668294322"/>
                </patternFill>
              </fill>
            </x14:dxf>
          </x14:cfRule>
          <xm:sqref>A10:A42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2"/>
  <sheetViews>
    <sheetView zoomScale="70" zoomScaleNormal="70" workbookViewId="0">
      <selection activeCell="B10" sqref="B10:B14"/>
    </sheetView>
  </sheetViews>
  <sheetFormatPr defaultColWidth="10.83203125" defaultRowHeight="15.5" x14ac:dyDescent="0.35"/>
  <cols>
    <col min="1" max="1" width="14.83203125" customWidth="1"/>
    <col min="2" max="2" width="15.08203125" customWidth="1"/>
    <col min="3" max="3" width="23.9140625" customWidth="1"/>
    <col min="4" max="4" width="8.75" customWidth="1"/>
    <col min="5" max="5" width="7.6640625" customWidth="1"/>
    <col min="6" max="6" width="23.75" customWidth="1"/>
    <col min="7" max="7" width="20.08203125" customWidth="1"/>
    <col min="8" max="8" width="18.08203125" customWidth="1"/>
    <col min="9" max="9" width="27.25" customWidth="1"/>
    <col min="10" max="10" width="23.75" customWidth="1"/>
    <col min="11" max="11" width="22.4140625" customWidth="1"/>
    <col min="12" max="12" width="19.58203125" customWidth="1"/>
    <col min="13" max="14" width="5.58203125" customWidth="1"/>
    <col min="15" max="15" width="5.1640625" customWidth="1"/>
    <col min="16" max="16" width="6.08203125" customWidth="1"/>
    <col min="17" max="17" width="5.1640625" customWidth="1"/>
    <col min="18" max="18" width="5.33203125" customWidth="1"/>
    <col min="19" max="19" width="5.6640625" customWidth="1"/>
    <col min="20" max="20" width="5.58203125" customWidth="1"/>
    <col min="21" max="21" width="5.1640625" customWidth="1"/>
    <col min="22" max="22" width="5.6640625" customWidth="1"/>
    <col min="23" max="23" width="6.4140625" customWidth="1"/>
    <col min="24" max="24" width="4.5" bestFit="1" customWidth="1"/>
    <col min="25" max="25" width="18.83203125" customWidth="1"/>
    <col min="26" max="26" width="19.6640625"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45</v>
      </c>
      <c r="D5" s="638"/>
      <c r="E5" s="638"/>
      <c r="F5" s="638"/>
      <c r="G5" s="638"/>
      <c r="H5" s="116" t="s">
        <v>22</v>
      </c>
      <c r="I5" s="117" t="str">
        <f>VLOOKUP(C5,codigoarea,2,0)</f>
        <v>RRHH</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101" customHeight="1" x14ac:dyDescent="0.35">
      <c r="A10" s="550" t="s">
        <v>1875</v>
      </c>
      <c r="B10" s="559" t="s">
        <v>252</v>
      </c>
      <c r="C10" s="667" t="s">
        <v>2953</v>
      </c>
      <c r="D10" s="670">
        <v>0.3</v>
      </c>
      <c r="E10" s="670">
        <v>1</v>
      </c>
      <c r="F10" s="667" t="s">
        <v>2954</v>
      </c>
      <c r="G10" s="667" t="s">
        <v>2955</v>
      </c>
      <c r="H10" s="40" t="s">
        <v>2956</v>
      </c>
      <c r="I10" s="290" t="s">
        <v>2957</v>
      </c>
      <c r="J10" s="575" t="s">
        <v>2958</v>
      </c>
      <c r="K10" s="575" t="s">
        <v>2959</v>
      </c>
      <c r="L10" s="673" t="s">
        <v>2960</v>
      </c>
      <c r="M10" s="20"/>
      <c r="N10" s="150" t="s">
        <v>130</v>
      </c>
      <c r="O10" s="150" t="s">
        <v>130</v>
      </c>
      <c r="P10" s="150" t="s">
        <v>130</v>
      </c>
      <c r="Q10" s="150" t="s">
        <v>130</v>
      </c>
      <c r="R10" s="150" t="s">
        <v>130</v>
      </c>
      <c r="S10" s="150" t="s">
        <v>130</v>
      </c>
      <c r="T10" s="150" t="s">
        <v>130</v>
      </c>
      <c r="U10" s="150" t="s">
        <v>130</v>
      </c>
      <c r="V10" s="150" t="s">
        <v>130</v>
      </c>
      <c r="W10" s="150" t="s">
        <v>130</v>
      </c>
      <c r="X10" s="150"/>
      <c r="Y10" s="31" t="s">
        <v>2961</v>
      </c>
      <c r="Z10" s="21" t="s">
        <v>2962</v>
      </c>
    </row>
    <row r="11" spans="1:26" ht="90" x14ac:dyDescent="0.35">
      <c r="A11" s="551"/>
      <c r="B11" s="561"/>
      <c r="C11" s="668"/>
      <c r="D11" s="671"/>
      <c r="E11" s="671"/>
      <c r="F11" s="668"/>
      <c r="G11" s="668"/>
      <c r="H11" s="40" t="s">
        <v>253</v>
      </c>
      <c r="I11" s="290" t="s">
        <v>2963</v>
      </c>
      <c r="J11" s="582"/>
      <c r="K11" s="582"/>
      <c r="L11" s="674"/>
      <c r="M11" s="20"/>
      <c r="N11" s="150"/>
      <c r="O11" s="150"/>
      <c r="P11" s="150"/>
      <c r="Q11" s="150"/>
      <c r="R11" s="150"/>
      <c r="S11" s="150"/>
      <c r="T11" s="150"/>
      <c r="U11" s="150"/>
      <c r="V11" s="150"/>
      <c r="W11" s="150"/>
      <c r="X11" s="150"/>
      <c r="Y11" s="21" t="s">
        <v>2964</v>
      </c>
      <c r="Z11" s="21" t="s">
        <v>2965</v>
      </c>
    </row>
    <row r="12" spans="1:26" ht="54" x14ac:dyDescent="0.35">
      <c r="A12" s="551"/>
      <c r="B12" s="561"/>
      <c r="C12" s="668"/>
      <c r="D12" s="671"/>
      <c r="E12" s="671"/>
      <c r="F12" s="668"/>
      <c r="G12" s="668"/>
      <c r="H12" s="40" t="s">
        <v>254</v>
      </c>
      <c r="I12" s="290" t="s">
        <v>2966</v>
      </c>
      <c r="J12" s="582"/>
      <c r="K12" s="582"/>
      <c r="L12" s="674"/>
      <c r="M12" s="20"/>
      <c r="N12" s="150"/>
      <c r="O12" s="150"/>
      <c r="P12" s="150"/>
      <c r="Q12" s="150"/>
      <c r="R12" s="150"/>
      <c r="S12" s="150"/>
      <c r="T12" s="150"/>
      <c r="U12" s="150"/>
      <c r="V12" s="150"/>
      <c r="W12" s="150"/>
      <c r="X12" s="150"/>
      <c r="Y12" s="95" t="s">
        <v>2967</v>
      </c>
      <c r="Z12" s="12"/>
    </row>
    <row r="13" spans="1:26" ht="53" customHeight="1" x14ac:dyDescent="0.35">
      <c r="A13" s="551"/>
      <c r="B13" s="561"/>
      <c r="C13" s="668"/>
      <c r="D13" s="671"/>
      <c r="E13" s="671"/>
      <c r="F13" s="668"/>
      <c r="G13" s="668"/>
      <c r="H13" s="40" t="s">
        <v>255</v>
      </c>
      <c r="I13" s="290" t="s">
        <v>2968</v>
      </c>
      <c r="J13" s="582"/>
      <c r="K13" s="582"/>
      <c r="L13" s="674"/>
      <c r="M13" s="20"/>
      <c r="N13" s="150"/>
      <c r="O13" s="150"/>
      <c r="P13" s="150"/>
      <c r="Q13" s="150"/>
      <c r="R13" s="150"/>
      <c r="S13" s="150"/>
      <c r="T13" s="150"/>
      <c r="U13" s="150"/>
      <c r="V13" s="150"/>
      <c r="W13" s="150"/>
      <c r="X13" s="150"/>
      <c r="Y13" s="291"/>
      <c r="Z13" s="21"/>
    </row>
    <row r="14" spans="1:26" ht="43.5" customHeight="1" x14ac:dyDescent="0.35">
      <c r="A14" s="551"/>
      <c r="B14" s="560"/>
      <c r="C14" s="669"/>
      <c r="D14" s="672"/>
      <c r="E14" s="672"/>
      <c r="F14" s="669"/>
      <c r="G14" s="669"/>
      <c r="H14" s="40" t="s">
        <v>2969</v>
      </c>
      <c r="I14" s="290" t="s">
        <v>2970</v>
      </c>
      <c r="J14" s="576"/>
      <c r="K14" s="576"/>
      <c r="L14" s="675"/>
      <c r="M14" s="20"/>
      <c r="N14" s="150"/>
      <c r="O14" s="150"/>
      <c r="P14" s="150"/>
      <c r="Q14" s="150"/>
      <c r="R14" s="150"/>
      <c r="S14" s="150"/>
      <c r="T14" s="150"/>
      <c r="U14" s="150"/>
      <c r="V14" s="150"/>
      <c r="W14" s="150"/>
      <c r="X14" s="150"/>
      <c r="Y14" s="35"/>
      <c r="Z14" s="21"/>
    </row>
    <row r="15" spans="1:26" ht="62" customHeight="1" x14ac:dyDescent="0.35">
      <c r="A15" s="551"/>
      <c r="B15" s="559" t="s">
        <v>256</v>
      </c>
      <c r="C15" s="667" t="s">
        <v>2971</v>
      </c>
      <c r="D15" s="670">
        <v>0.2</v>
      </c>
      <c r="E15" s="670">
        <v>1</v>
      </c>
      <c r="F15" s="667" t="s">
        <v>2972</v>
      </c>
      <c r="G15" s="667" t="s">
        <v>2973</v>
      </c>
      <c r="H15" s="3" t="s">
        <v>2974</v>
      </c>
      <c r="I15" s="95" t="s">
        <v>2975</v>
      </c>
      <c r="J15" s="575" t="s">
        <v>2976</v>
      </c>
      <c r="K15" s="575" t="s">
        <v>2977</v>
      </c>
      <c r="L15" s="673" t="s">
        <v>2978</v>
      </c>
      <c r="M15" s="676" t="s">
        <v>130</v>
      </c>
      <c r="N15" s="676" t="s">
        <v>130</v>
      </c>
      <c r="O15" s="676" t="s">
        <v>130</v>
      </c>
      <c r="P15" s="20"/>
      <c r="Q15" s="20"/>
      <c r="R15" s="20"/>
      <c r="S15" s="20"/>
      <c r="T15" s="20"/>
      <c r="U15" s="20"/>
      <c r="V15" s="20"/>
      <c r="W15" s="20"/>
      <c r="X15" s="20"/>
      <c r="Y15" s="667" t="s">
        <v>2979</v>
      </c>
      <c r="Z15" s="667" t="s">
        <v>2980</v>
      </c>
    </row>
    <row r="16" spans="1:26" ht="78" customHeight="1" x14ac:dyDescent="0.35">
      <c r="A16" s="551"/>
      <c r="B16" s="561"/>
      <c r="C16" s="668"/>
      <c r="D16" s="671"/>
      <c r="E16" s="671"/>
      <c r="F16" s="668"/>
      <c r="G16" s="668"/>
      <c r="H16" s="3" t="s">
        <v>2981</v>
      </c>
      <c r="I16" s="95" t="s">
        <v>2982</v>
      </c>
      <c r="J16" s="582"/>
      <c r="K16" s="582"/>
      <c r="L16" s="674"/>
      <c r="M16" s="677"/>
      <c r="N16" s="677"/>
      <c r="O16" s="677"/>
      <c r="P16" s="20"/>
      <c r="Q16" s="20"/>
      <c r="R16" s="20"/>
      <c r="S16" s="20"/>
      <c r="T16" s="20"/>
      <c r="U16" s="20"/>
      <c r="V16" s="20"/>
      <c r="W16" s="20"/>
      <c r="X16" s="20"/>
      <c r="Y16" s="668"/>
      <c r="Z16" s="668"/>
    </row>
    <row r="17" spans="1:26" ht="89" customHeight="1" x14ac:dyDescent="0.35">
      <c r="A17" s="551"/>
      <c r="B17" s="560"/>
      <c r="C17" s="669"/>
      <c r="D17" s="672"/>
      <c r="E17" s="672"/>
      <c r="F17" s="669"/>
      <c r="G17" s="669"/>
      <c r="H17" s="3" t="s">
        <v>2983</v>
      </c>
      <c r="I17" s="95" t="s">
        <v>2984</v>
      </c>
      <c r="J17" s="576"/>
      <c r="K17" s="576"/>
      <c r="L17" s="675"/>
      <c r="M17" s="678"/>
      <c r="N17" s="678"/>
      <c r="O17" s="678"/>
      <c r="P17" s="20"/>
      <c r="Q17" s="20"/>
      <c r="R17" s="20"/>
      <c r="S17" s="20"/>
      <c r="T17" s="20"/>
      <c r="U17" s="20"/>
      <c r="V17" s="20"/>
      <c r="W17" s="20"/>
      <c r="X17" s="20"/>
      <c r="Y17" s="669"/>
      <c r="Z17" s="669"/>
    </row>
    <row r="18" spans="1:26" ht="48" customHeight="1" x14ac:dyDescent="0.35">
      <c r="A18" s="551"/>
      <c r="B18" s="559" t="s">
        <v>257</v>
      </c>
      <c r="C18" s="667" t="s">
        <v>2985</v>
      </c>
      <c r="D18" s="670">
        <v>0</v>
      </c>
      <c r="E18" s="670">
        <v>0.8</v>
      </c>
      <c r="F18" s="667" t="s">
        <v>2986</v>
      </c>
      <c r="G18" s="667" t="s">
        <v>2987</v>
      </c>
      <c r="H18" s="3" t="s">
        <v>258</v>
      </c>
      <c r="I18" s="242" t="s">
        <v>2988</v>
      </c>
      <c r="J18" s="575" t="s">
        <v>2989</v>
      </c>
      <c r="K18" s="575" t="s">
        <v>2977</v>
      </c>
      <c r="L18" s="673" t="s">
        <v>2990</v>
      </c>
      <c r="M18" s="20"/>
      <c r="N18" s="20"/>
      <c r="O18" s="20"/>
      <c r="P18" s="20"/>
      <c r="Q18" s="20"/>
      <c r="R18" s="20"/>
      <c r="S18" s="20"/>
      <c r="T18" s="20"/>
      <c r="U18" s="20"/>
      <c r="V18" s="20"/>
      <c r="W18" s="20"/>
      <c r="X18" s="20"/>
      <c r="Y18" s="667" t="s">
        <v>2991</v>
      </c>
      <c r="Z18" s="667" t="s">
        <v>2992</v>
      </c>
    </row>
    <row r="19" spans="1:26" ht="70.5" customHeight="1" x14ac:dyDescent="0.35">
      <c r="A19" s="551"/>
      <c r="B19" s="561"/>
      <c r="C19" s="668"/>
      <c r="D19" s="671"/>
      <c r="E19" s="671"/>
      <c r="F19" s="668"/>
      <c r="G19" s="668"/>
      <c r="H19" s="3" t="s">
        <v>259</v>
      </c>
      <c r="I19" s="95" t="s">
        <v>2993</v>
      </c>
      <c r="J19" s="582"/>
      <c r="K19" s="582"/>
      <c r="L19" s="674"/>
      <c r="M19" s="20" t="s">
        <v>130</v>
      </c>
      <c r="N19" s="20" t="s">
        <v>130</v>
      </c>
      <c r="O19" s="20" t="s">
        <v>130</v>
      </c>
      <c r="P19" s="20" t="s">
        <v>130</v>
      </c>
      <c r="Q19" s="20" t="s">
        <v>130</v>
      </c>
      <c r="R19" s="20" t="s">
        <v>130</v>
      </c>
      <c r="S19" s="20" t="s">
        <v>130</v>
      </c>
      <c r="T19" s="20" t="s">
        <v>130</v>
      </c>
      <c r="U19" s="20" t="s">
        <v>130</v>
      </c>
      <c r="V19" s="20" t="s">
        <v>130</v>
      </c>
      <c r="W19" s="20" t="s">
        <v>130</v>
      </c>
      <c r="X19" s="20"/>
      <c r="Y19" s="668"/>
      <c r="Z19" s="668"/>
    </row>
    <row r="20" spans="1:26" ht="58.5" customHeight="1" x14ac:dyDescent="0.35">
      <c r="A20" s="551"/>
      <c r="B20" s="561"/>
      <c r="C20" s="668"/>
      <c r="D20" s="671"/>
      <c r="E20" s="671"/>
      <c r="F20" s="668"/>
      <c r="G20" s="668"/>
      <c r="H20" s="3" t="s">
        <v>260</v>
      </c>
      <c r="I20" s="95" t="s">
        <v>2994</v>
      </c>
      <c r="J20" s="582"/>
      <c r="K20" s="582"/>
      <c r="L20" s="674"/>
      <c r="M20" s="20"/>
      <c r="N20" s="20"/>
      <c r="O20" s="20"/>
      <c r="P20" s="20"/>
      <c r="Q20" s="20"/>
      <c r="R20" s="20"/>
      <c r="S20" s="20"/>
      <c r="T20" s="20"/>
      <c r="U20" s="20"/>
      <c r="V20" s="20"/>
      <c r="W20" s="20"/>
      <c r="X20" s="20"/>
      <c r="Y20" s="668"/>
      <c r="Z20" s="668"/>
    </row>
    <row r="21" spans="1:26" ht="52.5" customHeight="1" x14ac:dyDescent="0.35">
      <c r="A21" s="551"/>
      <c r="B21" s="560"/>
      <c r="C21" s="669"/>
      <c r="D21" s="672"/>
      <c r="E21" s="672"/>
      <c r="F21" s="669"/>
      <c r="G21" s="669"/>
      <c r="H21" s="3" t="s">
        <v>1583</v>
      </c>
      <c r="I21" s="95" t="s">
        <v>2995</v>
      </c>
      <c r="J21" s="576"/>
      <c r="K21" s="576"/>
      <c r="L21" s="675"/>
      <c r="M21" s="20"/>
      <c r="N21" s="20"/>
      <c r="O21" s="20"/>
      <c r="P21" s="20"/>
      <c r="Q21" s="20"/>
      <c r="R21" s="20"/>
      <c r="S21" s="20"/>
      <c r="T21" s="20"/>
      <c r="U21" s="20"/>
      <c r="V21" s="20"/>
      <c r="W21" s="20"/>
      <c r="X21" s="20"/>
      <c r="Y21" s="669"/>
      <c r="Z21" s="669"/>
    </row>
    <row r="22" spans="1:26" ht="83" customHeight="1" x14ac:dyDescent="0.35">
      <c r="A22" s="551"/>
      <c r="B22" s="559" t="s">
        <v>261</v>
      </c>
      <c r="C22" s="667" t="s">
        <v>2996</v>
      </c>
      <c r="D22" s="670">
        <v>0.02</v>
      </c>
      <c r="E22" s="670">
        <v>0.85</v>
      </c>
      <c r="F22" s="667" t="s">
        <v>2997</v>
      </c>
      <c r="G22" s="667" t="s">
        <v>2998</v>
      </c>
      <c r="H22" s="3" t="s">
        <v>262</v>
      </c>
      <c r="I22" s="21" t="s">
        <v>2999</v>
      </c>
      <c r="J22" s="575" t="s">
        <v>3000</v>
      </c>
      <c r="K22" s="575" t="s">
        <v>3001</v>
      </c>
      <c r="L22" s="673" t="s">
        <v>3002</v>
      </c>
      <c r="M22" s="3"/>
      <c r="N22" s="3"/>
      <c r="O22" s="3"/>
      <c r="P22" s="3"/>
      <c r="Q22" s="3"/>
      <c r="R22" s="3"/>
      <c r="S22" s="3"/>
      <c r="T22" s="3"/>
      <c r="U22" s="3"/>
      <c r="V22" s="3"/>
      <c r="W22" s="3"/>
      <c r="X22" s="3"/>
      <c r="Y22" s="667" t="s">
        <v>3003</v>
      </c>
      <c r="Z22" s="667" t="s">
        <v>2962</v>
      </c>
    </row>
    <row r="23" spans="1:26" ht="54.5" customHeight="1" x14ac:dyDescent="0.35">
      <c r="A23" s="551"/>
      <c r="B23" s="561"/>
      <c r="C23" s="668"/>
      <c r="D23" s="671"/>
      <c r="E23" s="671"/>
      <c r="F23" s="668"/>
      <c r="G23" s="668"/>
      <c r="H23" s="3" t="s">
        <v>263</v>
      </c>
      <c r="I23" s="21" t="s">
        <v>3004</v>
      </c>
      <c r="J23" s="582"/>
      <c r="K23" s="582"/>
      <c r="L23" s="674"/>
      <c r="M23" s="3"/>
      <c r="N23" s="3"/>
      <c r="O23" s="3"/>
      <c r="P23" s="3"/>
      <c r="Q23" s="3"/>
      <c r="R23" s="3"/>
      <c r="S23" s="3"/>
      <c r="T23" s="3"/>
      <c r="U23" s="3"/>
      <c r="V23" s="3"/>
      <c r="W23" s="3"/>
      <c r="X23" s="3"/>
      <c r="Y23" s="668"/>
      <c r="Z23" s="668"/>
    </row>
    <row r="24" spans="1:26" ht="61.5" customHeight="1" x14ac:dyDescent="0.35">
      <c r="A24" s="551"/>
      <c r="B24" s="561"/>
      <c r="C24" s="668"/>
      <c r="D24" s="671"/>
      <c r="E24" s="671"/>
      <c r="F24" s="668"/>
      <c r="G24" s="668"/>
      <c r="H24" s="3" t="s">
        <v>264</v>
      </c>
      <c r="I24" s="292" t="s">
        <v>3005</v>
      </c>
      <c r="J24" s="582"/>
      <c r="K24" s="582"/>
      <c r="L24" s="674"/>
      <c r="M24" s="3" t="s">
        <v>130</v>
      </c>
      <c r="N24" s="3" t="s">
        <v>130</v>
      </c>
      <c r="O24" s="3" t="s">
        <v>130</v>
      </c>
      <c r="P24" s="3" t="s">
        <v>130</v>
      </c>
      <c r="Q24" s="3" t="s">
        <v>130</v>
      </c>
      <c r="R24" s="3" t="s">
        <v>130</v>
      </c>
      <c r="S24" s="3" t="s">
        <v>130</v>
      </c>
      <c r="T24" s="3" t="s">
        <v>130</v>
      </c>
      <c r="U24" s="3" t="s">
        <v>130</v>
      </c>
      <c r="V24" s="3" t="s">
        <v>130</v>
      </c>
      <c r="W24" s="3" t="s">
        <v>130</v>
      </c>
      <c r="X24" s="3"/>
      <c r="Y24" s="668"/>
      <c r="Z24" s="668"/>
    </row>
    <row r="25" spans="1:26" ht="69.5" customHeight="1" x14ac:dyDescent="0.35">
      <c r="A25" s="551"/>
      <c r="B25" s="561"/>
      <c r="C25" s="668"/>
      <c r="D25" s="671"/>
      <c r="E25" s="671"/>
      <c r="F25" s="668"/>
      <c r="G25" s="668"/>
      <c r="H25" s="3" t="s">
        <v>265</v>
      </c>
      <c r="I25" s="21" t="s">
        <v>3006</v>
      </c>
      <c r="J25" s="582"/>
      <c r="K25" s="582"/>
      <c r="L25" s="674"/>
      <c r="M25" s="3"/>
      <c r="N25" s="3"/>
      <c r="O25" s="3"/>
      <c r="P25" s="3"/>
      <c r="Q25" s="3"/>
      <c r="R25" s="3"/>
      <c r="S25" s="3"/>
      <c r="T25" s="3"/>
      <c r="U25" s="3"/>
      <c r="V25" s="3"/>
      <c r="W25" s="3"/>
      <c r="X25" s="3"/>
      <c r="Y25" s="668"/>
      <c r="Z25" s="668"/>
    </row>
    <row r="26" spans="1:26" ht="76" customHeight="1" x14ac:dyDescent="0.35">
      <c r="A26" s="551"/>
      <c r="B26" s="561"/>
      <c r="C26" s="668"/>
      <c r="D26" s="671"/>
      <c r="E26" s="671"/>
      <c r="F26" s="668"/>
      <c r="G26" s="668"/>
      <c r="H26" s="3" t="s">
        <v>266</v>
      </c>
      <c r="I26" s="95" t="s">
        <v>3007</v>
      </c>
      <c r="J26" s="576"/>
      <c r="K26" s="576"/>
      <c r="L26" s="675"/>
      <c r="M26" s="3"/>
      <c r="N26" s="3"/>
      <c r="O26" s="3"/>
      <c r="P26" s="3"/>
      <c r="Q26" s="3"/>
      <c r="R26" s="3"/>
      <c r="S26" s="3"/>
      <c r="T26" s="3"/>
      <c r="U26" s="3"/>
      <c r="V26" s="3"/>
      <c r="W26" s="3"/>
      <c r="X26" s="3"/>
      <c r="Y26" s="669"/>
      <c r="Z26" s="669"/>
    </row>
    <row r="27" spans="1:26" ht="119" customHeight="1" x14ac:dyDescent="0.35">
      <c r="A27" s="551"/>
      <c r="B27" s="559" t="s">
        <v>267</v>
      </c>
      <c r="C27" s="667" t="s">
        <v>3008</v>
      </c>
      <c r="D27" s="670">
        <v>0.25</v>
      </c>
      <c r="E27" s="670">
        <v>0.75</v>
      </c>
      <c r="F27" s="667" t="s">
        <v>3009</v>
      </c>
      <c r="G27" s="667" t="s">
        <v>3010</v>
      </c>
      <c r="H27" s="40" t="s">
        <v>268</v>
      </c>
      <c r="I27" s="21" t="s">
        <v>3011</v>
      </c>
      <c r="J27" s="575" t="s">
        <v>3012</v>
      </c>
      <c r="K27" s="575" t="s">
        <v>3013</v>
      </c>
      <c r="L27" s="575" t="s">
        <v>3014</v>
      </c>
      <c r="M27" s="3"/>
      <c r="N27" s="3"/>
      <c r="O27" s="3"/>
      <c r="P27" s="3"/>
      <c r="Q27" s="3"/>
      <c r="R27" s="3"/>
      <c r="S27" s="3"/>
      <c r="T27" s="3"/>
      <c r="U27" s="3"/>
      <c r="V27" s="3"/>
      <c r="W27" s="3"/>
      <c r="X27" s="3"/>
      <c r="Y27" s="667" t="s">
        <v>3015</v>
      </c>
      <c r="Z27" s="667" t="s">
        <v>3016</v>
      </c>
    </row>
    <row r="28" spans="1:26" ht="125" customHeight="1" x14ac:dyDescent="0.35">
      <c r="A28" s="551"/>
      <c r="B28" s="561"/>
      <c r="C28" s="668"/>
      <c r="D28" s="671"/>
      <c r="E28" s="671"/>
      <c r="F28" s="668"/>
      <c r="G28" s="668"/>
      <c r="H28" s="40" t="s">
        <v>269</v>
      </c>
      <c r="I28" s="95" t="s">
        <v>3017</v>
      </c>
      <c r="J28" s="582"/>
      <c r="K28" s="582"/>
      <c r="L28" s="582"/>
      <c r="M28" s="95"/>
      <c r="N28" s="95"/>
      <c r="O28" s="95"/>
      <c r="P28" s="95" t="s">
        <v>130</v>
      </c>
      <c r="Q28" s="95" t="s">
        <v>130</v>
      </c>
      <c r="R28" s="95" t="s">
        <v>130</v>
      </c>
      <c r="S28" s="95"/>
      <c r="T28" s="95"/>
      <c r="U28" s="95"/>
      <c r="V28" s="95" t="s">
        <v>130</v>
      </c>
      <c r="W28" s="95" t="s">
        <v>130</v>
      </c>
      <c r="X28" s="95" t="s">
        <v>130</v>
      </c>
      <c r="Y28" s="668"/>
      <c r="Z28" s="668"/>
    </row>
    <row r="29" spans="1:26" ht="115.5" customHeight="1" x14ac:dyDescent="0.35">
      <c r="A29" s="551"/>
      <c r="B29" s="561"/>
      <c r="C29" s="668"/>
      <c r="D29" s="671"/>
      <c r="E29" s="671"/>
      <c r="F29" s="668"/>
      <c r="G29" s="668"/>
      <c r="H29" s="40" t="s">
        <v>270</v>
      </c>
      <c r="I29" s="288" t="s">
        <v>3018</v>
      </c>
      <c r="J29" s="582"/>
      <c r="K29" s="582"/>
      <c r="L29" s="582"/>
      <c r="M29" s="20"/>
      <c r="N29" s="20"/>
      <c r="O29" s="20"/>
      <c r="P29" s="20"/>
      <c r="Q29" s="20"/>
      <c r="R29" s="20"/>
      <c r="S29" s="20"/>
      <c r="T29" s="20"/>
      <c r="U29" s="20"/>
      <c r="V29" s="20"/>
      <c r="W29" s="20"/>
      <c r="X29" s="20"/>
      <c r="Y29" s="668"/>
      <c r="Z29" s="668"/>
    </row>
    <row r="30" spans="1:26" ht="128" customHeight="1" x14ac:dyDescent="0.35">
      <c r="A30" s="551"/>
      <c r="B30" s="561"/>
      <c r="C30" s="668"/>
      <c r="D30" s="671"/>
      <c r="E30" s="671"/>
      <c r="F30" s="668"/>
      <c r="G30" s="668"/>
      <c r="H30" s="40" t="s">
        <v>271</v>
      </c>
      <c r="I30" s="288" t="s">
        <v>3019</v>
      </c>
      <c r="J30" s="582"/>
      <c r="K30" s="582"/>
      <c r="L30" s="582"/>
      <c r="M30" s="20"/>
      <c r="N30" s="20"/>
      <c r="O30" s="20"/>
      <c r="P30" s="20"/>
      <c r="Q30" s="20"/>
      <c r="R30" s="20"/>
      <c r="S30" s="20"/>
      <c r="T30" s="20"/>
      <c r="U30" s="20"/>
      <c r="V30" s="20"/>
      <c r="W30" s="20"/>
      <c r="X30" s="20"/>
      <c r="Y30" s="668"/>
      <c r="Z30" s="668"/>
    </row>
    <row r="31" spans="1:26" ht="85.5" customHeight="1" x14ac:dyDescent="0.35">
      <c r="A31" s="551"/>
      <c r="B31" s="561"/>
      <c r="C31" s="668"/>
      <c r="D31" s="671"/>
      <c r="E31" s="671"/>
      <c r="F31" s="668"/>
      <c r="G31" s="668"/>
      <c r="H31" s="40" t="s">
        <v>3020</v>
      </c>
      <c r="I31" s="288" t="s">
        <v>3021</v>
      </c>
      <c r="J31" s="582"/>
      <c r="K31" s="582"/>
      <c r="L31" s="582"/>
      <c r="M31" s="20"/>
      <c r="N31" s="20"/>
      <c r="O31" s="20"/>
      <c r="P31" s="20"/>
      <c r="Q31" s="20"/>
      <c r="R31" s="20"/>
      <c r="S31" s="20"/>
      <c r="T31" s="20"/>
      <c r="U31" s="20"/>
      <c r="V31" s="20"/>
      <c r="W31" s="20"/>
      <c r="X31" s="20"/>
      <c r="Y31" s="668"/>
      <c r="Z31" s="668"/>
    </row>
    <row r="32" spans="1:26" ht="101" customHeight="1" x14ac:dyDescent="0.35">
      <c r="A32" s="552"/>
      <c r="B32" s="560"/>
      <c r="C32" s="669"/>
      <c r="D32" s="672"/>
      <c r="E32" s="672"/>
      <c r="F32" s="669"/>
      <c r="G32" s="669"/>
      <c r="H32" s="40" t="s">
        <v>3022</v>
      </c>
      <c r="I32" s="288" t="s">
        <v>3023</v>
      </c>
      <c r="J32" s="576"/>
      <c r="K32" s="576"/>
      <c r="L32" s="576"/>
      <c r="M32" s="20"/>
      <c r="N32" s="20"/>
      <c r="O32" s="20"/>
      <c r="P32" s="20"/>
      <c r="Q32" s="20"/>
      <c r="R32" s="20"/>
      <c r="S32" s="20"/>
      <c r="T32" s="20"/>
      <c r="U32" s="20"/>
      <c r="V32" s="20"/>
      <c r="W32" s="20"/>
      <c r="X32" s="20"/>
      <c r="Y32" s="669"/>
      <c r="Z32" s="669"/>
    </row>
  </sheetData>
  <mergeCells count="83">
    <mergeCell ref="B18:B21"/>
    <mergeCell ref="D22:D26"/>
    <mergeCell ref="E22:E26"/>
    <mergeCell ref="I7:I9"/>
    <mergeCell ref="J7:J9"/>
    <mergeCell ref="B10:B14"/>
    <mergeCell ref="D10:D14"/>
    <mergeCell ref="G7:G9"/>
    <mergeCell ref="H7:H9"/>
    <mergeCell ref="B15:B17"/>
    <mergeCell ref="C15:C17"/>
    <mergeCell ref="D15:D17"/>
    <mergeCell ref="E15:E17"/>
    <mergeCell ref="F15:F17"/>
    <mergeCell ref="G15:G17"/>
    <mergeCell ref="J15:J17"/>
    <mergeCell ref="K7:K9"/>
    <mergeCell ref="Y8:Y9"/>
    <mergeCell ref="A1:Z1"/>
    <mergeCell ref="A2:Z2"/>
    <mergeCell ref="A3:Z3"/>
    <mergeCell ref="C4:I4"/>
    <mergeCell ref="C5:G5"/>
    <mergeCell ref="M6:X6"/>
    <mergeCell ref="A7:A9"/>
    <mergeCell ref="B7:B9"/>
    <mergeCell ref="C7:C9"/>
    <mergeCell ref="D7:D9"/>
    <mergeCell ref="E7:E9"/>
    <mergeCell ref="F7:F9"/>
    <mergeCell ref="L7:L9"/>
    <mergeCell ref="M7:X7"/>
    <mergeCell ref="Y7:Z7"/>
    <mergeCell ref="M8:O8"/>
    <mergeCell ref="P8:R8"/>
    <mergeCell ref="S8:U8"/>
    <mergeCell ref="V8:X8"/>
    <mergeCell ref="Z8:Z9"/>
    <mergeCell ref="Z15:Z17"/>
    <mergeCell ref="L15:L17"/>
    <mergeCell ref="M15:M17"/>
    <mergeCell ref="N15:N17"/>
    <mergeCell ref="O15:O17"/>
    <mergeCell ref="Y15:Y17"/>
    <mergeCell ref="L10:L14"/>
    <mergeCell ref="C10:C14"/>
    <mergeCell ref="G10:G14"/>
    <mergeCell ref="F10:F14"/>
    <mergeCell ref="E10:E14"/>
    <mergeCell ref="A10:A32"/>
    <mergeCell ref="L22:L26"/>
    <mergeCell ref="G27:G32"/>
    <mergeCell ref="J27:J32"/>
    <mergeCell ref="K27:K32"/>
    <mergeCell ref="B22:B26"/>
    <mergeCell ref="C22:C26"/>
    <mergeCell ref="L27:L32"/>
    <mergeCell ref="G18:G21"/>
    <mergeCell ref="C18:C21"/>
    <mergeCell ref="D18:D21"/>
    <mergeCell ref="E18:E21"/>
    <mergeCell ref="F18:F21"/>
    <mergeCell ref="K15:K17"/>
    <mergeCell ref="J10:J14"/>
    <mergeCell ref="K10:K14"/>
    <mergeCell ref="Y22:Y26"/>
    <mergeCell ref="Z22:Z26"/>
    <mergeCell ref="Y18:Y21"/>
    <mergeCell ref="Z18:Z21"/>
    <mergeCell ref="F22:F26"/>
    <mergeCell ref="G22:G26"/>
    <mergeCell ref="K22:K26"/>
    <mergeCell ref="J22:J26"/>
    <mergeCell ref="J18:J21"/>
    <mergeCell ref="K18:K21"/>
    <mergeCell ref="L18:L21"/>
    <mergeCell ref="Y27:Y32"/>
    <mergeCell ref="Z27:Z32"/>
    <mergeCell ref="B27:B32"/>
    <mergeCell ref="C27:C32"/>
    <mergeCell ref="D27:D32"/>
    <mergeCell ref="E27:E32"/>
    <mergeCell ref="F27:F32"/>
  </mergeCells>
  <dataValidations count="14">
    <dataValidation allowBlank="1" showInputMessage="1" showErrorMessage="1" promptTitle="Mitigación:" prompt="Acciones preventivas para reducir posibles riesgos." sqref="Z8:Z9" xr:uid="{F7B7247D-324F-4880-B493-811ACAA73174}"/>
    <dataValidation allowBlank="1" showInputMessage="1" showErrorMessage="1" promptTitle="Riesgo:" prompt="Eventos que puedan obstaculizar o impedir la realización del proyecto o programa." sqref="Y8:Y9" xr:uid="{8A9ED9FC-A940-4977-8EEC-6754F00F430E}"/>
    <dataValidation allowBlank="1" showInputMessage="1" showErrorMessage="1" promptTitle="Código actividad:" prompt="Código relacionado a las actividades." sqref="H7:H9" xr:uid="{0EBB9210-3A1B-49BF-ADB5-4439836ADEBA}"/>
    <dataValidation allowBlank="1" showInputMessage="1" showErrorMessage="1" promptTitle="Código de Proyecto/Programa:" prompt="Código relacionado al Proyecto/Programa." sqref="B7:B9" xr:uid="{5E48AFFF-0919-488B-9392-FAF3D15B1080}"/>
    <dataValidation allowBlank="1" showInputMessage="1" showErrorMessage="1" promptTitle="Resultado Esperado:" prompt="Resultado esperado alcanzado luego de finalizar determinado proyecto o programa." sqref="F7:F9" xr:uid="{42F6B4C7-5037-4B1E-8C4B-A83E49D531BF}"/>
    <dataValidation allowBlank="1" showInputMessage="1" showErrorMessage="1" promptTitle="Responsable:" prompt="Área(s) responsable(s) encargada(s) de desarrollar, implantar o ejecutar el proyecto o programa." sqref="J7:J9" xr:uid="{360620FA-EBAA-4E15-8CED-A392164F44B5}"/>
    <dataValidation allowBlank="1" showInputMessage="1" showErrorMessage="1" promptTitle="Área(s) Involucrada(s):" prompt="Área(s) que contribuye(n) en conjunto al logro del proyecto o programa." sqref="H7:I9 K7:K9" xr:uid="{F4C3A41A-E185-4A7A-A19D-D173B7FE75FE}"/>
    <dataValidation allowBlank="1" showInputMessage="1" showErrorMessage="1" promptTitle="Medios de verificación:" prompt="Evidencias que avalen el cumplimiento del proyecto o programa Ejemplo: Listados de participantes de capacitaciones/fotos, etc." sqref="L7:L9" xr:uid="{3960460A-B593-4933-ACF4-DE0BE133708D}"/>
    <dataValidation allowBlank="1" showInputMessage="1" showErrorMessage="1" promptTitle="Línea base:" prompt="Colocar la meta o valor alcanzado en el período anterior para este proyecto/programa." sqref="D7:D9" xr:uid="{16D7783C-0ACA-4284-8F0E-4354CF0453A2}"/>
    <dataValidation allowBlank="1" showInputMessage="1" showErrorMessage="1" promptTitle="Meta anual:" prompt="Expresión o valor del proyecto/programa a entregar." sqref="E7:E9" xr:uid="{B9EEC2D7-2F8C-4BDB-B813-8EC91D09C5BD}"/>
    <dataValidation allowBlank="1" showInputMessage="1" showErrorMessage="1" promptTitle="Indicador:" prompt="Es una herramienta de medición que proporciona una representación clara para mostrar el progreso del proyecto o programa en cuanto al logro de los objetivos." sqref="G7:G9" xr:uid="{7A555370-D805-4912-A600-892E57C90324}"/>
    <dataValidation allowBlank="1" showInputMessage="1" showErrorMessage="1" promptTitle="Proyecto o Programa:" prompt="Proyectos y/o programas definidos para el logro de los objetivos estratégicos de la institución." sqref="C7:C9" xr:uid="{B3C0D691-7CB7-46FA-9A35-AE4877DC5297}"/>
    <dataValidation allowBlank="1" showInputMessage="1" showErrorMessage="1" promptTitle="Actividades:" prompt="Conjuntos de acciones que se definen y ejecutan que contribuyen a los proyectos o programas planificados a fin de alcanzar los objetivos establecidos." sqref="I7:I9" xr:uid="{1718641A-2944-4DC8-B5BC-CA3988233D79}"/>
    <dataValidation allowBlank="1" showInputMessage="1" showErrorMessage="1" promptTitle="Eje Estratégico" prompt="Eje Estratégico que aporta el Proyecto o Programa." sqref="A7:A9" xr:uid="{13AEB940-F479-4480-B72E-EB7BF95FFE37}"/>
  </dataValidations>
  <printOptions horizontalCentered="1"/>
  <pageMargins left="0.19685039370078741" right="0.19685039370078741" top="0.55118110236220474" bottom="0.35433070866141736" header="0.31496062992125984" footer="0.31496062992125984"/>
  <pageSetup paperSize="5" scale="48" orientation="landscape" r:id="rId1"/>
  <rowBreaks count="3" manualBreakCount="3">
    <brk id="17" max="16383" man="1"/>
    <brk id="26" max="16383" man="1"/>
    <brk id="32"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51E55C-FB85-4778-BB2C-EA88A0ED5680}">
            <xm:f>NOT(ISERROR(SEARCH('EJES ESTRATEGICOS'!$C$8,A10)))</xm:f>
            <xm:f>'EJES ESTRATEGICOS'!$C$8</xm:f>
            <x14:dxf>
              <fill>
                <patternFill>
                  <bgColor theme="7" tint="0.39994506668294322"/>
                </patternFill>
              </fill>
            </x14:dxf>
          </x14:cfRule>
          <x14:cfRule type="containsText" priority="2" operator="containsText" id="{FBDDEC8B-9629-4AD4-B39E-3C18A308B8C6}">
            <xm:f>NOT(ISERROR(SEARCH('EJES ESTRATEGICOS'!$C$7,A10)))</xm:f>
            <xm:f>'EJES ESTRATEGICOS'!$C$7</xm:f>
            <x14:dxf>
              <fill>
                <patternFill>
                  <bgColor theme="5" tint="0.39994506668294322"/>
                </patternFill>
              </fill>
            </x14:dxf>
          </x14:cfRule>
          <x14:cfRule type="containsText" priority="3" operator="containsText" id="{6F808540-4CF2-476D-B51F-BFEDDD78D064}">
            <xm:f>NOT(ISERROR(SEARCH('EJES ESTRATEGICOS'!$C$6,A10)))</xm:f>
            <xm:f>'EJES ESTRATEGICOS'!$C$6</xm:f>
            <x14:dxf>
              <fill>
                <patternFill>
                  <bgColor theme="9" tint="0.39994506668294322"/>
                </patternFill>
              </fill>
            </x14:dxf>
          </x14:cfRule>
          <x14:cfRule type="containsText" priority="4" operator="containsText" id="{A7C49997-4A05-4F0D-88D6-E88CED129309}">
            <xm:f>NOT(ISERROR(SEARCH('EJES ESTRATEGICOS'!$C$5,A10)))</xm:f>
            <xm:f>'EJES ESTRATEGICOS'!$C$5</xm:f>
            <x14:dxf>
              <fill>
                <patternFill>
                  <bgColor theme="6" tint="0.39994506668294322"/>
                </patternFill>
              </fill>
            </x14:dxf>
          </x14:cfRule>
          <x14:cfRule type="containsText" priority="5" operator="containsText" id="{DE186695-FD8D-49E1-8443-61B1828F9255}">
            <xm:f>NOT(ISERROR(SEARCH('EJES ESTRATEGICOS'!$C$4,A10)))</xm:f>
            <xm:f>'EJES ESTRATEGICOS'!$C$4</xm:f>
            <x14:dxf>
              <fill>
                <patternFill>
                  <bgColor theme="4" tint="0.39994506668294322"/>
                </patternFill>
              </fill>
            </x14:dxf>
          </x14:cfRule>
          <x14:cfRule type="containsText" priority="6" operator="containsText" id="{101374C4-05CA-433D-A1FF-A72126A3125E}">
            <xm:f>NOT(ISERROR(SEARCH('EJES ESTRATEGICOS'!$C$3,A10)))</xm:f>
            <xm:f>'EJES ESTRATEGICOS'!$C$3</xm:f>
            <x14:dxf>
              <fill>
                <patternFill>
                  <bgColor theme="8" tint="0.39994506668294322"/>
                </patternFill>
              </fill>
            </x14:dxf>
          </x14:cfRule>
          <xm:sqref>A10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1626B63-91D1-4ECE-BB3D-1D6EEAC68FA0}">
          <x14:formula1>
            <xm:f>'Código áreas'!$A$11:$A$49</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929"/>
  <sheetViews>
    <sheetView zoomScale="75" zoomScaleNormal="75" zoomScaleSheetLayoutView="40" workbookViewId="0">
      <selection activeCell="C10" sqref="C10:C15"/>
    </sheetView>
  </sheetViews>
  <sheetFormatPr defaultColWidth="10.83203125" defaultRowHeight="15.5" x14ac:dyDescent="0.35"/>
  <cols>
    <col min="1" max="1" width="15.25" style="49" customWidth="1"/>
    <col min="2" max="2" width="15" style="1" customWidth="1"/>
    <col min="3" max="3" width="21.75" style="1" customWidth="1"/>
    <col min="4" max="4" width="7.58203125" style="1" customWidth="1"/>
    <col min="5" max="5" width="7.75" style="1" bestFit="1" customWidth="1"/>
    <col min="6" max="6" width="20.83203125" style="1" customWidth="1"/>
    <col min="7" max="7" width="18" style="1" customWidth="1"/>
    <col min="8" max="8" width="18.75" style="1" bestFit="1" customWidth="1"/>
    <col min="9" max="9" width="30.58203125" style="1" customWidth="1"/>
    <col min="10" max="10" width="26.1640625" style="1" customWidth="1"/>
    <col min="11" max="11" width="24.1640625" style="1" customWidth="1"/>
    <col min="12" max="12" width="22.08203125" style="1" customWidth="1"/>
    <col min="13" max="13" width="5.58203125" style="1" customWidth="1"/>
    <col min="14" max="15" width="5.83203125" style="1" customWidth="1"/>
    <col min="16" max="16" width="5.33203125" style="1" customWidth="1"/>
    <col min="17" max="17" width="5.83203125" style="1" customWidth="1"/>
    <col min="18" max="18" width="5.75" style="1" customWidth="1"/>
    <col min="19" max="19" width="5.08203125" style="1" customWidth="1"/>
    <col min="20" max="20" width="5.58203125" style="1" customWidth="1"/>
    <col min="21" max="21" width="5.83203125" style="1" customWidth="1"/>
    <col min="22" max="22" width="5.58203125" style="1" customWidth="1"/>
    <col min="23" max="23" width="5.5" style="1" customWidth="1"/>
    <col min="24" max="24" width="5.33203125" style="1" customWidth="1"/>
    <col min="25" max="25" width="19.83203125" style="1" customWidth="1"/>
    <col min="26" max="26" width="20.58203125" style="1" customWidth="1"/>
    <col min="27" max="27" width="21.83203125" style="1" customWidth="1"/>
    <col min="28" max="28" width="16.25" style="1" customWidth="1"/>
    <col min="29" max="29" width="21.08203125" customWidth="1"/>
    <col min="30" max="30" width="23.25" customWidth="1"/>
    <col min="31" max="31" width="18.58203125" customWidth="1"/>
    <col min="32" max="32" width="16.25" customWidth="1"/>
    <col min="33" max="16384" width="10.83203125" style="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B1"/>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B2"/>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B3"/>
    </row>
    <row r="4" spans="1:32" ht="19.5" customHeight="1" x14ac:dyDescent="0.35">
      <c r="B4" s="7" t="s">
        <v>17</v>
      </c>
      <c r="C4" s="564"/>
      <c r="D4" s="565"/>
      <c r="E4" s="565"/>
      <c r="F4" s="565"/>
      <c r="G4" s="565"/>
      <c r="H4" s="565"/>
      <c r="I4" s="566"/>
      <c r="J4"/>
    </row>
    <row r="5" spans="1:32" ht="17.5" x14ac:dyDescent="0.35">
      <c r="B5" s="7" t="s">
        <v>18</v>
      </c>
      <c r="C5" s="572" t="s">
        <v>48</v>
      </c>
      <c r="D5" s="573"/>
      <c r="E5" s="573"/>
      <c r="F5" s="573"/>
      <c r="G5" s="574"/>
      <c r="H5" s="7" t="s">
        <v>22</v>
      </c>
      <c r="I5" s="93" t="str">
        <f>VLOOKUP(C5,codigoarea,2,FALSE)</f>
        <v>JURI</v>
      </c>
      <c r="J5"/>
      <c r="AA5"/>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B6"/>
    </row>
    <row r="7" spans="1:32" ht="17.149999999999999"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D7" s="1"/>
      <c r="AE7" s="1"/>
      <c r="AF7" s="1"/>
    </row>
    <row r="8" spans="1:32"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D8" s="1"/>
      <c r="AE8" s="1"/>
      <c r="AF8" s="1"/>
    </row>
    <row r="9" spans="1:32"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D9" s="1"/>
      <c r="AE9" s="1"/>
      <c r="AF9" s="1"/>
    </row>
    <row r="10" spans="1:32" s="12" customFormat="1" ht="70" customHeight="1" x14ac:dyDescent="0.25">
      <c r="A10" s="550" t="s">
        <v>1874</v>
      </c>
      <c r="B10" s="575" t="s">
        <v>192</v>
      </c>
      <c r="C10" s="575" t="s">
        <v>193</v>
      </c>
      <c r="D10" s="679">
        <v>1</v>
      </c>
      <c r="E10" s="679">
        <v>1</v>
      </c>
      <c r="F10" s="629" t="s">
        <v>4443</v>
      </c>
      <c r="G10" s="629" t="s">
        <v>196</v>
      </c>
      <c r="H10" s="3" t="s">
        <v>194</v>
      </c>
      <c r="I10" s="3" t="s">
        <v>195</v>
      </c>
      <c r="J10" s="3" t="s">
        <v>4444</v>
      </c>
      <c r="K10" s="3" t="s">
        <v>4445</v>
      </c>
      <c r="L10" s="37" t="s">
        <v>1803</v>
      </c>
      <c r="M10" s="150" t="s">
        <v>130</v>
      </c>
      <c r="N10" s="150" t="s">
        <v>130</v>
      </c>
      <c r="O10" s="150" t="s">
        <v>130</v>
      </c>
      <c r="P10" s="150" t="s">
        <v>130</v>
      </c>
      <c r="Q10" s="150" t="s">
        <v>130</v>
      </c>
      <c r="R10" s="150" t="s">
        <v>130</v>
      </c>
      <c r="S10" s="150" t="s">
        <v>130</v>
      </c>
      <c r="T10" s="150" t="s">
        <v>130</v>
      </c>
      <c r="U10" s="150" t="s">
        <v>130</v>
      </c>
      <c r="V10" s="150" t="s">
        <v>130</v>
      </c>
      <c r="W10" s="150" t="s">
        <v>130</v>
      </c>
      <c r="X10" s="150" t="s">
        <v>130</v>
      </c>
      <c r="Y10" s="575" t="s">
        <v>4446</v>
      </c>
      <c r="Z10" s="575" t="s">
        <v>4447</v>
      </c>
    </row>
    <row r="11" spans="1:32" s="12" customFormat="1" ht="88" customHeight="1" x14ac:dyDescent="0.25">
      <c r="A11" s="551"/>
      <c r="B11" s="582"/>
      <c r="C11" s="582"/>
      <c r="D11" s="680"/>
      <c r="E11" s="680"/>
      <c r="F11" s="630"/>
      <c r="G11" s="630"/>
      <c r="H11" s="3" t="s">
        <v>197</v>
      </c>
      <c r="I11" s="3" t="s">
        <v>198</v>
      </c>
      <c r="J11" s="3" t="s">
        <v>1804</v>
      </c>
      <c r="K11" s="3" t="s">
        <v>4448</v>
      </c>
      <c r="L11" s="37" t="s">
        <v>1805</v>
      </c>
      <c r="M11" s="150" t="s">
        <v>130</v>
      </c>
      <c r="N11" s="150" t="s">
        <v>130</v>
      </c>
      <c r="O11" s="150" t="s">
        <v>130</v>
      </c>
      <c r="P11" s="150" t="s">
        <v>130</v>
      </c>
      <c r="Q11" s="150" t="s">
        <v>130</v>
      </c>
      <c r="R11" s="150" t="s">
        <v>130</v>
      </c>
      <c r="S11" s="150" t="s">
        <v>130</v>
      </c>
      <c r="T11" s="150" t="s">
        <v>130</v>
      </c>
      <c r="U11" s="150" t="s">
        <v>130</v>
      </c>
      <c r="V11" s="150" t="s">
        <v>130</v>
      </c>
      <c r="W11" s="150" t="s">
        <v>130</v>
      </c>
      <c r="X11" s="150" t="s">
        <v>130</v>
      </c>
      <c r="Y11" s="582"/>
      <c r="Z11" s="582"/>
    </row>
    <row r="12" spans="1:32" s="12" customFormat="1" ht="89" customHeight="1" x14ac:dyDescent="0.25">
      <c r="A12" s="551"/>
      <c r="B12" s="582"/>
      <c r="C12" s="582"/>
      <c r="D12" s="680"/>
      <c r="E12" s="680"/>
      <c r="F12" s="630"/>
      <c r="G12" s="630"/>
      <c r="H12" s="3" t="s">
        <v>199</v>
      </c>
      <c r="I12" s="3" t="s">
        <v>200</v>
      </c>
      <c r="J12" s="3" t="s">
        <v>1804</v>
      </c>
      <c r="K12" s="3" t="s">
        <v>4448</v>
      </c>
      <c r="L12" s="37" t="s">
        <v>4449</v>
      </c>
      <c r="M12" s="150" t="s">
        <v>130</v>
      </c>
      <c r="N12" s="150" t="s">
        <v>130</v>
      </c>
      <c r="O12" s="150" t="s">
        <v>130</v>
      </c>
      <c r="P12" s="150" t="s">
        <v>130</v>
      </c>
      <c r="Q12" s="150" t="s">
        <v>130</v>
      </c>
      <c r="R12" s="150" t="s">
        <v>130</v>
      </c>
      <c r="S12" s="150" t="s">
        <v>130</v>
      </c>
      <c r="T12" s="150" t="s">
        <v>130</v>
      </c>
      <c r="U12" s="150" t="s">
        <v>130</v>
      </c>
      <c r="V12" s="150" t="s">
        <v>130</v>
      </c>
      <c r="W12" s="150" t="s">
        <v>130</v>
      </c>
      <c r="X12" s="150" t="s">
        <v>130</v>
      </c>
      <c r="Y12" s="582"/>
      <c r="Z12" s="582"/>
    </row>
    <row r="13" spans="1:32" s="12" customFormat="1" ht="99.5" customHeight="1" x14ac:dyDescent="0.25">
      <c r="A13" s="551"/>
      <c r="B13" s="582"/>
      <c r="C13" s="582"/>
      <c r="D13" s="680"/>
      <c r="E13" s="680"/>
      <c r="F13" s="630"/>
      <c r="G13" s="630"/>
      <c r="H13" s="3" t="s">
        <v>201</v>
      </c>
      <c r="I13" s="3" t="s">
        <v>202</v>
      </c>
      <c r="J13" s="3" t="s">
        <v>1804</v>
      </c>
      <c r="K13" s="3" t="s">
        <v>4450</v>
      </c>
      <c r="L13" s="37" t="s">
        <v>4451</v>
      </c>
      <c r="M13" s="37" t="s">
        <v>130</v>
      </c>
      <c r="N13" s="37" t="s">
        <v>130</v>
      </c>
      <c r="O13" s="37" t="s">
        <v>130</v>
      </c>
      <c r="P13" s="37" t="s">
        <v>130</v>
      </c>
      <c r="Q13" s="37" t="s">
        <v>130</v>
      </c>
      <c r="R13" s="37" t="s">
        <v>130</v>
      </c>
      <c r="S13" s="37" t="s">
        <v>130</v>
      </c>
      <c r="T13" s="37" t="s">
        <v>130</v>
      </c>
      <c r="U13" s="37" t="s">
        <v>130</v>
      </c>
      <c r="V13" s="37" t="s">
        <v>130</v>
      </c>
      <c r="W13" s="37" t="s">
        <v>130</v>
      </c>
      <c r="X13" s="37" t="s">
        <v>130</v>
      </c>
      <c r="Y13" s="582"/>
      <c r="Z13" s="582"/>
    </row>
    <row r="14" spans="1:32" s="12" customFormat="1" ht="88.5" customHeight="1" x14ac:dyDescent="0.25">
      <c r="A14" s="551"/>
      <c r="B14" s="582"/>
      <c r="C14" s="582"/>
      <c r="D14" s="680"/>
      <c r="E14" s="680"/>
      <c r="F14" s="630"/>
      <c r="G14" s="630"/>
      <c r="H14" s="3" t="s">
        <v>203</v>
      </c>
      <c r="I14" s="3" t="s">
        <v>4163</v>
      </c>
      <c r="J14" s="3" t="s">
        <v>1804</v>
      </c>
      <c r="K14" s="3" t="s">
        <v>4164</v>
      </c>
      <c r="L14" s="629" t="s">
        <v>204</v>
      </c>
      <c r="M14" s="37" t="s">
        <v>130</v>
      </c>
      <c r="N14" s="37" t="s">
        <v>130</v>
      </c>
      <c r="O14" s="37" t="s">
        <v>130</v>
      </c>
      <c r="P14" s="37" t="s">
        <v>130</v>
      </c>
      <c r="Q14" s="37" t="s">
        <v>130</v>
      </c>
      <c r="R14" s="37" t="s">
        <v>130</v>
      </c>
      <c r="S14" s="37" t="s">
        <v>130</v>
      </c>
      <c r="T14" s="37" t="s">
        <v>130</v>
      </c>
      <c r="U14" s="37" t="s">
        <v>130</v>
      </c>
      <c r="V14" s="37" t="s">
        <v>130</v>
      </c>
      <c r="W14" s="37" t="s">
        <v>130</v>
      </c>
      <c r="X14" s="37" t="s">
        <v>130</v>
      </c>
      <c r="Y14" s="582"/>
      <c r="Z14" s="582"/>
    </row>
    <row r="15" spans="1:32" s="12" customFormat="1" ht="111.5" customHeight="1" x14ac:dyDescent="0.25">
      <c r="A15" s="551"/>
      <c r="B15" s="576"/>
      <c r="C15" s="576"/>
      <c r="D15" s="681"/>
      <c r="E15" s="681"/>
      <c r="F15" s="631"/>
      <c r="G15" s="631"/>
      <c r="H15" s="3" t="s">
        <v>205</v>
      </c>
      <c r="I15" s="3" t="s">
        <v>4165</v>
      </c>
      <c r="J15" s="3" t="s">
        <v>1804</v>
      </c>
      <c r="K15" s="3" t="s">
        <v>4166</v>
      </c>
      <c r="L15" s="631"/>
      <c r="M15" s="151" t="s">
        <v>130</v>
      </c>
      <c r="N15" s="151" t="s">
        <v>130</v>
      </c>
      <c r="O15" s="151" t="s">
        <v>130</v>
      </c>
      <c r="P15" s="151" t="s">
        <v>130</v>
      </c>
      <c r="Q15" s="151" t="s">
        <v>130</v>
      </c>
      <c r="R15" s="151" t="s">
        <v>130</v>
      </c>
      <c r="S15" s="151" t="s">
        <v>130</v>
      </c>
      <c r="T15" s="151" t="s">
        <v>130</v>
      </c>
      <c r="U15" s="151" t="s">
        <v>130</v>
      </c>
      <c r="V15" s="151" t="s">
        <v>130</v>
      </c>
      <c r="W15" s="151" t="s">
        <v>130</v>
      </c>
      <c r="X15" s="151" t="s">
        <v>130</v>
      </c>
      <c r="Y15" s="576"/>
      <c r="Z15" s="576"/>
    </row>
    <row r="16" spans="1:32" s="12" customFormat="1" ht="116.5" customHeight="1" x14ac:dyDescent="0.25">
      <c r="A16" s="551"/>
      <c r="B16" s="575" t="s">
        <v>206</v>
      </c>
      <c r="C16" s="575" t="s">
        <v>207</v>
      </c>
      <c r="D16" s="679">
        <v>0.5</v>
      </c>
      <c r="E16" s="679">
        <v>1</v>
      </c>
      <c r="F16" s="575" t="s">
        <v>1806</v>
      </c>
      <c r="G16" s="575" t="s">
        <v>1807</v>
      </c>
      <c r="H16" s="3" t="s">
        <v>208</v>
      </c>
      <c r="I16" s="3" t="s">
        <v>4167</v>
      </c>
      <c r="J16" s="575" t="s">
        <v>209</v>
      </c>
      <c r="K16" s="559" t="s">
        <v>210</v>
      </c>
      <c r="L16" s="37" t="s">
        <v>1808</v>
      </c>
      <c r="M16" s="151" t="s">
        <v>130</v>
      </c>
      <c r="N16" s="151" t="s">
        <v>130</v>
      </c>
      <c r="O16" s="151" t="s">
        <v>130</v>
      </c>
      <c r="P16" s="151" t="s">
        <v>130</v>
      </c>
      <c r="Q16" s="151" t="s">
        <v>130</v>
      </c>
      <c r="R16" s="151" t="s">
        <v>130</v>
      </c>
      <c r="S16" s="151" t="s">
        <v>130</v>
      </c>
      <c r="T16" s="151" t="s">
        <v>130</v>
      </c>
      <c r="U16" s="151" t="s">
        <v>130</v>
      </c>
      <c r="V16" s="151" t="s">
        <v>130</v>
      </c>
      <c r="W16" s="151" t="s">
        <v>130</v>
      </c>
      <c r="X16" s="151" t="s">
        <v>130</v>
      </c>
      <c r="Y16" s="575" t="s">
        <v>211</v>
      </c>
      <c r="Z16" s="575" t="s">
        <v>212</v>
      </c>
    </row>
    <row r="17" spans="1:26" s="12" customFormat="1" ht="68" customHeight="1" x14ac:dyDescent="0.25">
      <c r="A17" s="551"/>
      <c r="B17" s="582"/>
      <c r="C17" s="582"/>
      <c r="D17" s="680"/>
      <c r="E17" s="680"/>
      <c r="F17" s="582"/>
      <c r="G17" s="582"/>
      <c r="H17" s="3" t="s">
        <v>213</v>
      </c>
      <c r="I17" s="3" t="s">
        <v>1809</v>
      </c>
      <c r="J17" s="582"/>
      <c r="K17" s="561"/>
      <c r="L17" s="37" t="s">
        <v>4168</v>
      </c>
      <c r="M17" s="150" t="s">
        <v>130</v>
      </c>
      <c r="N17" s="150" t="s">
        <v>130</v>
      </c>
      <c r="O17" s="150" t="s">
        <v>130</v>
      </c>
      <c r="P17" s="150" t="s">
        <v>130</v>
      </c>
      <c r="Q17" s="150" t="s">
        <v>130</v>
      </c>
      <c r="R17" s="150" t="s">
        <v>130</v>
      </c>
      <c r="S17" s="150" t="s">
        <v>130</v>
      </c>
      <c r="T17" s="150" t="s">
        <v>130</v>
      </c>
      <c r="U17" s="150" t="s">
        <v>130</v>
      </c>
      <c r="V17" s="150" t="s">
        <v>130</v>
      </c>
      <c r="W17" s="150" t="s">
        <v>130</v>
      </c>
      <c r="X17" s="150" t="s">
        <v>130</v>
      </c>
      <c r="Y17" s="582"/>
      <c r="Z17" s="582"/>
    </row>
    <row r="18" spans="1:26" s="12" customFormat="1" ht="63.5" customHeight="1" x14ac:dyDescent="0.25">
      <c r="A18" s="551"/>
      <c r="B18" s="582"/>
      <c r="C18" s="582"/>
      <c r="D18" s="680"/>
      <c r="E18" s="680"/>
      <c r="F18" s="582"/>
      <c r="G18" s="582"/>
      <c r="H18" s="3" t="s">
        <v>214</v>
      </c>
      <c r="I18" s="3" t="s">
        <v>1810</v>
      </c>
      <c r="J18" s="582"/>
      <c r="K18" s="561"/>
      <c r="L18" s="37" t="s">
        <v>4168</v>
      </c>
      <c r="M18" s="150" t="s">
        <v>130</v>
      </c>
      <c r="N18" s="150" t="s">
        <v>130</v>
      </c>
      <c r="O18" s="150" t="s">
        <v>130</v>
      </c>
      <c r="P18" s="150" t="s">
        <v>130</v>
      </c>
      <c r="Q18" s="150" t="s">
        <v>130</v>
      </c>
      <c r="R18" s="150" t="s">
        <v>130</v>
      </c>
      <c r="S18" s="150" t="s">
        <v>130</v>
      </c>
      <c r="T18" s="150" t="s">
        <v>130</v>
      </c>
      <c r="U18" s="150" t="s">
        <v>130</v>
      </c>
      <c r="V18" s="150" t="s">
        <v>130</v>
      </c>
      <c r="W18" s="150" t="s">
        <v>130</v>
      </c>
      <c r="X18" s="150" t="s">
        <v>130</v>
      </c>
      <c r="Y18" s="582"/>
      <c r="Z18" s="582"/>
    </row>
    <row r="19" spans="1:26" s="12" customFormat="1" ht="78.5" customHeight="1" x14ac:dyDescent="0.25">
      <c r="A19" s="551"/>
      <c r="B19" s="582"/>
      <c r="C19" s="582"/>
      <c r="D19" s="680"/>
      <c r="E19" s="680"/>
      <c r="F19" s="582"/>
      <c r="G19" s="582"/>
      <c r="H19" s="3" t="s">
        <v>215</v>
      </c>
      <c r="I19" s="3" t="s">
        <v>219</v>
      </c>
      <c r="J19" s="582"/>
      <c r="K19" s="561"/>
      <c r="L19" s="37" t="s">
        <v>4168</v>
      </c>
      <c r="M19" s="150" t="s">
        <v>130</v>
      </c>
      <c r="N19" s="150" t="s">
        <v>130</v>
      </c>
      <c r="O19" s="150" t="s">
        <v>130</v>
      </c>
      <c r="P19" s="150" t="s">
        <v>130</v>
      </c>
      <c r="Q19" s="150" t="s">
        <v>130</v>
      </c>
      <c r="R19" s="150" t="s">
        <v>130</v>
      </c>
      <c r="S19" s="150" t="s">
        <v>130</v>
      </c>
      <c r="T19" s="150" t="s">
        <v>130</v>
      </c>
      <c r="U19" s="150" t="s">
        <v>130</v>
      </c>
      <c r="V19" s="150" t="s">
        <v>130</v>
      </c>
      <c r="W19" s="150" t="s">
        <v>130</v>
      </c>
      <c r="X19" s="150" t="s">
        <v>130</v>
      </c>
      <c r="Y19" s="582"/>
      <c r="Z19" s="582"/>
    </row>
    <row r="20" spans="1:26" s="12" customFormat="1" ht="60" x14ac:dyDescent="0.25">
      <c r="A20" s="551"/>
      <c r="B20" s="582"/>
      <c r="C20" s="582"/>
      <c r="D20" s="680"/>
      <c r="E20" s="680"/>
      <c r="F20" s="582"/>
      <c r="G20" s="582"/>
      <c r="H20" s="3" t="s">
        <v>216</v>
      </c>
      <c r="I20" s="3" t="s">
        <v>217</v>
      </c>
      <c r="J20" s="582"/>
      <c r="K20" s="560"/>
      <c r="L20" s="37" t="s">
        <v>1811</v>
      </c>
      <c r="M20" s="150" t="s">
        <v>130</v>
      </c>
      <c r="N20" s="150" t="s">
        <v>130</v>
      </c>
      <c r="O20" s="150" t="s">
        <v>130</v>
      </c>
      <c r="P20" s="150" t="s">
        <v>130</v>
      </c>
      <c r="Q20" s="150" t="s">
        <v>130</v>
      </c>
      <c r="R20" s="150" t="s">
        <v>130</v>
      </c>
      <c r="S20" s="150" t="s">
        <v>130</v>
      </c>
      <c r="T20" s="150" t="s">
        <v>130</v>
      </c>
      <c r="U20" s="150" t="s">
        <v>130</v>
      </c>
      <c r="V20" s="150" t="s">
        <v>130</v>
      </c>
      <c r="W20" s="150" t="s">
        <v>130</v>
      </c>
      <c r="X20" s="150" t="s">
        <v>130</v>
      </c>
      <c r="Y20" s="582"/>
      <c r="Z20" s="582"/>
    </row>
    <row r="21" spans="1:26" s="12" customFormat="1" ht="154.5" customHeight="1" x14ac:dyDescent="0.25">
      <c r="A21" s="551"/>
      <c r="B21" s="576"/>
      <c r="C21" s="576"/>
      <c r="D21" s="681"/>
      <c r="E21" s="681"/>
      <c r="F21" s="576"/>
      <c r="G21" s="576"/>
      <c r="H21" s="3" t="s">
        <v>218</v>
      </c>
      <c r="I21" s="3" t="s">
        <v>4169</v>
      </c>
      <c r="J21" s="576"/>
      <c r="K21" s="3" t="s">
        <v>4170</v>
      </c>
      <c r="L21" s="37" t="s">
        <v>4171</v>
      </c>
      <c r="M21" s="150" t="s">
        <v>130</v>
      </c>
      <c r="N21" s="150" t="s">
        <v>130</v>
      </c>
      <c r="O21" s="150" t="s">
        <v>130</v>
      </c>
      <c r="P21" s="150" t="s">
        <v>130</v>
      </c>
      <c r="Q21" s="150" t="s">
        <v>130</v>
      </c>
      <c r="R21" s="150" t="s">
        <v>130</v>
      </c>
      <c r="S21" s="150" t="s">
        <v>130</v>
      </c>
      <c r="T21" s="150" t="s">
        <v>130</v>
      </c>
      <c r="U21" s="150" t="s">
        <v>130</v>
      </c>
      <c r="V21" s="150" t="s">
        <v>130</v>
      </c>
      <c r="W21" s="150" t="s">
        <v>130</v>
      </c>
      <c r="X21" s="150" t="s">
        <v>130</v>
      </c>
      <c r="Y21" s="576"/>
      <c r="Z21" s="576"/>
    </row>
    <row r="22" spans="1:26" s="12" customFormat="1" ht="85.5" customHeight="1" x14ac:dyDescent="0.25">
      <c r="A22" s="551"/>
      <c r="B22" s="575" t="s">
        <v>220</v>
      </c>
      <c r="C22" s="575" t="s">
        <v>1812</v>
      </c>
      <c r="D22" s="679">
        <v>0.5</v>
      </c>
      <c r="E22" s="679">
        <v>1</v>
      </c>
      <c r="F22" s="575" t="s">
        <v>1813</v>
      </c>
      <c r="G22" s="575" t="s">
        <v>223</v>
      </c>
      <c r="H22" s="3" t="s">
        <v>221</v>
      </c>
      <c r="I22" s="3" t="s">
        <v>222</v>
      </c>
      <c r="J22" s="575" t="s">
        <v>1814</v>
      </c>
      <c r="K22" s="575" t="s">
        <v>1815</v>
      </c>
      <c r="L22" s="3" t="s">
        <v>1816</v>
      </c>
      <c r="M22" s="150" t="s">
        <v>130</v>
      </c>
      <c r="N22" s="150" t="s">
        <v>130</v>
      </c>
      <c r="O22" s="150" t="s">
        <v>130</v>
      </c>
      <c r="P22" s="150" t="s">
        <v>130</v>
      </c>
      <c r="Q22" s="150" t="s">
        <v>130</v>
      </c>
      <c r="R22" s="150" t="s">
        <v>130</v>
      </c>
      <c r="S22" s="150" t="s">
        <v>130</v>
      </c>
      <c r="T22" s="150" t="s">
        <v>130</v>
      </c>
      <c r="U22" s="150" t="s">
        <v>130</v>
      </c>
      <c r="V22" s="150" t="s">
        <v>130</v>
      </c>
      <c r="W22" s="150" t="s">
        <v>130</v>
      </c>
      <c r="X22" s="150" t="s">
        <v>130</v>
      </c>
      <c r="Y22" s="575" t="s">
        <v>1817</v>
      </c>
      <c r="Z22" s="575" t="s">
        <v>4172</v>
      </c>
    </row>
    <row r="23" spans="1:26" s="12" customFormat="1" ht="112.5" customHeight="1" x14ac:dyDescent="0.25">
      <c r="A23" s="551"/>
      <c r="B23" s="582"/>
      <c r="C23" s="582"/>
      <c r="D23" s="680"/>
      <c r="E23" s="680"/>
      <c r="F23" s="582"/>
      <c r="G23" s="582"/>
      <c r="H23" s="3" t="s">
        <v>224</v>
      </c>
      <c r="I23" s="3" t="s">
        <v>1818</v>
      </c>
      <c r="J23" s="582"/>
      <c r="K23" s="582"/>
      <c r="L23" s="3" t="s">
        <v>1819</v>
      </c>
      <c r="M23" s="150" t="s">
        <v>130</v>
      </c>
      <c r="N23" s="150" t="s">
        <v>130</v>
      </c>
      <c r="O23" s="150" t="s">
        <v>130</v>
      </c>
      <c r="P23" s="150" t="s">
        <v>130</v>
      </c>
      <c r="Q23" s="150" t="s">
        <v>130</v>
      </c>
      <c r="R23" s="150" t="s">
        <v>130</v>
      </c>
      <c r="S23" s="150" t="s">
        <v>130</v>
      </c>
      <c r="T23" s="150" t="s">
        <v>130</v>
      </c>
      <c r="U23" s="150" t="s">
        <v>130</v>
      </c>
      <c r="V23" s="150" t="s">
        <v>130</v>
      </c>
      <c r="W23" s="150" t="s">
        <v>130</v>
      </c>
      <c r="X23" s="150" t="s">
        <v>130</v>
      </c>
      <c r="Y23" s="582"/>
      <c r="Z23" s="582"/>
    </row>
    <row r="24" spans="1:26" s="12" customFormat="1" ht="75.5" customHeight="1" x14ac:dyDescent="0.25">
      <c r="A24" s="551"/>
      <c r="B24" s="582"/>
      <c r="C24" s="582"/>
      <c r="D24" s="680"/>
      <c r="E24" s="680"/>
      <c r="F24" s="582"/>
      <c r="G24" s="582"/>
      <c r="H24" s="3" t="s">
        <v>225</v>
      </c>
      <c r="I24" s="3" t="s">
        <v>226</v>
      </c>
      <c r="J24" s="582"/>
      <c r="K24" s="582"/>
      <c r="L24" s="3" t="s">
        <v>1820</v>
      </c>
      <c r="M24" s="150" t="s">
        <v>130</v>
      </c>
      <c r="N24" s="150" t="s">
        <v>130</v>
      </c>
      <c r="O24" s="150" t="s">
        <v>130</v>
      </c>
      <c r="P24" s="150" t="s">
        <v>130</v>
      </c>
      <c r="Q24" s="150" t="s">
        <v>130</v>
      </c>
      <c r="R24" s="150" t="s">
        <v>130</v>
      </c>
      <c r="S24" s="150" t="s">
        <v>130</v>
      </c>
      <c r="T24" s="150" t="s">
        <v>130</v>
      </c>
      <c r="U24" s="150" t="s">
        <v>130</v>
      </c>
      <c r="V24" s="150" t="s">
        <v>130</v>
      </c>
      <c r="W24" s="150" t="s">
        <v>130</v>
      </c>
      <c r="X24" s="150" t="s">
        <v>130</v>
      </c>
      <c r="Y24" s="582"/>
      <c r="Z24" s="582"/>
    </row>
    <row r="25" spans="1:26" s="12" customFormat="1" ht="76" customHeight="1" x14ac:dyDescent="0.25">
      <c r="A25" s="551"/>
      <c r="B25" s="576"/>
      <c r="C25" s="576"/>
      <c r="D25" s="681"/>
      <c r="E25" s="681"/>
      <c r="F25" s="576"/>
      <c r="G25" s="576"/>
      <c r="H25" s="3" t="s">
        <v>227</v>
      </c>
      <c r="I25" s="3" t="s">
        <v>228</v>
      </c>
      <c r="J25" s="576"/>
      <c r="K25" s="576"/>
      <c r="L25" s="3" t="s">
        <v>229</v>
      </c>
      <c r="M25" s="150" t="s">
        <v>130</v>
      </c>
      <c r="N25" s="150" t="s">
        <v>130</v>
      </c>
      <c r="O25" s="150" t="s">
        <v>130</v>
      </c>
      <c r="P25" s="150" t="s">
        <v>130</v>
      </c>
      <c r="Q25" s="150" t="s">
        <v>130</v>
      </c>
      <c r="R25" s="150" t="s">
        <v>130</v>
      </c>
      <c r="S25" s="150" t="s">
        <v>130</v>
      </c>
      <c r="T25" s="150" t="s">
        <v>130</v>
      </c>
      <c r="U25" s="150" t="s">
        <v>130</v>
      </c>
      <c r="V25" s="150" t="s">
        <v>130</v>
      </c>
      <c r="W25" s="150" t="s">
        <v>130</v>
      </c>
      <c r="X25" s="150" t="s">
        <v>130</v>
      </c>
      <c r="Y25" s="576"/>
      <c r="Z25" s="576"/>
    </row>
    <row r="26" spans="1:26" s="12" customFormat="1" ht="210" x14ac:dyDescent="0.25">
      <c r="A26" s="552"/>
      <c r="B26" s="3" t="s">
        <v>230</v>
      </c>
      <c r="C26" s="3" t="s">
        <v>1821</v>
      </c>
      <c r="D26" s="17">
        <v>1</v>
      </c>
      <c r="E26" s="17">
        <v>1</v>
      </c>
      <c r="F26" s="3" t="s">
        <v>1822</v>
      </c>
      <c r="G26" s="3" t="s">
        <v>1823</v>
      </c>
      <c r="H26" s="3" t="s">
        <v>231</v>
      </c>
      <c r="I26" s="3" t="s">
        <v>4173</v>
      </c>
      <c r="J26" s="3" t="s">
        <v>232</v>
      </c>
      <c r="K26" s="3" t="s">
        <v>1825</v>
      </c>
      <c r="L26" s="3" t="s">
        <v>1824</v>
      </c>
      <c r="M26" s="150" t="s">
        <v>130</v>
      </c>
      <c r="N26" s="150" t="s">
        <v>130</v>
      </c>
      <c r="O26" s="150" t="s">
        <v>130</v>
      </c>
      <c r="P26" s="150" t="s">
        <v>130</v>
      </c>
      <c r="Q26" s="150" t="s">
        <v>130</v>
      </c>
      <c r="R26" s="150" t="s">
        <v>130</v>
      </c>
      <c r="S26" s="150" t="s">
        <v>130</v>
      </c>
      <c r="T26" s="150" t="s">
        <v>130</v>
      </c>
      <c r="U26" s="150" t="s">
        <v>130</v>
      </c>
      <c r="V26" s="150" t="s">
        <v>130</v>
      </c>
      <c r="W26" s="150" t="s">
        <v>130</v>
      </c>
      <c r="X26" s="150" t="s">
        <v>130</v>
      </c>
      <c r="Y26" s="3" t="s">
        <v>4174</v>
      </c>
      <c r="Z26" s="3" t="s">
        <v>4175</v>
      </c>
    </row>
    <row r="27" spans="1:26" s="12" customFormat="1" ht="15" x14ac:dyDescent="0.25">
      <c r="A27" s="96"/>
      <c r="B27" s="95"/>
      <c r="C27" s="21"/>
      <c r="D27" s="97"/>
      <c r="E27" s="97"/>
      <c r="F27" s="21"/>
      <c r="G27" s="21"/>
      <c r="H27" s="3"/>
      <c r="I27" s="152"/>
      <c r="J27" s="3"/>
      <c r="K27" s="3"/>
      <c r="L27" s="23"/>
      <c r="M27" s="20"/>
      <c r="N27" s="20"/>
      <c r="O27" s="20"/>
      <c r="P27" s="20"/>
      <c r="Q27" s="20"/>
      <c r="R27" s="20"/>
      <c r="S27" s="20"/>
      <c r="T27" s="20"/>
      <c r="U27" s="20"/>
      <c r="V27" s="20"/>
      <c r="W27" s="20"/>
      <c r="X27" s="20"/>
      <c r="Y27" s="21"/>
      <c r="Z27" s="21"/>
    </row>
    <row r="28" spans="1:26" s="12" customFormat="1" x14ac:dyDescent="0.35">
      <c r="A28"/>
      <c r="B28"/>
      <c r="C28"/>
      <c r="D28"/>
      <c r="E28"/>
      <c r="F28"/>
      <c r="G28"/>
      <c r="H28"/>
      <c r="I28"/>
      <c r="J28"/>
      <c r="K28"/>
      <c r="L28"/>
      <c r="M28"/>
      <c r="N28"/>
      <c r="O28"/>
      <c r="P28"/>
      <c r="Q28"/>
      <c r="R28"/>
      <c r="S28"/>
      <c r="T28"/>
      <c r="U28"/>
      <c r="V28"/>
      <c r="W28"/>
      <c r="X28"/>
      <c r="Y28"/>
      <c r="Z28"/>
    </row>
    <row r="29" spans="1:26" s="12" customFormat="1" x14ac:dyDescent="0.35">
      <c r="A29"/>
      <c r="B29"/>
      <c r="C29"/>
      <c r="D29"/>
      <c r="E29"/>
      <c r="F29"/>
      <c r="G29"/>
      <c r="H29"/>
      <c r="I29"/>
      <c r="J29"/>
      <c r="K29"/>
      <c r="L29"/>
      <c r="M29"/>
      <c r="N29"/>
      <c r="O29"/>
      <c r="P29"/>
      <c r="Q29"/>
      <c r="R29"/>
      <c r="S29"/>
      <c r="T29"/>
      <c r="U29"/>
      <c r="V29"/>
      <c r="W29"/>
      <c r="X29"/>
      <c r="Y29"/>
      <c r="Z29"/>
    </row>
    <row r="30" spans="1:26" s="12" customFormat="1" x14ac:dyDescent="0.35">
      <c r="A30"/>
      <c r="B30"/>
      <c r="C30"/>
      <c r="D30"/>
      <c r="E30"/>
      <c r="F30"/>
      <c r="G30"/>
      <c r="H30"/>
      <c r="I30"/>
      <c r="J30"/>
      <c r="K30"/>
      <c r="L30"/>
      <c r="M30"/>
      <c r="N30"/>
      <c r="O30"/>
      <c r="P30"/>
      <c r="Q30"/>
      <c r="R30"/>
      <c r="S30"/>
      <c r="T30"/>
      <c r="U30"/>
      <c r="V30"/>
      <c r="W30"/>
      <c r="X30"/>
      <c r="Y30"/>
      <c r="Z30"/>
    </row>
    <row r="31" spans="1:26" s="12" customFormat="1" x14ac:dyDescent="0.35">
      <c r="A31"/>
      <c r="B31"/>
      <c r="C31"/>
      <c r="D31"/>
      <c r="E31"/>
      <c r="F31"/>
      <c r="G31"/>
      <c r="H31"/>
      <c r="I31"/>
      <c r="J31"/>
      <c r="K31"/>
      <c r="L31"/>
      <c r="M31"/>
      <c r="N31"/>
      <c r="O31"/>
      <c r="P31"/>
      <c r="Q31"/>
      <c r="R31"/>
      <c r="S31"/>
      <c r="T31"/>
      <c r="U31"/>
      <c r="V31"/>
      <c r="W31"/>
      <c r="X31"/>
      <c r="Y31"/>
      <c r="Z31"/>
    </row>
    <row r="32" spans="1:26" s="12" customFormat="1" x14ac:dyDescent="0.35">
      <c r="A32"/>
      <c r="B32"/>
      <c r="C32"/>
      <c r="D32"/>
      <c r="E32"/>
      <c r="F32"/>
      <c r="G32"/>
      <c r="H32"/>
      <c r="I32"/>
      <c r="J32"/>
      <c r="K32"/>
      <c r="L32"/>
      <c r="M32"/>
      <c r="N32"/>
      <c r="O32"/>
      <c r="P32"/>
      <c r="Q32"/>
      <c r="R32"/>
      <c r="S32"/>
      <c r="T32"/>
      <c r="U32"/>
      <c r="V32"/>
      <c r="W32"/>
      <c r="X32"/>
      <c r="Y32"/>
      <c r="Z32"/>
    </row>
    <row r="33" spans="1:26" s="12" customFormat="1" x14ac:dyDescent="0.35">
      <c r="A33"/>
      <c r="B33"/>
      <c r="C33"/>
      <c r="D33"/>
      <c r="E33"/>
      <c r="F33"/>
      <c r="G33"/>
      <c r="H33"/>
      <c r="I33"/>
      <c r="J33"/>
      <c r="K33"/>
      <c r="L33"/>
      <c r="M33"/>
      <c r="N33"/>
      <c r="O33"/>
      <c r="P33"/>
      <c r="Q33"/>
      <c r="R33"/>
      <c r="S33"/>
      <c r="T33"/>
      <c r="U33"/>
      <c r="V33"/>
      <c r="W33"/>
      <c r="X33"/>
      <c r="Y33"/>
      <c r="Z33"/>
    </row>
    <row r="34" spans="1:26" s="12" customFormat="1" x14ac:dyDescent="0.35">
      <c r="A34"/>
      <c r="B34"/>
      <c r="C34"/>
      <c r="D34"/>
      <c r="E34"/>
      <c r="F34"/>
      <c r="G34"/>
      <c r="H34"/>
      <c r="I34"/>
      <c r="J34"/>
      <c r="K34"/>
      <c r="L34"/>
      <c r="M34"/>
      <c r="N34"/>
      <c r="O34"/>
      <c r="P34"/>
      <c r="Q34"/>
      <c r="R34"/>
      <c r="S34"/>
      <c r="T34"/>
      <c r="U34"/>
      <c r="V34"/>
      <c r="W34"/>
      <c r="X34"/>
      <c r="Y34"/>
      <c r="Z34"/>
    </row>
    <row r="35" spans="1:26" s="12" customFormat="1" x14ac:dyDescent="0.35">
      <c r="A35"/>
      <c r="B35"/>
      <c r="C35"/>
      <c r="D35"/>
      <c r="E35"/>
      <c r="F35"/>
      <c r="G35"/>
      <c r="H35"/>
      <c r="I35"/>
      <c r="J35"/>
      <c r="K35"/>
      <c r="L35"/>
      <c r="M35"/>
      <c r="N35"/>
      <c r="O35"/>
      <c r="P35"/>
      <c r="Q35"/>
      <c r="R35"/>
      <c r="S35"/>
      <c r="T35"/>
      <c r="U35"/>
      <c r="V35"/>
      <c r="W35"/>
      <c r="X35"/>
      <c r="Y35"/>
      <c r="Z35"/>
    </row>
    <row r="36" spans="1:26" s="12" customFormat="1" x14ac:dyDescent="0.35">
      <c r="A36"/>
      <c r="B36"/>
      <c r="C36"/>
      <c r="D36"/>
      <c r="E36"/>
      <c r="F36"/>
      <c r="G36"/>
      <c r="H36"/>
      <c r="I36"/>
      <c r="J36"/>
      <c r="K36"/>
      <c r="L36"/>
      <c r="M36"/>
      <c r="N36"/>
      <c r="O36"/>
      <c r="P36"/>
      <c r="Q36"/>
      <c r="R36"/>
      <c r="S36"/>
      <c r="T36"/>
      <c r="U36"/>
      <c r="V36"/>
      <c r="W36"/>
      <c r="X36"/>
      <c r="Y36"/>
      <c r="Z36"/>
    </row>
    <row r="37" spans="1:26" s="12" customFormat="1" x14ac:dyDescent="0.35">
      <c r="A37"/>
      <c r="B37"/>
      <c r="C37"/>
      <c r="D37"/>
      <c r="E37"/>
      <c r="F37"/>
      <c r="G37"/>
      <c r="H37"/>
      <c r="I37"/>
      <c r="J37"/>
      <c r="K37"/>
      <c r="L37"/>
      <c r="M37"/>
      <c r="N37"/>
      <c r="O37"/>
      <c r="P37"/>
      <c r="Q37"/>
      <c r="R37"/>
      <c r="S37"/>
      <c r="T37"/>
      <c r="U37"/>
      <c r="V37"/>
      <c r="W37"/>
      <c r="X37"/>
      <c r="Y37"/>
      <c r="Z37"/>
    </row>
    <row r="38" spans="1:26" s="12" customFormat="1" x14ac:dyDescent="0.35">
      <c r="A38"/>
      <c r="B38"/>
      <c r="C38"/>
      <c r="D38"/>
      <c r="E38"/>
      <c r="F38"/>
      <c r="G38"/>
      <c r="H38"/>
      <c r="I38"/>
      <c r="J38"/>
      <c r="K38"/>
      <c r="L38"/>
      <c r="M38"/>
      <c r="N38"/>
      <c r="O38"/>
      <c r="P38"/>
      <c r="Q38"/>
      <c r="R38"/>
      <c r="S38"/>
      <c r="T38"/>
      <c r="U38"/>
      <c r="V38"/>
      <c r="W38"/>
      <c r="X38"/>
      <c r="Y38"/>
      <c r="Z38"/>
    </row>
    <row r="39" spans="1:26" s="12" customFormat="1" x14ac:dyDescent="0.35">
      <c r="A39"/>
      <c r="B39"/>
      <c r="C39"/>
      <c r="D39"/>
      <c r="E39"/>
      <c r="F39"/>
      <c r="G39"/>
      <c r="H39"/>
      <c r="I39"/>
      <c r="J39"/>
      <c r="K39"/>
      <c r="L39"/>
      <c r="M39"/>
      <c r="N39"/>
      <c r="O39"/>
      <c r="P39"/>
      <c r="Q39"/>
      <c r="R39"/>
      <c r="S39"/>
      <c r="T39"/>
      <c r="U39"/>
      <c r="V39"/>
      <c r="W39"/>
      <c r="X39"/>
      <c r="Y39"/>
      <c r="Z39"/>
    </row>
    <row r="40" spans="1:26" s="12" customFormat="1" x14ac:dyDescent="0.35">
      <c r="A40"/>
      <c r="B40"/>
      <c r="C40"/>
      <c r="D40"/>
      <c r="E40"/>
      <c r="F40"/>
      <c r="G40"/>
      <c r="H40"/>
      <c r="I40"/>
      <c r="J40"/>
      <c r="K40"/>
      <c r="L40"/>
      <c r="M40"/>
      <c r="N40"/>
      <c r="O40"/>
      <c r="P40"/>
      <c r="Q40"/>
      <c r="R40"/>
      <c r="S40"/>
      <c r="T40"/>
      <c r="U40"/>
      <c r="V40"/>
      <c r="W40"/>
      <c r="X40"/>
      <c r="Y40"/>
      <c r="Z40"/>
    </row>
    <row r="41" spans="1:26" s="12" customFormat="1" x14ac:dyDescent="0.35">
      <c r="A41"/>
      <c r="B41"/>
      <c r="C41"/>
      <c r="D41"/>
      <c r="E41"/>
      <c r="F41"/>
      <c r="G41"/>
      <c r="H41"/>
      <c r="I41"/>
      <c r="J41"/>
      <c r="K41"/>
      <c r="L41"/>
      <c r="M41"/>
      <c r="N41"/>
      <c r="O41"/>
      <c r="P41"/>
      <c r="Q41"/>
      <c r="R41"/>
      <c r="S41"/>
      <c r="T41"/>
      <c r="U41"/>
      <c r="V41"/>
      <c r="W41"/>
      <c r="X41"/>
      <c r="Y41"/>
      <c r="Z41"/>
    </row>
    <row r="42" spans="1:26" s="12" customFormat="1" x14ac:dyDescent="0.35">
      <c r="A42"/>
      <c r="B42"/>
      <c r="C42"/>
      <c r="D42"/>
      <c r="E42"/>
      <c r="F42"/>
      <c r="G42"/>
      <c r="H42"/>
      <c r="I42"/>
      <c r="J42"/>
      <c r="K42"/>
      <c r="L42"/>
      <c r="M42"/>
      <c r="N42"/>
      <c r="O42"/>
      <c r="P42"/>
      <c r="Q42"/>
      <c r="R42"/>
      <c r="S42"/>
      <c r="T42"/>
      <c r="U42"/>
      <c r="V42"/>
      <c r="W42"/>
      <c r="X42"/>
      <c r="Y42"/>
      <c r="Z42"/>
    </row>
    <row r="43" spans="1:26" s="12" customFormat="1" x14ac:dyDescent="0.35">
      <c r="A43"/>
      <c r="B43"/>
      <c r="C43"/>
      <c r="D43"/>
      <c r="E43"/>
      <c r="F43"/>
      <c r="G43"/>
      <c r="H43"/>
      <c r="I43"/>
      <c r="J43"/>
      <c r="K43"/>
      <c r="L43"/>
      <c r="M43"/>
      <c r="N43"/>
      <c r="O43"/>
      <c r="P43"/>
      <c r="Q43"/>
      <c r="R43"/>
      <c r="S43"/>
      <c r="T43"/>
      <c r="U43"/>
      <c r="V43"/>
      <c r="W43"/>
      <c r="X43"/>
      <c r="Y43"/>
      <c r="Z43"/>
    </row>
    <row r="44" spans="1:26" s="12" customFormat="1" x14ac:dyDescent="0.35">
      <c r="A44"/>
      <c r="B44"/>
      <c r="C44"/>
      <c r="D44"/>
      <c r="E44"/>
      <c r="F44"/>
      <c r="G44"/>
      <c r="H44"/>
      <c r="I44"/>
      <c r="J44"/>
      <c r="K44"/>
      <c r="L44"/>
      <c r="M44"/>
      <c r="N44"/>
      <c r="O44"/>
      <c r="P44"/>
      <c r="Q44"/>
      <c r="R44"/>
      <c r="S44"/>
      <c r="T44"/>
      <c r="U44"/>
      <c r="V44"/>
      <c r="W44"/>
      <c r="X44"/>
      <c r="Y44"/>
      <c r="Z44"/>
    </row>
    <row r="45" spans="1:26" s="12" customFormat="1" x14ac:dyDescent="0.35">
      <c r="A45"/>
      <c r="B45"/>
      <c r="C45"/>
      <c r="D45"/>
      <c r="E45"/>
      <c r="F45"/>
      <c r="G45"/>
      <c r="H45"/>
      <c r="I45"/>
      <c r="J45"/>
      <c r="K45"/>
      <c r="L45"/>
      <c r="M45"/>
      <c r="N45"/>
      <c r="O45"/>
      <c r="P45"/>
      <c r="Q45"/>
      <c r="R45"/>
      <c r="S45"/>
      <c r="T45"/>
      <c r="U45"/>
      <c r="V45"/>
      <c r="W45"/>
      <c r="X45"/>
      <c r="Y45"/>
      <c r="Z45"/>
    </row>
    <row r="46" spans="1:26" s="12" customFormat="1" x14ac:dyDescent="0.35">
      <c r="A46"/>
      <c r="B46"/>
      <c r="C46"/>
      <c r="D46"/>
      <c r="E46"/>
      <c r="F46"/>
      <c r="G46"/>
      <c r="H46"/>
      <c r="I46"/>
      <c r="J46"/>
      <c r="K46"/>
      <c r="L46"/>
      <c r="M46"/>
      <c r="N46"/>
      <c r="O46"/>
      <c r="P46"/>
      <c r="Q46"/>
      <c r="R46"/>
      <c r="S46"/>
      <c r="T46"/>
      <c r="U46"/>
      <c r="V46"/>
      <c r="W46"/>
      <c r="X46"/>
      <c r="Y46"/>
      <c r="Z46"/>
    </row>
    <row r="47" spans="1:26" s="12" customFormat="1" x14ac:dyDescent="0.35">
      <c r="A47"/>
      <c r="B47"/>
      <c r="C47"/>
      <c r="D47"/>
      <c r="E47"/>
      <c r="F47"/>
      <c r="G47"/>
      <c r="H47"/>
      <c r="I47"/>
      <c r="J47"/>
      <c r="K47"/>
      <c r="L47"/>
      <c r="M47"/>
      <c r="N47"/>
      <c r="O47"/>
      <c r="P47"/>
      <c r="Q47"/>
      <c r="R47"/>
      <c r="S47"/>
      <c r="T47"/>
      <c r="U47"/>
      <c r="V47"/>
      <c r="W47"/>
      <c r="X47"/>
      <c r="Y47"/>
      <c r="Z47"/>
    </row>
    <row r="48" spans="1:26" s="12" customFormat="1" x14ac:dyDescent="0.35">
      <c r="A48"/>
      <c r="B48"/>
      <c r="C48"/>
      <c r="D48"/>
      <c r="E48"/>
      <c r="F48"/>
      <c r="G48"/>
      <c r="H48"/>
      <c r="I48"/>
      <c r="J48"/>
      <c r="K48"/>
      <c r="L48"/>
      <c r="M48"/>
      <c r="N48"/>
      <c r="O48"/>
      <c r="P48"/>
      <c r="Q48"/>
      <c r="R48"/>
      <c r="S48"/>
      <c r="T48"/>
      <c r="U48"/>
      <c r="V48"/>
      <c r="W48"/>
      <c r="X48"/>
      <c r="Y48"/>
      <c r="Z48"/>
    </row>
    <row r="49" spans="1:26" s="12" customFormat="1" x14ac:dyDescent="0.35">
      <c r="A49"/>
      <c r="B49"/>
      <c r="C49"/>
      <c r="D49"/>
      <c r="E49"/>
      <c r="F49"/>
      <c r="G49"/>
      <c r="H49"/>
      <c r="I49"/>
      <c r="J49"/>
      <c r="K49"/>
      <c r="L49"/>
      <c r="M49"/>
      <c r="N49"/>
      <c r="O49"/>
      <c r="P49"/>
      <c r="Q49"/>
      <c r="R49"/>
      <c r="S49"/>
      <c r="T49"/>
      <c r="U49"/>
      <c r="V49"/>
      <c r="W49"/>
      <c r="X49"/>
      <c r="Y49"/>
      <c r="Z49"/>
    </row>
    <row r="50" spans="1:26" s="12" customFormat="1" x14ac:dyDescent="0.35">
      <c r="A50"/>
      <c r="B50"/>
      <c r="C50"/>
      <c r="D50"/>
      <c r="E50"/>
      <c r="F50"/>
      <c r="G50"/>
      <c r="H50"/>
      <c r="I50"/>
      <c r="J50"/>
      <c r="K50"/>
      <c r="L50"/>
      <c r="M50"/>
      <c r="N50"/>
      <c r="O50"/>
      <c r="P50"/>
      <c r="Q50"/>
      <c r="R50"/>
      <c r="S50"/>
      <c r="T50"/>
      <c r="U50"/>
      <c r="V50"/>
      <c r="W50"/>
      <c r="X50"/>
      <c r="Y50"/>
      <c r="Z50"/>
    </row>
    <row r="51" spans="1:26" s="12" customFormat="1" x14ac:dyDescent="0.35">
      <c r="A51"/>
      <c r="B51"/>
      <c r="C51"/>
      <c r="D51"/>
      <c r="E51"/>
      <c r="F51"/>
      <c r="G51"/>
      <c r="H51"/>
      <c r="I51"/>
      <c r="J51"/>
      <c r="K51"/>
      <c r="L51"/>
      <c r="M51"/>
      <c r="N51"/>
      <c r="O51"/>
      <c r="P51"/>
      <c r="Q51"/>
      <c r="R51"/>
      <c r="S51"/>
      <c r="T51"/>
      <c r="U51"/>
      <c r="V51"/>
      <c r="W51"/>
      <c r="X51"/>
      <c r="Y51"/>
      <c r="Z51"/>
    </row>
    <row r="52" spans="1:26" s="12" customFormat="1" x14ac:dyDescent="0.35">
      <c r="A52"/>
      <c r="B52"/>
      <c r="C52"/>
      <c r="D52"/>
      <c r="E52"/>
      <c r="F52"/>
      <c r="G52"/>
      <c r="H52"/>
      <c r="I52"/>
      <c r="J52"/>
      <c r="K52"/>
      <c r="L52"/>
      <c r="M52"/>
      <c r="N52"/>
      <c r="O52"/>
      <c r="P52"/>
      <c r="Q52"/>
      <c r="R52"/>
      <c r="S52"/>
      <c r="T52"/>
      <c r="U52"/>
      <c r="V52"/>
      <c r="W52"/>
      <c r="X52"/>
      <c r="Y52"/>
      <c r="Z52"/>
    </row>
    <row r="53" spans="1:26" s="12" customFormat="1" x14ac:dyDescent="0.35">
      <c r="A53"/>
      <c r="B53"/>
      <c r="C53"/>
      <c r="D53"/>
      <c r="E53"/>
      <c r="F53"/>
      <c r="G53"/>
      <c r="H53"/>
      <c r="I53"/>
      <c r="J53"/>
      <c r="K53"/>
      <c r="L53"/>
      <c r="M53"/>
      <c r="N53"/>
      <c r="O53"/>
      <c r="P53"/>
      <c r="Q53"/>
      <c r="R53"/>
      <c r="S53"/>
      <c r="T53"/>
      <c r="U53"/>
      <c r="V53"/>
      <c r="W53"/>
      <c r="X53"/>
      <c r="Y53"/>
      <c r="Z53"/>
    </row>
    <row r="54" spans="1:26" s="12" customFormat="1" x14ac:dyDescent="0.35">
      <c r="A54"/>
      <c r="B54"/>
      <c r="C54"/>
      <c r="D54"/>
      <c r="E54"/>
      <c r="F54"/>
      <c r="G54"/>
      <c r="H54"/>
      <c r="I54"/>
      <c r="J54"/>
      <c r="K54"/>
      <c r="L54"/>
      <c r="M54"/>
      <c r="N54"/>
      <c r="O54"/>
      <c r="P54"/>
      <c r="Q54"/>
      <c r="R54"/>
      <c r="S54"/>
      <c r="T54"/>
      <c r="U54"/>
      <c r="V54"/>
      <c r="W54"/>
      <c r="X54"/>
      <c r="Y54"/>
      <c r="Z54"/>
    </row>
    <row r="55" spans="1:26" s="12" customFormat="1" x14ac:dyDescent="0.35">
      <c r="A55"/>
      <c r="B55"/>
      <c r="C55"/>
      <c r="D55"/>
      <c r="E55"/>
      <c r="F55"/>
      <c r="G55"/>
      <c r="H55"/>
      <c r="I55"/>
      <c r="J55"/>
      <c r="K55"/>
      <c r="L55"/>
      <c r="M55"/>
      <c r="N55"/>
      <c r="O55"/>
      <c r="P55"/>
      <c r="Q55"/>
      <c r="R55"/>
      <c r="S55"/>
      <c r="T55"/>
      <c r="U55"/>
      <c r="V55"/>
      <c r="W55"/>
      <c r="X55"/>
      <c r="Y55"/>
      <c r="Z55"/>
    </row>
    <row r="56" spans="1:26" s="12" customFormat="1" x14ac:dyDescent="0.35">
      <c r="A56"/>
      <c r="B56"/>
      <c r="C56"/>
      <c r="D56"/>
      <c r="E56"/>
      <c r="F56"/>
      <c r="G56"/>
      <c r="H56"/>
      <c r="I56"/>
      <c r="J56"/>
      <c r="K56"/>
      <c r="L56"/>
      <c r="M56"/>
      <c r="N56"/>
      <c r="O56"/>
      <c r="P56"/>
      <c r="Q56"/>
      <c r="R56"/>
      <c r="S56"/>
      <c r="T56"/>
      <c r="U56"/>
      <c r="V56"/>
      <c r="W56"/>
      <c r="X56"/>
      <c r="Y56"/>
      <c r="Z56"/>
    </row>
    <row r="57" spans="1:26" s="12" customFormat="1" x14ac:dyDescent="0.35">
      <c r="A57"/>
      <c r="B57"/>
      <c r="C57"/>
      <c r="D57"/>
      <c r="E57"/>
      <c r="F57"/>
      <c r="G57"/>
      <c r="H57"/>
      <c r="I57"/>
      <c r="J57"/>
      <c r="K57"/>
      <c r="L57"/>
      <c r="M57"/>
      <c r="N57"/>
      <c r="O57"/>
      <c r="P57"/>
      <c r="Q57"/>
      <c r="R57"/>
      <c r="S57"/>
      <c r="T57"/>
      <c r="U57"/>
      <c r="V57"/>
      <c r="W57"/>
      <c r="X57"/>
      <c r="Y57"/>
      <c r="Z57"/>
    </row>
    <row r="58" spans="1:26" s="12" customFormat="1" x14ac:dyDescent="0.35">
      <c r="A58"/>
      <c r="B58"/>
      <c r="C58"/>
      <c r="D58"/>
      <c r="E58"/>
      <c r="F58"/>
      <c r="G58"/>
      <c r="H58"/>
      <c r="I58"/>
      <c r="J58"/>
      <c r="K58"/>
      <c r="L58"/>
      <c r="M58"/>
      <c r="N58"/>
      <c r="O58"/>
      <c r="P58"/>
      <c r="Q58"/>
      <c r="R58"/>
      <c r="S58"/>
      <c r="T58"/>
      <c r="U58"/>
      <c r="V58"/>
      <c r="W58"/>
      <c r="X58"/>
      <c r="Y58"/>
      <c r="Z58"/>
    </row>
    <row r="59" spans="1:26" s="12" customFormat="1" x14ac:dyDescent="0.35">
      <c r="A59"/>
      <c r="B59"/>
      <c r="C59"/>
      <c r="D59"/>
      <c r="E59"/>
      <c r="F59"/>
      <c r="G59"/>
      <c r="H59"/>
      <c r="I59"/>
      <c r="J59"/>
      <c r="K59"/>
      <c r="L59"/>
      <c r="M59"/>
      <c r="N59"/>
      <c r="O59"/>
      <c r="P59"/>
      <c r="Q59"/>
      <c r="R59"/>
      <c r="S59"/>
      <c r="T59"/>
      <c r="U59"/>
      <c r="V59"/>
      <c r="W59"/>
      <c r="X59"/>
      <c r="Y59"/>
      <c r="Z59"/>
    </row>
    <row r="60" spans="1:26" s="12" customFormat="1" x14ac:dyDescent="0.35">
      <c r="A60"/>
      <c r="B60"/>
      <c r="C60"/>
      <c r="D60"/>
      <c r="E60"/>
      <c r="F60"/>
      <c r="G60"/>
      <c r="H60"/>
      <c r="I60"/>
      <c r="J60"/>
      <c r="K60"/>
      <c r="L60"/>
      <c r="M60"/>
      <c r="N60"/>
      <c r="O60"/>
      <c r="P60"/>
      <c r="Q60"/>
      <c r="R60"/>
      <c r="S60"/>
      <c r="T60"/>
      <c r="U60"/>
      <c r="V60"/>
      <c r="W60"/>
      <c r="X60"/>
      <c r="Y60"/>
      <c r="Z60"/>
    </row>
    <row r="61" spans="1:26" s="12" customFormat="1" x14ac:dyDescent="0.35">
      <c r="A61"/>
      <c r="B61"/>
      <c r="C61"/>
      <c r="D61"/>
      <c r="E61"/>
      <c r="F61"/>
      <c r="G61"/>
      <c r="H61"/>
      <c r="I61"/>
      <c r="J61"/>
      <c r="K61"/>
      <c r="L61"/>
      <c r="M61"/>
      <c r="N61"/>
      <c r="O61"/>
      <c r="P61"/>
      <c r="Q61"/>
      <c r="R61"/>
      <c r="S61"/>
      <c r="T61"/>
      <c r="U61"/>
      <c r="V61"/>
      <c r="W61"/>
      <c r="X61"/>
      <c r="Y61"/>
      <c r="Z61"/>
    </row>
    <row r="62" spans="1:26" s="12" customFormat="1" x14ac:dyDescent="0.35">
      <c r="A62"/>
      <c r="B62"/>
      <c r="C62"/>
      <c r="D62"/>
      <c r="E62"/>
      <c r="F62"/>
      <c r="G62"/>
      <c r="H62"/>
      <c r="I62"/>
      <c r="J62"/>
      <c r="K62"/>
      <c r="L62"/>
      <c r="M62"/>
      <c r="N62"/>
      <c r="O62"/>
      <c r="P62"/>
      <c r="Q62"/>
      <c r="R62"/>
      <c r="S62"/>
      <c r="T62"/>
      <c r="U62"/>
      <c r="V62"/>
      <c r="W62"/>
      <c r="X62"/>
      <c r="Y62"/>
      <c r="Z62"/>
    </row>
    <row r="63" spans="1:26" s="12" customFormat="1" x14ac:dyDescent="0.35">
      <c r="A63"/>
      <c r="B63"/>
      <c r="C63"/>
      <c r="D63"/>
      <c r="E63"/>
      <c r="F63"/>
      <c r="G63"/>
      <c r="H63"/>
      <c r="I63"/>
      <c r="J63"/>
      <c r="K63"/>
      <c r="L63"/>
      <c r="M63"/>
      <c r="N63"/>
      <c r="O63"/>
      <c r="P63"/>
      <c r="Q63"/>
      <c r="R63"/>
      <c r="S63"/>
      <c r="T63"/>
      <c r="U63"/>
      <c r="V63"/>
      <c r="W63"/>
      <c r="X63"/>
      <c r="Y63"/>
      <c r="Z63"/>
    </row>
    <row r="64" spans="1:26" s="12" customFormat="1" x14ac:dyDescent="0.35">
      <c r="A64"/>
      <c r="B64"/>
      <c r="C64"/>
      <c r="D64"/>
      <c r="E64"/>
      <c r="F64"/>
      <c r="G64"/>
      <c r="H64"/>
      <c r="I64"/>
      <c r="J64"/>
      <c r="K64"/>
      <c r="L64"/>
      <c r="M64"/>
      <c r="N64"/>
      <c r="O64"/>
      <c r="P64"/>
      <c r="Q64"/>
      <c r="R64"/>
      <c r="S64"/>
      <c r="T64"/>
      <c r="U64"/>
      <c r="V64"/>
      <c r="W64"/>
      <c r="X64"/>
      <c r="Y64"/>
      <c r="Z64"/>
    </row>
    <row r="65" spans="1:26" s="12" customFormat="1" x14ac:dyDescent="0.35">
      <c r="A65"/>
      <c r="B65"/>
      <c r="C65"/>
      <c r="D65"/>
      <c r="E65"/>
      <c r="F65"/>
      <c r="G65"/>
      <c r="H65"/>
      <c r="I65"/>
      <c r="J65"/>
      <c r="K65"/>
      <c r="L65"/>
      <c r="M65"/>
      <c r="N65"/>
      <c r="O65"/>
      <c r="P65"/>
      <c r="Q65"/>
      <c r="R65"/>
      <c r="S65"/>
      <c r="T65"/>
      <c r="U65"/>
      <c r="V65"/>
      <c r="W65"/>
      <c r="X65"/>
      <c r="Y65"/>
      <c r="Z65"/>
    </row>
    <row r="66" spans="1:26" s="12" customFormat="1" x14ac:dyDescent="0.35">
      <c r="A66"/>
      <c r="B66"/>
      <c r="C66"/>
      <c r="D66"/>
      <c r="E66"/>
      <c r="F66"/>
      <c r="G66"/>
      <c r="H66"/>
      <c r="I66"/>
      <c r="J66"/>
      <c r="K66"/>
      <c r="L66"/>
      <c r="M66"/>
      <c r="N66"/>
      <c r="O66"/>
      <c r="P66"/>
      <c r="Q66"/>
      <c r="R66"/>
      <c r="S66"/>
      <c r="T66"/>
      <c r="U66"/>
      <c r="V66"/>
      <c r="W66"/>
      <c r="X66"/>
      <c r="Y66"/>
      <c r="Z66"/>
    </row>
    <row r="67" spans="1:26" s="12" customFormat="1" x14ac:dyDescent="0.35">
      <c r="A67"/>
      <c r="B67"/>
      <c r="C67"/>
      <c r="D67"/>
      <c r="E67"/>
      <c r="F67"/>
      <c r="G67"/>
      <c r="H67"/>
      <c r="I67"/>
      <c r="J67"/>
      <c r="K67"/>
      <c r="L67"/>
      <c r="M67"/>
      <c r="N67"/>
      <c r="O67"/>
      <c r="P67"/>
      <c r="Q67"/>
      <c r="R67"/>
      <c r="S67"/>
      <c r="T67"/>
      <c r="U67"/>
      <c r="V67"/>
      <c r="W67"/>
      <c r="X67"/>
      <c r="Y67"/>
      <c r="Z67"/>
    </row>
    <row r="68" spans="1:26" s="12" customFormat="1" x14ac:dyDescent="0.35">
      <c r="A68"/>
      <c r="B68"/>
      <c r="C68"/>
      <c r="D68"/>
      <c r="E68"/>
      <c r="F68"/>
      <c r="G68"/>
      <c r="H68"/>
      <c r="I68"/>
      <c r="J68"/>
      <c r="K68"/>
      <c r="L68"/>
      <c r="M68"/>
      <c r="N68"/>
      <c r="O68"/>
      <c r="P68"/>
      <c r="Q68"/>
      <c r="R68"/>
      <c r="S68"/>
      <c r="T68"/>
      <c r="U68"/>
      <c r="V68"/>
      <c r="W68"/>
      <c r="X68"/>
      <c r="Y68"/>
      <c r="Z68"/>
    </row>
    <row r="69" spans="1:26" s="12" customFormat="1" x14ac:dyDescent="0.35">
      <c r="A69"/>
      <c r="B69"/>
      <c r="C69"/>
      <c r="D69"/>
      <c r="E69"/>
      <c r="F69"/>
      <c r="G69"/>
      <c r="H69"/>
      <c r="I69"/>
      <c r="J69"/>
      <c r="K69"/>
      <c r="L69"/>
      <c r="M69"/>
      <c r="N69"/>
      <c r="O69"/>
      <c r="P69"/>
      <c r="Q69"/>
      <c r="R69"/>
      <c r="S69"/>
      <c r="T69"/>
      <c r="U69"/>
      <c r="V69"/>
      <c r="W69"/>
      <c r="X69"/>
      <c r="Y69"/>
      <c r="Z69"/>
    </row>
    <row r="70" spans="1:26" s="12" customFormat="1" x14ac:dyDescent="0.35">
      <c r="A70"/>
      <c r="B70"/>
      <c r="C70"/>
      <c r="D70"/>
      <c r="E70"/>
      <c r="F70"/>
      <c r="G70"/>
      <c r="H70"/>
      <c r="I70"/>
      <c r="J70"/>
      <c r="K70"/>
      <c r="L70"/>
      <c r="M70"/>
      <c r="N70"/>
      <c r="O70"/>
      <c r="P70"/>
      <c r="Q70"/>
      <c r="R70"/>
      <c r="S70"/>
      <c r="T70"/>
      <c r="U70"/>
      <c r="V70"/>
      <c r="W70"/>
      <c r="X70"/>
      <c r="Y70"/>
      <c r="Z70"/>
    </row>
    <row r="71" spans="1:26" s="12" customFormat="1" x14ac:dyDescent="0.35">
      <c r="A71"/>
      <c r="B71"/>
      <c r="C71"/>
      <c r="D71"/>
      <c r="E71"/>
      <c r="F71"/>
      <c r="G71"/>
      <c r="H71"/>
      <c r="I71"/>
      <c r="J71"/>
      <c r="K71"/>
      <c r="L71"/>
      <c r="M71"/>
      <c r="N71"/>
      <c r="O71"/>
      <c r="P71"/>
      <c r="Q71"/>
      <c r="R71"/>
      <c r="S71"/>
      <c r="T71"/>
      <c r="U71"/>
      <c r="V71"/>
      <c r="W71"/>
      <c r="X71"/>
      <c r="Y71"/>
      <c r="Z71"/>
    </row>
    <row r="72" spans="1:26" s="12" customFormat="1" x14ac:dyDescent="0.35">
      <c r="A72"/>
      <c r="B72"/>
      <c r="C72"/>
      <c r="D72"/>
      <c r="E72"/>
      <c r="F72"/>
      <c r="G72"/>
      <c r="H72"/>
      <c r="I72"/>
      <c r="J72"/>
      <c r="K72"/>
      <c r="L72"/>
      <c r="M72"/>
      <c r="N72"/>
      <c r="O72"/>
      <c r="P72"/>
      <c r="Q72"/>
      <c r="R72"/>
      <c r="S72"/>
      <c r="T72"/>
      <c r="U72"/>
      <c r="V72"/>
      <c r="W72"/>
      <c r="X72"/>
      <c r="Y72"/>
      <c r="Z72"/>
    </row>
    <row r="73" spans="1:26" s="12" customFormat="1" x14ac:dyDescent="0.35">
      <c r="A73"/>
      <c r="B73"/>
      <c r="C73"/>
      <c r="D73"/>
      <c r="E73"/>
      <c r="F73"/>
      <c r="G73"/>
      <c r="H73"/>
      <c r="I73"/>
      <c r="J73"/>
      <c r="K73"/>
      <c r="L73"/>
      <c r="M73"/>
      <c r="N73"/>
      <c r="O73"/>
      <c r="P73"/>
      <c r="Q73"/>
      <c r="R73"/>
      <c r="S73"/>
      <c r="T73"/>
      <c r="U73"/>
      <c r="V73"/>
      <c r="W73"/>
      <c r="X73"/>
      <c r="Y73"/>
      <c r="Z73"/>
    </row>
    <row r="74" spans="1:26" s="12" customFormat="1" x14ac:dyDescent="0.35">
      <c r="A74"/>
      <c r="B74"/>
      <c r="C74"/>
      <c r="D74"/>
      <c r="E74"/>
      <c r="F74"/>
      <c r="G74"/>
      <c r="H74"/>
      <c r="I74"/>
      <c r="J74"/>
      <c r="K74"/>
      <c r="L74"/>
      <c r="M74"/>
      <c r="N74"/>
      <c r="O74"/>
      <c r="P74"/>
      <c r="Q74"/>
      <c r="R74"/>
      <c r="S74"/>
      <c r="T74"/>
      <c r="U74"/>
      <c r="V74"/>
      <c r="W74"/>
      <c r="X74"/>
      <c r="Y74"/>
      <c r="Z74"/>
    </row>
    <row r="75" spans="1:26" s="12" customFormat="1" x14ac:dyDescent="0.35">
      <c r="A75"/>
      <c r="B75"/>
      <c r="C75"/>
      <c r="D75"/>
      <c r="E75"/>
      <c r="F75"/>
      <c r="G75"/>
      <c r="H75"/>
      <c r="I75"/>
      <c r="J75"/>
      <c r="K75"/>
      <c r="L75"/>
      <c r="M75"/>
      <c r="N75"/>
      <c r="O75"/>
      <c r="P75"/>
      <c r="Q75"/>
      <c r="R75"/>
      <c r="S75"/>
      <c r="T75"/>
      <c r="U75"/>
      <c r="V75"/>
      <c r="W75"/>
      <c r="X75"/>
      <c r="Y75"/>
      <c r="Z75"/>
    </row>
    <row r="76" spans="1:26" s="12" customFormat="1" x14ac:dyDescent="0.35">
      <c r="A76"/>
      <c r="B76"/>
      <c r="C76"/>
      <c r="D76"/>
      <c r="E76"/>
      <c r="F76"/>
      <c r="G76"/>
      <c r="H76"/>
      <c r="I76"/>
      <c r="J76"/>
      <c r="K76"/>
      <c r="L76"/>
      <c r="M76"/>
      <c r="N76"/>
      <c r="O76"/>
      <c r="P76"/>
      <c r="Q76"/>
      <c r="R76"/>
      <c r="S76"/>
      <c r="T76"/>
      <c r="U76"/>
      <c r="V76"/>
      <c r="W76"/>
      <c r="X76"/>
      <c r="Y76"/>
      <c r="Z76"/>
    </row>
    <row r="77" spans="1:26" s="12" customFormat="1" x14ac:dyDescent="0.35">
      <c r="A77"/>
      <c r="B77"/>
      <c r="C77"/>
      <c r="D77"/>
      <c r="E77"/>
      <c r="F77"/>
      <c r="G77"/>
      <c r="H77"/>
      <c r="I77"/>
      <c r="J77"/>
      <c r="K77"/>
      <c r="L77"/>
      <c r="M77"/>
      <c r="N77"/>
      <c r="O77"/>
      <c r="P77"/>
      <c r="Q77"/>
      <c r="R77"/>
      <c r="S77"/>
      <c r="T77"/>
      <c r="U77"/>
      <c r="V77"/>
      <c r="W77"/>
      <c r="X77"/>
      <c r="Y77"/>
      <c r="Z77"/>
    </row>
    <row r="78" spans="1:26" s="12" customFormat="1" x14ac:dyDescent="0.35">
      <c r="A78"/>
      <c r="B78"/>
      <c r="C78"/>
      <c r="D78"/>
      <c r="E78"/>
      <c r="F78"/>
      <c r="G78"/>
      <c r="H78"/>
      <c r="I78"/>
      <c r="J78"/>
      <c r="K78"/>
      <c r="L78"/>
      <c r="M78"/>
      <c r="N78"/>
      <c r="O78"/>
      <c r="P78"/>
      <c r="Q78"/>
      <c r="R78"/>
      <c r="S78"/>
      <c r="T78"/>
      <c r="U78"/>
      <c r="V78"/>
      <c r="W78"/>
      <c r="X78"/>
      <c r="Y78"/>
      <c r="Z78"/>
    </row>
    <row r="79" spans="1:26" s="12" customFormat="1" x14ac:dyDescent="0.35">
      <c r="A79"/>
      <c r="B79"/>
      <c r="C79"/>
      <c r="D79"/>
      <c r="E79"/>
      <c r="F79"/>
      <c r="G79"/>
      <c r="H79"/>
      <c r="I79"/>
      <c r="J79"/>
      <c r="K79"/>
      <c r="L79"/>
      <c r="M79"/>
      <c r="N79"/>
      <c r="O79"/>
      <c r="P79"/>
      <c r="Q79"/>
      <c r="R79"/>
      <c r="S79"/>
      <c r="T79"/>
      <c r="U79"/>
      <c r="V79"/>
      <c r="W79"/>
      <c r="X79"/>
      <c r="Y79"/>
      <c r="Z79"/>
    </row>
    <row r="80" spans="1:26" s="12" customFormat="1" x14ac:dyDescent="0.35">
      <c r="A80"/>
      <c r="B80"/>
      <c r="C80"/>
      <c r="D80"/>
      <c r="E80"/>
      <c r="F80"/>
      <c r="G80"/>
      <c r="H80"/>
      <c r="I80"/>
      <c r="J80"/>
      <c r="K80"/>
      <c r="L80"/>
      <c r="M80"/>
      <c r="N80"/>
      <c r="O80"/>
      <c r="P80"/>
      <c r="Q80"/>
      <c r="R80"/>
      <c r="S80"/>
      <c r="T80"/>
      <c r="U80"/>
      <c r="V80"/>
      <c r="W80"/>
      <c r="X80"/>
      <c r="Y80"/>
      <c r="Z80"/>
    </row>
    <row r="81" spans="1:26" s="12" customFormat="1" x14ac:dyDescent="0.35">
      <c r="A81"/>
      <c r="B81"/>
      <c r="C81"/>
      <c r="D81"/>
      <c r="E81"/>
      <c r="F81"/>
      <c r="G81"/>
      <c r="H81"/>
      <c r="I81"/>
      <c r="J81"/>
      <c r="K81"/>
      <c r="L81"/>
      <c r="M81"/>
      <c r="N81"/>
      <c r="O81"/>
      <c r="P81"/>
      <c r="Q81"/>
      <c r="R81"/>
      <c r="S81"/>
      <c r="T81"/>
      <c r="U81"/>
      <c r="V81"/>
      <c r="W81"/>
      <c r="X81"/>
      <c r="Y81"/>
      <c r="Z81"/>
    </row>
    <row r="82" spans="1:26" s="12" customFormat="1" x14ac:dyDescent="0.35">
      <c r="A82"/>
      <c r="B82"/>
      <c r="C82"/>
      <c r="D82"/>
      <c r="E82"/>
      <c r="F82"/>
      <c r="G82"/>
      <c r="H82"/>
      <c r="I82"/>
      <c r="J82"/>
      <c r="K82"/>
      <c r="L82"/>
      <c r="M82"/>
      <c r="N82"/>
      <c r="O82"/>
      <c r="P82"/>
      <c r="Q82"/>
      <c r="R82"/>
      <c r="S82"/>
      <c r="T82"/>
      <c r="U82"/>
      <c r="V82"/>
      <c r="W82"/>
      <c r="X82"/>
      <c r="Y82"/>
      <c r="Z82"/>
    </row>
    <row r="83" spans="1:26" s="12" customFormat="1" x14ac:dyDescent="0.35">
      <c r="A83"/>
      <c r="B83"/>
      <c r="C83"/>
      <c r="D83"/>
      <c r="E83"/>
      <c r="F83"/>
      <c r="G83"/>
      <c r="H83"/>
      <c r="I83"/>
      <c r="J83"/>
      <c r="K83"/>
      <c r="L83"/>
      <c r="M83"/>
      <c r="N83"/>
      <c r="O83"/>
      <c r="P83"/>
      <c r="Q83"/>
      <c r="R83"/>
      <c r="S83"/>
      <c r="T83"/>
      <c r="U83"/>
      <c r="V83"/>
      <c r="W83"/>
      <c r="X83"/>
      <c r="Y83"/>
      <c r="Z83"/>
    </row>
    <row r="84" spans="1:26" s="12" customFormat="1" x14ac:dyDescent="0.35">
      <c r="A84"/>
      <c r="B84"/>
      <c r="C84"/>
      <c r="D84"/>
      <c r="E84"/>
      <c r="F84"/>
      <c r="G84"/>
      <c r="H84"/>
      <c r="I84"/>
      <c r="J84"/>
      <c r="K84"/>
      <c r="L84"/>
      <c r="M84"/>
      <c r="N84"/>
      <c r="O84"/>
      <c r="P84"/>
      <c r="Q84"/>
      <c r="R84"/>
      <c r="S84"/>
      <c r="T84"/>
      <c r="U84"/>
      <c r="V84"/>
      <c r="W84"/>
      <c r="X84"/>
      <c r="Y84"/>
      <c r="Z84"/>
    </row>
    <row r="85" spans="1:26" s="12" customFormat="1" x14ac:dyDescent="0.35">
      <c r="A85"/>
      <c r="B85"/>
      <c r="C85"/>
      <c r="D85"/>
      <c r="E85"/>
      <c r="F85"/>
      <c r="G85"/>
      <c r="H85"/>
      <c r="I85"/>
      <c r="J85"/>
      <c r="K85"/>
      <c r="L85"/>
      <c r="M85"/>
      <c r="N85"/>
      <c r="O85"/>
      <c r="P85"/>
      <c r="Q85"/>
      <c r="R85"/>
      <c r="S85"/>
      <c r="T85"/>
      <c r="U85"/>
      <c r="V85"/>
      <c r="W85"/>
      <c r="X85"/>
      <c r="Y85"/>
      <c r="Z85"/>
    </row>
    <row r="86" spans="1:26" s="12" customFormat="1" x14ac:dyDescent="0.35">
      <c r="A86"/>
      <c r="B86"/>
      <c r="C86"/>
      <c r="D86"/>
      <c r="E86"/>
      <c r="F86"/>
      <c r="G86"/>
      <c r="H86"/>
      <c r="I86"/>
      <c r="J86"/>
      <c r="K86"/>
      <c r="L86"/>
      <c r="M86"/>
      <c r="N86"/>
      <c r="O86"/>
      <c r="P86"/>
      <c r="Q86"/>
      <c r="R86"/>
      <c r="S86"/>
      <c r="T86"/>
      <c r="U86"/>
      <c r="V86"/>
      <c r="W86"/>
      <c r="X86"/>
      <c r="Y86"/>
      <c r="Z86"/>
    </row>
    <row r="87" spans="1:26" s="12" customFormat="1" x14ac:dyDescent="0.35">
      <c r="A87"/>
      <c r="B87"/>
      <c r="C87"/>
      <c r="D87"/>
      <c r="E87"/>
      <c r="F87"/>
      <c r="G87"/>
      <c r="H87"/>
      <c r="I87"/>
      <c r="J87"/>
      <c r="K87"/>
      <c r="L87"/>
      <c r="M87"/>
      <c r="N87"/>
      <c r="O87"/>
      <c r="P87"/>
      <c r="Q87"/>
      <c r="R87"/>
      <c r="S87"/>
      <c r="T87"/>
      <c r="U87"/>
      <c r="V87"/>
      <c r="W87"/>
      <c r="X87"/>
      <c r="Y87"/>
      <c r="Z87"/>
    </row>
    <row r="88" spans="1:26" s="12" customFormat="1" x14ac:dyDescent="0.35">
      <c r="A88"/>
      <c r="B88"/>
      <c r="C88"/>
      <c r="D88"/>
      <c r="E88"/>
      <c r="F88"/>
      <c r="G88"/>
      <c r="H88"/>
      <c r="I88"/>
      <c r="J88"/>
      <c r="K88"/>
      <c r="L88"/>
      <c r="M88"/>
      <c r="N88"/>
      <c r="O88"/>
      <c r="P88"/>
      <c r="Q88"/>
      <c r="R88"/>
      <c r="S88"/>
      <c r="T88"/>
      <c r="U88"/>
      <c r="V88"/>
      <c r="W88"/>
      <c r="X88"/>
      <c r="Y88"/>
      <c r="Z88"/>
    </row>
    <row r="89" spans="1:26" s="12" customFormat="1" x14ac:dyDescent="0.35">
      <c r="A89"/>
      <c r="B89"/>
      <c r="C89"/>
      <c r="D89"/>
      <c r="E89"/>
      <c r="F89"/>
      <c r="G89"/>
      <c r="H89"/>
      <c r="I89"/>
      <c r="J89"/>
      <c r="K89"/>
      <c r="L89"/>
      <c r="M89"/>
      <c r="N89"/>
      <c r="O89"/>
      <c r="P89"/>
      <c r="Q89"/>
      <c r="R89"/>
      <c r="S89"/>
      <c r="T89"/>
      <c r="U89"/>
      <c r="V89"/>
      <c r="W89"/>
      <c r="X89"/>
      <c r="Y89"/>
      <c r="Z89"/>
    </row>
    <row r="90" spans="1:26" s="12" customFormat="1" x14ac:dyDescent="0.35">
      <c r="A90"/>
      <c r="B90"/>
      <c r="C90"/>
      <c r="D90"/>
      <c r="E90"/>
      <c r="F90"/>
      <c r="G90"/>
      <c r="H90"/>
      <c r="I90"/>
      <c r="J90"/>
      <c r="K90"/>
      <c r="L90"/>
      <c r="M90"/>
      <c r="N90"/>
      <c r="O90"/>
      <c r="P90"/>
      <c r="Q90"/>
      <c r="R90"/>
      <c r="S90"/>
      <c r="T90"/>
      <c r="U90"/>
      <c r="V90"/>
      <c r="W90"/>
      <c r="X90"/>
      <c r="Y90"/>
      <c r="Z90"/>
    </row>
    <row r="91" spans="1:26" s="12" customFormat="1" x14ac:dyDescent="0.35">
      <c r="A91"/>
      <c r="B91"/>
      <c r="C91"/>
      <c r="D91"/>
      <c r="E91"/>
      <c r="F91"/>
      <c r="G91"/>
      <c r="H91"/>
      <c r="I91"/>
      <c r="J91"/>
      <c r="K91"/>
      <c r="L91"/>
      <c r="M91"/>
      <c r="N91"/>
      <c r="O91"/>
      <c r="P91"/>
      <c r="Q91"/>
      <c r="R91"/>
      <c r="S91"/>
      <c r="T91"/>
      <c r="U91"/>
      <c r="V91"/>
      <c r="W91"/>
      <c r="X91"/>
      <c r="Y91"/>
      <c r="Z91"/>
    </row>
    <row r="92" spans="1:26" s="12" customFormat="1" x14ac:dyDescent="0.35">
      <c r="A92"/>
      <c r="B92"/>
      <c r="C92"/>
      <c r="D92"/>
      <c r="E92"/>
      <c r="F92"/>
      <c r="G92"/>
      <c r="H92"/>
      <c r="I92"/>
      <c r="J92"/>
      <c r="K92"/>
      <c r="L92"/>
      <c r="M92"/>
      <c r="N92"/>
      <c r="O92"/>
      <c r="P92"/>
      <c r="Q92"/>
      <c r="R92"/>
      <c r="S92"/>
      <c r="T92"/>
      <c r="U92"/>
      <c r="V92"/>
      <c r="W92"/>
      <c r="X92"/>
      <c r="Y92"/>
      <c r="Z92"/>
    </row>
    <row r="93" spans="1:26" s="12" customFormat="1" x14ac:dyDescent="0.35">
      <c r="A93"/>
      <c r="B93"/>
      <c r="C93"/>
      <c r="D93"/>
      <c r="E93"/>
      <c r="F93"/>
      <c r="G93"/>
      <c r="H93"/>
      <c r="I93"/>
      <c r="J93"/>
      <c r="K93"/>
      <c r="L93"/>
      <c r="M93"/>
      <c r="N93"/>
      <c r="O93"/>
      <c r="P93"/>
      <c r="Q93"/>
      <c r="R93"/>
      <c r="S93"/>
      <c r="T93"/>
      <c r="U93"/>
      <c r="V93"/>
      <c r="W93"/>
      <c r="X93"/>
      <c r="Y93"/>
      <c r="Z93"/>
    </row>
    <row r="94" spans="1:26" s="12" customFormat="1" x14ac:dyDescent="0.35">
      <c r="A94"/>
      <c r="B94"/>
      <c r="C94"/>
      <c r="D94"/>
      <c r="E94"/>
      <c r="F94"/>
      <c r="G94"/>
      <c r="H94"/>
      <c r="I94"/>
      <c r="J94"/>
      <c r="K94"/>
      <c r="L94"/>
      <c r="M94"/>
      <c r="N94"/>
      <c r="O94"/>
      <c r="P94"/>
      <c r="Q94"/>
      <c r="R94"/>
      <c r="S94"/>
      <c r="T94"/>
      <c r="U94"/>
      <c r="V94"/>
      <c r="W94"/>
      <c r="X94"/>
      <c r="Y94"/>
      <c r="Z94"/>
    </row>
    <row r="95" spans="1:26" s="12" customFormat="1" x14ac:dyDescent="0.35">
      <c r="A95"/>
      <c r="B95"/>
      <c r="C95"/>
      <c r="D95"/>
      <c r="E95"/>
      <c r="F95"/>
      <c r="G95"/>
      <c r="H95"/>
      <c r="I95"/>
      <c r="J95"/>
      <c r="K95"/>
      <c r="L95"/>
      <c r="M95"/>
      <c r="N95"/>
      <c r="O95"/>
      <c r="P95"/>
      <c r="Q95"/>
      <c r="R95"/>
      <c r="S95"/>
      <c r="T95"/>
      <c r="U95"/>
      <c r="V95"/>
      <c r="W95"/>
      <c r="X95"/>
      <c r="Y95"/>
      <c r="Z95"/>
    </row>
    <row r="96" spans="1:26" s="12" customFormat="1" x14ac:dyDescent="0.35">
      <c r="A96"/>
      <c r="B96"/>
      <c r="C96"/>
      <c r="D96"/>
      <c r="E96"/>
      <c r="F96"/>
      <c r="G96"/>
      <c r="H96"/>
      <c r="I96"/>
      <c r="J96"/>
      <c r="K96"/>
      <c r="L96"/>
      <c r="M96"/>
      <c r="N96"/>
      <c r="O96"/>
      <c r="P96"/>
      <c r="Q96"/>
      <c r="R96"/>
      <c r="S96"/>
      <c r="T96"/>
      <c r="U96"/>
      <c r="V96"/>
      <c r="W96"/>
      <c r="X96"/>
      <c r="Y96"/>
      <c r="Z96"/>
    </row>
    <row r="97" spans="1:26" s="12" customFormat="1" x14ac:dyDescent="0.35">
      <c r="A97"/>
      <c r="B97"/>
      <c r="C97"/>
      <c r="D97"/>
      <c r="E97"/>
      <c r="F97"/>
      <c r="G97"/>
      <c r="H97"/>
      <c r="I97"/>
      <c r="J97"/>
      <c r="K97"/>
      <c r="L97"/>
      <c r="M97"/>
      <c r="N97"/>
      <c r="O97"/>
      <c r="P97"/>
      <c r="Q97"/>
      <c r="R97"/>
      <c r="S97"/>
      <c r="T97"/>
      <c r="U97"/>
      <c r="V97"/>
      <c r="W97"/>
      <c r="X97"/>
      <c r="Y97"/>
      <c r="Z97"/>
    </row>
    <row r="98" spans="1:26" s="12" customFormat="1" x14ac:dyDescent="0.35">
      <c r="A98"/>
      <c r="B98"/>
      <c r="C98"/>
      <c r="D98"/>
      <c r="E98"/>
      <c r="F98"/>
      <c r="G98"/>
      <c r="H98"/>
      <c r="I98"/>
      <c r="J98"/>
      <c r="K98"/>
      <c r="L98"/>
      <c r="M98"/>
      <c r="N98"/>
      <c r="O98"/>
      <c r="P98"/>
      <c r="Q98"/>
      <c r="R98"/>
      <c r="S98"/>
      <c r="T98"/>
      <c r="U98"/>
      <c r="V98"/>
      <c r="W98"/>
      <c r="X98"/>
      <c r="Y98"/>
      <c r="Z98"/>
    </row>
    <row r="99" spans="1:26" s="12" customFormat="1" x14ac:dyDescent="0.35">
      <c r="A99"/>
      <c r="B99"/>
      <c r="C99"/>
      <c r="D99"/>
      <c r="E99"/>
      <c r="F99"/>
      <c r="G99"/>
      <c r="H99"/>
      <c r="I99"/>
      <c r="J99"/>
      <c r="K99"/>
      <c r="L99"/>
      <c r="M99"/>
      <c r="N99"/>
      <c r="O99"/>
      <c r="P99"/>
      <c r="Q99"/>
      <c r="R99"/>
      <c r="S99"/>
      <c r="T99"/>
      <c r="U99"/>
      <c r="V99"/>
      <c r="W99"/>
      <c r="X99"/>
      <c r="Y99"/>
      <c r="Z99"/>
    </row>
    <row r="100" spans="1:26" s="12" customFormat="1" x14ac:dyDescent="0.35">
      <c r="A100"/>
      <c r="B100"/>
      <c r="C100"/>
      <c r="D100"/>
      <c r="E100"/>
      <c r="F100"/>
      <c r="G100"/>
      <c r="H100"/>
      <c r="I100"/>
      <c r="J100"/>
      <c r="K100"/>
      <c r="L100"/>
      <c r="M100"/>
      <c r="N100"/>
      <c r="O100"/>
      <c r="P100"/>
      <c r="Q100"/>
      <c r="R100"/>
      <c r="S100"/>
      <c r="T100"/>
      <c r="U100"/>
      <c r="V100"/>
      <c r="W100"/>
      <c r="X100"/>
      <c r="Y100"/>
      <c r="Z100"/>
    </row>
    <row r="101" spans="1:26" s="12" customFormat="1" x14ac:dyDescent="0.35">
      <c r="A101"/>
      <c r="B101"/>
      <c r="C101"/>
      <c r="D101"/>
      <c r="E101"/>
      <c r="F101"/>
      <c r="G101"/>
      <c r="H101"/>
      <c r="I101"/>
      <c r="J101"/>
      <c r="K101"/>
      <c r="L101"/>
      <c r="M101"/>
      <c r="N101"/>
      <c r="O101"/>
      <c r="P101"/>
      <c r="Q101"/>
      <c r="R101"/>
      <c r="S101"/>
      <c r="T101"/>
      <c r="U101"/>
      <c r="V101"/>
      <c r="W101"/>
      <c r="X101"/>
      <c r="Y101"/>
      <c r="Z101"/>
    </row>
    <row r="102" spans="1:26" s="12" customFormat="1" x14ac:dyDescent="0.35">
      <c r="A102"/>
      <c r="B102"/>
      <c r="C102"/>
      <c r="D102"/>
      <c r="E102"/>
      <c r="F102"/>
      <c r="G102"/>
      <c r="H102"/>
      <c r="I102"/>
      <c r="J102"/>
      <c r="K102"/>
      <c r="L102"/>
      <c r="M102"/>
      <c r="N102"/>
      <c r="O102"/>
      <c r="P102"/>
      <c r="Q102"/>
      <c r="R102"/>
      <c r="S102"/>
      <c r="T102"/>
      <c r="U102"/>
      <c r="V102"/>
      <c r="W102"/>
      <c r="X102"/>
      <c r="Y102"/>
      <c r="Z102"/>
    </row>
    <row r="103" spans="1:26" s="12" customFormat="1" x14ac:dyDescent="0.35">
      <c r="A103"/>
      <c r="B103"/>
      <c r="C103"/>
      <c r="D103"/>
      <c r="E103"/>
      <c r="F103"/>
      <c r="G103"/>
      <c r="H103"/>
      <c r="I103"/>
      <c r="J103"/>
      <c r="K103"/>
      <c r="L103"/>
      <c r="M103"/>
      <c r="N103"/>
      <c r="O103"/>
      <c r="P103"/>
      <c r="Q103"/>
      <c r="R103"/>
      <c r="S103"/>
      <c r="T103"/>
      <c r="U103"/>
      <c r="V103"/>
      <c r="W103"/>
      <c r="X103"/>
      <c r="Y103"/>
      <c r="Z103"/>
    </row>
    <row r="104" spans="1:26" s="12" customFormat="1" x14ac:dyDescent="0.35">
      <c r="A104"/>
      <c r="B104"/>
      <c r="C104"/>
      <c r="D104"/>
      <c r="E104"/>
      <c r="F104"/>
      <c r="G104"/>
      <c r="H104"/>
      <c r="I104"/>
      <c r="J104"/>
      <c r="K104"/>
      <c r="L104"/>
      <c r="M104"/>
      <c r="N104"/>
      <c r="O104"/>
      <c r="P104"/>
      <c r="Q104"/>
      <c r="R104"/>
      <c r="S104"/>
      <c r="T104"/>
      <c r="U104"/>
      <c r="V104"/>
      <c r="W104"/>
      <c r="X104"/>
      <c r="Y104"/>
      <c r="Z104"/>
    </row>
    <row r="105" spans="1:26" s="12" customFormat="1" x14ac:dyDescent="0.35">
      <c r="A105"/>
      <c r="B105"/>
      <c r="C105"/>
      <c r="D105"/>
      <c r="E105"/>
      <c r="F105"/>
      <c r="G105"/>
      <c r="H105"/>
      <c r="I105"/>
      <c r="J105"/>
      <c r="K105"/>
      <c r="L105"/>
      <c r="M105"/>
      <c r="N105"/>
      <c r="O105"/>
      <c r="P105"/>
      <c r="Q105"/>
      <c r="R105"/>
      <c r="S105"/>
      <c r="T105"/>
      <c r="U105"/>
      <c r="V105"/>
      <c r="W105"/>
      <c r="X105"/>
      <c r="Y105"/>
      <c r="Z105"/>
    </row>
    <row r="106" spans="1:26" s="12" customFormat="1" x14ac:dyDescent="0.35">
      <c r="A106"/>
      <c r="B106"/>
      <c r="C106"/>
      <c r="D106"/>
      <c r="E106"/>
      <c r="F106"/>
      <c r="G106"/>
      <c r="H106"/>
      <c r="I106"/>
      <c r="J106"/>
      <c r="K106"/>
      <c r="L106"/>
      <c r="M106"/>
      <c r="N106"/>
      <c r="O106"/>
      <c r="P106"/>
      <c r="Q106"/>
      <c r="R106"/>
      <c r="S106"/>
      <c r="T106"/>
      <c r="U106"/>
      <c r="V106"/>
      <c r="W106"/>
      <c r="X106"/>
      <c r="Y106"/>
      <c r="Z106"/>
    </row>
    <row r="107" spans="1:26" s="12" customFormat="1" x14ac:dyDescent="0.35">
      <c r="A107"/>
      <c r="B107"/>
      <c r="C107"/>
      <c r="D107"/>
      <c r="E107"/>
      <c r="F107"/>
      <c r="G107"/>
      <c r="H107"/>
      <c r="I107"/>
      <c r="J107"/>
      <c r="K107"/>
      <c r="L107"/>
      <c r="M107"/>
      <c r="N107"/>
      <c r="O107"/>
      <c r="P107"/>
      <c r="Q107"/>
      <c r="R107"/>
      <c r="S107"/>
      <c r="T107"/>
      <c r="U107"/>
      <c r="V107"/>
      <c r="W107"/>
      <c r="X107"/>
      <c r="Y107"/>
      <c r="Z107"/>
    </row>
    <row r="108" spans="1:26" s="12" customFormat="1" x14ac:dyDescent="0.35">
      <c r="A108"/>
      <c r="B108"/>
      <c r="C108"/>
      <c r="D108"/>
      <c r="E108"/>
      <c r="F108"/>
      <c r="G108"/>
      <c r="H108"/>
      <c r="I108"/>
      <c r="J108"/>
      <c r="K108"/>
      <c r="L108"/>
      <c r="M108"/>
      <c r="N108"/>
      <c r="O108"/>
      <c r="P108"/>
      <c r="Q108"/>
      <c r="R108"/>
      <c r="S108"/>
      <c r="T108"/>
      <c r="U108"/>
      <c r="V108"/>
      <c r="W108"/>
      <c r="X108"/>
      <c r="Y108"/>
      <c r="Z108"/>
    </row>
    <row r="109" spans="1:26" s="12" customFormat="1" x14ac:dyDescent="0.35">
      <c r="A109"/>
      <c r="B109"/>
      <c r="C109"/>
      <c r="D109"/>
      <c r="E109"/>
      <c r="F109"/>
      <c r="G109"/>
      <c r="H109"/>
      <c r="I109"/>
      <c r="J109"/>
      <c r="K109"/>
      <c r="L109"/>
      <c r="M109"/>
      <c r="N109"/>
      <c r="O109"/>
      <c r="P109"/>
      <c r="Q109"/>
      <c r="R109"/>
      <c r="S109"/>
      <c r="T109"/>
      <c r="U109"/>
      <c r="V109"/>
      <c r="W109"/>
      <c r="X109"/>
      <c r="Y109"/>
      <c r="Z109"/>
    </row>
    <row r="110" spans="1:26" s="12" customFormat="1" x14ac:dyDescent="0.35">
      <c r="A110"/>
      <c r="B110"/>
      <c r="C110"/>
      <c r="D110"/>
      <c r="E110"/>
      <c r="F110"/>
      <c r="G110"/>
      <c r="H110"/>
      <c r="I110"/>
      <c r="J110"/>
      <c r="K110"/>
      <c r="L110"/>
      <c r="M110"/>
      <c r="N110"/>
      <c r="O110"/>
      <c r="P110"/>
      <c r="Q110"/>
      <c r="R110"/>
      <c r="S110"/>
      <c r="T110"/>
      <c r="U110"/>
      <c r="V110"/>
      <c r="W110"/>
      <c r="X110"/>
      <c r="Y110"/>
      <c r="Z110"/>
    </row>
    <row r="111" spans="1:26" s="12" customFormat="1" x14ac:dyDescent="0.35">
      <c r="A111"/>
      <c r="B111"/>
      <c r="C111"/>
      <c r="D111"/>
      <c r="E111"/>
      <c r="F111"/>
      <c r="G111"/>
      <c r="H111"/>
      <c r="I111"/>
      <c r="J111"/>
      <c r="K111"/>
      <c r="L111"/>
      <c r="M111"/>
      <c r="N111"/>
      <c r="O111"/>
      <c r="P111"/>
      <c r="Q111"/>
      <c r="R111"/>
      <c r="S111"/>
      <c r="T111"/>
      <c r="U111"/>
      <c r="V111"/>
      <c r="W111"/>
      <c r="X111"/>
      <c r="Y111"/>
      <c r="Z111"/>
    </row>
    <row r="112" spans="1:26" s="12" customFormat="1" x14ac:dyDescent="0.35">
      <c r="A112"/>
      <c r="B112"/>
      <c r="C112"/>
      <c r="D112"/>
      <c r="E112"/>
      <c r="F112"/>
      <c r="G112"/>
      <c r="H112"/>
      <c r="I112"/>
      <c r="J112"/>
      <c r="K112"/>
      <c r="L112"/>
      <c r="M112"/>
      <c r="N112"/>
      <c r="O112"/>
      <c r="P112"/>
      <c r="Q112"/>
      <c r="R112"/>
      <c r="S112"/>
      <c r="T112"/>
      <c r="U112"/>
      <c r="V112"/>
      <c r="W112"/>
      <c r="X112"/>
      <c r="Y112"/>
      <c r="Z112"/>
    </row>
    <row r="113" spans="1:26" s="12" customFormat="1" x14ac:dyDescent="0.35">
      <c r="A113"/>
      <c r="B113"/>
      <c r="C113"/>
      <c r="D113"/>
      <c r="E113"/>
      <c r="F113"/>
      <c r="G113"/>
      <c r="H113"/>
      <c r="I113"/>
      <c r="J113"/>
      <c r="K113"/>
      <c r="L113"/>
      <c r="M113"/>
      <c r="N113"/>
      <c r="O113"/>
      <c r="P113"/>
      <c r="Q113"/>
      <c r="R113"/>
      <c r="S113"/>
      <c r="T113"/>
      <c r="U113"/>
      <c r="V113"/>
      <c r="W113"/>
      <c r="X113"/>
      <c r="Y113"/>
      <c r="Z113"/>
    </row>
    <row r="114" spans="1:26" s="12" customFormat="1" x14ac:dyDescent="0.35">
      <c r="A114"/>
      <c r="B114"/>
      <c r="C114"/>
      <c r="D114"/>
      <c r="E114"/>
      <c r="F114"/>
      <c r="G114"/>
      <c r="H114"/>
      <c r="I114"/>
      <c r="J114"/>
      <c r="K114"/>
      <c r="L114"/>
      <c r="M114"/>
      <c r="N114"/>
      <c r="O114"/>
      <c r="P114"/>
      <c r="Q114"/>
      <c r="R114"/>
      <c r="S114"/>
      <c r="T114"/>
      <c r="U114"/>
      <c r="V114"/>
      <c r="W114"/>
      <c r="X114"/>
      <c r="Y114"/>
      <c r="Z114"/>
    </row>
    <row r="115" spans="1:26" s="12" customFormat="1" x14ac:dyDescent="0.35">
      <c r="A115"/>
      <c r="B115"/>
      <c r="C115"/>
      <c r="D115"/>
      <c r="E115"/>
      <c r="F115"/>
      <c r="G115"/>
      <c r="H115"/>
      <c r="I115"/>
      <c r="J115"/>
      <c r="K115"/>
      <c r="L115"/>
      <c r="M115"/>
      <c r="N115"/>
      <c r="O115"/>
      <c r="P115"/>
      <c r="Q115"/>
      <c r="R115"/>
      <c r="S115"/>
      <c r="T115"/>
      <c r="U115"/>
      <c r="V115"/>
      <c r="W115"/>
      <c r="X115"/>
      <c r="Y115"/>
      <c r="Z115"/>
    </row>
    <row r="116" spans="1:26" s="12" customFormat="1" x14ac:dyDescent="0.35">
      <c r="A116"/>
      <c r="B116"/>
      <c r="C116"/>
      <c r="D116"/>
      <c r="E116"/>
      <c r="F116"/>
      <c r="G116"/>
      <c r="H116"/>
      <c r="I116"/>
      <c r="J116"/>
      <c r="K116"/>
      <c r="L116"/>
      <c r="M116"/>
      <c r="N116"/>
      <c r="O116"/>
      <c r="P116"/>
      <c r="Q116"/>
      <c r="R116"/>
      <c r="S116"/>
      <c r="T116"/>
      <c r="U116"/>
      <c r="V116"/>
      <c r="W116"/>
      <c r="X116"/>
      <c r="Y116"/>
      <c r="Z116"/>
    </row>
    <row r="117" spans="1:26" s="12" customFormat="1" x14ac:dyDescent="0.35">
      <c r="A117"/>
      <c r="B117"/>
      <c r="C117"/>
      <c r="D117"/>
      <c r="E117"/>
      <c r="F117"/>
      <c r="G117"/>
      <c r="H117"/>
      <c r="I117"/>
      <c r="J117"/>
      <c r="K117"/>
      <c r="L117"/>
      <c r="M117"/>
      <c r="N117"/>
      <c r="O117"/>
      <c r="P117"/>
      <c r="Q117"/>
      <c r="R117"/>
      <c r="S117"/>
      <c r="T117"/>
      <c r="U117"/>
      <c r="V117"/>
      <c r="W117"/>
      <c r="X117"/>
      <c r="Y117"/>
      <c r="Z117"/>
    </row>
    <row r="118" spans="1:26" s="12" customFormat="1" x14ac:dyDescent="0.35">
      <c r="A118"/>
      <c r="B118"/>
      <c r="C118"/>
      <c r="D118"/>
      <c r="E118"/>
      <c r="F118"/>
      <c r="G118"/>
      <c r="H118"/>
      <c r="I118"/>
      <c r="J118"/>
      <c r="K118"/>
      <c r="L118"/>
      <c r="M118"/>
      <c r="N118"/>
      <c r="O118"/>
      <c r="P118"/>
      <c r="Q118"/>
      <c r="R118"/>
      <c r="S118"/>
      <c r="T118"/>
      <c r="U118"/>
      <c r="V118"/>
      <c r="W118"/>
      <c r="X118"/>
      <c r="Y118"/>
      <c r="Z118"/>
    </row>
    <row r="119" spans="1:26" s="12" customFormat="1" x14ac:dyDescent="0.35">
      <c r="A119"/>
      <c r="B119"/>
      <c r="C119"/>
      <c r="D119"/>
      <c r="E119"/>
      <c r="F119"/>
      <c r="G119"/>
      <c r="H119"/>
      <c r="I119"/>
      <c r="J119"/>
      <c r="K119"/>
      <c r="L119"/>
      <c r="M119"/>
      <c r="N119"/>
      <c r="O119"/>
      <c r="P119"/>
      <c r="Q119"/>
      <c r="R119"/>
      <c r="S119"/>
      <c r="T119"/>
      <c r="U119"/>
      <c r="V119"/>
      <c r="W119"/>
      <c r="X119"/>
      <c r="Y119"/>
      <c r="Z119"/>
    </row>
    <row r="120" spans="1:26" s="12" customFormat="1" x14ac:dyDescent="0.35">
      <c r="A120"/>
      <c r="B120"/>
      <c r="C120"/>
      <c r="D120"/>
      <c r="E120"/>
      <c r="F120"/>
      <c r="G120"/>
      <c r="H120"/>
      <c r="I120"/>
      <c r="J120"/>
      <c r="K120"/>
      <c r="L120"/>
      <c r="M120"/>
      <c r="N120"/>
      <c r="O120"/>
      <c r="P120"/>
      <c r="Q120"/>
      <c r="R120"/>
      <c r="S120"/>
      <c r="T120"/>
      <c r="U120"/>
      <c r="V120"/>
      <c r="W120"/>
      <c r="X120"/>
      <c r="Y120"/>
      <c r="Z120"/>
    </row>
    <row r="121" spans="1:26" s="12" customFormat="1" x14ac:dyDescent="0.35">
      <c r="A121"/>
      <c r="B121"/>
      <c r="C121"/>
      <c r="D121"/>
      <c r="E121"/>
      <c r="F121"/>
      <c r="G121"/>
      <c r="H121"/>
      <c r="I121"/>
      <c r="J121"/>
      <c r="K121"/>
      <c r="L121"/>
      <c r="M121"/>
      <c r="N121"/>
      <c r="O121"/>
      <c r="P121"/>
      <c r="Q121"/>
      <c r="R121"/>
      <c r="S121"/>
      <c r="T121"/>
      <c r="U121"/>
      <c r="V121"/>
      <c r="W121"/>
      <c r="X121"/>
      <c r="Y121"/>
      <c r="Z121"/>
    </row>
    <row r="122" spans="1:26" s="12" customFormat="1" x14ac:dyDescent="0.35">
      <c r="A122"/>
      <c r="B122"/>
      <c r="C122"/>
      <c r="D122"/>
      <c r="E122"/>
      <c r="F122"/>
      <c r="G122"/>
      <c r="H122"/>
      <c r="I122"/>
      <c r="J122"/>
      <c r="K122"/>
      <c r="L122"/>
      <c r="M122"/>
      <c r="N122"/>
      <c r="O122"/>
      <c r="P122"/>
      <c r="Q122"/>
      <c r="R122"/>
      <c r="S122"/>
      <c r="T122"/>
      <c r="U122"/>
      <c r="V122"/>
      <c r="W122"/>
      <c r="X122"/>
      <c r="Y122"/>
      <c r="Z122"/>
    </row>
    <row r="123" spans="1:26" s="12" customFormat="1" x14ac:dyDescent="0.35">
      <c r="A123"/>
      <c r="B123"/>
      <c r="C123"/>
      <c r="D123"/>
      <c r="E123"/>
      <c r="F123"/>
      <c r="G123"/>
      <c r="H123"/>
      <c r="I123"/>
      <c r="J123"/>
      <c r="K123"/>
      <c r="L123"/>
      <c r="M123"/>
      <c r="N123"/>
      <c r="O123"/>
      <c r="P123"/>
      <c r="Q123"/>
      <c r="R123"/>
      <c r="S123"/>
      <c r="T123"/>
      <c r="U123"/>
      <c r="V123"/>
      <c r="W123"/>
      <c r="X123"/>
      <c r="Y123"/>
      <c r="Z123"/>
    </row>
    <row r="124" spans="1:26" s="12" customFormat="1" x14ac:dyDescent="0.35">
      <c r="A124"/>
      <c r="B124"/>
      <c r="C124"/>
      <c r="D124"/>
      <c r="E124"/>
      <c r="F124"/>
      <c r="G124"/>
      <c r="H124"/>
      <c r="I124"/>
      <c r="J124"/>
      <c r="K124"/>
      <c r="L124"/>
      <c r="M124"/>
      <c r="N124"/>
      <c r="O124"/>
      <c r="P124"/>
      <c r="Q124"/>
      <c r="R124"/>
      <c r="S124"/>
      <c r="T124"/>
      <c r="U124"/>
      <c r="V124"/>
      <c r="W124"/>
      <c r="X124"/>
      <c r="Y124"/>
      <c r="Z124"/>
    </row>
    <row r="125" spans="1:26" s="12" customFormat="1" x14ac:dyDescent="0.35">
      <c r="A125"/>
      <c r="B125"/>
      <c r="C125"/>
      <c r="D125"/>
      <c r="E125"/>
      <c r="F125"/>
      <c r="G125"/>
      <c r="H125"/>
      <c r="I125"/>
      <c r="J125"/>
      <c r="K125"/>
      <c r="L125"/>
      <c r="M125"/>
      <c r="N125"/>
      <c r="O125"/>
      <c r="P125"/>
      <c r="Q125"/>
      <c r="R125"/>
      <c r="S125"/>
      <c r="T125"/>
      <c r="U125"/>
      <c r="V125"/>
      <c r="W125"/>
      <c r="X125"/>
      <c r="Y125"/>
      <c r="Z125"/>
    </row>
    <row r="126" spans="1:26" s="12" customFormat="1" x14ac:dyDescent="0.35">
      <c r="A126"/>
      <c r="B126"/>
      <c r="C126"/>
      <c r="D126"/>
      <c r="E126"/>
      <c r="F126"/>
      <c r="G126"/>
      <c r="H126"/>
      <c r="I126"/>
      <c r="J126"/>
      <c r="K126"/>
      <c r="L126"/>
      <c r="M126"/>
      <c r="N126"/>
      <c r="O126"/>
      <c r="P126"/>
      <c r="Q126"/>
      <c r="R126"/>
      <c r="S126"/>
      <c r="T126"/>
      <c r="U126"/>
      <c r="V126"/>
      <c r="W126"/>
      <c r="X126"/>
      <c r="Y126"/>
      <c r="Z126"/>
    </row>
    <row r="127" spans="1:26" s="12" customFormat="1" x14ac:dyDescent="0.35">
      <c r="A127"/>
      <c r="B127"/>
      <c r="C127"/>
      <c r="D127"/>
      <c r="E127"/>
      <c r="F127"/>
      <c r="G127"/>
      <c r="H127"/>
      <c r="I127"/>
      <c r="J127"/>
      <c r="K127"/>
      <c r="L127"/>
      <c r="M127"/>
      <c r="N127"/>
      <c r="O127"/>
      <c r="P127"/>
      <c r="Q127"/>
      <c r="R127"/>
      <c r="S127"/>
      <c r="T127"/>
      <c r="U127"/>
      <c r="V127"/>
      <c r="W127"/>
      <c r="X127"/>
      <c r="Y127"/>
      <c r="Z127"/>
    </row>
    <row r="128" spans="1:26" s="12" customFormat="1" x14ac:dyDescent="0.35">
      <c r="A128"/>
      <c r="B128"/>
      <c r="C128"/>
      <c r="D128"/>
      <c r="E128"/>
      <c r="F128"/>
      <c r="G128"/>
      <c r="H128"/>
      <c r="I128"/>
      <c r="J128"/>
      <c r="K128"/>
      <c r="L128"/>
      <c r="M128"/>
      <c r="N128"/>
      <c r="O128"/>
      <c r="P128"/>
      <c r="Q128"/>
      <c r="R128"/>
      <c r="S128"/>
      <c r="T128"/>
      <c r="U128"/>
      <c r="V128"/>
      <c r="W128"/>
      <c r="X128"/>
      <c r="Y128"/>
      <c r="Z128"/>
    </row>
    <row r="129" spans="1:26" s="12" customFormat="1" x14ac:dyDescent="0.35">
      <c r="A129"/>
      <c r="B129"/>
      <c r="C129"/>
      <c r="D129"/>
      <c r="E129"/>
      <c r="F129"/>
      <c r="G129"/>
      <c r="H129"/>
      <c r="I129"/>
      <c r="J129"/>
      <c r="K129"/>
      <c r="L129"/>
      <c r="M129"/>
      <c r="N129"/>
      <c r="O129"/>
      <c r="P129"/>
      <c r="Q129"/>
      <c r="R129"/>
      <c r="S129"/>
      <c r="T129"/>
      <c r="U129"/>
      <c r="V129"/>
      <c r="W129"/>
      <c r="X129"/>
      <c r="Y129"/>
      <c r="Z129"/>
    </row>
    <row r="130" spans="1:26" s="12" customFormat="1" x14ac:dyDescent="0.35">
      <c r="A130"/>
      <c r="B130"/>
      <c r="C130"/>
      <c r="D130"/>
      <c r="E130"/>
      <c r="F130"/>
      <c r="G130"/>
      <c r="H130"/>
      <c r="I130"/>
      <c r="J130"/>
      <c r="K130"/>
      <c r="L130"/>
      <c r="M130"/>
      <c r="N130"/>
      <c r="O130"/>
      <c r="P130"/>
      <c r="Q130"/>
      <c r="R130"/>
      <c r="S130"/>
      <c r="T130"/>
      <c r="U130"/>
      <c r="V130"/>
      <c r="W130"/>
      <c r="X130"/>
      <c r="Y130"/>
      <c r="Z130"/>
    </row>
    <row r="131" spans="1:26" s="12" customFormat="1" x14ac:dyDescent="0.35">
      <c r="A131"/>
      <c r="B131"/>
      <c r="C131"/>
      <c r="D131"/>
      <c r="E131"/>
      <c r="F131"/>
      <c r="G131"/>
      <c r="H131"/>
      <c r="I131"/>
      <c r="J131"/>
      <c r="K131"/>
      <c r="L131"/>
      <c r="M131"/>
      <c r="N131"/>
      <c r="O131"/>
      <c r="P131"/>
      <c r="Q131"/>
      <c r="R131"/>
      <c r="S131"/>
      <c r="T131"/>
      <c r="U131"/>
      <c r="V131"/>
      <c r="W131"/>
      <c r="X131"/>
      <c r="Y131"/>
      <c r="Z131"/>
    </row>
    <row r="132" spans="1:26" s="12" customFormat="1" x14ac:dyDescent="0.35">
      <c r="A132"/>
      <c r="B132"/>
      <c r="C132"/>
      <c r="D132"/>
      <c r="E132"/>
      <c r="F132"/>
      <c r="G132"/>
      <c r="H132"/>
      <c r="I132"/>
      <c r="J132"/>
      <c r="K132"/>
      <c r="L132"/>
      <c r="M132"/>
      <c r="N132"/>
      <c r="O132"/>
      <c r="P132"/>
      <c r="Q132"/>
      <c r="R132"/>
      <c r="S132"/>
      <c r="T132"/>
      <c r="U132"/>
      <c r="V132"/>
      <c r="W132"/>
      <c r="X132"/>
      <c r="Y132"/>
      <c r="Z132"/>
    </row>
    <row r="133" spans="1:26" s="12" customFormat="1" x14ac:dyDescent="0.35">
      <c r="A133"/>
      <c r="B133"/>
      <c r="C133"/>
      <c r="D133"/>
      <c r="E133"/>
      <c r="F133"/>
      <c r="G133"/>
      <c r="H133"/>
      <c r="I133"/>
      <c r="J133"/>
      <c r="K133"/>
      <c r="L133"/>
      <c r="M133"/>
      <c r="N133"/>
      <c r="O133"/>
      <c r="P133"/>
      <c r="Q133"/>
      <c r="R133"/>
      <c r="S133"/>
      <c r="T133"/>
      <c r="U133"/>
      <c r="V133"/>
      <c r="W133"/>
      <c r="X133"/>
      <c r="Y133"/>
      <c r="Z133"/>
    </row>
    <row r="134" spans="1:26" s="12" customFormat="1" x14ac:dyDescent="0.35">
      <c r="A134"/>
      <c r="B134"/>
      <c r="C134"/>
      <c r="D134"/>
      <c r="E134"/>
      <c r="F134"/>
      <c r="G134"/>
      <c r="H134"/>
      <c r="I134"/>
      <c r="J134"/>
      <c r="K134"/>
      <c r="L134"/>
      <c r="M134"/>
      <c r="N134"/>
      <c r="O134"/>
      <c r="P134"/>
      <c r="Q134"/>
      <c r="R134"/>
      <c r="S134"/>
      <c r="T134"/>
      <c r="U134"/>
      <c r="V134"/>
      <c r="W134"/>
      <c r="X134"/>
      <c r="Y134"/>
      <c r="Z134"/>
    </row>
    <row r="135" spans="1:26" s="12" customFormat="1" x14ac:dyDescent="0.35">
      <c r="A135"/>
      <c r="B135"/>
      <c r="C135"/>
      <c r="D135"/>
      <c r="E135"/>
      <c r="F135"/>
      <c r="G135"/>
      <c r="H135"/>
      <c r="I135"/>
      <c r="J135"/>
      <c r="K135"/>
      <c r="L135"/>
      <c r="M135"/>
      <c r="N135"/>
      <c r="O135"/>
      <c r="P135"/>
      <c r="Q135"/>
      <c r="R135"/>
      <c r="S135"/>
      <c r="T135"/>
      <c r="U135"/>
      <c r="V135"/>
      <c r="W135"/>
      <c r="X135"/>
      <c r="Y135"/>
      <c r="Z135"/>
    </row>
    <row r="136" spans="1:26" s="12" customFormat="1" x14ac:dyDescent="0.35">
      <c r="A136"/>
      <c r="B136"/>
      <c r="C136"/>
      <c r="D136"/>
      <c r="E136"/>
      <c r="F136"/>
      <c r="G136"/>
      <c r="H136"/>
      <c r="I136"/>
      <c r="J136"/>
      <c r="K136"/>
      <c r="L136"/>
      <c r="M136"/>
      <c r="N136"/>
      <c r="O136"/>
      <c r="P136"/>
      <c r="Q136"/>
      <c r="R136"/>
      <c r="S136"/>
      <c r="T136"/>
      <c r="U136"/>
      <c r="V136"/>
      <c r="W136"/>
      <c r="X136"/>
      <c r="Y136"/>
      <c r="Z136"/>
    </row>
    <row r="137" spans="1:26" s="12" customFormat="1" x14ac:dyDescent="0.35">
      <c r="A137"/>
      <c r="B137"/>
      <c r="C137"/>
      <c r="D137"/>
      <c r="E137"/>
      <c r="F137"/>
      <c r="G137"/>
      <c r="H137"/>
      <c r="I137"/>
      <c r="J137"/>
      <c r="K137"/>
      <c r="L137"/>
      <c r="M137"/>
      <c r="N137"/>
      <c r="O137"/>
      <c r="P137"/>
      <c r="Q137"/>
      <c r="R137"/>
      <c r="S137"/>
      <c r="T137"/>
      <c r="U137"/>
      <c r="V137"/>
      <c r="W137"/>
      <c r="X137"/>
      <c r="Y137"/>
      <c r="Z137"/>
    </row>
    <row r="138" spans="1:26" s="12" customFormat="1" x14ac:dyDescent="0.35">
      <c r="A138"/>
      <c r="B138"/>
      <c r="C138"/>
      <c r="D138"/>
      <c r="E138"/>
      <c r="F138"/>
      <c r="G138"/>
      <c r="H138"/>
      <c r="I138"/>
      <c r="J138"/>
      <c r="K138"/>
      <c r="L138"/>
      <c r="M138"/>
      <c r="N138"/>
      <c r="O138"/>
      <c r="P138"/>
      <c r="Q138"/>
      <c r="R138"/>
      <c r="S138"/>
      <c r="T138"/>
      <c r="U138"/>
      <c r="V138"/>
      <c r="W138"/>
      <c r="X138"/>
      <c r="Y138"/>
      <c r="Z138"/>
    </row>
    <row r="139" spans="1:26" s="12" customFormat="1" x14ac:dyDescent="0.35">
      <c r="A139"/>
      <c r="B139"/>
      <c r="C139"/>
      <c r="D139"/>
      <c r="E139"/>
      <c r="F139"/>
      <c r="G139"/>
      <c r="H139"/>
      <c r="I139"/>
      <c r="J139"/>
      <c r="K139"/>
      <c r="L139"/>
      <c r="M139"/>
      <c r="N139"/>
      <c r="O139"/>
      <c r="P139"/>
      <c r="Q139"/>
      <c r="R139"/>
      <c r="S139"/>
      <c r="T139"/>
      <c r="U139"/>
      <c r="V139"/>
      <c r="W139"/>
      <c r="X139"/>
      <c r="Y139"/>
      <c r="Z139"/>
    </row>
    <row r="140" spans="1:26" s="12" customFormat="1" x14ac:dyDescent="0.35">
      <c r="A140"/>
      <c r="B140"/>
      <c r="C140"/>
      <c r="D140"/>
      <c r="E140"/>
      <c r="F140"/>
      <c r="G140"/>
      <c r="H140"/>
      <c r="I140"/>
      <c r="J140"/>
      <c r="K140"/>
      <c r="L140"/>
      <c r="M140"/>
      <c r="N140"/>
      <c r="O140"/>
      <c r="P140"/>
      <c r="Q140"/>
      <c r="R140"/>
      <c r="S140"/>
      <c r="T140"/>
      <c r="U140"/>
      <c r="V140"/>
      <c r="W140"/>
      <c r="X140"/>
      <c r="Y140"/>
      <c r="Z140"/>
    </row>
    <row r="141" spans="1:26" s="12" customFormat="1" x14ac:dyDescent="0.35">
      <c r="A141"/>
      <c r="B141"/>
      <c r="C141"/>
      <c r="D141"/>
      <c r="E141"/>
      <c r="F141"/>
      <c r="G141"/>
      <c r="H141"/>
      <c r="I141"/>
      <c r="J141"/>
      <c r="K141"/>
      <c r="L141"/>
      <c r="M141"/>
      <c r="N141"/>
      <c r="O141"/>
      <c r="P141"/>
      <c r="Q141"/>
      <c r="R141"/>
      <c r="S141"/>
      <c r="T141"/>
      <c r="U141"/>
      <c r="V141"/>
      <c r="W141"/>
      <c r="X141"/>
      <c r="Y141"/>
      <c r="Z141"/>
    </row>
    <row r="142" spans="1:26" s="12" customFormat="1" x14ac:dyDescent="0.35">
      <c r="A142"/>
      <c r="B142"/>
      <c r="C142"/>
      <c r="D142"/>
      <c r="E142"/>
      <c r="F142"/>
      <c r="G142"/>
      <c r="H142"/>
      <c r="I142"/>
      <c r="J142"/>
      <c r="K142"/>
      <c r="L142"/>
      <c r="M142"/>
      <c r="N142"/>
      <c r="O142"/>
      <c r="P142"/>
      <c r="Q142"/>
      <c r="R142"/>
      <c r="S142"/>
      <c r="T142"/>
      <c r="U142"/>
      <c r="V142"/>
      <c r="W142"/>
      <c r="X142"/>
      <c r="Y142"/>
      <c r="Z142"/>
    </row>
    <row r="143" spans="1:26" s="12" customFormat="1" x14ac:dyDescent="0.35">
      <c r="A143"/>
      <c r="B143"/>
      <c r="C143"/>
      <c r="D143"/>
      <c r="E143"/>
      <c r="F143"/>
      <c r="G143"/>
      <c r="H143"/>
      <c r="I143"/>
      <c r="J143"/>
      <c r="K143"/>
      <c r="L143"/>
      <c r="M143"/>
      <c r="N143"/>
      <c r="O143"/>
      <c r="P143"/>
      <c r="Q143"/>
      <c r="R143"/>
      <c r="S143"/>
      <c r="T143"/>
      <c r="U143"/>
      <c r="V143"/>
      <c r="W143"/>
      <c r="X143"/>
      <c r="Y143"/>
      <c r="Z143"/>
    </row>
    <row r="144" spans="1:26" s="12" customFormat="1" x14ac:dyDescent="0.35">
      <c r="A144"/>
      <c r="B144"/>
      <c r="C144"/>
      <c r="D144"/>
      <c r="E144"/>
      <c r="F144"/>
      <c r="G144"/>
      <c r="H144"/>
      <c r="I144"/>
      <c r="J144"/>
      <c r="K144"/>
      <c r="L144"/>
      <c r="M144"/>
      <c r="N144"/>
      <c r="O144"/>
      <c r="P144"/>
      <c r="Q144"/>
      <c r="R144"/>
      <c r="S144"/>
      <c r="T144"/>
      <c r="U144"/>
      <c r="V144"/>
      <c r="W144"/>
      <c r="X144"/>
      <c r="Y144"/>
      <c r="Z144"/>
    </row>
    <row r="145" spans="1:26" s="12" customFormat="1" x14ac:dyDescent="0.35">
      <c r="A145"/>
      <c r="B145"/>
      <c r="C145"/>
      <c r="D145"/>
      <c r="E145"/>
      <c r="F145"/>
      <c r="G145"/>
      <c r="H145"/>
      <c r="I145"/>
      <c r="J145"/>
      <c r="K145"/>
      <c r="L145"/>
      <c r="M145"/>
      <c r="N145"/>
      <c r="O145"/>
      <c r="P145"/>
      <c r="Q145"/>
      <c r="R145"/>
      <c r="S145"/>
      <c r="T145"/>
      <c r="U145"/>
      <c r="V145"/>
      <c r="W145"/>
      <c r="X145"/>
      <c r="Y145"/>
      <c r="Z145"/>
    </row>
    <row r="146" spans="1:26" s="12" customFormat="1" x14ac:dyDescent="0.35">
      <c r="A146"/>
      <c r="B146"/>
      <c r="C146"/>
      <c r="D146"/>
      <c r="E146"/>
      <c r="F146"/>
      <c r="G146"/>
      <c r="H146"/>
      <c r="I146"/>
      <c r="J146"/>
      <c r="K146"/>
      <c r="L146"/>
      <c r="M146"/>
      <c r="N146"/>
      <c r="O146"/>
      <c r="P146"/>
      <c r="Q146"/>
      <c r="R146"/>
      <c r="S146"/>
      <c r="T146"/>
      <c r="U146"/>
      <c r="V146"/>
      <c r="W146"/>
      <c r="X146"/>
      <c r="Y146"/>
      <c r="Z146"/>
    </row>
    <row r="147" spans="1:26" s="12" customFormat="1" x14ac:dyDescent="0.35">
      <c r="A147"/>
      <c r="B147"/>
      <c r="C147"/>
      <c r="D147"/>
      <c r="E147"/>
      <c r="F147"/>
      <c r="G147"/>
      <c r="H147"/>
      <c r="I147"/>
      <c r="J147"/>
      <c r="K147"/>
      <c r="L147"/>
      <c r="M147"/>
      <c r="N147"/>
      <c r="O147"/>
      <c r="P147"/>
      <c r="Q147"/>
      <c r="R147"/>
      <c r="S147"/>
      <c r="T147"/>
      <c r="U147"/>
      <c r="V147"/>
      <c r="W147"/>
      <c r="X147"/>
      <c r="Y147"/>
      <c r="Z147"/>
    </row>
    <row r="148" spans="1:26" s="12" customFormat="1" x14ac:dyDescent="0.35">
      <c r="A148"/>
      <c r="B148"/>
      <c r="C148"/>
      <c r="D148"/>
      <c r="E148"/>
      <c r="F148"/>
      <c r="G148"/>
      <c r="H148"/>
      <c r="I148"/>
      <c r="J148"/>
      <c r="K148"/>
      <c r="L148"/>
      <c r="M148"/>
      <c r="N148"/>
      <c r="O148"/>
      <c r="P148"/>
      <c r="Q148"/>
      <c r="R148"/>
      <c r="S148"/>
      <c r="T148"/>
      <c r="U148"/>
      <c r="V148"/>
      <c r="W148"/>
      <c r="X148"/>
      <c r="Y148"/>
      <c r="Z148"/>
    </row>
    <row r="149" spans="1:26" s="12" customFormat="1" x14ac:dyDescent="0.35">
      <c r="A149"/>
      <c r="B149"/>
      <c r="C149"/>
      <c r="D149"/>
      <c r="E149"/>
      <c r="F149"/>
      <c r="G149"/>
      <c r="H149"/>
      <c r="I149"/>
      <c r="J149"/>
      <c r="K149"/>
      <c r="L149"/>
      <c r="M149"/>
      <c r="N149"/>
      <c r="O149"/>
      <c r="P149"/>
      <c r="Q149"/>
      <c r="R149"/>
      <c r="S149"/>
      <c r="T149"/>
      <c r="U149"/>
      <c r="V149"/>
      <c r="W149"/>
      <c r="X149"/>
      <c r="Y149"/>
      <c r="Z149"/>
    </row>
    <row r="150" spans="1:26" s="12" customFormat="1" x14ac:dyDescent="0.35">
      <c r="A150"/>
      <c r="B150"/>
      <c r="C150"/>
      <c r="D150"/>
      <c r="E150"/>
      <c r="F150"/>
      <c r="G150"/>
      <c r="H150"/>
      <c r="I150"/>
      <c r="J150"/>
      <c r="K150"/>
      <c r="L150"/>
      <c r="M150"/>
      <c r="N150"/>
      <c r="O150"/>
      <c r="P150"/>
      <c r="Q150"/>
      <c r="R150"/>
      <c r="S150"/>
      <c r="T150"/>
      <c r="U150"/>
      <c r="V150"/>
      <c r="W150"/>
      <c r="X150"/>
      <c r="Y150"/>
      <c r="Z150"/>
    </row>
    <row r="151" spans="1:26" s="12" customFormat="1" x14ac:dyDescent="0.35">
      <c r="A151"/>
      <c r="B151"/>
      <c r="C151"/>
      <c r="D151"/>
      <c r="E151"/>
      <c r="F151"/>
      <c r="G151"/>
      <c r="H151"/>
      <c r="I151"/>
      <c r="J151"/>
      <c r="K151"/>
      <c r="L151"/>
      <c r="M151"/>
      <c r="N151"/>
      <c r="O151"/>
      <c r="P151"/>
      <c r="Q151"/>
      <c r="R151"/>
      <c r="S151"/>
      <c r="T151"/>
      <c r="U151"/>
      <c r="V151"/>
      <c r="W151"/>
      <c r="X151"/>
      <c r="Y151"/>
      <c r="Z151"/>
    </row>
    <row r="152" spans="1:26" s="12" customFormat="1" x14ac:dyDescent="0.35">
      <c r="A152"/>
      <c r="B152"/>
      <c r="C152"/>
      <c r="D152"/>
      <c r="E152"/>
      <c r="F152"/>
      <c r="G152"/>
      <c r="H152"/>
      <c r="I152"/>
      <c r="J152"/>
      <c r="K152"/>
      <c r="L152"/>
      <c r="M152"/>
      <c r="N152"/>
      <c r="O152"/>
      <c r="P152"/>
      <c r="Q152"/>
      <c r="R152"/>
      <c r="S152"/>
      <c r="T152"/>
      <c r="U152"/>
      <c r="V152"/>
      <c r="W152"/>
      <c r="X152"/>
      <c r="Y152"/>
      <c r="Z152"/>
    </row>
    <row r="153" spans="1:26" s="12" customFormat="1" x14ac:dyDescent="0.35">
      <c r="A153"/>
      <c r="B153"/>
      <c r="C153"/>
      <c r="D153"/>
      <c r="E153"/>
      <c r="F153"/>
      <c r="G153"/>
      <c r="H153"/>
      <c r="I153"/>
      <c r="J153"/>
      <c r="K153"/>
      <c r="L153"/>
      <c r="M153"/>
      <c r="N153"/>
      <c r="O153"/>
      <c r="P153"/>
      <c r="Q153"/>
      <c r="R153"/>
      <c r="S153"/>
      <c r="T153"/>
      <c r="U153"/>
      <c r="V153"/>
      <c r="W153"/>
      <c r="X153"/>
      <c r="Y153"/>
      <c r="Z153"/>
    </row>
    <row r="154" spans="1:26" s="12" customFormat="1" x14ac:dyDescent="0.35">
      <c r="A154"/>
      <c r="B154"/>
      <c r="C154"/>
      <c r="D154"/>
      <c r="E154"/>
      <c r="F154"/>
      <c r="G154"/>
      <c r="H154"/>
      <c r="I154"/>
      <c r="J154"/>
      <c r="K154"/>
      <c r="L154"/>
      <c r="M154"/>
      <c r="N154"/>
      <c r="O154"/>
      <c r="P154"/>
      <c r="Q154"/>
      <c r="R154"/>
      <c r="S154"/>
      <c r="T154"/>
      <c r="U154"/>
      <c r="V154"/>
      <c r="W154"/>
      <c r="X154"/>
      <c r="Y154"/>
      <c r="Z154"/>
    </row>
    <row r="155" spans="1:26" s="12" customFormat="1" x14ac:dyDescent="0.35">
      <c r="A155"/>
      <c r="B155"/>
      <c r="C155"/>
      <c r="D155"/>
      <c r="E155"/>
      <c r="F155"/>
      <c r="G155"/>
      <c r="H155"/>
      <c r="I155"/>
      <c r="J155"/>
      <c r="K155"/>
      <c r="L155"/>
      <c r="M155"/>
      <c r="N155"/>
      <c r="O155"/>
      <c r="P155"/>
      <c r="Q155"/>
      <c r="R155"/>
      <c r="S155"/>
      <c r="T155"/>
      <c r="U155"/>
      <c r="V155"/>
      <c r="W155"/>
      <c r="X155"/>
      <c r="Y155"/>
      <c r="Z155"/>
    </row>
    <row r="156" spans="1:26" s="12" customFormat="1" x14ac:dyDescent="0.35">
      <c r="A156"/>
      <c r="B156"/>
      <c r="C156"/>
      <c r="D156"/>
      <c r="E156"/>
      <c r="F156"/>
      <c r="G156"/>
      <c r="H156"/>
      <c r="I156"/>
      <c r="J156"/>
      <c r="K156"/>
      <c r="L156"/>
      <c r="M156"/>
      <c r="N156"/>
      <c r="O156"/>
      <c r="P156"/>
      <c r="Q156"/>
      <c r="R156"/>
      <c r="S156"/>
      <c r="T156"/>
      <c r="U156"/>
      <c r="V156"/>
      <c r="W156"/>
      <c r="X156"/>
      <c r="Y156"/>
      <c r="Z156"/>
    </row>
    <row r="157" spans="1:26" s="12" customFormat="1" x14ac:dyDescent="0.35">
      <c r="A157"/>
      <c r="B157"/>
      <c r="C157"/>
      <c r="D157"/>
      <c r="E157"/>
      <c r="F157"/>
      <c r="G157"/>
      <c r="H157"/>
      <c r="I157"/>
      <c r="J157"/>
      <c r="K157"/>
      <c r="L157"/>
      <c r="M157"/>
      <c r="N157"/>
      <c r="O157"/>
      <c r="P157"/>
      <c r="Q157"/>
      <c r="R157"/>
      <c r="S157"/>
      <c r="T157"/>
      <c r="U157"/>
      <c r="V157"/>
      <c r="W157"/>
      <c r="X157"/>
      <c r="Y157"/>
      <c r="Z157"/>
    </row>
    <row r="158" spans="1:26" s="12" customFormat="1" x14ac:dyDescent="0.35">
      <c r="A158"/>
      <c r="B158"/>
      <c r="C158"/>
      <c r="D158"/>
      <c r="E158"/>
      <c r="F158"/>
      <c r="G158"/>
      <c r="H158"/>
      <c r="I158"/>
      <c r="J158"/>
      <c r="K158"/>
      <c r="L158"/>
      <c r="M158"/>
      <c r="N158"/>
      <c r="O158"/>
      <c r="P158"/>
      <c r="Q158"/>
      <c r="R158"/>
      <c r="S158"/>
      <c r="T158"/>
      <c r="U158"/>
      <c r="V158"/>
      <c r="W158"/>
      <c r="X158"/>
      <c r="Y158"/>
      <c r="Z158"/>
    </row>
    <row r="159" spans="1:26" s="12" customFormat="1" x14ac:dyDescent="0.35">
      <c r="A159"/>
      <c r="B159"/>
      <c r="C159"/>
      <c r="D159"/>
      <c r="E159"/>
      <c r="F159"/>
      <c r="G159"/>
      <c r="H159"/>
      <c r="I159"/>
      <c r="J159"/>
      <c r="K159"/>
      <c r="L159"/>
      <c r="M159"/>
      <c r="N159"/>
      <c r="O159"/>
      <c r="P159"/>
      <c r="Q159"/>
      <c r="R159"/>
      <c r="S159"/>
      <c r="T159"/>
      <c r="U159"/>
      <c r="V159"/>
      <c r="W159"/>
      <c r="X159"/>
      <c r="Y159"/>
      <c r="Z159"/>
    </row>
    <row r="160" spans="1:26" s="12" customFormat="1" x14ac:dyDescent="0.35">
      <c r="A160"/>
      <c r="B160"/>
      <c r="C160"/>
      <c r="D160"/>
      <c r="E160"/>
      <c r="F160"/>
      <c r="G160"/>
      <c r="H160"/>
      <c r="I160"/>
      <c r="J160"/>
      <c r="K160"/>
      <c r="L160"/>
      <c r="M160"/>
      <c r="N160"/>
      <c r="O160"/>
      <c r="P160"/>
      <c r="Q160"/>
      <c r="R160"/>
      <c r="S160"/>
      <c r="T160"/>
      <c r="U160"/>
      <c r="V160"/>
      <c r="W160"/>
      <c r="X160"/>
      <c r="Y160"/>
      <c r="Z160"/>
    </row>
    <row r="161" spans="1:26" s="12" customFormat="1" x14ac:dyDescent="0.35">
      <c r="A161"/>
      <c r="B161"/>
      <c r="C161"/>
      <c r="D161"/>
      <c r="E161"/>
      <c r="F161"/>
      <c r="G161"/>
      <c r="H161"/>
      <c r="I161"/>
      <c r="J161"/>
      <c r="K161"/>
      <c r="L161"/>
      <c r="M161"/>
      <c r="N161"/>
      <c r="O161"/>
      <c r="P161"/>
      <c r="Q161"/>
      <c r="R161"/>
      <c r="S161"/>
      <c r="T161"/>
      <c r="U161"/>
      <c r="V161"/>
      <c r="W161"/>
      <c r="X161"/>
      <c r="Y161"/>
      <c r="Z161"/>
    </row>
    <row r="162" spans="1:26" s="12" customFormat="1" x14ac:dyDescent="0.35">
      <c r="A162"/>
      <c r="B162"/>
      <c r="C162"/>
      <c r="D162"/>
      <c r="E162"/>
      <c r="F162"/>
      <c r="G162"/>
      <c r="H162"/>
      <c r="I162"/>
      <c r="J162"/>
      <c r="K162"/>
      <c r="L162"/>
      <c r="M162"/>
      <c r="N162"/>
      <c r="O162"/>
      <c r="P162"/>
      <c r="Q162"/>
      <c r="R162"/>
      <c r="S162"/>
      <c r="T162"/>
      <c r="U162"/>
      <c r="V162"/>
      <c r="W162"/>
      <c r="X162"/>
      <c r="Y162"/>
      <c r="Z162"/>
    </row>
    <row r="163" spans="1:26" s="12" customFormat="1" x14ac:dyDescent="0.35">
      <c r="A163"/>
      <c r="B163"/>
      <c r="C163"/>
      <c r="D163"/>
      <c r="E163"/>
      <c r="F163"/>
      <c r="G163"/>
      <c r="H163"/>
      <c r="I163"/>
      <c r="J163"/>
      <c r="K163"/>
      <c r="L163"/>
      <c r="M163"/>
      <c r="N163"/>
      <c r="O163"/>
      <c r="P163"/>
      <c r="Q163"/>
      <c r="R163"/>
      <c r="S163"/>
      <c r="T163"/>
      <c r="U163"/>
      <c r="V163"/>
      <c r="W163"/>
      <c r="X163"/>
      <c r="Y163"/>
      <c r="Z163"/>
    </row>
    <row r="164" spans="1:26" s="12" customFormat="1" x14ac:dyDescent="0.35">
      <c r="A164"/>
      <c r="B164"/>
      <c r="C164"/>
      <c r="D164"/>
      <c r="E164"/>
      <c r="F164"/>
      <c r="G164"/>
      <c r="H164"/>
      <c r="I164"/>
      <c r="J164"/>
      <c r="K164"/>
      <c r="L164"/>
      <c r="M164"/>
      <c r="N164"/>
      <c r="O164"/>
      <c r="P164"/>
      <c r="Q164"/>
      <c r="R164"/>
      <c r="S164"/>
      <c r="T164"/>
      <c r="U164"/>
      <c r="V164"/>
      <c r="W164"/>
      <c r="X164"/>
      <c r="Y164"/>
      <c r="Z164"/>
    </row>
    <row r="165" spans="1:26" s="12" customFormat="1" x14ac:dyDescent="0.35">
      <c r="A165"/>
      <c r="B165"/>
      <c r="C165"/>
      <c r="D165"/>
      <c r="E165"/>
      <c r="F165"/>
      <c r="G165"/>
      <c r="H165"/>
      <c r="I165"/>
      <c r="J165"/>
      <c r="K165"/>
      <c r="L165"/>
      <c r="M165"/>
      <c r="N165"/>
      <c r="O165"/>
      <c r="P165"/>
      <c r="Q165"/>
      <c r="R165"/>
      <c r="S165"/>
      <c r="T165"/>
      <c r="U165"/>
      <c r="V165"/>
      <c r="W165"/>
      <c r="X165"/>
      <c r="Y165"/>
      <c r="Z165"/>
    </row>
    <row r="166" spans="1:26" s="12" customFormat="1" x14ac:dyDescent="0.35">
      <c r="A166"/>
      <c r="B166"/>
      <c r="C166"/>
      <c r="D166"/>
      <c r="E166"/>
      <c r="F166"/>
      <c r="G166"/>
      <c r="H166"/>
      <c r="I166"/>
      <c r="J166"/>
      <c r="K166"/>
      <c r="L166"/>
      <c r="M166"/>
      <c r="N166"/>
      <c r="O166"/>
      <c r="P166"/>
      <c r="Q166"/>
      <c r="R166"/>
      <c r="S166"/>
      <c r="T166"/>
      <c r="U166"/>
      <c r="V166"/>
      <c r="W166"/>
      <c r="X166"/>
      <c r="Y166"/>
      <c r="Z166"/>
    </row>
    <row r="167" spans="1:26" s="12" customFormat="1" x14ac:dyDescent="0.35">
      <c r="A167"/>
      <c r="B167"/>
      <c r="C167"/>
      <c r="D167"/>
      <c r="E167"/>
      <c r="F167"/>
      <c r="G167"/>
      <c r="H167"/>
      <c r="I167"/>
      <c r="J167"/>
      <c r="K167"/>
      <c r="L167"/>
      <c r="M167"/>
      <c r="N167"/>
      <c r="O167"/>
      <c r="P167"/>
      <c r="Q167"/>
      <c r="R167"/>
      <c r="S167"/>
      <c r="T167"/>
      <c r="U167"/>
      <c r="V167"/>
      <c r="W167"/>
      <c r="X167"/>
      <c r="Y167"/>
      <c r="Z167"/>
    </row>
    <row r="168" spans="1:26" s="12" customFormat="1" x14ac:dyDescent="0.35">
      <c r="A168"/>
      <c r="B168"/>
      <c r="C168"/>
      <c r="D168"/>
      <c r="E168"/>
      <c r="F168"/>
      <c r="G168"/>
      <c r="H168"/>
      <c r="I168"/>
      <c r="J168"/>
      <c r="K168"/>
      <c r="L168"/>
      <c r="M168"/>
      <c r="N168"/>
      <c r="O168"/>
      <c r="P168"/>
      <c r="Q168"/>
      <c r="R168"/>
      <c r="S168"/>
      <c r="T168"/>
      <c r="U168"/>
      <c r="V168"/>
      <c r="W168"/>
      <c r="X168"/>
      <c r="Y168"/>
      <c r="Z168"/>
    </row>
    <row r="169" spans="1:26" s="12" customFormat="1" x14ac:dyDescent="0.35">
      <c r="A169"/>
      <c r="B169"/>
      <c r="C169"/>
      <c r="D169"/>
      <c r="E169"/>
      <c r="F169"/>
      <c r="G169"/>
      <c r="H169"/>
      <c r="I169"/>
      <c r="J169"/>
      <c r="K169"/>
      <c r="L169"/>
      <c r="M169"/>
      <c r="N169"/>
      <c r="O169"/>
      <c r="P169"/>
      <c r="Q169"/>
      <c r="R169"/>
      <c r="S169"/>
      <c r="T169"/>
      <c r="U169"/>
      <c r="V169"/>
      <c r="W169"/>
      <c r="X169"/>
      <c r="Y169"/>
      <c r="Z169"/>
    </row>
    <row r="170" spans="1:26" s="12" customFormat="1" x14ac:dyDescent="0.35">
      <c r="A170"/>
      <c r="B170"/>
      <c r="C170"/>
      <c r="D170"/>
      <c r="E170"/>
      <c r="F170"/>
      <c r="G170"/>
      <c r="H170"/>
      <c r="I170"/>
      <c r="J170"/>
      <c r="K170"/>
      <c r="L170"/>
      <c r="M170"/>
      <c r="N170"/>
      <c r="O170"/>
      <c r="P170"/>
      <c r="Q170"/>
      <c r="R170"/>
      <c r="S170"/>
      <c r="T170"/>
      <c r="U170"/>
      <c r="V170"/>
      <c r="W170"/>
      <c r="X170"/>
      <c r="Y170"/>
      <c r="Z170"/>
    </row>
    <row r="171" spans="1:26" s="12" customFormat="1" x14ac:dyDescent="0.35">
      <c r="A171"/>
      <c r="B171"/>
      <c r="C171"/>
      <c r="D171"/>
      <c r="E171"/>
      <c r="F171"/>
      <c r="G171"/>
      <c r="H171"/>
      <c r="I171"/>
      <c r="J171"/>
      <c r="K171"/>
      <c r="L171"/>
      <c r="M171"/>
      <c r="N171"/>
      <c r="O171"/>
      <c r="P171"/>
      <c r="Q171"/>
      <c r="R171"/>
      <c r="S171"/>
      <c r="T171"/>
      <c r="U171"/>
      <c r="V171"/>
      <c r="W171"/>
      <c r="X171"/>
      <c r="Y171"/>
      <c r="Z171"/>
    </row>
    <row r="172" spans="1:26" s="12" customFormat="1" x14ac:dyDescent="0.35">
      <c r="A172"/>
      <c r="B172"/>
      <c r="C172"/>
      <c r="D172"/>
      <c r="E172"/>
      <c r="F172"/>
      <c r="G172"/>
      <c r="H172"/>
      <c r="I172"/>
      <c r="J172"/>
      <c r="K172"/>
      <c r="L172"/>
      <c r="M172"/>
      <c r="N172"/>
      <c r="O172"/>
      <c r="P172"/>
      <c r="Q172"/>
      <c r="R172"/>
      <c r="S172"/>
      <c r="T172"/>
      <c r="U172"/>
      <c r="V172"/>
      <c r="W172"/>
      <c r="X172"/>
      <c r="Y172"/>
      <c r="Z172"/>
    </row>
    <row r="173" spans="1:26" s="12" customFormat="1" x14ac:dyDescent="0.35">
      <c r="A173"/>
      <c r="B173"/>
      <c r="C173"/>
      <c r="D173"/>
      <c r="E173"/>
      <c r="F173"/>
      <c r="G173"/>
      <c r="H173"/>
      <c r="I173"/>
      <c r="J173"/>
      <c r="K173"/>
      <c r="L173"/>
      <c r="M173"/>
      <c r="N173"/>
      <c r="O173"/>
      <c r="P173"/>
      <c r="Q173"/>
      <c r="R173"/>
      <c r="S173"/>
      <c r="T173"/>
      <c r="U173"/>
      <c r="V173"/>
      <c r="W173"/>
      <c r="X173"/>
      <c r="Y173"/>
      <c r="Z173"/>
    </row>
    <row r="174" spans="1:26" s="12" customFormat="1" x14ac:dyDescent="0.35">
      <c r="A174"/>
      <c r="B174"/>
      <c r="C174"/>
      <c r="D174"/>
      <c r="E174"/>
      <c r="F174"/>
      <c r="G174"/>
      <c r="H174"/>
      <c r="I174"/>
      <c r="J174"/>
      <c r="K174"/>
      <c r="L174"/>
      <c r="M174"/>
      <c r="N174"/>
      <c r="O174"/>
      <c r="P174"/>
      <c r="Q174"/>
      <c r="R174"/>
      <c r="S174"/>
      <c r="T174"/>
      <c r="U174"/>
      <c r="V174"/>
      <c r="W174"/>
      <c r="X174"/>
      <c r="Y174"/>
      <c r="Z174"/>
    </row>
    <row r="175" spans="1:26" s="12" customFormat="1" x14ac:dyDescent="0.35">
      <c r="A175"/>
      <c r="B175"/>
      <c r="C175"/>
      <c r="D175"/>
      <c r="E175"/>
      <c r="F175"/>
      <c r="G175"/>
      <c r="H175"/>
      <c r="I175"/>
      <c r="J175"/>
      <c r="K175"/>
      <c r="L175"/>
      <c r="M175"/>
      <c r="N175"/>
      <c r="O175"/>
      <c r="P175"/>
      <c r="Q175"/>
      <c r="R175"/>
      <c r="S175"/>
      <c r="T175"/>
      <c r="U175"/>
      <c r="V175"/>
      <c r="W175"/>
      <c r="X175"/>
      <c r="Y175"/>
      <c r="Z175"/>
    </row>
    <row r="176" spans="1:26" s="12" customFormat="1" x14ac:dyDescent="0.35">
      <c r="A176"/>
      <c r="B176"/>
      <c r="C176"/>
      <c r="D176"/>
      <c r="E176"/>
      <c r="F176"/>
      <c r="G176"/>
      <c r="H176"/>
      <c r="I176"/>
      <c r="J176"/>
      <c r="K176"/>
      <c r="L176"/>
      <c r="M176"/>
      <c r="N176"/>
      <c r="O176"/>
      <c r="P176"/>
      <c r="Q176"/>
      <c r="R176"/>
      <c r="S176"/>
      <c r="T176"/>
      <c r="U176"/>
      <c r="V176"/>
      <c r="W176"/>
      <c r="X176"/>
      <c r="Y176"/>
      <c r="Z176"/>
    </row>
    <row r="177" spans="1:26" s="12" customFormat="1" x14ac:dyDescent="0.35">
      <c r="A177"/>
      <c r="B177"/>
      <c r="C177"/>
      <c r="D177"/>
      <c r="E177"/>
      <c r="F177"/>
      <c r="G177"/>
      <c r="H177"/>
      <c r="I177"/>
      <c r="J177"/>
      <c r="K177"/>
      <c r="L177"/>
      <c r="M177"/>
      <c r="N177"/>
      <c r="O177"/>
      <c r="P177"/>
      <c r="Q177"/>
      <c r="R177"/>
      <c r="S177"/>
      <c r="T177"/>
      <c r="U177"/>
      <c r="V177"/>
      <c r="W177"/>
      <c r="X177"/>
      <c r="Y177"/>
      <c r="Z177"/>
    </row>
    <row r="178" spans="1:26" s="12" customFormat="1" x14ac:dyDescent="0.35">
      <c r="A178"/>
      <c r="B178"/>
      <c r="C178"/>
      <c r="D178"/>
      <c r="E178"/>
      <c r="F178"/>
      <c r="G178"/>
      <c r="H178"/>
      <c r="I178"/>
      <c r="J178"/>
      <c r="K178"/>
      <c r="L178"/>
      <c r="M178"/>
      <c r="N178"/>
      <c r="O178"/>
      <c r="P178"/>
      <c r="Q178"/>
      <c r="R178"/>
      <c r="S178"/>
      <c r="T178"/>
      <c r="U178"/>
      <c r="V178"/>
      <c r="W178"/>
      <c r="X178"/>
      <c r="Y178"/>
      <c r="Z178"/>
    </row>
    <row r="179" spans="1:26" s="12" customFormat="1" x14ac:dyDescent="0.35">
      <c r="A179"/>
      <c r="B179"/>
      <c r="C179"/>
      <c r="D179"/>
      <c r="E179"/>
      <c r="F179"/>
      <c r="G179"/>
      <c r="H179"/>
      <c r="I179"/>
      <c r="J179"/>
      <c r="K179"/>
      <c r="L179"/>
      <c r="M179"/>
      <c r="N179"/>
      <c r="O179"/>
      <c r="P179"/>
      <c r="Q179"/>
      <c r="R179"/>
      <c r="S179"/>
      <c r="T179"/>
      <c r="U179"/>
      <c r="V179"/>
      <c r="W179"/>
      <c r="X179"/>
      <c r="Y179"/>
      <c r="Z179"/>
    </row>
    <row r="180" spans="1:26" s="12" customFormat="1" x14ac:dyDescent="0.35">
      <c r="A180"/>
      <c r="B180"/>
      <c r="C180"/>
      <c r="D180"/>
      <c r="E180"/>
      <c r="F180"/>
      <c r="G180"/>
      <c r="H180"/>
      <c r="I180"/>
      <c r="J180"/>
      <c r="K180"/>
      <c r="L180"/>
      <c r="M180"/>
      <c r="N180"/>
      <c r="O180"/>
      <c r="P180"/>
      <c r="Q180"/>
      <c r="R180"/>
      <c r="S180"/>
      <c r="T180"/>
      <c r="U180"/>
      <c r="V180"/>
      <c r="W180"/>
      <c r="X180"/>
      <c r="Y180"/>
      <c r="Z180"/>
    </row>
    <row r="181" spans="1:26" s="12" customFormat="1" x14ac:dyDescent="0.35">
      <c r="A181"/>
      <c r="B181"/>
      <c r="C181"/>
      <c r="D181"/>
      <c r="E181"/>
      <c r="F181"/>
      <c r="G181"/>
      <c r="H181"/>
      <c r="I181"/>
      <c r="J181"/>
      <c r="K181"/>
      <c r="L181"/>
      <c r="M181"/>
      <c r="N181"/>
      <c r="O181"/>
      <c r="P181"/>
      <c r="Q181"/>
      <c r="R181"/>
      <c r="S181"/>
      <c r="T181"/>
      <c r="U181"/>
      <c r="V181"/>
      <c r="W181"/>
      <c r="X181"/>
      <c r="Y181"/>
      <c r="Z181"/>
    </row>
    <row r="182" spans="1:26" s="12" customFormat="1" x14ac:dyDescent="0.35">
      <c r="A182"/>
      <c r="B182"/>
      <c r="C182"/>
      <c r="D182"/>
      <c r="E182"/>
      <c r="F182"/>
      <c r="G182"/>
      <c r="H182"/>
      <c r="I182"/>
      <c r="J182"/>
      <c r="K182"/>
      <c r="L182"/>
      <c r="M182"/>
      <c r="N182"/>
      <c r="O182"/>
      <c r="P182"/>
      <c r="Q182"/>
      <c r="R182"/>
      <c r="S182"/>
      <c r="T182"/>
      <c r="U182"/>
      <c r="V182"/>
      <c r="W182"/>
      <c r="X182"/>
      <c r="Y182"/>
      <c r="Z182"/>
    </row>
    <row r="183" spans="1:26" s="12" customFormat="1" x14ac:dyDescent="0.35">
      <c r="A183"/>
      <c r="B183"/>
      <c r="C183"/>
      <c r="D183"/>
      <c r="E183"/>
      <c r="F183"/>
      <c r="G183"/>
      <c r="H183"/>
      <c r="I183"/>
      <c r="J183"/>
      <c r="K183"/>
      <c r="L183"/>
      <c r="M183"/>
      <c r="N183"/>
      <c r="O183"/>
      <c r="P183"/>
      <c r="Q183"/>
      <c r="R183"/>
      <c r="S183"/>
      <c r="T183"/>
      <c r="U183"/>
      <c r="V183"/>
      <c r="W183"/>
      <c r="X183"/>
      <c r="Y183"/>
      <c r="Z183"/>
    </row>
    <row r="184" spans="1:26" s="12" customFormat="1" x14ac:dyDescent="0.35">
      <c r="A184"/>
      <c r="B184"/>
      <c r="C184"/>
      <c r="D184"/>
      <c r="E184"/>
      <c r="F184"/>
      <c r="G184"/>
      <c r="H184"/>
      <c r="I184"/>
      <c r="J184"/>
      <c r="K184"/>
      <c r="L184"/>
      <c r="M184"/>
      <c r="N184"/>
      <c r="O184"/>
      <c r="P184"/>
      <c r="Q184"/>
      <c r="R184"/>
      <c r="S184"/>
      <c r="T184"/>
      <c r="U184"/>
      <c r="V184"/>
      <c r="W184"/>
      <c r="X184"/>
      <c r="Y184"/>
      <c r="Z184"/>
    </row>
    <row r="185" spans="1:26" s="12" customFormat="1" x14ac:dyDescent="0.35">
      <c r="A185"/>
      <c r="B185"/>
      <c r="C185"/>
      <c r="D185"/>
      <c r="E185"/>
      <c r="F185"/>
      <c r="G185"/>
      <c r="H185"/>
      <c r="I185"/>
      <c r="J185"/>
      <c r="K185"/>
      <c r="L185"/>
      <c r="M185"/>
      <c r="N185"/>
      <c r="O185"/>
      <c r="P185"/>
      <c r="Q185"/>
      <c r="R185"/>
      <c r="S185"/>
      <c r="T185"/>
      <c r="U185"/>
      <c r="V185"/>
      <c r="W185"/>
      <c r="X185"/>
      <c r="Y185"/>
      <c r="Z185"/>
    </row>
    <row r="186" spans="1:26" s="12" customFormat="1" x14ac:dyDescent="0.35">
      <c r="A186"/>
      <c r="B186"/>
      <c r="C186"/>
      <c r="D186"/>
      <c r="E186"/>
      <c r="F186"/>
      <c r="G186"/>
      <c r="H186"/>
      <c r="I186"/>
      <c r="J186"/>
      <c r="K186"/>
      <c r="L186"/>
      <c r="M186"/>
      <c r="N186"/>
      <c r="O186"/>
      <c r="P186"/>
      <c r="Q186"/>
      <c r="R186"/>
      <c r="S186"/>
      <c r="T186"/>
      <c r="U186"/>
      <c r="V186"/>
      <c r="W186"/>
      <c r="X186"/>
      <c r="Y186"/>
      <c r="Z186"/>
    </row>
    <row r="187" spans="1:26" s="12" customFormat="1" x14ac:dyDescent="0.35">
      <c r="A187"/>
      <c r="B187"/>
      <c r="C187"/>
      <c r="D187"/>
      <c r="E187"/>
      <c r="F187"/>
      <c r="G187"/>
      <c r="H187"/>
      <c r="I187"/>
      <c r="J187"/>
      <c r="K187"/>
      <c r="L187"/>
      <c r="M187"/>
      <c r="N187"/>
      <c r="O187"/>
      <c r="P187"/>
      <c r="Q187"/>
      <c r="R187"/>
      <c r="S187"/>
      <c r="T187"/>
      <c r="U187"/>
      <c r="V187"/>
      <c r="W187"/>
      <c r="X187"/>
      <c r="Y187"/>
      <c r="Z187"/>
    </row>
    <row r="188" spans="1:26" s="12" customFormat="1" x14ac:dyDescent="0.35">
      <c r="A188"/>
      <c r="B188"/>
      <c r="C188"/>
      <c r="D188"/>
      <c r="E188"/>
      <c r="F188"/>
      <c r="G188"/>
      <c r="H188"/>
      <c r="I188"/>
      <c r="J188"/>
      <c r="K188"/>
      <c r="L188"/>
      <c r="M188"/>
      <c r="N188"/>
      <c r="O188"/>
      <c r="P188"/>
      <c r="Q188"/>
      <c r="R188"/>
      <c r="S188"/>
      <c r="T188"/>
      <c r="U188"/>
      <c r="V188"/>
      <c r="W188"/>
      <c r="X188"/>
      <c r="Y188"/>
      <c r="Z188"/>
    </row>
    <row r="189" spans="1:26" s="12" customFormat="1" x14ac:dyDescent="0.35">
      <c r="A189"/>
      <c r="B189"/>
      <c r="C189"/>
      <c r="D189"/>
      <c r="E189"/>
      <c r="F189"/>
      <c r="G189"/>
      <c r="H189"/>
      <c r="I189"/>
      <c r="J189"/>
      <c r="K189"/>
      <c r="L189"/>
      <c r="M189"/>
      <c r="N189"/>
      <c r="O189"/>
      <c r="P189"/>
      <c r="Q189"/>
      <c r="R189"/>
      <c r="S189"/>
      <c r="T189"/>
      <c r="U189"/>
      <c r="V189"/>
      <c r="W189"/>
      <c r="X189"/>
      <c r="Y189"/>
      <c r="Z189"/>
    </row>
    <row r="190" spans="1:26" s="12" customFormat="1" x14ac:dyDescent="0.35">
      <c r="A190"/>
      <c r="B190"/>
      <c r="C190"/>
      <c r="D190"/>
      <c r="E190"/>
      <c r="F190"/>
      <c r="G190"/>
      <c r="H190"/>
      <c r="I190"/>
      <c r="J190"/>
      <c r="K190"/>
      <c r="L190"/>
      <c r="M190"/>
      <c r="N190"/>
      <c r="O190"/>
      <c r="P190"/>
      <c r="Q190"/>
      <c r="R190"/>
      <c r="S190"/>
      <c r="T190"/>
      <c r="U190"/>
      <c r="V190"/>
      <c r="W190"/>
      <c r="X190"/>
      <c r="Y190"/>
      <c r="Z190"/>
    </row>
    <row r="191" spans="1:26" s="12" customFormat="1" x14ac:dyDescent="0.35">
      <c r="A191"/>
      <c r="B191"/>
      <c r="C191"/>
      <c r="D191"/>
      <c r="E191"/>
      <c r="F191"/>
      <c r="G191"/>
      <c r="H191"/>
      <c r="I191"/>
      <c r="J191"/>
      <c r="K191"/>
      <c r="L191"/>
      <c r="M191"/>
      <c r="N191"/>
      <c r="O191"/>
      <c r="P191"/>
      <c r="Q191"/>
      <c r="R191"/>
      <c r="S191"/>
      <c r="T191"/>
      <c r="U191"/>
      <c r="V191"/>
      <c r="W191"/>
      <c r="X191"/>
      <c r="Y191"/>
      <c r="Z191"/>
    </row>
    <row r="192" spans="1:26" s="12" customFormat="1" x14ac:dyDescent="0.35">
      <c r="A192"/>
      <c r="B192"/>
      <c r="C192"/>
      <c r="D192"/>
      <c r="E192"/>
      <c r="F192"/>
      <c r="G192"/>
      <c r="H192"/>
      <c r="I192"/>
      <c r="J192"/>
      <c r="K192"/>
      <c r="L192"/>
      <c r="M192"/>
      <c r="N192"/>
      <c r="O192"/>
      <c r="P192"/>
      <c r="Q192"/>
      <c r="R192"/>
      <c r="S192"/>
      <c r="T192"/>
      <c r="U192"/>
      <c r="V192"/>
      <c r="W192"/>
      <c r="X192"/>
      <c r="Y192"/>
      <c r="Z192"/>
    </row>
    <row r="193" spans="1:26" s="12" customFormat="1" x14ac:dyDescent="0.35">
      <c r="A193"/>
      <c r="B193"/>
      <c r="C193"/>
      <c r="D193"/>
      <c r="E193"/>
      <c r="F193"/>
      <c r="G193"/>
      <c r="H193"/>
      <c r="I193"/>
      <c r="J193"/>
      <c r="K193"/>
      <c r="L193"/>
      <c r="M193"/>
      <c r="N193"/>
      <c r="O193"/>
      <c r="P193"/>
      <c r="Q193"/>
      <c r="R193"/>
      <c r="S193"/>
      <c r="T193"/>
      <c r="U193"/>
      <c r="V193"/>
      <c r="W193"/>
      <c r="X193"/>
      <c r="Y193"/>
      <c r="Z193"/>
    </row>
    <row r="194" spans="1:26" s="12" customFormat="1" x14ac:dyDescent="0.35">
      <c r="A194"/>
      <c r="B194"/>
      <c r="C194"/>
      <c r="D194"/>
      <c r="E194"/>
      <c r="F194"/>
      <c r="G194"/>
      <c r="H194"/>
      <c r="I194"/>
      <c r="J194"/>
      <c r="K194"/>
      <c r="L194"/>
      <c r="M194"/>
      <c r="N194"/>
      <c r="O194"/>
      <c r="P194"/>
      <c r="Q194"/>
      <c r="R194"/>
      <c r="S194"/>
      <c r="T194"/>
      <c r="U194"/>
      <c r="V194"/>
      <c r="W194"/>
      <c r="X194"/>
      <c r="Y194"/>
      <c r="Z194"/>
    </row>
    <row r="195" spans="1:26" s="12" customFormat="1" x14ac:dyDescent="0.35">
      <c r="A195"/>
      <c r="B195"/>
      <c r="C195"/>
      <c r="D195"/>
      <c r="E195"/>
      <c r="F195"/>
      <c r="G195"/>
      <c r="H195"/>
      <c r="I195"/>
      <c r="J195"/>
      <c r="K195"/>
      <c r="L195"/>
      <c r="M195"/>
      <c r="N195"/>
      <c r="O195"/>
      <c r="P195"/>
      <c r="Q195"/>
      <c r="R195"/>
      <c r="S195"/>
      <c r="T195"/>
      <c r="U195"/>
      <c r="V195"/>
      <c r="W195"/>
      <c r="X195"/>
      <c r="Y195"/>
      <c r="Z195"/>
    </row>
    <row r="196" spans="1:26" s="12" customFormat="1" x14ac:dyDescent="0.35">
      <c r="A196"/>
      <c r="B196"/>
      <c r="C196"/>
      <c r="D196"/>
      <c r="E196"/>
      <c r="F196"/>
      <c r="G196"/>
      <c r="H196"/>
      <c r="I196"/>
      <c r="J196"/>
      <c r="K196"/>
      <c r="L196"/>
      <c r="M196"/>
      <c r="N196"/>
      <c r="O196"/>
      <c r="P196"/>
      <c r="Q196"/>
      <c r="R196"/>
      <c r="S196"/>
      <c r="T196"/>
      <c r="U196"/>
      <c r="V196"/>
      <c r="W196"/>
      <c r="X196"/>
      <c r="Y196"/>
      <c r="Z196"/>
    </row>
    <row r="197" spans="1:26" s="12" customFormat="1" x14ac:dyDescent="0.35">
      <c r="A197"/>
      <c r="B197"/>
      <c r="C197"/>
      <c r="D197"/>
      <c r="E197"/>
      <c r="F197"/>
      <c r="G197"/>
      <c r="H197"/>
      <c r="I197"/>
      <c r="J197"/>
      <c r="K197"/>
      <c r="L197"/>
      <c r="M197"/>
      <c r="N197"/>
      <c r="O197"/>
      <c r="P197"/>
      <c r="Q197"/>
      <c r="R197"/>
      <c r="S197"/>
      <c r="T197"/>
      <c r="U197"/>
      <c r="V197"/>
      <c r="W197"/>
      <c r="X197"/>
      <c r="Y197"/>
      <c r="Z197"/>
    </row>
    <row r="198" spans="1:26" s="12" customFormat="1" x14ac:dyDescent="0.35">
      <c r="A198"/>
      <c r="B198"/>
      <c r="C198"/>
      <c r="D198"/>
      <c r="E198"/>
      <c r="F198"/>
      <c r="G198"/>
      <c r="H198"/>
      <c r="I198"/>
      <c r="J198"/>
      <c r="K198"/>
      <c r="L198"/>
      <c r="M198"/>
      <c r="N198"/>
      <c r="O198"/>
      <c r="P198"/>
      <c r="Q198"/>
      <c r="R198"/>
      <c r="S198"/>
      <c r="T198"/>
      <c r="U198"/>
      <c r="V198"/>
      <c r="W198"/>
      <c r="X198"/>
      <c r="Y198"/>
      <c r="Z198"/>
    </row>
    <row r="199" spans="1:26" s="12" customFormat="1" x14ac:dyDescent="0.35">
      <c r="A199"/>
      <c r="B199"/>
      <c r="C199"/>
      <c r="D199"/>
      <c r="E199"/>
      <c r="F199"/>
      <c r="G199"/>
      <c r="H199"/>
      <c r="I199"/>
      <c r="J199"/>
      <c r="K199"/>
      <c r="L199"/>
      <c r="M199"/>
      <c r="N199"/>
      <c r="O199"/>
      <c r="P199"/>
      <c r="Q199"/>
      <c r="R199"/>
      <c r="S199"/>
      <c r="T199"/>
      <c r="U199"/>
      <c r="V199"/>
      <c r="W199"/>
      <c r="X199"/>
      <c r="Y199"/>
      <c r="Z199"/>
    </row>
    <row r="200" spans="1:26" s="12" customFormat="1" x14ac:dyDescent="0.35">
      <c r="A200"/>
      <c r="B200"/>
      <c r="C200"/>
      <c r="D200"/>
      <c r="E200"/>
      <c r="F200"/>
      <c r="G200"/>
      <c r="H200"/>
      <c r="I200"/>
      <c r="J200"/>
      <c r="K200"/>
      <c r="L200"/>
      <c r="M200"/>
      <c r="N200"/>
      <c r="O200"/>
      <c r="P200"/>
      <c r="Q200"/>
      <c r="R200"/>
      <c r="S200"/>
      <c r="T200"/>
      <c r="U200"/>
      <c r="V200"/>
      <c r="W200"/>
      <c r="X200"/>
      <c r="Y200"/>
      <c r="Z200"/>
    </row>
    <row r="201" spans="1:26" s="12" customFormat="1" x14ac:dyDescent="0.35">
      <c r="A201"/>
      <c r="B201"/>
      <c r="C201"/>
      <c r="D201"/>
      <c r="E201"/>
      <c r="F201"/>
      <c r="G201"/>
      <c r="H201"/>
      <c r="I201"/>
      <c r="J201"/>
      <c r="K201"/>
      <c r="L201"/>
      <c r="M201"/>
      <c r="N201"/>
      <c r="O201"/>
      <c r="P201"/>
      <c r="Q201"/>
      <c r="R201"/>
      <c r="S201"/>
      <c r="T201"/>
      <c r="U201"/>
      <c r="V201"/>
      <c r="W201"/>
      <c r="X201"/>
      <c r="Y201"/>
      <c r="Z201"/>
    </row>
    <row r="202" spans="1:26" s="12" customFormat="1" x14ac:dyDescent="0.35">
      <c r="A202"/>
      <c r="B202"/>
      <c r="C202"/>
      <c r="D202"/>
      <c r="E202"/>
      <c r="F202"/>
      <c r="G202"/>
      <c r="H202"/>
      <c r="I202"/>
      <c r="J202"/>
      <c r="K202"/>
      <c r="L202"/>
      <c r="M202"/>
      <c r="N202"/>
      <c r="O202"/>
      <c r="P202"/>
      <c r="Q202"/>
      <c r="R202"/>
      <c r="S202"/>
      <c r="T202"/>
      <c r="U202"/>
      <c r="V202"/>
      <c r="W202"/>
      <c r="X202"/>
      <c r="Y202"/>
      <c r="Z202"/>
    </row>
    <row r="203" spans="1:26" s="12" customFormat="1" x14ac:dyDescent="0.35">
      <c r="A203"/>
      <c r="B203"/>
      <c r="C203"/>
      <c r="D203"/>
      <c r="E203"/>
      <c r="F203"/>
      <c r="G203"/>
      <c r="H203"/>
      <c r="I203"/>
      <c r="J203"/>
      <c r="K203"/>
      <c r="L203"/>
      <c r="M203"/>
      <c r="N203"/>
      <c r="O203"/>
      <c r="P203"/>
      <c r="Q203"/>
      <c r="R203"/>
      <c r="S203"/>
      <c r="T203"/>
      <c r="U203"/>
      <c r="V203"/>
      <c r="W203"/>
      <c r="X203"/>
      <c r="Y203"/>
      <c r="Z203"/>
    </row>
    <row r="204" spans="1:26" s="12" customFormat="1" x14ac:dyDescent="0.35">
      <c r="A204"/>
      <c r="B204"/>
      <c r="C204"/>
      <c r="D204"/>
      <c r="E204"/>
      <c r="F204"/>
      <c r="G204"/>
      <c r="H204"/>
      <c r="I204"/>
      <c r="J204"/>
      <c r="K204"/>
      <c r="L204"/>
      <c r="M204"/>
      <c r="N204"/>
      <c r="O204"/>
      <c r="P204"/>
      <c r="Q204"/>
      <c r="R204"/>
      <c r="S204"/>
      <c r="T204"/>
      <c r="U204"/>
      <c r="V204"/>
      <c r="W204"/>
      <c r="X204"/>
      <c r="Y204"/>
      <c r="Z204"/>
    </row>
    <row r="205" spans="1:26" s="12" customFormat="1" x14ac:dyDescent="0.35">
      <c r="A205"/>
      <c r="B205"/>
      <c r="C205"/>
      <c r="D205"/>
      <c r="E205"/>
      <c r="F205"/>
      <c r="G205"/>
      <c r="H205"/>
      <c r="I205"/>
      <c r="J205"/>
      <c r="K205"/>
      <c r="L205"/>
      <c r="M205"/>
      <c r="N205"/>
      <c r="O205"/>
      <c r="P205"/>
      <c r="Q205"/>
      <c r="R205"/>
      <c r="S205"/>
      <c r="T205"/>
      <c r="U205"/>
      <c r="V205"/>
      <c r="W205"/>
      <c r="X205"/>
      <c r="Y205"/>
      <c r="Z205"/>
    </row>
    <row r="206" spans="1:26" s="12" customFormat="1" x14ac:dyDescent="0.35">
      <c r="A206"/>
      <c r="B206"/>
      <c r="C206"/>
      <c r="D206"/>
      <c r="E206"/>
      <c r="F206"/>
      <c r="G206"/>
      <c r="H206"/>
      <c r="I206"/>
      <c r="J206"/>
      <c r="K206"/>
      <c r="L206"/>
      <c r="M206"/>
      <c r="N206"/>
      <c r="O206"/>
      <c r="P206"/>
      <c r="Q206"/>
      <c r="R206"/>
      <c r="S206"/>
      <c r="T206"/>
      <c r="U206"/>
      <c r="V206"/>
      <c r="W206"/>
      <c r="X206"/>
      <c r="Y206"/>
      <c r="Z206"/>
    </row>
    <row r="207" spans="1:26" s="12" customFormat="1" x14ac:dyDescent="0.35">
      <c r="A207"/>
      <c r="B207"/>
      <c r="C207"/>
      <c r="D207"/>
      <c r="E207"/>
      <c r="F207"/>
      <c r="G207"/>
      <c r="H207"/>
      <c r="I207"/>
      <c r="J207"/>
      <c r="K207"/>
      <c r="L207"/>
      <c r="M207"/>
      <c r="N207"/>
      <c r="O207"/>
      <c r="P207"/>
      <c r="Q207"/>
      <c r="R207"/>
      <c r="S207"/>
      <c r="T207"/>
      <c r="U207"/>
      <c r="V207"/>
      <c r="W207"/>
      <c r="X207"/>
      <c r="Y207"/>
      <c r="Z207"/>
    </row>
    <row r="208" spans="1:26" s="12" customFormat="1" x14ac:dyDescent="0.35">
      <c r="A208"/>
      <c r="B208"/>
      <c r="C208"/>
      <c r="D208"/>
      <c r="E208"/>
      <c r="F208"/>
      <c r="G208"/>
      <c r="H208"/>
      <c r="I208"/>
      <c r="J208"/>
      <c r="K208"/>
      <c r="L208"/>
      <c r="M208"/>
      <c r="N208"/>
      <c r="O208"/>
      <c r="P208"/>
      <c r="Q208"/>
      <c r="R208"/>
      <c r="S208"/>
      <c r="T208"/>
      <c r="U208"/>
      <c r="V208"/>
      <c r="W208"/>
      <c r="X208"/>
      <c r="Y208"/>
      <c r="Z208"/>
    </row>
    <row r="209" spans="1:26" s="12" customFormat="1" x14ac:dyDescent="0.35">
      <c r="A209"/>
      <c r="B209"/>
      <c r="C209"/>
      <c r="D209"/>
      <c r="E209"/>
      <c r="F209"/>
      <c r="G209"/>
      <c r="H209"/>
      <c r="I209"/>
      <c r="J209"/>
      <c r="K209"/>
      <c r="L209"/>
      <c r="M209"/>
      <c r="N209"/>
      <c r="O209"/>
      <c r="P209"/>
      <c r="Q209"/>
      <c r="R209"/>
      <c r="S209"/>
      <c r="T209"/>
      <c r="U209"/>
      <c r="V209"/>
      <c r="W209"/>
      <c r="X209"/>
      <c r="Y209"/>
      <c r="Z209"/>
    </row>
    <row r="210" spans="1:26" s="12" customFormat="1" x14ac:dyDescent="0.35">
      <c r="A210"/>
      <c r="B210"/>
      <c r="C210"/>
      <c r="D210"/>
      <c r="E210"/>
      <c r="F210"/>
      <c r="G210"/>
      <c r="H210"/>
      <c r="I210"/>
      <c r="J210"/>
      <c r="K210"/>
      <c r="L210"/>
      <c r="M210"/>
      <c r="N210"/>
      <c r="O210"/>
      <c r="P210"/>
      <c r="Q210"/>
      <c r="R210"/>
      <c r="S210"/>
      <c r="T210"/>
      <c r="U210"/>
      <c r="V210"/>
      <c r="W210"/>
      <c r="X210"/>
      <c r="Y210"/>
      <c r="Z210"/>
    </row>
    <row r="211" spans="1:26" s="12" customFormat="1" x14ac:dyDescent="0.35">
      <c r="A211"/>
      <c r="B211"/>
      <c r="C211"/>
      <c r="D211"/>
      <c r="E211"/>
      <c r="F211"/>
      <c r="G211"/>
      <c r="H211"/>
      <c r="I211"/>
      <c r="J211"/>
      <c r="K211"/>
      <c r="L211"/>
      <c r="M211"/>
      <c r="N211"/>
      <c r="O211"/>
      <c r="P211"/>
      <c r="Q211"/>
      <c r="R211"/>
      <c r="S211"/>
      <c r="T211"/>
      <c r="U211"/>
      <c r="V211"/>
      <c r="W211"/>
      <c r="X211"/>
      <c r="Y211"/>
      <c r="Z211"/>
    </row>
    <row r="212" spans="1:26" s="12" customFormat="1" x14ac:dyDescent="0.35">
      <c r="A212"/>
      <c r="B212"/>
      <c r="C212"/>
      <c r="D212"/>
      <c r="E212"/>
      <c r="F212"/>
      <c r="G212"/>
      <c r="H212"/>
      <c r="I212"/>
      <c r="J212"/>
      <c r="K212"/>
      <c r="L212"/>
      <c r="M212"/>
      <c r="N212"/>
      <c r="O212"/>
      <c r="P212"/>
      <c r="Q212"/>
      <c r="R212"/>
      <c r="S212"/>
      <c r="T212"/>
      <c r="U212"/>
      <c r="V212"/>
      <c r="W212"/>
      <c r="X212"/>
      <c r="Y212"/>
      <c r="Z212"/>
    </row>
    <row r="213" spans="1:26" s="12" customFormat="1" x14ac:dyDescent="0.35">
      <c r="A213"/>
      <c r="B213"/>
      <c r="C213"/>
      <c r="D213"/>
      <c r="E213"/>
      <c r="F213"/>
      <c r="G213"/>
      <c r="H213"/>
      <c r="I213"/>
      <c r="J213"/>
      <c r="K213"/>
      <c r="L213"/>
      <c r="M213"/>
      <c r="N213"/>
      <c r="O213"/>
      <c r="P213"/>
      <c r="Q213"/>
      <c r="R213"/>
      <c r="S213"/>
      <c r="T213"/>
      <c r="U213"/>
      <c r="V213"/>
      <c r="W213"/>
      <c r="X213"/>
      <c r="Y213"/>
      <c r="Z213"/>
    </row>
    <row r="214" spans="1:26" s="12" customFormat="1" x14ac:dyDescent="0.35">
      <c r="A214"/>
      <c r="B214"/>
      <c r="C214"/>
      <c r="D214"/>
      <c r="E214"/>
      <c r="F214"/>
      <c r="G214"/>
      <c r="H214"/>
      <c r="I214"/>
      <c r="J214"/>
      <c r="K214"/>
      <c r="L214"/>
      <c r="M214"/>
      <c r="N214"/>
      <c r="O214"/>
      <c r="P214"/>
      <c r="Q214"/>
      <c r="R214"/>
      <c r="S214"/>
      <c r="T214"/>
      <c r="U214"/>
      <c r="V214"/>
      <c r="W214"/>
      <c r="X214"/>
      <c r="Y214"/>
      <c r="Z214"/>
    </row>
    <row r="215" spans="1:26" s="12" customFormat="1" x14ac:dyDescent="0.35">
      <c r="A215"/>
      <c r="B215"/>
      <c r="C215"/>
      <c r="D215"/>
      <c r="E215"/>
      <c r="F215"/>
      <c r="G215"/>
      <c r="H215"/>
      <c r="I215"/>
      <c r="J215"/>
      <c r="K215"/>
      <c r="L215"/>
      <c r="M215"/>
      <c r="N215"/>
      <c r="O215"/>
      <c r="P215"/>
      <c r="Q215"/>
      <c r="R215"/>
      <c r="S215"/>
      <c r="T215"/>
      <c r="U215"/>
      <c r="V215"/>
      <c r="W215"/>
      <c r="X215"/>
      <c r="Y215"/>
      <c r="Z215"/>
    </row>
    <row r="216" spans="1:26" s="12" customFormat="1" x14ac:dyDescent="0.35">
      <c r="A216"/>
      <c r="B216"/>
      <c r="C216"/>
      <c r="D216"/>
      <c r="E216"/>
      <c r="F216"/>
      <c r="G216"/>
      <c r="H216"/>
      <c r="I216"/>
      <c r="J216"/>
      <c r="K216"/>
      <c r="L216"/>
      <c r="M216"/>
      <c r="N216"/>
      <c r="O216"/>
      <c r="P216"/>
      <c r="Q216"/>
      <c r="R216"/>
      <c r="S216"/>
      <c r="T216"/>
      <c r="U216"/>
      <c r="V216"/>
      <c r="W216"/>
      <c r="X216"/>
      <c r="Y216"/>
      <c r="Z216"/>
    </row>
    <row r="217" spans="1:26" s="12" customFormat="1" x14ac:dyDescent="0.35">
      <c r="A217"/>
      <c r="B217"/>
      <c r="C217"/>
      <c r="D217"/>
      <c r="E217"/>
      <c r="F217"/>
      <c r="G217"/>
      <c r="H217"/>
      <c r="I217"/>
      <c r="J217"/>
      <c r="K217"/>
      <c r="L217"/>
      <c r="M217"/>
      <c r="N217"/>
      <c r="O217"/>
      <c r="P217"/>
      <c r="Q217"/>
      <c r="R217"/>
      <c r="S217"/>
      <c r="T217"/>
      <c r="U217"/>
      <c r="V217"/>
      <c r="W217"/>
      <c r="X217"/>
      <c r="Y217"/>
      <c r="Z217"/>
    </row>
    <row r="218" spans="1:26" s="12" customFormat="1" x14ac:dyDescent="0.35">
      <c r="A218"/>
      <c r="B218"/>
      <c r="C218"/>
      <c r="D218"/>
      <c r="E218"/>
      <c r="F218"/>
      <c r="G218"/>
      <c r="H218"/>
      <c r="I218"/>
      <c r="J218"/>
      <c r="K218"/>
      <c r="L218"/>
      <c r="M218"/>
      <c r="N218"/>
      <c r="O218"/>
      <c r="P218"/>
      <c r="Q218"/>
      <c r="R218"/>
      <c r="S218"/>
      <c r="T218"/>
      <c r="U218"/>
      <c r="V218"/>
      <c r="W218"/>
      <c r="X218"/>
      <c r="Y218"/>
      <c r="Z218"/>
    </row>
    <row r="219" spans="1:26" s="12" customFormat="1" x14ac:dyDescent="0.35">
      <c r="A219"/>
      <c r="B219"/>
      <c r="C219"/>
      <c r="D219"/>
      <c r="E219"/>
      <c r="F219"/>
      <c r="G219"/>
      <c r="H219"/>
      <c r="I219"/>
      <c r="J219"/>
      <c r="K219"/>
      <c r="L219"/>
      <c r="M219"/>
      <c r="N219"/>
      <c r="O219"/>
      <c r="P219"/>
      <c r="Q219"/>
      <c r="R219"/>
      <c r="S219"/>
      <c r="T219"/>
      <c r="U219"/>
      <c r="V219"/>
      <c r="W219"/>
      <c r="X219"/>
      <c r="Y219"/>
      <c r="Z219"/>
    </row>
    <row r="220" spans="1:26" s="12" customFormat="1" x14ac:dyDescent="0.35">
      <c r="A220"/>
      <c r="B220"/>
      <c r="C220"/>
      <c r="D220"/>
      <c r="E220"/>
      <c r="F220"/>
      <c r="G220"/>
      <c r="H220"/>
      <c r="I220"/>
      <c r="J220"/>
      <c r="K220"/>
      <c r="L220"/>
      <c r="M220"/>
      <c r="N220"/>
      <c r="O220"/>
      <c r="P220"/>
      <c r="Q220"/>
      <c r="R220"/>
      <c r="S220"/>
      <c r="T220"/>
      <c r="U220"/>
      <c r="V220"/>
      <c r="W220"/>
      <c r="X220"/>
      <c r="Y220"/>
      <c r="Z220"/>
    </row>
    <row r="221" spans="1:26" s="12" customFormat="1" x14ac:dyDescent="0.35">
      <c r="A221"/>
      <c r="B221"/>
      <c r="C221"/>
      <c r="D221"/>
      <c r="E221"/>
      <c r="F221"/>
      <c r="G221"/>
      <c r="H221"/>
      <c r="I221"/>
      <c r="J221"/>
      <c r="K221"/>
      <c r="L221"/>
      <c r="M221"/>
      <c r="N221"/>
      <c r="O221"/>
      <c r="P221"/>
      <c r="Q221"/>
      <c r="R221"/>
      <c r="S221"/>
      <c r="T221"/>
      <c r="U221"/>
      <c r="V221"/>
      <c r="W221"/>
      <c r="X221"/>
      <c r="Y221"/>
      <c r="Z221"/>
    </row>
    <row r="222" spans="1:26" s="12" customFormat="1" x14ac:dyDescent="0.35">
      <c r="A222"/>
      <c r="B222"/>
      <c r="C222"/>
      <c r="D222"/>
      <c r="E222"/>
      <c r="F222"/>
      <c r="G222"/>
      <c r="H222"/>
      <c r="I222"/>
      <c r="J222"/>
      <c r="K222"/>
      <c r="L222"/>
      <c r="M222"/>
      <c r="N222"/>
      <c r="O222"/>
      <c r="P222"/>
      <c r="Q222"/>
      <c r="R222"/>
      <c r="S222"/>
      <c r="T222"/>
      <c r="U222"/>
      <c r="V222"/>
      <c r="W222"/>
      <c r="X222"/>
      <c r="Y222"/>
      <c r="Z222"/>
    </row>
    <row r="223" spans="1:26" s="12" customFormat="1" x14ac:dyDescent="0.35">
      <c r="A223"/>
      <c r="B223"/>
      <c r="C223"/>
      <c r="D223"/>
      <c r="E223"/>
      <c r="F223"/>
      <c r="G223"/>
      <c r="H223"/>
      <c r="I223"/>
      <c r="J223"/>
      <c r="K223"/>
      <c r="L223"/>
      <c r="M223"/>
      <c r="N223"/>
      <c r="O223"/>
      <c r="P223"/>
      <c r="Q223"/>
      <c r="R223"/>
      <c r="S223"/>
      <c r="T223"/>
      <c r="U223"/>
      <c r="V223"/>
      <c r="W223"/>
      <c r="X223"/>
      <c r="Y223"/>
      <c r="Z223"/>
    </row>
    <row r="224" spans="1:26" s="12" customFormat="1" x14ac:dyDescent="0.35">
      <c r="A224"/>
      <c r="B224"/>
      <c r="C224"/>
      <c r="D224"/>
      <c r="E224"/>
      <c r="F224"/>
      <c r="G224"/>
      <c r="H224"/>
      <c r="I224"/>
      <c r="J224"/>
      <c r="K224"/>
      <c r="L224"/>
      <c r="M224"/>
      <c r="N224"/>
      <c r="O224"/>
      <c r="P224"/>
      <c r="Q224"/>
      <c r="R224"/>
      <c r="S224"/>
      <c r="T224"/>
      <c r="U224"/>
      <c r="V224"/>
      <c r="W224"/>
      <c r="X224"/>
      <c r="Y224"/>
      <c r="Z224"/>
    </row>
    <row r="225" spans="1:26" s="12" customFormat="1" x14ac:dyDescent="0.35">
      <c r="A225"/>
      <c r="B225"/>
      <c r="C225"/>
      <c r="D225"/>
      <c r="E225"/>
      <c r="F225"/>
      <c r="G225"/>
      <c r="H225"/>
      <c r="I225"/>
      <c r="J225"/>
      <c r="K225"/>
      <c r="L225"/>
      <c r="M225"/>
      <c r="N225"/>
      <c r="O225"/>
      <c r="P225"/>
      <c r="Q225"/>
      <c r="R225"/>
      <c r="S225"/>
      <c r="T225"/>
      <c r="U225"/>
      <c r="V225"/>
      <c r="W225"/>
      <c r="X225"/>
      <c r="Y225"/>
      <c r="Z225"/>
    </row>
    <row r="226" spans="1:26" s="12" customFormat="1" x14ac:dyDescent="0.35">
      <c r="A226"/>
      <c r="B226"/>
      <c r="C226"/>
      <c r="D226"/>
      <c r="E226"/>
      <c r="F226"/>
      <c r="G226"/>
      <c r="H226"/>
      <c r="I226"/>
      <c r="J226"/>
      <c r="K226"/>
      <c r="L226"/>
      <c r="M226"/>
      <c r="N226"/>
      <c r="O226"/>
      <c r="P226"/>
      <c r="Q226"/>
      <c r="R226"/>
      <c r="S226"/>
      <c r="T226"/>
      <c r="U226"/>
      <c r="V226"/>
      <c r="W226"/>
      <c r="X226"/>
      <c r="Y226"/>
      <c r="Z226"/>
    </row>
    <row r="227" spans="1:26" s="12" customFormat="1" x14ac:dyDescent="0.35">
      <c r="A227"/>
      <c r="B227"/>
      <c r="C227"/>
      <c r="D227"/>
      <c r="E227"/>
      <c r="F227"/>
      <c r="G227"/>
      <c r="H227"/>
      <c r="I227"/>
      <c r="J227"/>
      <c r="K227"/>
      <c r="L227"/>
      <c r="M227"/>
      <c r="N227"/>
      <c r="O227"/>
      <c r="P227"/>
      <c r="Q227"/>
      <c r="R227"/>
      <c r="S227"/>
      <c r="T227"/>
      <c r="U227"/>
      <c r="V227"/>
      <c r="W227"/>
      <c r="X227"/>
      <c r="Y227"/>
      <c r="Z227"/>
    </row>
    <row r="228" spans="1:26" s="12" customFormat="1" x14ac:dyDescent="0.35">
      <c r="A228"/>
      <c r="B228"/>
      <c r="C228"/>
      <c r="D228"/>
      <c r="E228"/>
      <c r="F228"/>
      <c r="G228"/>
      <c r="H228"/>
      <c r="I228"/>
      <c r="J228"/>
      <c r="K228"/>
      <c r="L228"/>
      <c r="M228"/>
      <c r="N228"/>
      <c r="O228"/>
      <c r="P228"/>
      <c r="Q228"/>
      <c r="R228"/>
      <c r="S228"/>
      <c r="T228"/>
      <c r="U228"/>
      <c r="V228"/>
      <c r="W228"/>
      <c r="X228"/>
      <c r="Y228"/>
      <c r="Z228"/>
    </row>
    <row r="229" spans="1:26" s="12" customFormat="1" x14ac:dyDescent="0.35">
      <c r="A229"/>
      <c r="B229"/>
      <c r="C229"/>
      <c r="D229"/>
      <c r="E229"/>
      <c r="F229"/>
      <c r="G229"/>
      <c r="H229"/>
      <c r="I229"/>
      <c r="J229"/>
      <c r="K229"/>
      <c r="L229"/>
      <c r="M229"/>
      <c r="N229"/>
      <c r="O229"/>
      <c r="P229"/>
      <c r="Q229"/>
      <c r="R229"/>
      <c r="S229"/>
      <c r="T229"/>
      <c r="U229"/>
      <c r="V229"/>
      <c r="W229"/>
      <c r="X229"/>
      <c r="Y229"/>
      <c r="Z229"/>
    </row>
    <row r="230" spans="1:26" s="12" customFormat="1" x14ac:dyDescent="0.35">
      <c r="A230"/>
      <c r="B230"/>
      <c r="C230"/>
      <c r="D230"/>
      <c r="E230"/>
      <c r="F230"/>
      <c r="G230"/>
      <c r="H230"/>
      <c r="I230"/>
      <c r="J230"/>
      <c r="K230"/>
      <c r="L230"/>
      <c r="M230"/>
      <c r="N230"/>
      <c r="O230"/>
      <c r="P230"/>
      <c r="Q230"/>
      <c r="R230"/>
      <c r="S230"/>
      <c r="T230"/>
      <c r="U230"/>
      <c r="V230"/>
      <c r="W230"/>
      <c r="X230"/>
      <c r="Y230"/>
      <c r="Z230"/>
    </row>
    <row r="231" spans="1:26" s="12" customFormat="1" x14ac:dyDescent="0.35">
      <c r="A231"/>
      <c r="B231"/>
      <c r="C231"/>
      <c r="D231"/>
      <c r="E231"/>
      <c r="F231"/>
      <c r="G231"/>
      <c r="H231"/>
      <c r="I231"/>
      <c r="J231"/>
      <c r="K231"/>
      <c r="L231"/>
      <c r="M231"/>
      <c r="N231"/>
      <c r="O231"/>
      <c r="P231"/>
      <c r="Q231"/>
      <c r="R231"/>
      <c r="S231"/>
      <c r="T231"/>
      <c r="U231"/>
      <c r="V231"/>
      <c r="W231"/>
      <c r="X231"/>
      <c r="Y231"/>
      <c r="Z231"/>
    </row>
    <row r="232" spans="1:26" s="12" customFormat="1" x14ac:dyDescent="0.35">
      <c r="A232"/>
      <c r="B232"/>
      <c r="C232"/>
      <c r="D232"/>
      <c r="E232"/>
      <c r="F232"/>
      <c r="G232"/>
      <c r="H232"/>
      <c r="I232"/>
      <c r="J232"/>
      <c r="K232"/>
      <c r="L232"/>
      <c r="M232"/>
      <c r="N232"/>
      <c r="O232"/>
      <c r="P232"/>
      <c r="Q232"/>
      <c r="R232"/>
      <c r="S232"/>
      <c r="T232"/>
      <c r="U232"/>
      <c r="V232"/>
      <c r="W232"/>
      <c r="X232"/>
      <c r="Y232"/>
      <c r="Z232"/>
    </row>
    <row r="233" spans="1:26" s="12" customFormat="1" x14ac:dyDescent="0.35">
      <c r="A233"/>
      <c r="B233"/>
      <c r="C233"/>
      <c r="D233"/>
      <c r="E233"/>
      <c r="F233"/>
      <c r="G233"/>
      <c r="H233"/>
      <c r="I233"/>
      <c r="J233"/>
      <c r="K233"/>
      <c r="L233"/>
      <c r="M233"/>
      <c r="N233"/>
      <c r="O233"/>
      <c r="P233"/>
      <c r="Q233"/>
      <c r="R233"/>
      <c r="S233"/>
      <c r="T233"/>
      <c r="U233"/>
      <c r="V233"/>
      <c r="W233"/>
      <c r="X233"/>
      <c r="Y233"/>
      <c r="Z233"/>
    </row>
    <row r="234" spans="1:26" s="12" customFormat="1" x14ac:dyDescent="0.35">
      <c r="A234"/>
      <c r="B234"/>
      <c r="C234"/>
      <c r="D234"/>
      <c r="E234"/>
      <c r="F234"/>
      <c r="G234"/>
      <c r="H234"/>
      <c r="I234"/>
      <c r="J234"/>
      <c r="K234"/>
      <c r="L234"/>
      <c r="M234"/>
      <c r="N234"/>
      <c r="O234"/>
      <c r="P234"/>
      <c r="Q234"/>
      <c r="R234"/>
      <c r="S234"/>
      <c r="T234"/>
      <c r="U234"/>
      <c r="V234"/>
      <c r="W234"/>
      <c r="X234"/>
      <c r="Y234"/>
      <c r="Z234"/>
    </row>
    <row r="235" spans="1:26" s="12" customFormat="1" x14ac:dyDescent="0.35">
      <c r="A235"/>
      <c r="B235"/>
      <c r="C235"/>
      <c r="D235"/>
      <c r="E235"/>
      <c r="F235"/>
      <c r="G235"/>
      <c r="H235"/>
      <c r="I235"/>
      <c r="J235"/>
      <c r="K235"/>
      <c r="L235"/>
      <c r="M235"/>
      <c r="N235"/>
      <c r="O235"/>
      <c r="P235"/>
      <c r="Q235"/>
      <c r="R235"/>
      <c r="S235"/>
      <c r="T235"/>
      <c r="U235"/>
      <c r="V235"/>
      <c r="W235"/>
      <c r="X235"/>
      <c r="Y235"/>
      <c r="Z235"/>
    </row>
    <row r="236" spans="1:26" s="12" customFormat="1" x14ac:dyDescent="0.35">
      <c r="A236"/>
      <c r="B236"/>
      <c r="C236"/>
      <c r="D236"/>
      <c r="E236"/>
      <c r="F236"/>
      <c r="G236"/>
      <c r="H236"/>
      <c r="I236"/>
      <c r="J236"/>
      <c r="K236"/>
      <c r="L236"/>
      <c r="M236"/>
      <c r="N236"/>
      <c r="O236"/>
      <c r="P236"/>
      <c r="Q236"/>
      <c r="R236"/>
      <c r="S236"/>
      <c r="T236"/>
      <c r="U236"/>
      <c r="V236"/>
      <c r="W236"/>
      <c r="X236"/>
      <c r="Y236"/>
      <c r="Z236"/>
    </row>
    <row r="237" spans="1:26" s="12" customFormat="1" x14ac:dyDescent="0.35">
      <c r="A237"/>
      <c r="B237"/>
      <c r="C237"/>
      <c r="D237"/>
      <c r="E237"/>
      <c r="F237"/>
      <c r="G237"/>
      <c r="H237"/>
      <c r="I237"/>
      <c r="J237"/>
      <c r="K237"/>
      <c r="L237"/>
      <c r="M237"/>
      <c r="N237"/>
      <c r="O237"/>
      <c r="P237"/>
      <c r="Q237"/>
      <c r="R237"/>
      <c r="S237"/>
      <c r="T237"/>
      <c r="U237"/>
      <c r="V237"/>
      <c r="W237"/>
      <c r="X237"/>
      <c r="Y237"/>
      <c r="Z237"/>
    </row>
    <row r="238" spans="1:26" s="12" customFormat="1" x14ac:dyDescent="0.35">
      <c r="A238"/>
      <c r="B238"/>
      <c r="C238"/>
      <c r="D238"/>
      <c r="E238"/>
      <c r="F238"/>
      <c r="G238"/>
      <c r="H238"/>
      <c r="I238"/>
      <c r="J238"/>
      <c r="K238"/>
      <c r="L238"/>
      <c r="M238"/>
      <c r="N238"/>
      <c r="O238"/>
      <c r="P238"/>
      <c r="Q238"/>
      <c r="R238"/>
      <c r="S238"/>
      <c r="T238"/>
      <c r="U238"/>
      <c r="V238"/>
      <c r="W238"/>
      <c r="X238"/>
      <c r="Y238"/>
      <c r="Z238"/>
    </row>
    <row r="239" spans="1:26" s="12" customFormat="1" x14ac:dyDescent="0.35">
      <c r="A239"/>
      <c r="B239"/>
      <c r="C239"/>
      <c r="D239"/>
      <c r="E239"/>
      <c r="F239"/>
      <c r="G239"/>
      <c r="H239"/>
      <c r="I239"/>
      <c r="J239"/>
      <c r="K239"/>
      <c r="L239"/>
      <c r="M239"/>
      <c r="N239"/>
      <c r="O239"/>
      <c r="P239"/>
      <c r="Q239"/>
      <c r="R239"/>
      <c r="S239"/>
      <c r="T239"/>
      <c r="U239"/>
      <c r="V239"/>
      <c r="W239"/>
      <c r="X239"/>
      <c r="Y239"/>
      <c r="Z239"/>
    </row>
    <row r="240" spans="1:26" s="12" customFormat="1" x14ac:dyDescent="0.35">
      <c r="A240"/>
      <c r="B240"/>
      <c r="C240"/>
      <c r="D240"/>
      <c r="E240"/>
      <c r="F240"/>
      <c r="G240"/>
      <c r="H240"/>
      <c r="I240"/>
      <c r="J240"/>
      <c r="K240"/>
      <c r="L240"/>
      <c r="M240"/>
      <c r="N240"/>
      <c r="O240"/>
      <c r="P240"/>
      <c r="Q240"/>
      <c r="R240"/>
      <c r="S240"/>
      <c r="T240"/>
      <c r="U240"/>
      <c r="V240"/>
      <c r="W240"/>
      <c r="X240"/>
      <c r="Y240"/>
      <c r="Z240"/>
    </row>
    <row r="241" spans="1:26" s="12" customFormat="1" x14ac:dyDescent="0.35">
      <c r="A241"/>
      <c r="B241"/>
      <c r="C241"/>
      <c r="D241"/>
      <c r="E241"/>
      <c r="F241"/>
      <c r="G241"/>
      <c r="H241"/>
      <c r="I241"/>
      <c r="J241"/>
      <c r="K241"/>
      <c r="L241"/>
      <c r="M241"/>
      <c r="N241"/>
      <c r="O241"/>
      <c r="P241"/>
      <c r="Q241"/>
      <c r="R241"/>
      <c r="S241"/>
      <c r="T241"/>
      <c r="U241"/>
      <c r="V241"/>
      <c r="W241"/>
      <c r="X241"/>
      <c r="Y241"/>
      <c r="Z241"/>
    </row>
    <row r="242" spans="1:26" s="12" customFormat="1" x14ac:dyDescent="0.35">
      <c r="A242"/>
      <c r="B242"/>
      <c r="C242"/>
      <c r="D242"/>
      <c r="E242"/>
      <c r="F242"/>
      <c r="G242"/>
      <c r="H242"/>
      <c r="I242"/>
      <c r="J242"/>
      <c r="K242"/>
      <c r="L242"/>
      <c r="M242"/>
      <c r="N242"/>
      <c r="O242"/>
      <c r="P242"/>
      <c r="Q242"/>
      <c r="R242"/>
      <c r="S242"/>
      <c r="T242"/>
      <c r="U242"/>
      <c r="V242"/>
      <c r="W242"/>
      <c r="X242"/>
      <c r="Y242"/>
      <c r="Z242"/>
    </row>
    <row r="243" spans="1:26" s="12" customFormat="1" x14ac:dyDescent="0.35">
      <c r="A243"/>
      <c r="B243"/>
      <c r="C243"/>
      <c r="D243"/>
      <c r="E243"/>
      <c r="F243"/>
      <c r="G243"/>
      <c r="H243"/>
      <c r="I243"/>
      <c r="J243"/>
      <c r="K243"/>
      <c r="L243"/>
      <c r="M243"/>
      <c r="N243"/>
      <c r="O243"/>
      <c r="P243"/>
      <c r="Q243"/>
      <c r="R243"/>
      <c r="S243"/>
      <c r="T243"/>
      <c r="U243"/>
      <c r="V243"/>
      <c r="W243"/>
      <c r="X243"/>
      <c r="Y243"/>
      <c r="Z243"/>
    </row>
    <row r="244" spans="1:26" s="12" customFormat="1" x14ac:dyDescent="0.35">
      <c r="A244"/>
      <c r="B244"/>
      <c r="C244"/>
      <c r="D244"/>
      <c r="E244"/>
      <c r="F244"/>
      <c r="G244"/>
      <c r="H244"/>
      <c r="I244"/>
      <c r="J244"/>
      <c r="K244"/>
      <c r="L244"/>
      <c r="M244"/>
      <c r="N244"/>
      <c r="O244"/>
      <c r="P244"/>
      <c r="Q244"/>
      <c r="R244"/>
      <c r="S244"/>
      <c r="T244"/>
      <c r="U244"/>
      <c r="V244"/>
      <c r="W244"/>
      <c r="X244"/>
      <c r="Y244"/>
      <c r="Z244"/>
    </row>
    <row r="245" spans="1:26" s="12" customFormat="1" x14ac:dyDescent="0.35">
      <c r="A245"/>
      <c r="B245"/>
      <c r="C245"/>
      <c r="D245"/>
      <c r="E245"/>
      <c r="F245"/>
      <c r="G245"/>
      <c r="H245"/>
      <c r="I245"/>
      <c r="J245"/>
      <c r="K245"/>
      <c r="L245"/>
      <c r="M245"/>
      <c r="N245"/>
      <c r="O245"/>
      <c r="P245"/>
      <c r="Q245"/>
      <c r="R245"/>
      <c r="S245"/>
      <c r="T245"/>
      <c r="U245"/>
      <c r="V245"/>
      <c r="W245"/>
      <c r="X245"/>
      <c r="Y245"/>
      <c r="Z245"/>
    </row>
    <row r="246" spans="1:26" s="12" customFormat="1" x14ac:dyDescent="0.35">
      <c r="A246"/>
      <c r="B246"/>
      <c r="C246"/>
      <c r="D246"/>
      <c r="E246"/>
      <c r="F246"/>
      <c r="G246"/>
      <c r="H246"/>
      <c r="I246"/>
      <c r="J246"/>
      <c r="K246"/>
      <c r="L246"/>
      <c r="M246"/>
      <c r="N246"/>
      <c r="O246"/>
      <c r="P246"/>
      <c r="Q246"/>
      <c r="R246"/>
      <c r="S246"/>
      <c r="T246"/>
      <c r="U246"/>
      <c r="V246"/>
      <c r="W246"/>
      <c r="X246"/>
      <c r="Y246"/>
      <c r="Z246"/>
    </row>
    <row r="247" spans="1:26" s="12" customFormat="1" x14ac:dyDescent="0.35">
      <c r="A247"/>
      <c r="B247"/>
      <c r="C247"/>
      <c r="D247"/>
      <c r="E247"/>
      <c r="F247"/>
      <c r="G247"/>
      <c r="H247"/>
      <c r="I247"/>
      <c r="J247"/>
      <c r="K247"/>
      <c r="L247"/>
      <c r="M247"/>
      <c r="N247"/>
      <c r="O247"/>
      <c r="P247"/>
      <c r="Q247"/>
      <c r="R247"/>
      <c r="S247"/>
      <c r="T247"/>
      <c r="U247"/>
      <c r="V247"/>
      <c r="W247"/>
      <c r="X247"/>
      <c r="Y247"/>
      <c r="Z247"/>
    </row>
    <row r="248" spans="1:26" s="12" customFormat="1" x14ac:dyDescent="0.35">
      <c r="A248"/>
      <c r="B248"/>
      <c r="C248"/>
      <c r="D248"/>
      <c r="E248"/>
      <c r="F248"/>
      <c r="G248"/>
      <c r="H248"/>
      <c r="I248"/>
      <c r="J248"/>
      <c r="K248"/>
      <c r="L248"/>
      <c r="M248"/>
      <c r="N248"/>
      <c r="O248"/>
      <c r="P248"/>
      <c r="Q248"/>
      <c r="R248"/>
      <c r="S248"/>
      <c r="T248"/>
      <c r="U248"/>
      <c r="V248"/>
      <c r="W248"/>
      <c r="X248"/>
      <c r="Y248"/>
      <c r="Z248"/>
    </row>
    <row r="249" spans="1:26" s="12" customFormat="1" x14ac:dyDescent="0.35">
      <c r="A249"/>
      <c r="B249"/>
      <c r="C249"/>
      <c r="D249"/>
      <c r="E249"/>
      <c r="F249"/>
      <c r="G249"/>
      <c r="H249"/>
      <c r="I249"/>
      <c r="J249"/>
      <c r="K249"/>
      <c r="L249"/>
      <c r="M249"/>
      <c r="N249"/>
      <c r="O249"/>
      <c r="P249"/>
      <c r="Q249"/>
      <c r="R249"/>
      <c r="S249"/>
      <c r="T249"/>
      <c r="U249"/>
      <c r="V249"/>
      <c r="W249"/>
      <c r="X249"/>
      <c r="Y249"/>
      <c r="Z249"/>
    </row>
    <row r="250" spans="1:26" s="12" customFormat="1" x14ac:dyDescent="0.35">
      <c r="A250"/>
      <c r="B250"/>
      <c r="C250"/>
      <c r="D250"/>
      <c r="E250"/>
      <c r="F250"/>
      <c r="G250"/>
      <c r="H250"/>
      <c r="I250"/>
      <c r="J250"/>
      <c r="K250"/>
      <c r="L250"/>
      <c r="M250"/>
      <c r="N250"/>
      <c r="O250"/>
      <c r="P250"/>
      <c r="Q250"/>
      <c r="R250"/>
      <c r="S250"/>
      <c r="T250"/>
      <c r="U250"/>
      <c r="V250"/>
      <c r="W250"/>
      <c r="X250"/>
      <c r="Y250"/>
      <c r="Z250"/>
    </row>
    <row r="251" spans="1:26" s="12" customFormat="1" x14ac:dyDescent="0.35">
      <c r="A251"/>
      <c r="B251"/>
      <c r="C251"/>
      <c r="D251"/>
      <c r="E251"/>
      <c r="F251"/>
      <c r="G251"/>
      <c r="H251"/>
      <c r="I251"/>
      <c r="J251"/>
      <c r="K251"/>
      <c r="L251"/>
      <c r="M251"/>
      <c r="N251"/>
      <c r="O251"/>
      <c r="P251"/>
      <c r="Q251"/>
      <c r="R251"/>
      <c r="S251"/>
      <c r="T251"/>
      <c r="U251"/>
      <c r="V251"/>
      <c r="W251"/>
      <c r="X251"/>
      <c r="Y251"/>
      <c r="Z251"/>
    </row>
    <row r="252" spans="1:26" s="12" customFormat="1" x14ac:dyDescent="0.35">
      <c r="A252"/>
      <c r="B252"/>
      <c r="C252"/>
      <c r="D252"/>
      <c r="E252"/>
      <c r="F252"/>
      <c r="G252"/>
      <c r="H252"/>
      <c r="I252"/>
      <c r="J252"/>
      <c r="K252"/>
      <c r="L252"/>
      <c r="M252"/>
      <c r="N252"/>
      <c r="O252"/>
      <c r="P252"/>
      <c r="Q252"/>
      <c r="R252"/>
      <c r="S252"/>
      <c r="T252"/>
      <c r="U252"/>
      <c r="V252"/>
      <c r="W252"/>
      <c r="X252"/>
      <c r="Y252"/>
      <c r="Z252"/>
    </row>
    <row r="253" spans="1:26" s="12" customFormat="1" x14ac:dyDescent="0.35">
      <c r="A253"/>
      <c r="B253"/>
      <c r="C253"/>
      <c r="D253"/>
      <c r="E253"/>
      <c r="F253"/>
      <c r="G253"/>
      <c r="H253"/>
      <c r="I253"/>
      <c r="J253"/>
      <c r="K253"/>
      <c r="L253"/>
      <c r="M253"/>
      <c r="N253"/>
      <c r="O253"/>
      <c r="P253"/>
      <c r="Q253"/>
      <c r="R253"/>
      <c r="S253"/>
      <c r="T253"/>
      <c r="U253"/>
      <c r="V253"/>
      <c r="W253"/>
      <c r="X253"/>
      <c r="Y253"/>
      <c r="Z253"/>
    </row>
    <row r="254" spans="1:26" s="12" customFormat="1" x14ac:dyDescent="0.35">
      <c r="A254"/>
      <c r="B254"/>
      <c r="C254"/>
      <c r="D254"/>
      <c r="E254"/>
      <c r="F254"/>
      <c r="G254"/>
      <c r="H254"/>
      <c r="I254"/>
      <c r="J254"/>
      <c r="K254"/>
      <c r="L254"/>
      <c r="M254"/>
      <c r="N254"/>
      <c r="O254"/>
      <c r="P254"/>
      <c r="Q254"/>
      <c r="R254"/>
      <c r="S254"/>
      <c r="T254"/>
      <c r="U254"/>
      <c r="V254"/>
      <c r="W254"/>
      <c r="X254"/>
      <c r="Y254"/>
      <c r="Z254"/>
    </row>
    <row r="255" spans="1:26" s="12" customFormat="1" x14ac:dyDescent="0.35">
      <c r="A255"/>
      <c r="B255"/>
      <c r="C255"/>
      <c r="D255"/>
      <c r="E255"/>
      <c r="F255"/>
      <c r="G255"/>
      <c r="H255"/>
      <c r="I255"/>
      <c r="J255"/>
      <c r="K255"/>
      <c r="L255"/>
      <c r="M255"/>
      <c r="N255"/>
      <c r="O255"/>
      <c r="P255"/>
      <c r="Q255"/>
      <c r="R255"/>
      <c r="S255"/>
      <c r="T255"/>
      <c r="U255"/>
      <c r="V255"/>
      <c r="W255"/>
      <c r="X255"/>
      <c r="Y255"/>
      <c r="Z255"/>
    </row>
    <row r="256" spans="1:26" s="12" customFormat="1" x14ac:dyDescent="0.35">
      <c r="A256"/>
      <c r="B256"/>
      <c r="C256"/>
      <c r="D256"/>
      <c r="E256"/>
      <c r="F256"/>
      <c r="G256"/>
      <c r="H256"/>
      <c r="I256"/>
      <c r="J256"/>
      <c r="K256"/>
      <c r="L256"/>
      <c r="M256"/>
      <c r="N256"/>
      <c r="O256"/>
      <c r="P256"/>
      <c r="Q256"/>
      <c r="R256"/>
      <c r="S256"/>
      <c r="T256"/>
      <c r="U256"/>
      <c r="V256"/>
      <c r="W256"/>
      <c r="X256"/>
      <c r="Y256"/>
      <c r="Z256"/>
    </row>
    <row r="257" spans="1:26" s="12" customFormat="1" x14ac:dyDescent="0.35">
      <c r="A257"/>
      <c r="B257"/>
      <c r="C257"/>
      <c r="D257"/>
      <c r="E257"/>
      <c r="F257"/>
      <c r="G257"/>
      <c r="H257"/>
      <c r="I257"/>
      <c r="J257"/>
      <c r="K257"/>
      <c r="L257"/>
      <c r="M257"/>
      <c r="N257"/>
      <c r="O257"/>
      <c r="P257"/>
      <c r="Q257"/>
      <c r="R257"/>
      <c r="S257"/>
      <c r="T257"/>
      <c r="U257"/>
      <c r="V257"/>
      <c r="W257"/>
      <c r="X257"/>
      <c r="Y257"/>
      <c r="Z257"/>
    </row>
    <row r="258" spans="1:26" s="12" customFormat="1" x14ac:dyDescent="0.35">
      <c r="A258"/>
      <c r="B258"/>
      <c r="C258"/>
      <c r="D258"/>
      <c r="E258"/>
      <c r="F258"/>
      <c r="G258"/>
      <c r="H258"/>
      <c r="I258"/>
      <c r="J258"/>
      <c r="K258"/>
      <c r="L258"/>
      <c r="M258"/>
      <c r="N258"/>
      <c r="O258"/>
      <c r="P258"/>
      <c r="Q258"/>
      <c r="R258"/>
      <c r="S258"/>
      <c r="T258"/>
      <c r="U258"/>
      <c r="V258"/>
      <c r="W258"/>
      <c r="X258"/>
      <c r="Y258"/>
      <c r="Z258"/>
    </row>
    <row r="259" spans="1:26" s="12" customFormat="1" x14ac:dyDescent="0.35">
      <c r="A259"/>
      <c r="B259"/>
      <c r="C259"/>
      <c r="D259"/>
      <c r="E259"/>
      <c r="F259"/>
      <c r="G259"/>
      <c r="H259"/>
      <c r="I259"/>
      <c r="J259"/>
      <c r="K259"/>
      <c r="L259"/>
      <c r="M259"/>
      <c r="N259"/>
      <c r="O259"/>
      <c r="P259"/>
      <c r="Q259"/>
      <c r="R259"/>
      <c r="S259"/>
      <c r="T259"/>
      <c r="U259"/>
      <c r="V259"/>
      <c r="W259"/>
      <c r="X259"/>
      <c r="Y259"/>
      <c r="Z259"/>
    </row>
    <row r="260" spans="1:26" s="12" customFormat="1" x14ac:dyDescent="0.35">
      <c r="A260"/>
      <c r="B260"/>
      <c r="C260"/>
      <c r="D260"/>
      <c r="E260"/>
      <c r="F260"/>
      <c r="G260"/>
      <c r="H260"/>
      <c r="I260"/>
      <c r="J260"/>
      <c r="K260"/>
      <c r="L260"/>
      <c r="M260"/>
      <c r="N260"/>
      <c r="O260"/>
      <c r="P260"/>
      <c r="Q260"/>
      <c r="R260"/>
      <c r="S260"/>
      <c r="T260"/>
      <c r="U260"/>
      <c r="V260"/>
      <c r="W260"/>
      <c r="X260"/>
      <c r="Y260"/>
      <c r="Z260"/>
    </row>
    <row r="261" spans="1:26" s="12" customFormat="1" x14ac:dyDescent="0.35">
      <c r="A261"/>
      <c r="B261"/>
      <c r="C261"/>
      <c r="D261"/>
      <c r="E261"/>
      <c r="F261"/>
      <c r="G261"/>
      <c r="H261"/>
      <c r="I261"/>
      <c r="J261"/>
      <c r="K261"/>
      <c r="L261"/>
      <c r="M261"/>
      <c r="N261"/>
      <c r="O261"/>
      <c r="P261"/>
      <c r="Q261"/>
      <c r="R261"/>
      <c r="S261"/>
      <c r="T261"/>
      <c r="U261"/>
      <c r="V261"/>
      <c r="W261"/>
      <c r="X261"/>
      <c r="Y261"/>
      <c r="Z261"/>
    </row>
    <row r="262" spans="1:26" s="12" customFormat="1" x14ac:dyDescent="0.35">
      <c r="A262"/>
      <c r="B262"/>
      <c r="C262"/>
      <c r="D262"/>
      <c r="E262"/>
      <c r="F262"/>
      <c r="G262"/>
      <c r="H262"/>
      <c r="I262"/>
      <c r="J262"/>
      <c r="K262"/>
      <c r="L262"/>
      <c r="M262"/>
      <c r="N262"/>
      <c r="O262"/>
      <c r="P262"/>
      <c r="Q262"/>
      <c r="R262"/>
      <c r="S262"/>
      <c r="T262"/>
      <c r="U262"/>
      <c r="V262"/>
      <c r="W262"/>
      <c r="X262"/>
      <c r="Y262"/>
      <c r="Z262"/>
    </row>
    <row r="263" spans="1:26" s="12" customFormat="1" x14ac:dyDescent="0.35">
      <c r="A263"/>
      <c r="B263"/>
      <c r="C263"/>
      <c r="D263"/>
      <c r="E263"/>
      <c r="F263"/>
      <c r="G263"/>
      <c r="H263"/>
      <c r="I263"/>
      <c r="J263"/>
      <c r="K263"/>
      <c r="L263"/>
      <c r="M263"/>
      <c r="N263"/>
      <c r="O263"/>
      <c r="P263"/>
      <c r="Q263"/>
      <c r="R263"/>
      <c r="S263"/>
      <c r="T263"/>
      <c r="U263"/>
      <c r="V263"/>
      <c r="W263"/>
      <c r="X263"/>
      <c r="Y263"/>
      <c r="Z263"/>
    </row>
    <row r="264" spans="1:26" s="12" customFormat="1" x14ac:dyDescent="0.35">
      <c r="A264"/>
      <c r="B264"/>
      <c r="C264"/>
      <c r="D264"/>
      <c r="E264"/>
      <c r="F264"/>
      <c r="G264"/>
      <c r="H264"/>
      <c r="I264"/>
      <c r="J264"/>
      <c r="K264"/>
      <c r="L264"/>
      <c r="M264"/>
      <c r="N264"/>
      <c r="O264"/>
      <c r="P264"/>
      <c r="Q264"/>
      <c r="R264"/>
      <c r="S264"/>
      <c r="T264"/>
      <c r="U264"/>
      <c r="V264"/>
      <c r="W264"/>
      <c r="X264"/>
      <c r="Y264"/>
      <c r="Z264"/>
    </row>
    <row r="265" spans="1:26" s="12" customFormat="1" x14ac:dyDescent="0.35">
      <c r="A265"/>
      <c r="B265"/>
      <c r="C265"/>
      <c r="D265"/>
      <c r="E265"/>
      <c r="F265"/>
      <c r="G265"/>
      <c r="H265"/>
      <c r="I265"/>
      <c r="J265"/>
      <c r="K265"/>
      <c r="L265"/>
      <c r="M265"/>
      <c r="N265"/>
      <c r="O265"/>
      <c r="P265"/>
      <c r="Q265"/>
      <c r="R265"/>
      <c r="S265"/>
      <c r="T265"/>
      <c r="U265"/>
      <c r="V265"/>
      <c r="W265"/>
      <c r="X265"/>
      <c r="Y265"/>
      <c r="Z265"/>
    </row>
    <row r="266" spans="1:26" s="12" customFormat="1" x14ac:dyDescent="0.35">
      <c r="A266"/>
      <c r="B266"/>
      <c r="C266"/>
      <c r="D266"/>
      <c r="E266"/>
      <c r="F266"/>
      <c r="G266"/>
      <c r="H266"/>
      <c r="I266"/>
      <c r="J266"/>
      <c r="K266"/>
      <c r="L266"/>
      <c r="M266"/>
      <c r="N266"/>
      <c r="O266"/>
      <c r="P266"/>
      <c r="Q266"/>
      <c r="R266"/>
      <c r="S266"/>
      <c r="T266"/>
      <c r="U266"/>
      <c r="V266"/>
      <c r="W266"/>
      <c r="X266"/>
      <c r="Y266"/>
      <c r="Z266"/>
    </row>
    <row r="267" spans="1:26" s="12" customFormat="1" x14ac:dyDescent="0.35">
      <c r="A267"/>
      <c r="B267"/>
      <c r="C267"/>
      <c r="D267"/>
      <c r="E267"/>
      <c r="F267"/>
      <c r="G267"/>
      <c r="H267"/>
      <c r="I267"/>
      <c r="J267"/>
      <c r="K267"/>
      <c r="L267"/>
      <c r="M267"/>
      <c r="N267"/>
      <c r="O267"/>
      <c r="P267"/>
      <c r="Q267"/>
      <c r="R267"/>
      <c r="S267"/>
      <c r="T267"/>
      <c r="U267"/>
      <c r="V267"/>
      <c r="W267"/>
      <c r="X267"/>
      <c r="Y267"/>
      <c r="Z267"/>
    </row>
    <row r="268" spans="1:26" s="12" customFormat="1" x14ac:dyDescent="0.35">
      <c r="A268"/>
      <c r="B268"/>
      <c r="C268"/>
      <c r="D268"/>
      <c r="E268"/>
      <c r="F268"/>
      <c r="G268"/>
      <c r="H268"/>
      <c r="I268"/>
      <c r="J268"/>
      <c r="K268"/>
      <c r="L268"/>
      <c r="M268"/>
      <c r="N268"/>
      <c r="O268"/>
      <c r="P268"/>
      <c r="Q268"/>
      <c r="R268"/>
      <c r="S268"/>
      <c r="T268"/>
      <c r="U268"/>
      <c r="V268"/>
      <c r="W268"/>
      <c r="X268"/>
      <c r="Y268"/>
      <c r="Z268"/>
    </row>
    <row r="269" spans="1:26" s="12" customFormat="1" x14ac:dyDescent="0.35">
      <c r="A269"/>
      <c r="B269"/>
      <c r="C269"/>
      <c r="D269"/>
      <c r="E269"/>
      <c r="F269"/>
      <c r="G269"/>
      <c r="H269"/>
      <c r="I269"/>
      <c r="J269"/>
      <c r="K269"/>
      <c r="L269"/>
      <c r="M269"/>
      <c r="N269"/>
      <c r="O269"/>
      <c r="P269"/>
      <c r="Q269"/>
      <c r="R269"/>
      <c r="S269"/>
      <c r="T269"/>
      <c r="U269"/>
      <c r="V269"/>
      <c r="W269"/>
      <c r="X269"/>
      <c r="Y269"/>
      <c r="Z269"/>
    </row>
    <row r="270" spans="1:26" s="12" customFormat="1" x14ac:dyDescent="0.35">
      <c r="A270"/>
      <c r="B270"/>
      <c r="C270"/>
      <c r="D270"/>
      <c r="E270"/>
      <c r="F270"/>
      <c r="G270"/>
      <c r="H270"/>
      <c r="I270"/>
      <c r="J270"/>
      <c r="K270"/>
      <c r="L270"/>
      <c r="M270"/>
      <c r="N270"/>
      <c r="O270"/>
      <c r="P270"/>
      <c r="Q270"/>
      <c r="R270"/>
      <c r="S270"/>
      <c r="T270"/>
      <c r="U270"/>
      <c r="V270"/>
      <c r="W270"/>
      <c r="X270"/>
      <c r="Y270"/>
      <c r="Z270"/>
    </row>
    <row r="271" spans="1:26" s="12" customFormat="1" x14ac:dyDescent="0.35">
      <c r="A271"/>
      <c r="B271"/>
      <c r="C271"/>
      <c r="D271"/>
      <c r="E271"/>
      <c r="F271"/>
      <c r="G271"/>
      <c r="H271"/>
      <c r="I271"/>
      <c r="J271"/>
      <c r="K271"/>
      <c r="L271"/>
      <c r="M271"/>
      <c r="N271"/>
      <c r="O271"/>
      <c r="P271"/>
      <c r="Q271"/>
      <c r="R271"/>
      <c r="S271"/>
      <c r="T271"/>
      <c r="U271"/>
      <c r="V271"/>
      <c r="W271"/>
      <c r="X271"/>
      <c r="Y271"/>
      <c r="Z271"/>
    </row>
    <row r="272" spans="1:26" s="12" customFormat="1" x14ac:dyDescent="0.35">
      <c r="A272"/>
      <c r="B272"/>
      <c r="C272"/>
      <c r="D272"/>
      <c r="E272"/>
      <c r="F272"/>
      <c r="G272"/>
      <c r="H272"/>
      <c r="I272"/>
      <c r="J272"/>
      <c r="K272"/>
      <c r="L272"/>
      <c r="M272"/>
      <c r="N272"/>
      <c r="O272"/>
      <c r="P272"/>
      <c r="Q272"/>
      <c r="R272"/>
      <c r="S272"/>
      <c r="T272"/>
      <c r="U272"/>
      <c r="V272"/>
      <c r="W272"/>
      <c r="X272"/>
      <c r="Y272"/>
      <c r="Z272"/>
    </row>
    <row r="273" spans="1:26" s="12" customFormat="1" x14ac:dyDescent="0.35">
      <c r="A273"/>
      <c r="B273"/>
      <c r="C273"/>
      <c r="D273"/>
      <c r="E273"/>
      <c r="F273"/>
      <c r="G273"/>
      <c r="H273"/>
      <c r="I273"/>
      <c r="J273"/>
      <c r="K273"/>
      <c r="L273"/>
      <c r="M273"/>
      <c r="N273"/>
      <c r="O273"/>
      <c r="P273"/>
      <c r="Q273"/>
      <c r="R273"/>
      <c r="S273"/>
      <c r="T273"/>
      <c r="U273"/>
      <c r="V273"/>
      <c r="W273"/>
      <c r="X273"/>
      <c r="Y273"/>
      <c r="Z273"/>
    </row>
    <row r="274" spans="1:26" s="12" customFormat="1" x14ac:dyDescent="0.35">
      <c r="A274"/>
      <c r="B274"/>
      <c r="C274"/>
      <c r="D274"/>
      <c r="E274"/>
      <c r="F274"/>
      <c r="G274"/>
      <c r="H274"/>
      <c r="I274"/>
      <c r="J274"/>
      <c r="K274"/>
      <c r="L274"/>
      <c r="M274"/>
      <c r="N274"/>
      <c r="O274"/>
      <c r="P274"/>
      <c r="Q274"/>
      <c r="R274"/>
      <c r="S274"/>
      <c r="T274"/>
      <c r="U274"/>
      <c r="V274"/>
      <c r="W274"/>
      <c r="X274"/>
      <c r="Y274"/>
      <c r="Z274"/>
    </row>
    <row r="275" spans="1:26" s="12" customFormat="1" x14ac:dyDescent="0.35">
      <c r="A275"/>
      <c r="B275"/>
      <c r="C275"/>
      <c r="D275"/>
      <c r="E275"/>
      <c r="F275"/>
      <c r="G275"/>
      <c r="H275"/>
      <c r="I275"/>
      <c r="J275"/>
      <c r="K275"/>
      <c r="L275"/>
      <c r="M275"/>
      <c r="N275"/>
      <c r="O275"/>
      <c r="P275"/>
      <c r="Q275"/>
      <c r="R275"/>
      <c r="S275"/>
      <c r="T275"/>
      <c r="U275"/>
      <c r="V275"/>
      <c r="W275"/>
      <c r="X275"/>
      <c r="Y275"/>
      <c r="Z275"/>
    </row>
    <row r="276" spans="1:26" s="12" customFormat="1" x14ac:dyDescent="0.35">
      <c r="A276"/>
      <c r="B276"/>
      <c r="C276"/>
      <c r="D276"/>
      <c r="E276"/>
      <c r="F276"/>
      <c r="G276"/>
      <c r="H276"/>
      <c r="I276"/>
      <c r="J276"/>
      <c r="K276"/>
      <c r="L276"/>
      <c r="M276"/>
      <c r="N276"/>
      <c r="O276"/>
      <c r="P276"/>
      <c r="Q276"/>
      <c r="R276"/>
      <c r="S276"/>
      <c r="T276"/>
      <c r="U276"/>
      <c r="V276"/>
      <c r="W276"/>
      <c r="X276"/>
      <c r="Y276"/>
      <c r="Z276"/>
    </row>
    <row r="277" spans="1:26" s="12" customFormat="1" x14ac:dyDescent="0.35">
      <c r="A277"/>
      <c r="B277"/>
      <c r="C277"/>
      <c r="D277"/>
      <c r="E277"/>
      <c r="F277"/>
      <c r="G277"/>
      <c r="H277"/>
      <c r="I277"/>
      <c r="J277"/>
      <c r="K277"/>
      <c r="L277"/>
      <c r="M277"/>
      <c r="N277"/>
      <c r="O277"/>
      <c r="P277"/>
      <c r="Q277"/>
      <c r="R277"/>
      <c r="S277"/>
      <c r="T277"/>
      <c r="U277"/>
      <c r="V277"/>
      <c r="W277"/>
      <c r="X277"/>
      <c r="Y277"/>
      <c r="Z277"/>
    </row>
    <row r="278" spans="1:26" s="12" customFormat="1" x14ac:dyDescent="0.35">
      <c r="A278"/>
      <c r="B278"/>
      <c r="C278"/>
      <c r="D278"/>
      <c r="E278"/>
      <c r="F278"/>
      <c r="G278"/>
      <c r="H278"/>
      <c r="I278"/>
      <c r="J278"/>
      <c r="K278"/>
      <c r="L278"/>
      <c r="M278"/>
      <c r="N278"/>
      <c r="O278"/>
      <c r="P278"/>
      <c r="Q278"/>
      <c r="R278"/>
      <c r="S278"/>
      <c r="T278"/>
      <c r="U278"/>
      <c r="V278"/>
      <c r="W278"/>
      <c r="X278"/>
      <c r="Y278"/>
      <c r="Z278"/>
    </row>
    <row r="279" spans="1:26" s="12" customFormat="1" x14ac:dyDescent="0.35">
      <c r="A279"/>
      <c r="B279"/>
      <c r="C279"/>
      <c r="D279"/>
      <c r="E279"/>
      <c r="F279"/>
      <c r="G279"/>
      <c r="H279"/>
      <c r="I279"/>
      <c r="J279"/>
      <c r="K279"/>
      <c r="L279"/>
      <c r="M279"/>
      <c r="N279"/>
      <c r="O279"/>
      <c r="P279"/>
      <c r="Q279"/>
      <c r="R279"/>
      <c r="S279"/>
      <c r="T279"/>
      <c r="U279"/>
      <c r="V279"/>
      <c r="W279"/>
      <c r="X279"/>
      <c r="Y279"/>
      <c r="Z279"/>
    </row>
    <row r="280" spans="1:26" s="12" customFormat="1" x14ac:dyDescent="0.35">
      <c r="A280"/>
      <c r="B280"/>
      <c r="C280"/>
      <c r="D280"/>
      <c r="E280"/>
      <c r="F280"/>
      <c r="G280"/>
      <c r="H280"/>
      <c r="I280"/>
      <c r="J280"/>
      <c r="K280"/>
      <c r="L280"/>
      <c r="M280"/>
      <c r="N280"/>
      <c r="O280"/>
      <c r="P280"/>
      <c r="Q280"/>
      <c r="R280"/>
      <c r="S280"/>
      <c r="T280"/>
      <c r="U280"/>
      <c r="V280"/>
      <c r="W280"/>
      <c r="X280"/>
      <c r="Y280"/>
      <c r="Z280"/>
    </row>
    <row r="281" spans="1:26" s="12" customFormat="1" x14ac:dyDescent="0.35">
      <c r="A281"/>
      <c r="B281"/>
      <c r="C281"/>
      <c r="D281"/>
      <c r="E281"/>
      <c r="F281"/>
      <c r="G281"/>
      <c r="H281"/>
      <c r="I281"/>
      <c r="J281"/>
      <c r="K281"/>
      <c r="L281"/>
      <c r="M281"/>
      <c r="N281"/>
      <c r="O281"/>
      <c r="P281"/>
      <c r="Q281"/>
      <c r="R281"/>
      <c r="S281"/>
      <c r="T281"/>
      <c r="U281"/>
      <c r="V281"/>
      <c r="W281"/>
      <c r="X281"/>
      <c r="Y281"/>
      <c r="Z281"/>
    </row>
    <row r="282" spans="1:26" s="12" customFormat="1" x14ac:dyDescent="0.35">
      <c r="A282"/>
      <c r="B282"/>
      <c r="C282"/>
      <c r="D282"/>
      <c r="E282"/>
      <c r="F282"/>
      <c r="G282"/>
      <c r="H282"/>
      <c r="I282"/>
      <c r="J282"/>
      <c r="K282"/>
      <c r="L282"/>
      <c r="M282"/>
      <c r="N282"/>
      <c r="O282"/>
      <c r="P282"/>
      <c r="Q282"/>
      <c r="R282"/>
      <c r="S282"/>
      <c r="T282"/>
      <c r="U282"/>
      <c r="V282"/>
      <c r="W282"/>
      <c r="X282"/>
      <c r="Y282"/>
      <c r="Z282"/>
    </row>
    <row r="283" spans="1:26" s="12" customFormat="1" x14ac:dyDescent="0.35">
      <c r="A283"/>
      <c r="B283"/>
      <c r="C283"/>
      <c r="D283"/>
      <c r="E283"/>
      <c r="F283"/>
      <c r="G283"/>
      <c r="H283"/>
      <c r="I283"/>
      <c r="J283"/>
      <c r="K283"/>
      <c r="L283"/>
      <c r="M283"/>
      <c r="N283"/>
      <c r="O283"/>
      <c r="P283"/>
      <c r="Q283"/>
      <c r="R283"/>
      <c r="S283"/>
      <c r="T283"/>
      <c r="U283"/>
      <c r="V283"/>
      <c r="W283"/>
      <c r="X283"/>
      <c r="Y283"/>
      <c r="Z283"/>
    </row>
    <row r="284" spans="1:26" s="12" customFormat="1" x14ac:dyDescent="0.35">
      <c r="A284"/>
      <c r="B284"/>
      <c r="C284"/>
      <c r="D284"/>
      <c r="E284"/>
      <c r="F284"/>
      <c r="G284"/>
      <c r="H284"/>
      <c r="I284"/>
      <c r="J284"/>
      <c r="K284"/>
      <c r="L284"/>
      <c r="M284"/>
      <c r="N284"/>
      <c r="O284"/>
      <c r="P284"/>
      <c r="Q284"/>
      <c r="R284"/>
      <c r="S284"/>
      <c r="T284"/>
      <c r="U284"/>
      <c r="V284"/>
      <c r="W284"/>
      <c r="X284"/>
      <c r="Y284"/>
      <c r="Z284"/>
    </row>
    <row r="285" spans="1:26" s="12" customFormat="1" x14ac:dyDescent="0.35">
      <c r="A285"/>
      <c r="B285"/>
      <c r="C285"/>
      <c r="D285"/>
      <c r="E285"/>
      <c r="F285"/>
      <c r="G285"/>
      <c r="H285"/>
      <c r="I285"/>
      <c r="J285"/>
      <c r="K285"/>
      <c r="L285"/>
      <c r="M285"/>
      <c r="N285"/>
      <c r="O285"/>
      <c r="P285"/>
      <c r="Q285"/>
      <c r="R285"/>
      <c r="S285"/>
      <c r="T285"/>
      <c r="U285"/>
      <c r="V285"/>
      <c r="W285"/>
      <c r="X285"/>
      <c r="Y285"/>
      <c r="Z285"/>
    </row>
    <row r="286" spans="1:26" s="12" customFormat="1" x14ac:dyDescent="0.35">
      <c r="A286"/>
      <c r="B286"/>
      <c r="C286"/>
      <c r="D286"/>
      <c r="E286"/>
      <c r="F286"/>
      <c r="G286"/>
      <c r="H286"/>
      <c r="I286"/>
      <c r="J286"/>
      <c r="K286"/>
      <c r="L286"/>
      <c r="M286"/>
      <c r="N286"/>
      <c r="O286"/>
      <c r="P286"/>
      <c r="Q286"/>
      <c r="R286"/>
      <c r="S286"/>
      <c r="T286"/>
      <c r="U286"/>
      <c r="V286"/>
      <c r="W286"/>
      <c r="X286"/>
      <c r="Y286"/>
      <c r="Z286"/>
    </row>
    <row r="287" spans="1:26" s="12" customFormat="1" x14ac:dyDescent="0.35">
      <c r="A287"/>
      <c r="B287"/>
      <c r="C287"/>
      <c r="D287"/>
      <c r="E287"/>
      <c r="F287"/>
      <c r="G287"/>
      <c r="H287"/>
      <c r="I287"/>
      <c r="J287"/>
      <c r="K287"/>
      <c r="L287"/>
      <c r="M287"/>
      <c r="N287"/>
      <c r="O287"/>
      <c r="P287"/>
      <c r="Q287"/>
      <c r="R287"/>
      <c r="S287"/>
      <c r="T287"/>
      <c r="U287"/>
      <c r="V287"/>
      <c r="W287"/>
      <c r="X287"/>
      <c r="Y287"/>
      <c r="Z287"/>
    </row>
    <row r="288" spans="1:26" s="12" customFormat="1" x14ac:dyDescent="0.35">
      <c r="A288"/>
      <c r="B288"/>
      <c r="C288"/>
      <c r="D288"/>
      <c r="E288"/>
      <c r="F288"/>
      <c r="G288"/>
      <c r="H288"/>
      <c r="I288"/>
      <c r="J288"/>
      <c r="K288"/>
      <c r="L288"/>
      <c r="M288"/>
      <c r="N288"/>
      <c r="O288"/>
      <c r="P288"/>
      <c r="Q288"/>
      <c r="R288"/>
      <c r="S288"/>
      <c r="T288"/>
      <c r="U288"/>
      <c r="V288"/>
      <c r="W288"/>
      <c r="X288"/>
      <c r="Y288"/>
      <c r="Z288"/>
    </row>
    <row r="289" spans="1:26" s="12" customFormat="1" x14ac:dyDescent="0.35">
      <c r="A289"/>
      <c r="B289"/>
      <c r="C289"/>
      <c r="D289"/>
      <c r="E289"/>
      <c r="F289"/>
      <c r="G289"/>
      <c r="H289"/>
      <c r="I289"/>
      <c r="J289"/>
      <c r="K289"/>
      <c r="L289"/>
      <c r="M289"/>
      <c r="N289"/>
      <c r="O289"/>
      <c r="P289"/>
      <c r="Q289"/>
      <c r="R289"/>
      <c r="S289"/>
      <c r="T289"/>
      <c r="U289"/>
      <c r="V289"/>
      <c r="W289"/>
      <c r="X289"/>
      <c r="Y289"/>
      <c r="Z289"/>
    </row>
    <row r="290" spans="1:26" s="12" customFormat="1" x14ac:dyDescent="0.35">
      <c r="A290"/>
      <c r="B290"/>
      <c r="C290"/>
      <c r="D290"/>
      <c r="E290"/>
      <c r="F290"/>
      <c r="G290"/>
      <c r="H290"/>
      <c r="I290"/>
      <c r="J290"/>
      <c r="K290"/>
      <c r="L290"/>
      <c r="M290"/>
      <c r="N290"/>
      <c r="O290"/>
      <c r="P290"/>
      <c r="Q290"/>
      <c r="R290"/>
      <c r="S290"/>
      <c r="T290"/>
      <c r="U290"/>
      <c r="V290"/>
      <c r="W290"/>
      <c r="X290"/>
      <c r="Y290"/>
      <c r="Z290"/>
    </row>
    <row r="291" spans="1:26" s="12" customFormat="1" x14ac:dyDescent="0.35">
      <c r="A291"/>
      <c r="B291"/>
      <c r="C291"/>
      <c r="D291"/>
      <c r="E291"/>
      <c r="F291"/>
      <c r="G291"/>
      <c r="H291"/>
      <c r="I291"/>
      <c r="J291"/>
      <c r="K291"/>
      <c r="L291"/>
      <c r="M291"/>
      <c r="N291"/>
      <c r="O291"/>
      <c r="P291"/>
      <c r="Q291"/>
      <c r="R291"/>
      <c r="S291"/>
      <c r="T291"/>
      <c r="U291"/>
      <c r="V291"/>
      <c r="W291"/>
      <c r="X291"/>
      <c r="Y291"/>
      <c r="Z291"/>
    </row>
    <row r="292" spans="1:26" s="12" customFormat="1" x14ac:dyDescent="0.35">
      <c r="A292"/>
      <c r="B292"/>
      <c r="C292"/>
      <c r="D292"/>
      <c r="E292"/>
      <c r="F292"/>
      <c r="G292"/>
      <c r="H292"/>
      <c r="I292"/>
      <c r="J292"/>
      <c r="K292"/>
      <c r="L292"/>
      <c r="M292"/>
      <c r="N292"/>
      <c r="O292"/>
      <c r="P292"/>
      <c r="Q292"/>
      <c r="R292"/>
      <c r="S292"/>
      <c r="T292"/>
      <c r="U292"/>
      <c r="V292"/>
      <c r="W292"/>
      <c r="X292"/>
      <c r="Y292"/>
      <c r="Z292"/>
    </row>
    <row r="293" spans="1:26" s="12" customFormat="1" x14ac:dyDescent="0.35">
      <c r="A293"/>
      <c r="B293"/>
      <c r="C293"/>
      <c r="D293"/>
      <c r="E293"/>
      <c r="F293"/>
      <c r="G293"/>
      <c r="H293"/>
      <c r="I293"/>
      <c r="J293"/>
      <c r="K293"/>
      <c r="L293"/>
      <c r="M293"/>
      <c r="N293"/>
      <c r="O293"/>
      <c r="P293"/>
      <c r="Q293"/>
      <c r="R293"/>
      <c r="S293"/>
      <c r="T293"/>
      <c r="U293"/>
      <c r="V293"/>
      <c r="W293"/>
      <c r="X293"/>
      <c r="Y293"/>
      <c r="Z293"/>
    </row>
    <row r="294" spans="1:26" s="12" customFormat="1" x14ac:dyDescent="0.35">
      <c r="A294"/>
      <c r="B294"/>
      <c r="C294"/>
      <c r="D294"/>
      <c r="E294"/>
      <c r="F294"/>
      <c r="G294"/>
      <c r="H294"/>
      <c r="I294"/>
      <c r="J294"/>
      <c r="K294"/>
      <c r="L294"/>
      <c r="M294"/>
      <c r="N294"/>
      <c r="O294"/>
      <c r="P294"/>
      <c r="Q294"/>
      <c r="R294"/>
      <c r="S294"/>
      <c r="T294"/>
      <c r="U294"/>
      <c r="V294"/>
      <c r="W294"/>
      <c r="X294"/>
      <c r="Y294"/>
      <c r="Z294"/>
    </row>
    <row r="295" spans="1:26" s="12" customFormat="1" x14ac:dyDescent="0.35">
      <c r="A295"/>
      <c r="B295"/>
      <c r="C295"/>
      <c r="D295"/>
      <c r="E295"/>
      <c r="F295"/>
      <c r="G295"/>
      <c r="H295"/>
      <c r="I295"/>
      <c r="J295"/>
      <c r="K295"/>
      <c r="L295"/>
      <c r="M295"/>
      <c r="N295"/>
      <c r="O295"/>
      <c r="P295"/>
      <c r="Q295"/>
      <c r="R295"/>
      <c r="S295"/>
      <c r="T295"/>
      <c r="U295"/>
      <c r="V295"/>
      <c r="W295"/>
      <c r="X295"/>
      <c r="Y295"/>
      <c r="Z295"/>
    </row>
    <row r="296" spans="1:26" s="12" customFormat="1" x14ac:dyDescent="0.35">
      <c r="A296"/>
      <c r="B296"/>
      <c r="C296"/>
      <c r="D296"/>
      <c r="E296"/>
      <c r="F296"/>
      <c r="G296"/>
      <c r="H296"/>
      <c r="I296"/>
      <c r="J296"/>
      <c r="K296"/>
      <c r="L296"/>
      <c r="M296"/>
      <c r="N296"/>
      <c r="O296"/>
      <c r="P296"/>
      <c r="Q296"/>
      <c r="R296"/>
      <c r="S296"/>
      <c r="T296"/>
      <c r="U296"/>
      <c r="V296"/>
      <c r="W296"/>
      <c r="X296"/>
      <c r="Y296"/>
      <c r="Z296"/>
    </row>
    <row r="297" spans="1:26" s="12" customFormat="1" x14ac:dyDescent="0.35">
      <c r="A297"/>
      <c r="B297"/>
      <c r="C297"/>
      <c r="D297"/>
      <c r="E297"/>
      <c r="F297"/>
      <c r="G297"/>
      <c r="H297"/>
      <c r="I297"/>
      <c r="J297"/>
      <c r="K297"/>
      <c r="L297"/>
      <c r="M297"/>
      <c r="N297"/>
      <c r="O297"/>
      <c r="P297"/>
      <c r="Q297"/>
      <c r="R297"/>
      <c r="S297"/>
      <c r="T297"/>
      <c r="U297"/>
      <c r="V297"/>
      <c r="W297"/>
      <c r="X297"/>
      <c r="Y297"/>
      <c r="Z297"/>
    </row>
    <row r="298" spans="1:26" s="12" customFormat="1" x14ac:dyDescent="0.35">
      <c r="A298"/>
      <c r="B298"/>
      <c r="C298"/>
      <c r="D298"/>
      <c r="E298"/>
      <c r="F298"/>
      <c r="G298"/>
      <c r="H298"/>
      <c r="I298"/>
      <c r="J298"/>
      <c r="K298"/>
      <c r="L298"/>
      <c r="M298"/>
      <c r="N298"/>
      <c r="O298"/>
      <c r="P298"/>
      <c r="Q298"/>
      <c r="R298"/>
      <c r="S298"/>
      <c r="T298"/>
      <c r="U298"/>
      <c r="V298"/>
      <c r="W298"/>
      <c r="X298"/>
      <c r="Y298"/>
      <c r="Z298"/>
    </row>
    <row r="299" spans="1:26" s="12" customFormat="1" x14ac:dyDescent="0.35">
      <c r="A299"/>
      <c r="B299"/>
      <c r="C299"/>
      <c r="D299"/>
      <c r="E299"/>
      <c r="F299"/>
      <c r="G299"/>
      <c r="H299"/>
      <c r="I299"/>
      <c r="J299"/>
      <c r="K299"/>
      <c r="L299"/>
      <c r="M299"/>
      <c r="N299"/>
      <c r="O299"/>
      <c r="P299"/>
      <c r="Q299"/>
      <c r="R299"/>
      <c r="S299"/>
      <c r="T299"/>
      <c r="U299"/>
      <c r="V299"/>
      <c r="W299"/>
      <c r="X299"/>
      <c r="Y299"/>
      <c r="Z299"/>
    </row>
    <row r="300" spans="1:26" s="12" customFormat="1" x14ac:dyDescent="0.35">
      <c r="A300"/>
      <c r="B300"/>
      <c r="C300"/>
      <c r="D300"/>
      <c r="E300"/>
      <c r="F300"/>
      <c r="G300"/>
      <c r="H300"/>
      <c r="I300"/>
      <c r="J300"/>
      <c r="K300"/>
      <c r="L300"/>
      <c r="M300"/>
      <c r="N300"/>
      <c r="O300"/>
      <c r="P300"/>
      <c r="Q300"/>
      <c r="R300"/>
      <c r="S300"/>
      <c r="T300"/>
      <c r="U300"/>
      <c r="V300"/>
      <c r="W300"/>
      <c r="X300"/>
      <c r="Y300"/>
      <c r="Z300"/>
    </row>
    <row r="301" spans="1:26" s="12" customFormat="1" x14ac:dyDescent="0.35">
      <c r="A301"/>
      <c r="B301"/>
      <c r="C301"/>
      <c r="D301"/>
      <c r="E301"/>
      <c r="F301"/>
      <c r="G301"/>
      <c r="H301"/>
      <c r="I301"/>
      <c r="J301"/>
      <c r="K301"/>
      <c r="L301"/>
      <c r="M301"/>
      <c r="N301"/>
      <c r="O301"/>
      <c r="P301"/>
      <c r="Q301"/>
      <c r="R301"/>
      <c r="S301"/>
      <c r="T301"/>
      <c r="U301"/>
      <c r="V301"/>
      <c r="W301"/>
      <c r="X301"/>
      <c r="Y301"/>
      <c r="Z301"/>
    </row>
    <row r="302" spans="1:26" s="12" customFormat="1" x14ac:dyDescent="0.35">
      <c r="A302"/>
      <c r="B302"/>
      <c r="C302"/>
      <c r="D302"/>
      <c r="E302"/>
      <c r="F302"/>
      <c r="G302"/>
      <c r="H302"/>
      <c r="I302"/>
      <c r="J302"/>
      <c r="K302"/>
      <c r="L302"/>
      <c r="M302"/>
      <c r="N302"/>
      <c r="O302"/>
      <c r="P302"/>
      <c r="Q302"/>
      <c r="R302"/>
      <c r="S302"/>
      <c r="T302"/>
      <c r="U302"/>
      <c r="V302"/>
      <c r="W302"/>
      <c r="X302"/>
      <c r="Y302"/>
      <c r="Z302"/>
    </row>
    <row r="303" spans="1:26" s="12" customFormat="1" x14ac:dyDescent="0.35">
      <c r="A303"/>
      <c r="B303"/>
      <c r="C303"/>
      <c r="D303"/>
      <c r="E303"/>
      <c r="F303"/>
      <c r="G303"/>
      <c r="H303"/>
      <c r="I303"/>
      <c r="J303"/>
      <c r="K303"/>
      <c r="L303"/>
      <c r="M303"/>
      <c r="N303"/>
      <c r="O303"/>
      <c r="P303"/>
      <c r="Q303"/>
      <c r="R303"/>
      <c r="S303"/>
      <c r="T303"/>
      <c r="U303"/>
      <c r="V303"/>
      <c r="W303"/>
      <c r="X303"/>
      <c r="Y303"/>
      <c r="Z303"/>
    </row>
    <row r="304" spans="1:26" s="12" customFormat="1" x14ac:dyDescent="0.35">
      <c r="A304"/>
      <c r="B304"/>
      <c r="C304"/>
      <c r="D304"/>
      <c r="E304"/>
      <c r="F304"/>
      <c r="G304"/>
      <c r="H304"/>
      <c r="I304"/>
      <c r="J304"/>
      <c r="K304"/>
      <c r="L304"/>
      <c r="M304"/>
      <c r="N304"/>
      <c r="O304"/>
      <c r="P304"/>
      <c r="Q304"/>
      <c r="R304"/>
      <c r="S304"/>
      <c r="T304"/>
      <c r="U304"/>
      <c r="V304"/>
      <c r="W304"/>
      <c r="X304"/>
      <c r="Y304"/>
      <c r="Z304"/>
    </row>
    <row r="305" spans="1:26" s="12" customFormat="1" x14ac:dyDescent="0.35">
      <c r="A305"/>
      <c r="B305"/>
      <c r="C305"/>
      <c r="D305"/>
      <c r="E305"/>
      <c r="F305"/>
      <c r="G305"/>
      <c r="H305"/>
      <c r="I305"/>
      <c r="J305"/>
      <c r="K305"/>
      <c r="L305"/>
      <c r="M305"/>
      <c r="N305"/>
      <c r="O305"/>
      <c r="P305"/>
      <c r="Q305"/>
      <c r="R305"/>
      <c r="S305"/>
      <c r="T305"/>
      <c r="U305"/>
      <c r="V305"/>
      <c r="W305"/>
      <c r="X305"/>
      <c r="Y305"/>
      <c r="Z305"/>
    </row>
    <row r="306" spans="1:26" s="12" customFormat="1" x14ac:dyDescent="0.35">
      <c r="A306"/>
      <c r="B306"/>
      <c r="C306"/>
      <c r="D306"/>
      <c r="E306"/>
      <c r="F306"/>
      <c r="G306"/>
      <c r="H306"/>
      <c r="I306"/>
      <c r="J306"/>
      <c r="K306"/>
      <c r="L306"/>
      <c r="M306"/>
      <c r="N306"/>
      <c r="O306"/>
      <c r="P306"/>
      <c r="Q306"/>
      <c r="R306"/>
      <c r="S306"/>
      <c r="T306"/>
      <c r="U306"/>
      <c r="V306"/>
      <c r="W306"/>
      <c r="X306"/>
      <c r="Y306"/>
      <c r="Z306"/>
    </row>
    <row r="307" spans="1:26" s="12" customFormat="1" x14ac:dyDescent="0.35">
      <c r="A307"/>
      <c r="B307"/>
      <c r="C307"/>
      <c r="D307"/>
      <c r="E307"/>
      <c r="F307"/>
      <c r="G307"/>
      <c r="H307"/>
      <c r="I307"/>
      <c r="J307"/>
      <c r="K307"/>
      <c r="L307"/>
      <c r="M307"/>
      <c r="N307"/>
      <c r="O307"/>
      <c r="P307"/>
      <c r="Q307"/>
      <c r="R307"/>
      <c r="S307"/>
      <c r="T307"/>
      <c r="U307"/>
      <c r="V307"/>
      <c r="W307"/>
      <c r="X307"/>
      <c r="Y307"/>
      <c r="Z307"/>
    </row>
    <row r="308" spans="1:26" s="12" customFormat="1" x14ac:dyDescent="0.35">
      <c r="A308"/>
      <c r="B308"/>
      <c r="C308"/>
      <c r="D308"/>
      <c r="E308"/>
      <c r="F308"/>
      <c r="G308"/>
      <c r="H308"/>
      <c r="I308"/>
      <c r="J308"/>
      <c r="K308"/>
      <c r="L308"/>
      <c r="M308"/>
      <c r="N308"/>
      <c r="O308"/>
      <c r="P308"/>
      <c r="Q308"/>
      <c r="R308"/>
      <c r="S308"/>
      <c r="T308"/>
      <c r="U308"/>
      <c r="V308"/>
      <c r="W308"/>
      <c r="X308"/>
      <c r="Y308"/>
      <c r="Z308"/>
    </row>
    <row r="309" spans="1:26" s="12" customFormat="1" x14ac:dyDescent="0.35">
      <c r="A309"/>
      <c r="B309"/>
      <c r="C309"/>
      <c r="D309"/>
      <c r="E309"/>
      <c r="F309"/>
      <c r="G309"/>
      <c r="H309"/>
      <c r="I309"/>
      <c r="J309"/>
      <c r="K309"/>
      <c r="L309"/>
      <c r="M309"/>
      <c r="N309"/>
      <c r="O309"/>
      <c r="P309"/>
      <c r="Q309"/>
      <c r="R309"/>
      <c r="S309"/>
      <c r="T309"/>
      <c r="U309"/>
      <c r="V309"/>
      <c r="W309"/>
      <c r="X309"/>
      <c r="Y309"/>
      <c r="Z309"/>
    </row>
    <row r="310" spans="1:26" s="12" customFormat="1" x14ac:dyDescent="0.35">
      <c r="A310"/>
      <c r="B310"/>
      <c r="C310"/>
      <c r="D310"/>
      <c r="E310"/>
      <c r="F310"/>
      <c r="G310"/>
      <c r="H310"/>
      <c r="I310"/>
      <c r="J310"/>
      <c r="K310"/>
      <c r="L310"/>
      <c r="M310"/>
      <c r="N310"/>
      <c r="O310"/>
      <c r="P310"/>
      <c r="Q310"/>
      <c r="R310"/>
      <c r="S310"/>
      <c r="T310"/>
      <c r="U310"/>
      <c r="V310"/>
      <c r="W310"/>
      <c r="X310"/>
      <c r="Y310"/>
      <c r="Z310"/>
    </row>
    <row r="311" spans="1:26" s="12" customFormat="1" x14ac:dyDescent="0.35">
      <c r="A311"/>
      <c r="B311"/>
      <c r="C311"/>
      <c r="D311"/>
      <c r="E311"/>
      <c r="F311"/>
      <c r="G311"/>
      <c r="H311"/>
      <c r="I311"/>
      <c r="J311"/>
      <c r="K311"/>
      <c r="L311"/>
      <c r="M311"/>
      <c r="N311"/>
      <c r="O311"/>
      <c r="P311"/>
      <c r="Q311"/>
      <c r="R311"/>
      <c r="S311"/>
      <c r="T311"/>
      <c r="U311"/>
      <c r="V311"/>
      <c r="W311"/>
      <c r="X311"/>
      <c r="Y311"/>
      <c r="Z311"/>
    </row>
    <row r="312" spans="1:26" s="12" customFormat="1" x14ac:dyDescent="0.35">
      <c r="A312"/>
      <c r="B312"/>
      <c r="C312"/>
      <c r="D312"/>
      <c r="E312"/>
      <c r="F312"/>
      <c r="G312"/>
      <c r="H312"/>
      <c r="I312"/>
      <c r="J312"/>
      <c r="K312"/>
      <c r="L312"/>
      <c r="M312"/>
      <c r="N312"/>
      <c r="O312"/>
      <c r="P312"/>
      <c r="Q312"/>
      <c r="R312"/>
      <c r="S312"/>
      <c r="T312"/>
      <c r="U312"/>
      <c r="V312"/>
      <c r="W312"/>
      <c r="X312"/>
      <c r="Y312"/>
      <c r="Z312"/>
    </row>
    <row r="313" spans="1:26" s="12" customFormat="1" x14ac:dyDescent="0.35">
      <c r="A313"/>
      <c r="B313"/>
      <c r="C313"/>
      <c r="D313"/>
      <c r="E313"/>
      <c r="F313"/>
      <c r="G313"/>
      <c r="H313"/>
      <c r="I313"/>
      <c r="J313"/>
      <c r="K313"/>
      <c r="L313"/>
      <c r="M313"/>
      <c r="N313"/>
      <c r="O313"/>
      <c r="P313"/>
      <c r="Q313"/>
      <c r="R313"/>
      <c r="S313"/>
      <c r="T313"/>
      <c r="U313"/>
      <c r="V313"/>
      <c r="W313"/>
      <c r="X313"/>
      <c r="Y313"/>
      <c r="Z313"/>
    </row>
    <row r="314" spans="1:26" s="12" customFormat="1" x14ac:dyDescent="0.35">
      <c r="A314"/>
      <c r="B314"/>
      <c r="C314"/>
      <c r="D314"/>
      <c r="E314"/>
      <c r="F314"/>
      <c r="G314"/>
      <c r="H314"/>
      <c r="I314"/>
      <c r="J314"/>
      <c r="K314"/>
      <c r="L314"/>
      <c r="M314"/>
      <c r="N314"/>
      <c r="O314"/>
      <c r="P314"/>
      <c r="Q314"/>
      <c r="R314"/>
      <c r="S314"/>
      <c r="T314"/>
      <c r="U314"/>
      <c r="V314"/>
      <c r="W314"/>
      <c r="X314"/>
      <c r="Y314"/>
      <c r="Z314"/>
    </row>
    <row r="315" spans="1:26" s="12" customFormat="1" x14ac:dyDescent="0.35">
      <c r="A315"/>
      <c r="B315"/>
      <c r="C315"/>
      <c r="D315"/>
      <c r="E315"/>
      <c r="F315"/>
      <c r="G315"/>
      <c r="H315"/>
      <c r="I315"/>
      <c r="J315"/>
      <c r="K315"/>
      <c r="L315"/>
      <c r="M315"/>
      <c r="N315"/>
      <c r="O315"/>
      <c r="P315"/>
      <c r="Q315"/>
      <c r="R315"/>
      <c r="S315"/>
      <c r="T315"/>
      <c r="U315"/>
      <c r="V315"/>
      <c r="W315"/>
      <c r="X315"/>
      <c r="Y315"/>
      <c r="Z315"/>
    </row>
    <row r="316" spans="1:26" s="12" customFormat="1" x14ac:dyDescent="0.35">
      <c r="A316"/>
      <c r="B316"/>
      <c r="C316"/>
      <c r="D316"/>
      <c r="E316"/>
      <c r="F316"/>
      <c r="G316"/>
      <c r="H316"/>
      <c r="I316"/>
      <c r="J316"/>
      <c r="K316"/>
      <c r="L316"/>
      <c r="M316"/>
      <c r="N316"/>
      <c r="O316"/>
      <c r="P316"/>
      <c r="Q316"/>
      <c r="R316"/>
      <c r="S316"/>
      <c r="T316"/>
      <c r="U316"/>
      <c r="V316"/>
      <c r="W316"/>
      <c r="X316"/>
      <c r="Y316"/>
      <c r="Z316"/>
    </row>
    <row r="317" spans="1:26" s="12" customFormat="1" x14ac:dyDescent="0.35">
      <c r="A317"/>
      <c r="B317"/>
      <c r="C317"/>
      <c r="D317"/>
      <c r="E317"/>
      <c r="F317"/>
      <c r="G317"/>
      <c r="H317"/>
      <c r="I317"/>
      <c r="J317"/>
      <c r="K317"/>
      <c r="L317"/>
      <c r="M317"/>
      <c r="N317"/>
      <c r="O317"/>
      <c r="P317"/>
      <c r="Q317"/>
      <c r="R317"/>
      <c r="S317"/>
      <c r="T317"/>
      <c r="U317"/>
      <c r="V317"/>
      <c r="W317"/>
      <c r="X317"/>
      <c r="Y317"/>
      <c r="Z317"/>
    </row>
    <row r="318" spans="1:26" s="12" customFormat="1" x14ac:dyDescent="0.35">
      <c r="A318"/>
      <c r="B318"/>
      <c r="C318"/>
      <c r="D318"/>
      <c r="E318"/>
      <c r="F318"/>
      <c r="G318"/>
      <c r="H318"/>
      <c r="I318"/>
      <c r="J318"/>
      <c r="K318"/>
      <c r="L318"/>
      <c r="M318"/>
      <c r="N318"/>
      <c r="O318"/>
      <c r="P318"/>
      <c r="Q318"/>
      <c r="R318"/>
      <c r="S318"/>
      <c r="T318"/>
      <c r="U318"/>
      <c r="V318"/>
      <c r="W318"/>
      <c r="X318"/>
      <c r="Y318"/>
      <c r="Z318"/>
    </row>
    <row r="319" spans="1:26" s="12" customFormat="1" x14ac:dyDescent="0.35">
      <c r="A319"/>
      <c r="B319"/>
      <c r="C319"/>
      <c r="D319"/>
      <c r="E319"/>
      <c r="F319"/>
      <c r="G319"/>
      <c r="H319"/>
      <c r="I319"/>
      <c r="J319"/>
      <c r="K319"/>
      <c r="L319"/>
      <c r="M319"/>
      <c r="N319"/>
      <c r="O319"/>
      <c r="P319"/>
      <c r="Q319"/>
      <c r="R319"/>
      <c r="S319"/>
      <c r="T319"/>
      <c r="U319"/>
      <c r="V319"/>
      <c r="W319"/>
      <c r="X319"/>
      <c r="Y319"/>
      <c r="Z319"/>
    </row>
    <row r="320" spans="1:26" s="12" customFormat="1" x14ac:dyDescent="0.35">
      <c r="A320"/>
      <c r="B320"/>
      <c r="C320"/>
      <c r="D320"/>
      <c r="E320"/>
      <c r="F320"/>
      <c r="G320"/>
      <c r="H320"/>
      <c r="I320"/>
      <c r="J320"/>
      <c r="K320"/>
      <c r="L320"/>
      <c r="M320"/>
      <c r="N320"/>
      <c r="O320"/>
      <c r="P320"/>
      <c r="Q320"/>
      <c r="R320"/>
      <c r="S320"/>
      <c r="T320"/>
      <c r="U320"/>
      <c r="V320"/>
      <c r="W320"/>
      <c r="X320"/>
      <c r="Y320"/>
      <c r="Z320"/>
    </row>
    <row r="321" spans="1:26" s="12" customFormat="1" x14ac:dyDescent="0.35">
      <c r="A321"/>
      <c r="B321"/>
      <c r="C321"/>
      <c r="D321"/>
      <c r="E321"/>
      <c r="F321"/>
      <c r="G321"/>
      <c r="H321"/>
      <c r="I321"/>
      <c r="J321"/>
      <c r="K321"/>
      <c r="L321"/>
      <c r="M321"/>
      <c r="N321"/>
      <c r="O321"/>
      <c r="P321"/>
      <c r="Q321"/>
      <c r="R321"/>
      <c r="S321"/>
      <c r="T321"/>
      <c r="U321"/>
      <c r="V321"/>
      <c r="W321"/>
      <c r="X321"/>
      <c r="Y321"/>
      <c r="Z321"/>
    </row>
    <row r="322" spans="1:26" s="12" customFormat="1" x14ac:dyDescent="0.35">
      <c r="A322"/>
      <c r="B322"/>
      <c r="C322"/>
      <c r="D322"/>
      <c r="E322"/>
      <c r="F322"/>
      <c r="G322"/>
      <c r="H322"/>
      <c r="I322"/>
      <c r="J322"/>
      <c r="K322"/>
      <c r="L322"/>
      <c r="M322"/>
      <c r="N322"/>
      <c r="O322"/>
      <c r="P322"/>
      <c r="Q322"/>
      <c r="R322"/>
      <c r="S322"/>
      <c r="T322"/>
      <c r="U322"/>
      <c r="V322"/>
      <c r="W322"/>
      <c r="X322"/>
      <c r="Y322"/>
      <c r="Z322"/>
    </row>
    <row r="323" spans="1:26" s="12" customFormat="1" x14ac:dyDescent="0.35">
      <c r="A323"/>
      <c r="B323"/>
      <c r="C323"/>
      <c r="D323"/>
      <c r="E323"/>
      <c r="F323"/>
      <c r="G323"/>
      <c r="H323"/>
      <c r="I323"/>
      <c r="J323"/>
      <c r="K323"/>
      <c r="L323"/>
      <c r="M323"/>
      <c r="N323"/>
      <c r="O323"/>
      <c r="P323"/>
      <c r="Q323"/>
      <c r="R323"/>
      <c r="S323"/>
      <c r="T323"/>
      <c r="U323"/>
      <c r="V323"/>
      <c r="W323"/>
      <c r="X323"/>
      <c r="Y323"/>
      <c r="Z323"/>
    </row>
    <row r="324" spans="1:26" s="12" customFormat="1" x14ac:dyDescent="0.35">
      <c r="A324"/>
      <c r="B324"/>
      <c r="C324"/>
      <c r="D324"/>
      <c r="E324"/>
      <c r="F324"/>
      <c r="G324"/>
      <c r="H324"/>
      <c r="I324"/>
      <c r="J324"/>
      <c r="K324"/>
      <c r="L324"/>
      <c r="M324"/>
      <c r="N324"/>
      <c r="O324"/>
      <c r="P324"/>
      <c r="Q324"/>
      <c r="R324"/>
      <c r="S324"/>
      <c r="T324"/>
      <c r="U324"/>
      <c r="V324"/>
      <c r="W324"/>
      <c r="X324"/>
      <c r="Y324"/>
      <c r="Z324"/>
    </row>
    <row r="325" spans="1:26" s="12" customFormat="1" x14ac:dyDescent="0.35">
      <c r="A325"/>
      <c r="B325"/>
      <c r="C325"/>
      <c r="D325"/>
      <c r="E325"/>
      <c r="F325"/>
      <c r="G325"/>
      <c r="H325"/>
      <c r="I325"/>
      <c r="J325"/>
      <c r="K325"/>
      <c r="L325"/>
      <c r="M325"/>
      <c r="N325"/>
      <c r="O325"/>
      <c r="P325"/>
      <c r="Q325"/>
      <c r="R325"/>
      <c r="S325"/>
      <c r="T325"/>
      <c r="U325"/>
      <c r="V325"/>
      <c r="W325"/>
      <c r="X325"/>
      <c r="Y325"/>
      <c r="Z325"/>
    </row>
    <row r="326" spans="1:26" s="12" customFormat="1" x14ac:dyDescent="0.35">
      <c r="A326"/>
      <c r="B326"/>
      <c r="C326"/>
      <c r="D326"/>
      <c r="E326"/>
      <c r="F326"/>
      <c r="G326"/>
      <c r="H326"/>
      <c r="I326"/>
      <c r="J326"/>
      <c r="K326"/>
      <c r="L326"/>
      <c r="M326"/>
      <c r="N326"/>
      <c r="O326"/>
      <c r="P326"/>
      <c r="Q326"/>
      <c r="R326"/>
      <c r="S326"/>
      <c r="T326"/>
      <c r="U326"/>
      <c r="V326"/>
      <c r="W326"/>
      <c r="X326"/>
      <c r="Y326"/>
      <c r="Z326"/>
    </row>
    <row r="327" spans="1:26" s="12" customFormat="1" x14ac:dyDescent="0.35">
      <c r="A327"/>
      <c r="B327"/>
      <c r="C327"/>
      <c r="D327"/>
      <c r="E327"/>
      <c r="F327"/>
      <c r="G327"/>
      <c r="H327"/>
      <c r="I327"/>
      <c r="J327"/>
      <c r="K327"/>
      <c r="L327"/>
      <c r="M327"/>
      <c r="N327"/>
      <c r="O327"/>
      <c r="P327"/>
      <c r="Q327"/>
      <c r="R327"/>
      <c r="S327"/>
      <c r="T327"/>
      <c r="U327"/>
      <c r="V327"/>
      <c r="W327"/>
      <c r="X327"/>
      <c r="Y327"/>
      <c r="Z327"/>
    </row>
    <row r="328" spans="1:26" s="12" customFormat="1" x14ac:dyDescent="0.35">
      <c r="A328"/>
      <c r="B328"/>
      <c r="C328"/>
      <c r="D328"/>
      <c r="E328"/>
      <c r="F328"/>
      <c r="G328"/>
      <c r="H328"/>
      <c r="I328"/>
      <c r="J328"/>
      <c r="K328"/>
      <c r="L328"/>
      <c r="M328"/>
      <c r="N328"/>
      <c r="O328"/>
      <c r="P328"/>
      <c r="Q328"/>
      <c r="R328"/>
      <c r="S328"/>
      <c r="T328"/>
      <c r="U328"/>
      <c r="V328"/>
      <c r="W328"/>
      <c r="X328"/>
      <c r="Y328"/>
      <c r="Z328"/>
    </row>
    <row r="329" spans="1:26" s="12" customFormat="1" x14ac:dyDescent="0.35">
      <c r="A329"/>
      <c r="B329"/>
      <c r="C329"/>
      <c r="D329"/>
      <c r="E329"/>
      <c r="F329"/>
      <c r="G329"/>
      <c r="H329"/>
      <c r="I329"/>
      <c r="J329"/>
      <c r="K329"/>
      <c r="L329"/>
      <c r="M329"/>
      <c r="N329"/>
      <c r="O329"/>
      <c r="P329"/>
      <c r="Q329"/>
      <c r="R329"/>
      <c r="S329"/>
      <c r="T329"/>
      <c r="U329"/>
      <c r="V329"/>
      <c r="W329"/>
      <c r="X329"/>
      <c r="Y329"/>
      <c r="Z329"/>
    </row>
    <row r="330" spans="1:26" s="12" customFormat="1" x14ac:dyDescent="0.35">
      <c r="A330"/>
      <c r="B330"/>
      <c r="C330"/>
      <c r="D330"/>
      <c r="E330"/>
      <c r="F330"/>
      <c r="G330"/>
      <c r="H330"/>
      <c r="I330"/>
      <c r="J330"/>
      <c r="K330"/>
      <c r="L330"/>
      <c r="M330"/>
      <c r="N330"/>
      <c r="O330"/>
      <c r="P330"/>
      <c r="Q330"/>
      <c r="R330"/>
      <c r="S330"/>
      <c r="T330"/>
      <c r="U330"/>
      <c r="V330"/>
      <c r="W330"/>
      <c r="X330"/>
      <c r="Y330"/>
      <c r="Z330"/>
    </row>
    <row r="331" spans="1:26" s="12" customFormat="1" x14ac:dyDescent="0.35">
      <c r="A331"/>
      <c r="B331"/>
      <c r="C331"/>
      <c r="D331"/>
      <c r="E331"/>
      <c r="F331"/>
      <c r="G331"/>
      <c r="H331"/>
      <c r="I331"/>
      <c r="J331"/>
      <c r="K331"/>
      <c r="L331"/>
      <c r="M331"/>
      <c r="N331"/>
      <c r="O331"/>
      <c r="P331"/>
      <c r="Q331"/>
      <c r="R331"/>
      <c r="S331"/>
      <c r="T331"/>
      <c r="U331"/>
      <c r="V331"/>
      <c r="W331"/>
      <c r="X331"/>
      <c r="Y331"/>
      <c r="Z331"/>
    </row>
    <row r="332" spans="1:26" s="12" customFormat="1" x14ac:dyDescent="0.35">
      <c r="A332"/>
      <c r="B332"/>
      <c r="C332"/>
      <c r="D332"/>
      <c r="E332"/>
      <c r="F332"/>
      <c r="G332"/>
      <c r="H332"/>
      <c r="I332"/>
      <c r="J332"/>
      <c r="K332"/>
      <c r="L332"/>
      <c r="M332"/>
      <c r="N332"/>
      <c r="O332"/>
      <c r="P332"/>
      <c r="Q332"/>
      <c r="R332"/>
      <c r="S332"/>
      <c r="T332"/>
      <c r="U332"/>
      <c r="V332"/>
      <c r="W332"/>
      <c r="X332"/>
      <c r="Y332"/>
      <c r="Z332"/>
    </row>
    <row r="333" spans="1:26" s="12" customFormat="1" x14ac:dyDescent="0.35">
      <c r="A333"/>
      <c r="B333"/>
      <c r="C333"/>
      <c r="D333"/>
      <c r="E333"/>
      <c r="F333"/>
      <c r="G333"/>
      <c r="H333"/>
      <c r="I333"/>
      <c r="J333"/>
      <c r="K333"/>
      <c r="L333"/>
      <c r="M333"/>
      <c r="N333"/>
      <c r="O333"/>
      <c r="P333"/>
      <c r="Q333"/>
      <c r="R333"/>
      <c r="S333"/>
      <c r="T333"/>
      <c r="U333"/>
      <c r="V333"/>
      <c r="W333"/>
      <c r="X333"/>
      <c r="Y333"/>
      <c r="Z333"/>
    </row>
    <row r="334" spans="1:26" s="12" customFormat="1" x14ac:dyDescent="0.35">
      <c r="A334"/>
      <c r="B334"/>
      <c r="C334"/>
      <c r="D334"/>
      <c r="E334"/>
      <c r="F334"/>
      <c r="G334"/>
      <c r="H334"/>
      <c r="I334"/>
      <c r="J334"/>
      <c r="K334"/>
      <c r="L334"/>
      <c r="M334"/>
      <c r="N334"/>
      <c r="O334"/>
      <c r="P334"/>
      <c r="Q334"/>
      <c r="R334"/>
      <c r="S334"/>
      <c r="T334"/>
      <c r="U334"/>
      <c r="V334"/>
      <c r="W334"/>
      <c r="X334"/>
      <c r="Y334"/>
      <c r="Z334"/>
    </row>
    <row r="335" spans="1:26" s="12" customFormat="1" x14ac:dyDescent="0.35">
      <c r="A335"/>
      <c r="B335"/>
      <c r="C335"/>
      <c r="D335"/>
      <c r="E335"/>
      <c r="F335"/>
      <c r="G335"/>
      <c r="H335"/>
      <c r="I335"/>
      <c r="J335"/>
      <c r="K335"/>
      <c r="L335"/>
      <c r="M335"/>
      <c r="N335"/>
      <c r="O335"/>
      <c r="P335"/>
      <c r="Q335"/>
      <c r="R335"/>
      <c r="S335"/>
      <c r="T335"/>
      <c r="U335"/>
      <c r="V335"/>
      <c r="W335"/>
      <c r="X335"/>
      <c r="Y335"/>
      <c r="Z335"/>
    </row>
    <row r="336" spans="1:26" s="12" customFormat="1" x14ac:dyDescent="0.35">
      <c r="A336"/>
      <c r="B336"/>
      <c r="C336"/>
      <c r="D336"/>
      <c r="E336"/>
      <c r="F336"/>
      <c r="G336"/>
      <c r="H336"/>
      <c r="I336"/>
      <c r="J336"/>
      <c r="K336"/>
      <c r="L336"/>
      <c r="M336"/>
      <c r="N336"/>
      <c r="O336"/>
      <c r="P336"/>
      <c r="Q336"/>
      <c r="R336"/>
      <c r="S336"/>
      <c r="T336"/>
      <c r="U336"/>
      <c r="V336"/>
      <c r="W336"/>
      <c r="X336"/>
      <c r="Y336"/>
      <c r="Z336"/>
    </row>
    <row r="337" spans="1:26" s="12" customFormat="1" x14ac:dyDescent="0.35">
      <c r="A337"/>
      <c r="B337"/>
      <c r="C337"/>
      <c r="D337"/>
      <c r="E337"/>
      <c r="F337"/>
      <c r="G337"/>
      <c r="H337"/>
      <c r="I337"/>
      <c r="J337"/>
      <c r="K337"/>
      <c r="L337"/>
      <c r="M337"/>
      <c r="N337"/>
      <c r="O337"/>
      <c r="P337"/>
      <c r="Q337"/>
      <c r="R337"/>
      <c r="S337"/>
      <c r="T337"/>
      <c r="U337"/>
      <c r="V337"/>
      <c r="W337"/>
      <c r="X337"/>
      <c r="Y337"/>
      <c r="Z337"/>
    </row>
    <row r="338" spans="1:26" s="12" customFormat="1" x14ac:dyDescent="0.35">
      <c r="A338"/>
      <c r="B338"/>
      <c r="C338"/>
      <c r="D338"/>
      <c r="E338"/>
      <c r="F338"/>
      <c r="G338"/>
      <c r="H338"/>
      <c r="I338"/>
      <c r="J338"/>
      <c r="K338"/>
      <c r="L338"/>
      <c r="M338"/>
      <c r="N338"/>
      <c r="O338"/>
      <c r="P338"/>
      <c r="Q338"/>
      <c r="R338"/>
      <c r="S338"/>
      <c r="T338"/>
      <c r="U338"/>
      <c r="V338"/>
      <c r="W338"/>
      <c r="X338"/>
      <c r="Y338"/>
      <c r="Z338"/>
    </row>
    <row r="339" spans="1:26" s="12" customFormat="1" x14ac:dyDescent="0.35">
      <c r="A339"/>
      <c r="B339"/>
      <c r="C339"/>
      <c r="D339"/>
      <c r="E339"/>
      <c r="F339"/>
      <c r="G339"/>
      <c r="H339"/>
      <c r="I339"/>
      <c r="J339"/>
      <c r="K339"/>
      <c r="L339"/>
      <c r="M339"/>
      <c r="N339"/>
      <c r="O339"/>
      <c r="P339"/>
      <c r="Q339"/>
      <c r="R339"/>
      <c r="S339"/>
      <c r="T339"/>
      <c r="U339"/>
      <c r="V339"/>
      <c r="W339"/>
      <c r="X339"/>
      <c r="Y339"/>
      <c r="Z339"/>
    </row>
    <row r="340" spans="1:26" s="12" customFormat="1" x14ac:dyDescent="0.35">
      <c r="A340"/>
      <c r="B340"/>
      <c r="C340"/>
      <c r="D340"/>
      <c r="E340"/>
      <c r="F340"/>
      <c r="G340"/>
      <c r="H340"/>
      <c r="I340"/>
      <c r="J340"/>
      <c r="K340"/>
      <c r="L340"/>
      <c r="M340"/>
      <c r="N340"/>
      <c r="O340"/>
      <c r="P340"/>
      <c r="Q340"/>
      <c r="R340"/>
      <c r="S340"/>
      <c r="T340"/>
      <c r="U340"/>
      <c r="V340"/>
      <c r="W340"/>
      <c r="X340"/>
      <c r="Y340"/>
      <c r="Z340"/>
    </row>
    <row r="341" spans="1:26" s="12" customFormat="1" x14ac:dyDescent="0.35">
      <c r="A341"/>
      <c r="B341"/>
      <c r="C341"/>
      <c r="D341"/>
      <c r="E341"/>
      <c r="F341"/>
      <c r="G341"/>
      <c r="H341"/>
      <c r="I341"/>
      <c r="J341"/>
      <c r="K341"/>
      <c r="L341"/>
      <c r="M341"/>
      <c r="N341"/>
      <c r="O341"/>
      <c r="P341"/>
      <c r="Q341"/>
      <c r="R341"/>
      <c r="S341"/>
      <c r="T341"/>
      <c r="U341"/>
      <c r="V341"/>
      <c r="W341"/>
      <c r="X341"/>
      <c r="Y341"/>
      <c r="Z341"/>
    </row>
    <row r="342" spans="1:26" s="12" customFormat="1" x14ac:dyDescent="0.35">
      <c r="A342"/>
      <c r="B342"/>
      <c r="C342"/>
      <c r="D342"/>
      <c r="E342"/>
      <c r="F342"/>
      <c r="G342"/>
      <c r="H342"/>
      <c r="I342"/>
      <c r="J342"/>
      <c r="K342"/>
      <c r="L342"/>
      <c r="M342"/>
      <c r="N342"/>
      <c r="O342"/>
      <c r="P342"/>
      <c r="Q342"/>
      <c r="R342"/>
      <c r="S342"/>
      <c r="T342"/>
      <c r="U342"/>
      <c r="V342"/>
      <c r="W342"/>
      <c r="X342"/>
      <c r="Y342"/>
      <c r="Z342"/>
    </row>
    <row r="343" spans="1:26" s="12" customFormat="1" x14ac:dyDescent="0.35">
      <c r="A343"/>
      <c r="B343"/>
      <c r="C343"/>
      <c r="D343"/>
      <c r="E343"/>
      <c r="F343"/>
      <c r="G343"/>
      <c r="H343"/>
      <c r="I343"/>
      <c r="J343"/>
      <c r="K343"/>
      <c r="L343"/>
      <c r="M343"/>
      <c r="N343"/>
      <c r="O343"/>
      <c r="P343"/>
      <c r="Q343"/>
      <c r="R343"/>
      <c r="S343"/>
      <c r="T343"/>
      <c r="U343"/>
      <c r="V343"/>
      <c r="W343"/>
      <c r="X343"/>
      <c r="Y343"/>
      <c r="Z343"/>
    </row>
    <row r="344" spans="1:26" s="12" customFormat="1" x14ac:dyDescent="0.35">
      <c r="A344"/>
      <c r="B344"/>
      <c r="C344"/>
      <c r="D344"/>
      <c r="E344"/>
      <c r="F344"/>
      <c r="G344"/>
      <c r="H344"/>
      <c r="I344"/>
      <c r="J344"/>
      <c r="K344"/>
      <c r="L344"/>
      <c r="M344"/>
      <c r="N344"/>
      <c r="O344"/>
      <c r="P344"/>
      <c r="Q344"/>
      <c r="R344"/>
      <c r="S344"/>
      <c r="T344"/>
      <c r="U344"/>
      <c r="V344"/>
      <c r="W344"/>
      <c r="X344"/>
      <c r="Y344"/>
      <c r="Z344"/>
    </row>
    <row r="345" spans="1:26" s="12" customFormat="1" x14ac:dyDescent="0.35">
      <c r="A345"/>
      <c r="B345"/>
      <c r="C345"/>
      <c r="D345"/>
      <c r="E345"/>
      <c r="F345"/>
      <c r="G345"/>
      <c r="H345"/>
      <c r="I345"/>
      <c r="J345"/>
      <c r="K345"/>
      <c r="L345"/>
      <c r="M345"/>
      <c r="N345"/>
      <c r="O345"/>
      <c r="P345"/>
      <c r="Q345"/>
      <c r="R345"/>
      <c r="S345"/>
      <c r="T345"/>
      <c r="U345"/>
      <c r="V345"/>
      <c r="W345"/>
      <c r="X345"/>
      <c r="Y345"/>
      <c r="Z345"/>
    </row>
    <row r="346" spans="1:26" s="12" customFormat="1" x14ac:dyDescent="0.35">
      <c r="A346"/>
      <c r="B346"/>
      <c r="C346"/>
      <c r="D346"/>
      <c r="E346"/>
      <c r="F346"/>
      <c r="G346"/>
      <c r="H346"/>
      <c r="I346"/>
      <c r="J346"/>
      <c r="K346"/>
      <c r="L346"/>
      <c r="M346"/>
      <c r="N346"/>
      <c r="O346"/>
      <c r="P346"/>
      <c r="Q346"/>
      <c r="R346"/>
      <c r="S346"/>
      <c r="T346"/>
      <c r="U346"/>
      <c r="V346"/>
      <c r="W346"/>
      <c r="X346"/>
      <c r="Y346"/>
      <c r="Z346"/>
    </row>
    <row r="347" spans="1:26" s="12" customFormat="1" x14ac:dyDescent="0.35">
      <c r="A347"/>
      <c r="B347"/>
      <c r="C347"/>
      <c r="D347"/>
      <c r="E347"/>
      <c r="F347"/>
      <c r="G347"/>
      <c r="H347"/>
      <c r="I347"/>
      <c r="J347"/>
      <c r="K347"/>
      <c r="L347"/>
      <c r="M347"/>
      <c r="N347"/>
      <c r="O347"/>
      <c r="P347"/>
      <c r="Q347"/>
      <c r="R347"/>
      <c r="S347"/>
      <c r="T347"/>
      <c r="U347"/>
      <c r="V347"/>
      <c r="W347"/>
      <c r="X347"/>
      <c r="Y347"/>
      <c r="Z347"/>
    </row>
    <row r="348" spans="1:26" s="12" customFormat="1" x14ac:dyDescent="0.35">
      <c r="A348"/>
      <c r="B348"/>
      <c r="C348"/>
      <c r="D348"/>
      <c r="E348"/>
      <c r="F348"/>
      <c r="G348"/>
      <c r="H348"/>
      <c r="I348"/>
      <c r="J348"/>
      <c r="K348"/>
      <c r="L348"/>
      <c r="M348"/>
      <c r="N348"/>
      <c r="O348"/>
      <c r="P348"/>
      <c r="Q348"/>
      <c r="R348"/>
      <c r="S348"/>
      <c r="T348"/>
      <c r="U348"/>
      <c r="V348"/>
      <c r="W348"/>
      <c r="X348"/>
      <c r="Y348"/>
      <c r="Z348"/>
    </row>
    <row r="349" spans="1:26" s="12" customFormat="1" x14ac:dyDescent="0.35">
      <c r="A349"/>
      <c r="B349"/>
      <c r="C349"/>
      <c r="D349"/>
      <c r="E349"/>
      <c r="F349"/>
      <c r="G349"/>
      <c r="H349"/>
      <c r="I349"/>
      <c r="J349"/>
      <c r="K349"/>
      <c r="L349"/>
      <c r="M349"/>
      <c r="N349"/>
      <c r="O349"/>
      <c r="P349"/>
      <c r="Q349"/>
      <c r="R349"/>
      <c r="S349"/>
      <c r="T349"/>
      <c r="U349"/>
      <c r="V349"/>
      <c r="W349"/>
      <c r="X349"/>
      <c r="Y349"/>
      <c r="Z349"/>
    </row>
    <row r="350" spans="1:26" s="12" customFormat="1" x14ac:dyDescent="0.35">
      <c r="A350"/>
      <c r="B350"/>
      <c r="C350"/>
      <c r="D350"/>
      <c r="E350"/>
      <c r="F350"/>
      <c r="G350"/>
      <c r="H350"/>
      <c r="I350"/>
      <c r="J350"/>
      <c r="K350"/>
      <c r="L350"/>
      <c r="M350"/>
      <c r="N350"/>
      <c r="O350"/>
      <c r="P350"/>
      <c r="Q350"/>
      <c r="R350"/>
      <c r="S350"/>
      <c r="T350"/>
      <c r="U350"/>
      <c r="V350"/>
      <c r="W350"/>
      <c r="X350"/>
      <c r="Y350"/>
      <c r="Z350"/>
    </row>
    <row r="351" spans="1:26" s="12" customFormat="1" x14ac:dyDescent="0.35">
      <c r="A351"/>
      <c r="B351"/>
      <c r="C351"/>
      <c r="D351"/>
      <c r="E351"/>
      <c r="F351"/>
      <c r="G351"/>
      <c r="H351"/>
      <c r="I351"/>
      <c r="J351"/>
      <c r="K351"/>
      <c r="L351"/>
      <c r="M351"/>
      <c r="N351"/>
      <c r="O351"/>
      <c r="P351"/>
      <c r="Q351"/>
      <c r="R351"/>
      <c r="S351"/>
      <c r="T351"/>
      <c r="U351"/>
      <c r="V351"/>
      <c r="W351"/>
      <c r="X351"/>
      <c r="Y351"/>
      <c r="Z351"/>
    </row>
    <row r="352" spans="1:26" s="12" customFormat="1" x14ac:dyDescent="0.35">
      <c r="A352"/>
      <c r="B352"/>
      <c r="C352"/>
      <c r="D352"/>
      <c r="E352"/>
      <c r="F352"/>
      <c r="G352"/>
      <c r="H352"/>
      <c r="I352"/>
      <c r="J352"/>
      <c r="K352"/>
      <c r="L352"/>
      <c r="M352"/>
      <c r="N352"/>
      <c r="O352"/>
      <c r="P352"/>
      <c r="Q352"/>
      <c r="R352"/>
      <c r="S352"/>
      <c r="T352"/>
      <c r="U352"/>
      <c r="V352"/>
      <c r="W352"/>
      <c r="X352"/>
      <c r="Y352"/>
      <c r="Z352"/>
    </row>
    <row r="353" spans="1:26" s="12" customFormat="1" x14ac:dyDescent="0.35">
      <c r="A353"/>
      <c r="B353"/>
      <c r="C353"/>
      <c r="D353"/>
      <c r="E353"/>
      <c r="F353"/>
      <c r="G353"/>
      <c r="H353"/>
      <c r="I353"/>
      <c r="J353"/>
      <c r="K353"/>
      <c r="L353"/>
      <c r="M353"/>
      <c r="N353"/>
      <c r="O353"/>
      <c r="P353"/>
      <c r="Q353"/>
      <c r="R353"/>
      <c r="S353"/>
      <c r="T353"/>
      <c r="U353"/>
      <c r="V353"/>
      <c r="W353"/>
      <c r="X353"/>
      <c r="Y353"/>
      <c r="Z353"/>
    </row>
    <row r="354" spans="1:26" s="12" customFormat="1" x14ac:dyDescent="0.35">
      <c r="A354"/>
      <c r="B354"/>
      <c r="C354"/>
      <c r="D354"/>
      <c r="E354"/>
      <c r="F354"/>
      <c r="G354"/>
      <c r="H354"/>
      <c r="I354"/>
      <c r="J354"/>
      <c r="K354"/>
      <c r="L354"/>
      <c r="M354"/>
      <c r="N354"/>
      <c r="O354"/>
      <c r="P354"/>
      <c r="Q354"/>
      <c r="R354"/>
      <c r="S354"/>
      <c r="T354"/>
      <c r="U354"/>
      <c r="V354"/>
      <c r="W354"/>
      <c r="X354"/>
      <c r="Y354"/>
      <c r="Z354"/>
    </row>
    <row r="355" spans="1:26" s="12" customFormat="1" x14ac:dyDescent="0.35">
      <c r="A355"/>
      <c r="B355"/>
      <c r="C355"/>
      <c r="D355"/>
      <c r="E355"/>
      <c r="F355"/>
      <c r="G355"/>
      <c r="H355"/>
      <c r="I355"/>
      <c r="J355"/>
      <c r="K355"/>
      <c r="L355"/>
      <c r="M355"/>
      <c r="N355"/>
      <c r="O355"/>
      <c r="P355"/>
      <c r="Q355"/>
      <c r="R355"/>
      <c r="S355"/>
      <c r="T355"/>
      <c r="U355"/>
      <c r="V355"/>
      <c r="W355"/>
      <c r="X355"/>
      <c r="Y355"/>
      <c r="Z355"/>
    </row>
    <row r="356" spans="1:26" s="12" customFormat="1" x14ac:dyDescent="0.35">
      <c r="A356"/>
      <c r="B356"/>
      <c r="C356"/>
      <c r="D356"/>
      <c r="E356"/>
      <c r="F356"/>
      <c r="G356"/>
      <c r="H356"/>
      <c r="I356"/>
      <c r="J356"/>
      <c r="K356"/>
      <c r="L356"/>
      <c r="M356"/>
      <c r="N356"/>
      <c r="O356"/>
      <c r="P356"/>
      <c r="Q356"/>
      <c r="R356"/>
      <c r="S356"/>
      <c r="T356"/>
      <c r="U356"/>
      <c r="V356"/>
      <c r="W356"/>
      <c r="X356"/>
      <c r="Y356"/>
      <c r="Z356"/>
    </row>
    <row r="357" spans="1:26" s="12" customFormat="1" x14ac:dyDescent="0.35">
      <c r="A357"/>
      <c r="B357"/>
      <c r="C357"/>
      <c r="D357"/>
      <c r="E357"/>
      <c r="F357"/>
      <c r="G357"/>
      <c r="H357"/>
      <c r="I357"/>
      <c r="J357"/>
      <c r="K357"/>
      <c r="L357"/>
      <c r="M357"/>
      <c r="N357"/>
      <c r="O357"/>
      <c r="P357"/>
      <c r="Q357"/>
      <c r="R357"/>
      <c r="S357"/>
      <c r="T357"/>
      <c r="U357"/>
      <c r="V357"/>
      <c r="W357"/>
      <c r="X357"/>
      <c r="Y357"/>
      <c r="Z357"/>
    </row>
    <row r="358" spans="1:26" s="12" customFormat="1" x14ac:dyDescent="0.35">
      <c r="A358"/>
      <c r="B358"/>
      <c r="C358"/>
      <c r="D358"/>
      <c r="E358"/>
      <c r="F358"/>
      <c r="G358"/>
      <c r="H358"/>
      <c r="I358"/>
      <c r="J358"/>
      <c r="K358"/>
      <c r="L358"/>
      <c r="M358"/>
      <c r="N358"/>
      <c r="O358"/>
      <c r="P358"/>
      <c r="Q358"/>
      <c r="R358"/>
      <c r="S358"/>
      <c r="T358"/>
      <c r="U358"/>
      <c r="V358"/>
      <c r="W358"/>
      <c r="X358"/>
      <c r="Y358"/>
      <c r="Z358"/>
    </row>
    <row r="359" spans="1:26" s="12" customFormat="1" x14ac:dyDescent="0.35">
      <c r="A359"/>
      <c r="B359"/>
      <c r="C359"/>
      <c r="D359"/>
      <c r="E359"/>
      <c r="F359"/>
      <c r="G359"/>
      <c r="H359"/>
      <c r="I359"/>
      <c r="J359"/>
      <c r="K359"/>
      <c r="L359"/>
      <c r="M359"/>
      <c r="N359"/>
      <c r="O359"/>
      <c r="P359"/>
      <c r="Q359"/>
      <c r="R359"/>
      <c r="S359"/>
      <c r="T359"/>
      <c r="U359"/>
      <c r="V359"/>
      <c r="W359"/>
      <c r="X359"/>
      <c r="Y359"/>
      <c r="Z359"/>
    </row>
    <row r="360" spans="1:26" s="12" customFormat="1" x14ac:dyDescent="0.35">
      <c r="A360"/>
      <c r="B360"/>
      <c r="C360"/>
      <c r="D360"/>
      <c r="E360"/>
      <c r="F360"/>
      <c r="G360"/>
      <c r="H360"/>
      <c r="I360"/>
      <c r="J360"/>
      <c r="K360"/>
      <c r="L360"/>
      <c r="M360"/>
      <c r="N360"/>
      <c r="O360"/>
      <c r="P360"/>
      <c r="Q360"/>
      <c r="R360"/>
      <c r="S360"/>
      <c r="T360"/>
      <c r="U360"/>
      <c r="V360"/>
      <c r="W360"/>
      <c r="X360"/>
      <c r="Y360"/>
      <c r="Z360"/>
    </row>
    <row r="361" spans="1:26" s="12" customFormat="1" x14ac:dyDescent="0.35">
      <c r="A361"/>
      <c r="B361"/>
      <c r="C361"/>
      <c r="D361"/>
      <c r="E361"/>
      <c r="F361"/>
      <c r="G361"/>
      <c r="H361"/>
      <c r="I361"/>
      <c r="J361"/>
      <c r="K361"/>
      <c r="L361"/>
      <c r="M361"/>
      <c r="N361"/>
      <c r="O361"/>
      <c r="P361"/>
      <c r="Q361"/>
      <c r="R361"/>
      <c r="S361"/>
      <c r="T361"/>
      <c r="U361"/>
      <c r="V361"/>
      <c r="W361"/>
      <c r="X361"/>
      <c r="Y361"/>
      <c r="Z361"/>
    </row>
    <row r="362" spans="1:26" s="12" customFormat="1" x14ac:dyDescent="0.35">
      <c r="A362"/>
      <c r="B362"/>
      <c r="C362"/>
      <c r="D362"/>
      <c r="E362"/>
      <c r="F362"/>
      <c r="G362"/>
      <c r="H362"/>
      <c r="I362"/>
      <c r="J362"/>
      <c r="K362"/>
      <c r="L362"/>
      <c r="M362"/>
      <c r="N362"/>
      <c r="O362"/>
      <c r="P362"/>
      <c r="Q362"/>
      <c r="R362"/>
      <c r="S362"/>
      <c r="T362"/>
      <c r="U362"/>
      <c r="V362"/>
      <c r="W362"/>
      <c r="X362"/>
      <c r="Y362"/>
      <c r="Z362"/>
    </row>
    <row r="363" spans="1:26" s="12" customFormat="1" x14ac:dyDescent="0.35">
      <c r="A363"/>
      <c r="B363"/>
      <c r="C363"/>
      <c r="D363"/>
      <c r="E363"/>
      <c r="F363"/>
      <c r="G363"/>
      <c r="H363"/>
      <c r="I363"/>
      <c r="J363"/>
      <c r="K363"/>
      <c r="L363"/>
      <c r="M363"/>
      <c r="N363"/>
      <c r="O363"/>
      <c r="P363"/>
      <c r="Q363"/>
      <c r="R363"/>
      <c r="S363"/>
      <c r="T363"/>
      <c r="U363"/>
      <c r="V363"/>
      <c r="W363"/>
      <c r="X363"/>
      <c r="Y363"/>
      <c r="Z363"/>
    </row>
    <row r="364" spans="1:26" s="12" customFormat="1" x14ac:dyDescent="0.35">
      <c r="A364"/>
      <c r="B364"/>
      <c r="C364"/>
      <c r="D364"/>
      <c r="E364"/>
      <c r="F364"/>
      <c r="G364"/>
      <c r="H364"/>
      <c r="I364"/>
      <c r="J364"/>
      <c r="K364"/>
      <c r="L364"/>
      <c r="M364"/>
      <c r="N364"/>
      <c r="O364"/>
      <c r="P364"/>
      <c r="Q364"/>
      <c r="R364"/>
      <c r="S364"/>
      <c r="T364"/>
      <c r="U364"/>
      <c r="V364"/>
      <c r="W364"/>
      <c r="X364"/>
      <c r="Y364"/>
      <c r="Z364"/>
    </row>
    <row r="365" spans="1:26" s="12" customFormat="1" x14ac:dyDescent="0.35">
      <c r="A365"/>
      <c r="B365"/>
      <c r="C365"/>
      <c r="D365"/>
      <c r="E365"/>
      <c r="F365"/>
      <c r="G365"/>
      <c r="H365"/>
      <c r="I365"/>
      <c r="J365"/>
      <c r="K365"/>
      <c r="L365"/>
      <c r="M365"/>
      <c r="N365"/>
      <c r="O365"/>
      <c r="P365"/>
      <c r="Q365"/>
      <c r="R365"/>
      <c r="S365"/>
      <c r="T365"/>
      <c r="U365"/>
      <c r="V365"/>
      <c r="W365"/>
      <c r="X365"/>
      <c r="Y365"/>
      <c r="Z365"/>
    </row>
    <row r="366" spans="1:26" s="12" customFormat="1" x14ac:dyDescent="0.35">
      <c r="A366"/>
      <c r="B366"/>
      <c r="C366"/>
      <c r="D366"/>
      <c r="E366"/>
      <c r="F366"/>
      <c r="G366"/>
      <c r="H366"/>
      <c r="I366"/>
      <c r="J366"/>
      <c r="K366"/>
      <c r="L366"/>
      <c r="M366"/>
      <c r="N366"/>
      <c r="O366"/>
      <c r="P366"/>
      <c r="Q366"/>
      <c r="R366"/>
      <c r="S366"/>
      <c r="T366"/>
      <c r="U366"/>
      <c r="V366"/>
      <c r="W366"/>
      <c r="X366"/>
      <c r="Y366"/>
      <c r="Z366"/>
    </row>
    <row r="367" spans="1:26" s="12" customFormat="1" x14ac:dyDescent="0.35">
      <c r="A367"/>
      <c r="B367"/>
      <c r="C367"/>
      <c r="D367"/>
      <c r="E367"/>
      <c r="F367"/>
      <c r="G367"/>
      <c r="H367"/>
      <c r="I367"/>
      <c r="J367"/>
      <c r="K367"/>
      <c r="L367"/>
      <c r="M367"/>
      <c r="N367"/>
      <c r="O367"/>
      <c r="P367"/>
      <c r="Q367"/>
      <c r="R367"/>
      <c r="S367"/>
      <c r="T367"/>
      <c r="U367"/>
      <c r="V367"/>
      <c r="W367"/>
      <c r="X367"/>
      <c r="Y367"/>
      <c r="Z367"/>
    </row>
    <row r="368" spans="1:26" s="12" customFormat="1" x14ac:dyDescent="0.35">
      <c r="A368"/>
      <c r="B368"/>
      <c r="C368"/>
      <c r="D368"/>
      <c r="E368"/>
      <c r="F368"/>
      <c r="G368"/>
      <c r="H368"/>
      <c r="I368"/>
      <c r="J368"/>
      <c r="K368"/>
      <c r="L368"/>
      <c r="M368"/>
      <c r="N368"/>
      <c r="O368"/>
      <c r="P368"/>
      <c r="Q368"/>
      <c r="R368"/>
      <c r="S368"/>
      <c r="T368"/>
      <c r="U368"/>
      <c r="V368"/>
      <c r="W368"/>
      <c r="X368"/>
      <c r="Y368"/>
      <c r="Z368"/>
    </row>
    <row r="369" spans="1:26" s="12" customFormat="1" x14ac:dyDescent="0.35">
      <c r="A369"/>
      <c r="B369"/>
      <c r="C369"/>
      <c r="D369"/>
      <c r="E369"/>
      <c r="F369"/>
      <c r="G369"/>
      <c r="H369"/>
      <c r="I369"/>
      <c r="J369"/>
      <c r="K369"/>
      <c r="L369"/>
      <c r="M369"/>
      <c r="N369"/>
      <c r="O369"/>
      <c r="P369"/>
      <c r="Q369"/>
      <c r="R369"/>
      <c r="S369"/>
      <c r="T369"/>
      <c r="U369"/>
      <c r="V369"/>
      <c r="W369"/>
      <c r="X369"/>
      <c r="Y369"/>
      <c r="Z369"/>
    </row>
    <row r="370" spans="1:26" s="12" customFormat="1" x14ac:dyDescent="0.35">
      <c r="A370"/>
      <c r="B370"/>
      <c r="C370"/>
      <c r="D370"/>
      <c r="E370"/>
      <c r="F370"/>
      <c r="G370"/>
      <c r="H370"/>
      <c r="I370"/>
      <c r="J370"/>
      <c r="K370"/>
      <c r="L370"/>
      <c r="M370"/>
      <c r="N370"/>
      <c r="O370"/>
      <c r="P370"/>
      <c r="Q370"/>
      <c r="R370"/>
      <c r="S370"/>
      <c r="T370"/>
      <c r="U370"/>
      <c r="V370"/>
      <c r="W370"/>
      <c r="X370"/>
      <c r="Y370"/>
      <c r="Z370"/>
    </row>
    <row r="371" spans="1:26" s="12" customFormat="1" x14ac:dyDescent="0.35">
      <c r="A371"/>
      <c r="B371"/>
      <c r="C371"/>
      <c r="D371"/>
      <c r="E371"/>
      <c r="F371"/>
      <c r="G371"/>
      <c r="H371"/>
      <c r="I371"/>
      <c r="J371"/>
      <c r="K371"/>
      <c r="L371"/>
      <c r="M371"/>
      <c r="N371"/>
      <c r="O371"/>
      <c r="P371"/>
      <c r="Q371"/>
      <c r="R371"/>
      <c r="S371"/>
      <c r="T371"/>
      <c r="U371"/>
      <c r="V371"/>
      <c r="W371"/>
      <c r="X371"/>
      <c r="Y371"/>
      <c r="Z371"/>
    </row>
    <row r="372" spans="1:26" s="12" customFormat="1" x14ac:dyDescent="0.35">
      <c r="A372"/>
      <c r="B372"/>
      <c r="C372"/>
      <c r="D372"/>
      <c r="E372"/>
      <c r="F372"/>
      <c r="G372"/>
      <c r="H372"/>
      <c r="I372"/>
      <c r="J372"/>
      <c r="K372"/>
      <c r="L372"/>
      <c r="M372"/>
      <c r="N372"/>
      <c r="O372"/>
      <c r="P372"/>
      <c r="Q372"/>
      <c r="R372"/>
      <c r="S372"/>
      <c r="T372"/>
      <c r="U372"/>
      <c r="V372"/>
      <c r="W372"/>
      <c r="X372"/>
      <c r="Y372"/>
      <c r="Z372"/>
    </row>
    <row r="373" spans="1:26" s="12" customFormat="1" x14ac:dyDescent="0.35">
      <c r="A373"/>
      <c r="B373"/>
      <c r="C373"/>
      <c r="D373"/>
      <c r="E373"/>
      <c r="F373"/>
      <c r="G373"/>
      <c r="H373"/>
      <c r="I373"/>
      <c r="J373"/>
      <c r="K373"/>
      <c r="L373"/>
      <c r="M373"/>
      <c r="N373"/>
      <c r="O373"/>
      <c r="P373"/>
      <c r="Q373"/>
      <c r="R373"/>
      <c r="S373"/>
      <c r="T373"/>
      <c r="U373"/>
      <c r="V373"/>
      <c r="W373"/>
      <c r="X373"/>
      <c r="Y373"/>
      <c r="Z373"/>
    </row>
    <row r="374" spans="1:26" s="12" customFormat="1" x14ac:dyDescent="0.35">
      <c r="A374"/>
      <c r="B374"/>
      <c r="C374"/>
      <c r="D374"/>
      <c r="E374"/>
      <c r="F374"/>
      <c r="G374"/>
      <c r="H374"/>
      <c r="I374"/>
      <c r="J374"/>
      <c r="K374"/>
      <c r="L374"/>
      <c r="M374"/>
      <c r="N374"/>
      <c r="O374"/>
      <c r="P374"/>
      <c r="Q374"/>
      <c r="R374"/>
      <c r="S374"/>
      <c r="T374"/>
      <c r="U374"/>
      <c r="V374"/>
      <c r="W374"/>
      <c r="X374"/>
      <c r="Y374"/>
      <c r="Z374"/>
    </row>
    <row r="375" spans="1:26" s="12" customFormat="1" x14ac:dyDescent="0.35">
      <c r="A375"/>
      <c r="B375"/>
      <c r="C375"/>
      <c r="D375"/>
      <c r="E375"/>
      <c r="F375"/>
      <c r="G375"/>
      <c r="H375"/>
      <c r="I375"/>
      <c r="J375"/>
      <c r="K375"/>
      <c r="L375"/>
      <c r="M375"/>
      <c r="N375"/>
      <c r="O375"/>
      <c r="P375"/>
      <c r="Q375"/>
      <c r="R375"/>
      <c r="S375"/>
      <c r="T375"/>
      <c r="U375"/>
      <c r="V375"/>
      <c r="W375"/>
      <c r="X375"/>
      <c r="Y375"/>
      <c r="Z375"/>
    </row>
    <row r="376" spans="1:26" s="12" customFormat="1" x14ac:dyDescent="0.35">
      <c r="A376"/>
      <c r="B376"/>
      <c r="C376"/>
      <c r="D376"/>
      <c r="E376"/>
      <c r="F376"/>
      <c r="G376"/>
      <c r="H376"/>
      <c r="I376"/>
      <c r="J376"/>
      <c r="K376"/>
      <c r="L376"/>
      <c r="M376"/>
      <c r="N376"/>
      <c r="O376"/>
      <c r="P376"/>
      <c r="Q376"/>
      <c r="R376"/>
      <c r="S376"/>
      <c r="T376"/>
      <c r="U376"/>
      <c r="V376"/>
      <c r="W376"/>
      <c r="X376"/>
      <c r="Y376"/>
      <c r="Z376"/>
    </row>
    <row r="377" spans="1:26" s="12" customFormat="1" x14ac:dyDescent="0.35">
      <c r="A377"/>
      <c r="B377"/>
      <c r="C377"/>
      <c r="D377"/>
      <c r="E377"/>
      <c r="F377"/>
      <c r="G377"/>
      <c r="H377"/>
      <c r="I377"/>
      <c r="J377"/>
      <c r="K377"/>
      <c r="L377"/>
      <c r="M377"/>
      <c r="N377"/>
      <c r="O377"/>
      <c r="P377"/>
      <c r="Q377"/>
      <c r="R377"/>
      <c r="S377"/>
      <c r="T377"/>
      <c r="U377"/>
      <c r="V377"/>
      <c r="W377"/>
      <c r="X377"/>
      <c r="Y377"/>
      <c r="Z377"/>
    </row>
    <row r="378" spans="1:26" s="12" customFormat="1" x14ac:dyDescent="0.35">
      <c r="A378"/>
      <c r="B378"/>
      <c r="C378"/>
      <c r="D378"/>
      <c r="E378"/>
      <c r="F378"/>
      <c r="G378"/>
      <c r="H378"/>
      <c r="I378"/>
      <c r="J378"/>
      <c r="K378"/>
      <c r="L378"/>
      <c r="M378"/>
      <c r="N378"/>
      <c r="O378"/>
      <c r="P378"/>
      <c r="Q378"/>
      <c r="R378"/>
      <c r="S378"/>
      <c r="T378"/>
      <c r="U378"/>
      <c r="V378"/>
      <c r="W378"/>
      <c r="X378"/>
      <c r="Y378"/>
      <c r="Z378"/>
    </row>
    <row r="379" spans="1:26" s="12" customFormat="1" x14ac:dyDescent="0.35">
      <c r="A379"/>
      <c r="B379"/>
      <c r="C379"/>
      <c r="D379"/>
      <c r="E379"/>
      <c r="F379"/>
      <c r="G379"/>
      <c r="H379"/>
      <c r="I379"/>
      <c r="J379"/>
      <c r="K379"/>
      <c r="L379"/>
      <c r="M379"/>
      <c r="N379"/>
      <c r="O379"/>
      <c r="P379"/>
      <c r="Q379"/>
      <c r="R379"/>
      <c r="S379"/>
      <c r="T379"/>
      <c r="U379"/>
      <c r="V379"/>
      <c r="W379"/>
      <c r="X379"/>
      <c r="Y379"/>
      <c r="Z379"/>
    </row>
    <row r="380" spans="1:26" s="12" customFormat="1" x14ac:dyDescent="0.35">
      <c r="A380"/>
      <c r="B380"/>
      <c r="C380"/>
      <c r="D380"/>
      <c r="E380"/>
      <c r="F380"/>
      <c r="G380"/>
      <c r="H380"/>
      <c r="I380"/>
      <c r="J380"/>
      <c r="K380"/>
      <c r="L380"/>
      <c r="M380"/>
      <c r="N380"/>
      <c r="O380"/>
      <c r="P380"/>
      <c r="Q380"/>
      <c r="R380"/>
      <c r="S380"/>
      <c r="T380"/>
      <c r="U380"/>
      <c r="V380"/>
      <c r="W380"/>
      <c r="X380"/>
      <c r="Y380"/>
      <c r="Z380"/>
    </row>
    <row r="381" spans="1:26" s="12" customFormat="1" x14ac:dyDescent="0.35">
      <c r="A381"/>
      <c r="B381"/>
      <c r="C381"/>
      <c r="D381"/>
      <c r="E381"/>
      <c r="F381"/>
      <c r="G381"/>
      <c r="H381"/>
      <c r="I381"/>
      <c r="J381"/>
      <c r="K381"/>
      <c r="L381"/>
      <c r="M381"/>
      <c r="N381"/>
      <c r="O381"/>
      <c r="P381"/>
      <c r="Q381"/>
      <c r="R381"/>
      <c r="S381"/>
      <c r="T381"/>
      <c r="U381"/>
      <c r="V381"/>
      <c r="W381"/>
      <c r="X381"/>
      <c r="Y381"/>
      <c r="Z381"/>
    </row>
    <row r="382" spans="1:26" s="12" customFormat="1" x14ac:dyDescent="0.35">
      <c r="A382"/>
      <c r="B382"/>
      <c r="C382"/>
      <c r="D382"/>
      <c r="E382"/>
      <c r="F382"/>
      <c r="G382"/>
      <c r="H382"/>
      <c r="I382"/>
      <c r="J382"/>
      <c r="K382"/>
      <c r="L382"/>
      <c r="M382"/>
      <c r="N382"/>
      <c r="O382"/>
      <c r="P382"/>
      <c r="Q382"/>
      <c r="R382"/>
      <c r="S382"/>
      <c r="T382"/>
      <c r="U382"/>
      <c r="V382"/>
      <c r="W382"/>
      <c r="X382"/>
      <c r="Y382"/>
      <c r="Z382"/>
    </row>
    <row r="383" spans="1:26" s="12" customFormat="1" x14ac:dyDescent="0.35">
      <c r="A383"/>
      <c r="B383"/>
      <c r="C383"/>
      <c r="D383"/>
      <c r="E383"/>
      <c r="F383"/>
      <c r="G383"/>
      <c r="H383"/>
      <c r="I383"/>
      <c r="J383"/>
      <c r="K383"/>
      <c r="L383"/>
      <c r="M383"/>
      <c r="N383"/>
      <c r="O383"/>
      <c r="P383"/>
      <c r="Q383"/>
      <c r="R383"/>
      <c r="S383"/>
      <c r="T383"/>
      <c r="U383"/>
      <c r="V383"/>
      <c r="W383"/>
      <c r="X383"/>
      <c r="Y383"/>
      <c r="Z383"/>
    </row>
    <row r="384" spans="1:26" s="12" customFormat="1" x14ac:dyDescent="0.35">
      <c r="A384"/>
      <c r="B384"/>
      <c r="C384"/>
      <c r="D384"/>
      <c r="E384"/>
      <c r="F384"/>
      <c r="G384"/>
      <c r="H384"/>
      <c r="I384"/>
      <c r="J384"/>
      <c r="K384"/>
      <c r="L384"/>
      <c r="M384"/>
      <c r="N384"/>
      <c r="O384"/>
      <c r="P384"/>
      <c r="Q384"/>
      <c r="R384"/>
      <c r="S384"/>
      <c r="T384"/>
      <c r="U384"/>
      <c r="V384"/>
      <c r="W384"/>
      <c r="X384"/>
      <c r="Y384"/>
      <c r="Z384"/>
    </row>
    <row r="385" spans="1:26" s="12" customFormat="1" x14ac:dyDescent="0.35">
      <c r="A385"/>
      <c r="B385"/>
      <c r="C385"/>
      <c r="D385"/>
      <c r="E385"/>
      <c r="F385"/>
      <c r="G385"/>
      <c r="H385"/>
      <c r="I385"/>
      <c r="J385"/>
      <c r="K385"/>
      <c r="L385"/>
      <c r="M385"/>
      <c r="N385"/>
      <c r="O385"/>
      <c r="P385"/>
      <c r="Q385"/>
      <c r="R385"/>
      <c r="S385"/>
      <c r="T385"/>
      <c r="U385"/>
      <c r="V385"/>
      <c r="W385"/>
      <c r="X385"/>
      <c r="Y385"/>
      <c r="Z385"/>
    </row>
    <row r="386" spans="1:26" s="12" customFormat="1" x14ac:dyDescent="0.35">
      <c r="A386"/>
      <c r="B386"/>
      <c r="C386"/>
      <c r="D386"/>
      <c r="E386"/>
      <c r="F386"/>
      <c r="G386"/>
      <c r="H386"/>
      <c r="I386"/>
      <c r="J386"/>
      <c r="K386"/>
      <c r="L386"/>
      <c r="M386"/>
      <c r="N386"/>
      <c r="O386"/>
      <c r="P386"/>
      <c r="Q386"/>
      <c r="R386"/>
      <c r="S386"/>
      <c r="T386"/>
      <c r="U386"/>
      <c r="V386"/>
      <c r="W386"/>
      <c r="X386"/>
      <c r="Y386"/>
      <c r="Z386"/>
    </row>
    <row r="387" spans="1:26" s="12" customFormat="1" x14ac:dyDescent="0.35">
      <c r="A387"/>
      <c r="B387"/>
      <c r="C387"/>
      <c r="D387"/>
      <c r="E387"/>
      <c r="F387"/>
      <c r="G387"/>
      <c r="H387"/>
      <c r="I387"/>
      <c r="J387"/>
      <c r="K387"/>
      <c r="L387"/>
      <c r="M387"/>
      <c r="N387"/>
      <c r="O387"/>
      <c r="P387"/>
      <c r="Q387"/>
      <c r="R387"/>
      <c r="S387"/>
      <c r="T387"/>
      <c r="U387"/>
      <c r="V387"/>
      <c r="W387"/>
      <c r="X387"/>
      <c r="Y387"/>
      <c r="Z387"/>
    </row>
    <row r="388" spans="1:26" s="12" customFormat="1" x14ac:dyDescent="0.35">
      <c r="A388"/>
      <c r="B388"/>
      <c r="C388"/>
      <c r="D388"/>
      <c r="E388"/>
      <c r="F388"/>
      <c r="G388"/>
      <c r="H388"/>
      <c r="I388"/>
      <c r="J388"/>
      <c r="K388"/>
      <c r="L388"/>
      <c r="M388"/>
      <c r="N388"/>
      <c r="O388"/>
      <c r="P388"/>
      <c r="Q388"/>
      <c r="R388"/>
      <c r="S388"/>
      <c r="T388"/>
      <c r="U388"/>
      <c r="V388"/>
      <c r="W388"/>
      <c r="X388"/>
      <c r="Y388"/>
      <c r="Z388"/>
    </row>
    <row r="389" spans="1:26" s="12" customFormat="1" x14ac:dyDescent="0.35">
      <c r="A389"/>
      <c r="B389"/>
      <c r="C389"/>
      <c r="D389"/>
      <c r="E389"/>
      <c r="F389"/>
      <c r="G389"/>
      <c r="H389"/>
      <c r="I389"/>
      <c r="J389"/>
      <c r="K389"/>
      <c r="L389"/>
      <c r="M389"/>
      <c r="N389"/>
      <c r="O389"/>
      <c r="P389"/>
      <c r="Q389"/>
      <c r="R389"/>
      <c r="S389"/>
      <c r="T389"/>
      <c r="U389"/>
      <c r="V389"/>
      <c r="W389"/>
      <c r="X389"/>
      <c r="Y389"/>
      <c r="Z389"/>
    </row>
    <row r="390" spans="1:26" s="12" customFormat="1" x14ac:dyDescent="0.35">
      <c r="A390"/>
      <c r="B390"/>
      <c r="C390"/>
      <c r="D390"/>
      <c r="E390"/>
      <c r="F390"/>
      <c r="G390"/>
      <c r="H390"/>
      <c r="I390"/>
      <c r="J390"/>
      <c r="K390"/>
      <c r="L390"/>
      <c r="M390"/>
      <c r="N390"/>
      <c r="O390"/>
      <c r="P390"/>
      <c r="Q390"/>
      <c r="R390"/>
      <c r="S390"/>
      <c r="T390"/>
      <c r="U390"/>
      <c r="V390"/>
      <c r="W390"/>
      <c r="X390"/>
      <c r="Y390"/>
      <c r="Z390"/>
    </row>
    <row r="391" spans="1:26" s="12" customFormat="1" x14ac:dyDescent="0.35">
      <c r="A391"/>
      <c r="B391"/>
      <c r="C391"/>
      <c r="D391"/>
      <c r="E391"/>
      <c r="F391"/>
      <c r="G391"/>
      <c r="H391"/>
      <c r="I391"/>
      <c r="J391"/>
      <c r="K391"/>
      <c r="L391"/>
      <c r="M391"/>
      <c r="N391"/>
      <c r="O391"/>
      <c r="P391"/>
      <c r="Q391"/>
      <c r="R391"/>
      <c r="S391"/>
      <c r="T391"/>
      <c r="U391"/>
      <c r="V391"/>
      <c r="W391"/>
      <c r="X391"/>
      <c r="Y391"/>
      <c r="Z391"/>
    </row>
    <row r="392" spans="1:26" s="12" customFormat="1" x14ac:dyDescent="0.35">
      <c r="A392"/>
      <c r="B392"/>
      <c r="C392"/>
      <c r="D392"/>
      <c r="E392"/>
      <c r="F392"/>
      <c r="G392"/>
      <c r="H392"/>
      <c r="I392"/>
      <c r="J392"/>
      <c r="K392"/>
      <c r="L392"/>
      <c r="M392"/>
      <c r="N392"/>
      <c r="O392"/>
      <c r="P392"/>
      <c r="Q392"/>
      <c r="R392"/>
      <c r="S392"/>
      <c r="T392"/>
      <c r="U392"/>
      <c r="V392"/>
      <c r="W392"/>
      <c r="X392"/>
      <c r="Y392"/>
      <c r="Z392"/>
    </row>
    <row r="393" spans="1:26" s="12" customFormat="1" x14ac:dyDescent="0.35">
      <c r="A393"/>
      <c r="B393"/>
      <c r="C393"/>
      <c r="D393"/>
      <c r="E393"/>
      <c r="F393"/>
      <c r="G393"/>
      <c r="H393"/>
      <c r="I393"/>
      <c r="J393"/>
      <c r="K393"/>
      <c r="L393"/>
      <c r="M393"/>
      <c r="N393"/>
      <c r="O393"/>
      <c r="P393"/>
      <c r="Q393"/>
      <c r="R393"/>
      <c r="S393"/>
      <c r="T393"/>
      <c r="U393"/>
      <c r="V393"/>
      <c r="W393"/>
      <c r="X393"/>
      <c r="Y393"/>
      <c r="Z393"/>
    </row>
    <row r="394" spans="1:26" s="12" customFormat="1" x14ac:dyDescent="0.35">
      <c r="A394"/>
      <c r="B394"/>
      <c r="C394"/>
      <c r="D394"/>
      <c r="E394"/>
      <c r="F394"/>
      <c r="G394"/>
      <c r="H394"/>
      <c r="I394"/>
      <c r="J394"/>
      <c r="K394"/>
      <c r="L394"/>
      <c r="M394"/>
      <c r="N394"/>
      <c r="O394"/>
      <c r="P394"/>
      <c r="Q394"/>
      <c r="R394"/>
      <c r="S394"/>
      <c r="T394"/>
      <c r="U394"/>
      <c r="V394"/>
      <c r="W394"/>
      <c r="X394"/>
      <c r="Y394"/>
      <c r="Z394"/>
    </row>
    <row r="395" spans="1:26" s="12" customFormat="1" x14ac:dyDescent="0.35">
      <c r="A395"/>
      <c r="B395"/>
      <c r="C395"/>
      <c r="D395"/>
      <c r="E395"/>
      <c r="F395"/>
      <c r="G395"/>
      <c r="H395"/>
      <c r="I395"/>
      <c r="J395"/>
      <c r="K395"/>
      <c r="L395"/>
      <c r="M395"/>
      <c r="N395"/>
      <c r="O395"/>
      <c r="P395"/>
      <c r="Q395"/>
      <c r="R395"/>
      <c r="S395"/>
      <c r="T395"/>
      <c r="U395"/>
      <c r="V395"/>
      <c r="W395"/>
      <c r="X395"/>
      <c r="Y395"/>
      <c r="Z395"/>
    </row>
    <row r="396" spans="1:26" s="12" customFormat="1" x14ac:dyDescent="0.35">
      <c r="A396"/>
      <c r="B396"/>
      <c r="C396"/>
      <c r="D396"/>
      <c r="E396"/>
      <c r="F396"/>
      <c r="G396"/>
      <c r="H396"/>
      <c r="I396"/>
      <c r="J396"/>
      <c r="K396"/>
      <c r="L396"/>
      <c r="M396"/>
      <c r="N396"/>
      <c r="O396"/>
      <c r="P396"/>
      <c r="Q396"/>
      <c r="R396"/>
      <c r="S396"/>
      <c r="T396"/>
      <c r="U396"/>
      <c r="V396"/>
      <c r="W396"/>
      <c r="X396"/>
      <c r="Y396"/>
      <c r="Z396"/>
    </row>
    <row r="397" spans="1:26" s="12" customFormat="1" x14ac:dyDescent="0.35">
      <c r="A397"/>
      <c r="B397"/>
      <c r="C397"/>
      <c r="D397"/>
      <c r="E397"/>
      <c r="F397"/>
      <c r="G397"/>
      <c r="H397"/>
      <c r="I397"/>
      <c r="J397"/>
      <c r="K397"/>
      <c r="L397"/>
      <c r="M397"/>
      <c r="N397"/>
      <c r="O397"/>
      <c r="P397"/>
      <c r="Q397"/>
      <c r="R397"/>
      <c r="S397"/>
      <c r="T397"/>
      <c r="U397"/>
      <c r="V397"/>
      <c r="W397"/>
      <c r="X397"/>
      <c r="Y397"/>
      <c r="Z397"/>
    </row>
    <row r="398" spans="1:26" s="12" customFormat="1" x14ac:dyDescent="0.35">
      <c r="A398"/>
      <c r="B398"/>
      <c r="C398"/>
      <c r="D398"/>
      <c r="E398"/>
      <c r="F398"/>
      <c r="G398"/>
      <c r="H398"/>
      <c r="I398"/>
      <c r="J398"/>
      <c r="K398"/>
      <c r="L398"/>
      <c r="M398"/>
      <c r="N398"/>
      <c r="O398"/>
      <c r="P398"/>
      <c r="Q398"/>
      <c r="R398"/>
      <c r="S398"/>
      <c r="T398"/>
      <c r="U398"/>
      <c r="V398"/>
      <c r="W398"/>
      <c r="X398"/>
      <c r="Y398"/>
      <c r="Z398"/>
    </row>
    <row r="399" spans="1:26" s="12" customFormat="1" x14ac:dyDescent="0.35">
      <c r="A399"/>
      <c r="B399"/>
      <c r="C399"/>
      <c r="D399"/>
      <c r="E399"/>
      <c r="F399"/>
      <c r="G399"/>
      <c r="H399"/>
      <c r="I399"/>
      <c r="J399"/>
      <c r="K399"/>
      <c r="L399"/>
      <c r="M399"/>
      <c r="N399"/>
      <c r="O399"/>
      <c r="P399"/>
      <c r="Q399"/>
      <c r="R399"/>
      <c r="S399"/>
      <c r="T399"/>
      <c r="U399"/>
      <c r="V399"/>
      <c r="W399"/>
      <c r="X399"/>
      <c r="Y399"/>
      <c r="Z399"/>
    </row>
    <row r="400" spans="1:26" s="12" customFormat="1" x14ac:dyDescent="0.35">
      <c r="A400"/>
      <c r="B400"/>
      <c r="C400"/>
      <c r="D400"/>
      <c r="E400"/>
      <c r="F400"/>
      <c r="G400"/>
      <c r="H400"/>
      <c r="I400"/>
      <c r="J400"/>
      <c r="K400"/>
      <c r="L400"/>
      <c r="M400"/>
      <c r="N400"/>
      <c r="O400"/>
      <c r="P400"/>
      <c r="Q400"/>
      <c r="R400"/>
      <c r="S400"/>
      <c r="T400"/>
      <c r="U400"/>
      <c r="V400"/>
      <c r="W400"/>
      <c r="X400"/>
      <c r="Y400"/>
      <c r="Z400"/>
    </row>
    <row r="401" spans="1:26" s="12" customFormat="1" x14ac:dyDescent="0.35">
      <c r="A401"/>
      <c r="B401"/>
      <c r="C401"/>
      <c r="D401"/>
      <c r="E401"/>
      <c r="F401"/>
      <c r="G401"/>
      <c r="H401"/>
      <c r="I401"/>
      <c r="J401"/>
      <c r="K401"/>
      <c r="L401"/>
      <c r="M401"/>
      <c r="N401"/>
      <c r="O401"/>
      <c r="P401"/>
      <c r="Q401"/>
      <c r="R401"/>
      <c r="S401"/>
      <c r="T401"/>
      <c r="U401"/>
      <c r="V401"/>
      <c r="W401"/>
      <c r="X401"/>
      <c r="Y401"/>
      <c r="Z401"/>
    </row>
    <row r="402" spans="1:26" s="12" customFormat="1" x14ac:dyDescent="0.35">
      <c r="A402"/>
      <c r="B402"/>
      <c r="C402"/>
      <c r="D402"/>
      <c r="E402"/>
      <c r="F402"/>
      <c r="G402"/>
      <c r="H402"/>
      <c r="I402"/>
      <c r="J402"/>
      <c r="K402"/>
      <c r="L402"/>
      <c r="M402"/>
      <c r="N402"/>
      <c r="O402"/>
      <c r="P402"/>
      <c r="Q402"/>
      <c r="R402"/>
      <c r="S402"/>
      <c r="T402"/>
      <c r="U402"/>
      <c r="V402"/>
      <c r="W402"/>
      <c r="X402"/>
      <c r="Y402"/>
      <c r="Z402"/>
    </row>
    <row r="403" spans="1:26" s="12" customFormat="1" x14ac:dyDescent="0.35">
      <c r="A403"/>
      <c r="B403"/>
      <c r="C403"/>
      <c r="D403"/>
      <c r="E403"/>
      <c r="F403"/>
      <c r="G403"/>
      <c r="H403"/>
      <c r="I403"/>
      <c r="J403"/>
      <c r="K403"/>
      <c r="L403"/>
      <c r="M403"/>
      <c r="N403"/>
      <c r="O403"/>
      <c r="P403"/>
      <c r="Q403"/>
      <c r="R403"/>
      <c r="S403"/>
      <c r="T403"/>
      <c r="U403"/>
      <c r="V403"/>
      <c r="W403"/>
      <c r="X403"/>
      <c r="Y403"/>
      <c r="Z403"/>
    </row>
    <row r="404" spans="1:26" s="12" customFormat="1" x14ac:dyDescent="0.35">
      <c r="A404"/>
      <c r="B404"/>
      <c r="C404"/>
      <c r="D404"/>
      <c r="E404"/>
      <c r="F404"/>
      <c r="G404"/>
      <c r="H404"/>
      <c r="I404"/>
      <c r="J404"/>
      <c r="K404"/>
      <c r="L404"/>
      <c r="M404"/>
      <c r="N404"/>
      <c r="O404"/>
      <c r="P404"/>
      <c r="Q404"/>
      <c r="R404"/>
      <c r="S404"/>
      <c r="T404"/>
      <c r="U404"/>
      <c r="V404"/>
      <c r="W404"/>
      <c r="X404"/>
      <c r="Y404"/>
      <c r="Z404"/>
    </row>
    <row r="405" spans="1:26" s="12" customFormat="1" x14ac:dyDescent="0.35">
      <c r="A405"/>
      <c r="B405"/>
      <c r="C405"/>
      <c r="D405"/>
      <c r="E405"/>
      <c r="F405"/>
      <c r="G405"/>
      <c r="H405"/>
      <c r="I405"/>
      <c r="J405"/>
      <c r="K405"/>
      <c r="L405"/>
      <c r="M405"/>
      <c r="N405"/>
      <c r="O405"/>
      <c r="P405"/>
      <c r="Q405"/>
      <c r="R405"/>
      <c r="S405"/>
      <c r="T405"/>
      <c r="U405"/>
      <c r="V405"/>
      <c r="W405"/>
      <c r="X405"/>
      <c r="Y405"/>
      <c r="Z405"/>
    </row>
    <row r="406" spans="1:26" s="12" customFormat="1" x14ac:dyDescent="0.35">
      <c r="A406"/>
      <c r="B406"/>
      <c r="C406"/>
      <c r="D406"/>
      <c r="E406"/>
      <c r="F406"/>
      <c r="G406"/>
      <c r="H406"/>
      <c r="I406"/>
      <c r="J406"/>
      <c r="K406"/>
      <c r="L406"/>
      <c r="M406"/>
      <c r="N406"/>
      <c r="O406"/>
      <c r="P406"/>
      <c r="Q406"/>
      <c r="R406"/>
      <c r="S406"/>
      <c r="T406"/>
      <c r="U406"/>
      <c r="V406"/>
      <c r="W406"/>
      <c r="X406"/>
      <c r="Y406"/>
      <c r="Z406"/>
    </row>
    <row r="407" spans="1:26" s="12" customFormat="1" x14ac:dyDescent="0.35">
      <c r="A407"/>
      <c r="B407"/>
      <c r="C407"/>
      <c r="D407"/>
      <c r="E407"/>
      <c r="F407"/>
      <c r="G407"/>
      <c r="H407"/>
      <c r="I407"/>
      <c r="J407"/>
      <c r="K407"/>
      <c r="L407"/>
      <c r="M407"/>
      <c r="N407"/>
      <c r="O407"/>
      <c r="P407"/>
      <c r="Q407"/>
      <c r="R407"/>
      <c r="S407"/>
      <c r="T407"/>
      <c r="U407"/>
      <c r="V407"/>
      <c r="W407"/>
      <c r="X407"/>
      <c r="Y407"/>
      <c r="Z407"/>
    </row>
    <row r="408" spans="1:26" s="12" customFormat="1" x14ac:dyDescent="0.35">
      <c r="A408"/>
      <c r="B408"/>
      <c r="C408"/>
      <c r="D408"/>
      <c r="E408"/>
      <c r="F408"/>
      <c r="G408"/>
      <c r="H408"/>
      <c r="I408"/>
      <c r="J408"/>
      <c r="K408"/>
      <c r="L408"/>
      <c r="M408"/>
      <c r="N408"/>
      <c r="O408"/>
      <c r="P408"/>
      <c r="Q408"/>
      <c r="R408"/>
      <c r="S408"/>
      <c r="T408"/>
      <c r="U408"/>
      <c r="V408"/>
      <c r="W408"/>
      <c r="X408"/>
      <c r="Y408"/>
      <c r="Z408"/>
    </row>
    <row r="409" spans="1:26" s="12" customFormat="1" x14ac:dyDescent="0.35">
      <c r="A409"/>
      <c r="B409"/>
      <c r="C409"/>
      <c r="D409"/>
      <c r="E409"/>
      <c r="F409"/>
      <c r="G409"/>
      <c r="H409"/>
      <c r="I409"/>
      <c r="J409"/>
      <c r="K409"/>
      <c r="L409"/>
      <c r="M409"/>
      <c r="N409"/>
      <c r="O409"/>
      <c r="P409"/>
      <c r="Q409"/>
      <c r="R409"/>
      <c r="S409"/>
      <c r="T409"/>
      <c r="U409"/>
      <c r="V409"/>
      <c r="W409"/>
      <c r="X409"/>
      <c r="Y409"/>
      <c r="Z409"/>
    </row>
    <row r="410" spans="1:26" s="12" customFormat="1" x14ac:dyDescent="0.35">
      <c r="A410"/>
      <c r="B410"/>
      <c r="C410"/>
      <c r="D410"/>
      <c r="E410"/>
      <c r="F410"/>
      <c r="G410"/>
      <c r="H410"/>
      <c r="I410"/>
      <c r="J410"/>
      <c r="K410"/>
      <c r="L410"/>
      <c r="M410"/>
      <c r="N410"/>
      <c r="O410"/>
      <c r="P410"/>
      <c r="Q410"/>
      <c r="R410"/>
      <c r="S410"/>
      <c r="T410"/>
      <c r="U410"/>
      <c r="V410"/>
      <c r="W410"/>
      <c r="X410"/>
      <c r="Y410"/>
      <c r="Z410"/>
    </row>
    <row r="411" spans="1:26" s="12" customFormat="1" x14ac:dyDescent="0.35">
      <c r="A411"/>
      <c r="B411"/>
      <c r="C411"/>
      <c r="D411"/>
      <c r="E411"/>
      <c r="F411"/>
      <c r="G411"/>
      <c r="H411"/>
      <c r="I411"/>
      <c r="J411"/>
      <c r="K411"/>
      <c r="L411"/>
      <c r="M411"/>
      <c r="N411"/>
      <c r="O411"/>
      <c r="P411"/>
      <c r="Q411"/>
      <c r="R411"/>
      <c r="S411"/>
      <c r="T411"/>
      <c r="U411"/>
      <c r="V411"/>
      <c r="W411"/>
      <c r="X411"/>
      <c r="Y411"/>
      <c r="Z411"/>
    </row>
    <row r="412" spans="1:26" s="12" customFormat="1" x14ac:dyDescent="0.35">
      <c r="A412"/>
      <c r="B412"/>
      <c r="C412"/>
      <c r="D412"/>
      <c r="E412"/>
      <c r="F412"/>
      <c r="G412"/>
      <c r="H412"/>
      <c r="I412"/>
      <c r="J412"/>
      <c r="K412"/>
      <c r="L412"/>
      <c r="M412"/>
      <c r="N412"/>
      <c r="O412"/>
      <c r="P412"/>
      <c r="Q412"/>
      <c r="R412"/>
      <c r="S412"/>
      <c r="T412"/>
      <c r="U412"/>
      <c r="V412"/>
      <c r="W412"/>
      <c r="X412"/>
      <c r="Y412"/>
      <c r="Z412"/>
    </row>
    <row r="413" spans="1:26" s="12" customFormat="1" x14ac:dyDescent="0.35">
      <c r="A413"/>
      <c r="B413"/>
      <c r="C413"/>
      <c r="D413"/>
      <c r="E413"/>
      <c r="F413"/>
      <c r="G413"/>
      <c r="H413"/>
      <c r="I413"/>
      <c r="J413"/>
      <c r="K413"/>
      <c r="L413"/>
      <c r="M413"/>
      <c r="N413"/>
      <c r="O413"/>
      <c r="P413"/>
      <c r="Q413"/>
      <c r="R413"/>
      <c r="S413"/>
      <c r="T413"/>
      <c r="U413"/>
      <c r="V413"/>
      <c r="W413"/>
      <c r="X413"/>
      <c r="Y413"/>
      <c r="Z413"/>
    </row>
    <row r="414" spans="1:26" s="12" customFormat="1" x14ac:dyDescent="0.35">
      <c r="A414"/>
      <c r="B414"/>
      <c r="C414"/>
      <c r="D414"/>
      <c r="E414"/>
      <c r="F414"/>
      <c r="G414"/>
      <c r="H414"/>
      <c r="I414"/>
      <c r="J414"/>
      <c r="K414"/>
      <c r="L414"/>
      <c r="M414"/>
      <c r="N414"/>
      <c r="O414"/>
      <c r="P414"/>
      <c r="Q414"/>
      <c r="R414"/>
      <c r="S414"/>
      <c r="T414"/>
      <c r="U414"/>
      <c r="V414"/>
      <c r="W414"/>
      <c r="X414"/>
      <c r="Y414"/>
      <c r="Z414"/>
    </row>
    <row r="415" spans="1:26" s="12" customFormat="1" x14ac:dyDescent="0.35">
      <c r="A415"/>
      <c r="B415"/>
      <c r="C415"/>
      <c r="D415"/>
      <c r="E415"/>
      <c r="F415"/>
      <c r="G415"/>
      <c r="H415"/>
      <c r="I415"/>
      <c r="J415"/>
      <c r="K415"/>
      <c r="L415"/>
      <c r="M415"/>
      <c r="N415"/>
      <c r="O415"/>
      <c r="P415"/>
      <c r="Q415"/>
      <c r="R415"/>
      <c r="S415"/>
      <c r="T415"/>
      <c r="U415"/>
      <c r="V415"/>
      <c r="W415"/>
      <c r="X415"/>
      <c r="Y415"/>
      <c r="Z415"/>
    </row>
    <row r="416" spans="1:26" s="12" customFormat="1" x14ac:dyDescent="0.35">
      <c r="A416"/>
      <c r="B416"/>
      <c r="C416"/>
      <c r="D416"/>
      <c r="E416"/>
      <c r="F416"/>
      <c r="G416"/>
      <c r="H416"/>
      <c r="I416"/>
      <c r="J416"/>
      <c r="K416"/>
      <c r="L416"/>
      <c r="M416"/>
      <c r="N416"/>
      <c r="O416"/>
      <c r="P416"/>
      <c r="Q416"/>
      <c r="R416"/>
      <c r="S416"/>
      <c r="T416"/>
      <c r="U416"/>
      <c r="V416"/>
      <c r="W416"/>
      <c r="X416"/>
      <c r="Y416"/>
      <c r="Z416"/>
    </row>
    <row r="417" spans="1:26" s="12" customFormat="1" x14ac:dyDescent="0.35">
      <c r="A417"/>
      <c r="B417"/>
      <c r="C417"/>
      <c r="D417"/>
      <c r="E417"/>
      <c r="F417"/>
      <c r="G417"/>
      <c r="H417"/>
      <c r="I417"/>
      <c r="J417"/>
      <c r="K417"/>
      <c r="L417"/>
      <c r="M417"/>
      <c r="N417"/>
      <c r="O417"/>
      <c r="P417"/>
      <c r="Q417"/>
      <c r="R417"/>
      <c r="S417"/>
      <c r="T417"/>
      <c r="U417"/>
      <c r="V417"/>
      <c r="W417"/>
      <c r="X417"/>
      <c r="Y417"/>
      <c r="Z417"/>
    </row>
    <row r="418" spans="1:26" s="12" customFormat="1" x14ac:dyDescent="0.35">
      <c r="A418"/>
      <c r="B418"/>
      <c r="C418"/>
      <c r="D418"/>
      <c r="E418"/>
      <c r="F418"/>
      <c r="G418"/>
      <c r="H418"/>
      <c r="I418"/>
      <c r="J418"/>
      <c r="K418"/>
      <c r="L418"/>
      <c r="M418"/>
      <c r="N418"/>
      <c r="O418"/>
      <c r="P418"/>
      <c r="Q418"/>
      <c r="R418"/>
      <c r="S418"/>
      <c r="T418"/>
      <c r="U418"/>
      <c r="V418"/>
      <c r="W418"/>
      <c r="X418"/>
      <c r="Y418"/>
      <c r="Z418"/>
    </row>
    <row r="419" spans="1:26" s="12" customFormat="1" x14ac:dyDescent="0.35">
      <c r="A419"/>
      <c r="B419"/>
      <c r="C419"/>
      <c r="D419"/>
      <c r="E419"/>
      <c r="F419"/>
      <c r="G419"/>
      <c r="H419"/>
      <c r="I419"/>
      <c r="J419"/>
      <c r="K419"/>
      <c r="L419"/>
      <c r="M419"/>
      <c r="N419"/>
      <c r="O419"/>
      <c r="P419"/>
      <c r="Q419"/>
      <c r="R419"/>
      <c r="S419"/>
      <c r="T419"/>
      <c r="U419"/>
      <c r="V419"/>
      <c r="W419"/>
      <c r="X419"/>
      <c r="Y419"/>
      <c r="Z419"/>
    </row>
    <row r="420" spans="1:26" s="12" customFormat="1" x14ac:dyDescent="0.35">
      <c r="A420"/>
      <c r="B420"/>
      <c r="C420"/>
      <c r="D420"/>
      <c r="E420"/>
      <c r="F420"/>
      <c r="G420"/>
      <c r="H420"/>
      <c r="I420"/>
      <c r="J420"/>
      <c r="K420"/>
      <c r="L420"/>
      <c r="M420"/>
      <c r="N420"/>
      <c r="O420"/>
      <c r="P420"/>
      <c r="Q420"/>
      <c r="R420"/>
      <c r="S420"/>
      <c r="T420"/>
      <c r="U420"/>
      <c r="V420"/>
      <c r="W420"/>
      <c r="X420"/>
      <c r="Y420"/>
      <c r="Z420"/>
    </row>
    <row r="421" spans="1:26" s="12" customFormat="1" x14ac:dyDescent="0.35">
      <c r="A421"/>
      <c r="B421"/>
      <c r="C421"/>
      <c r="D421"/>
      <c r="E421"/>
      <c r="F421"/>
      <c r="G421"/>
      <c r="H421"/>
      <c r="I421"/>
      <c r="J421"/>
      <c r="K421"/>
      <c r="L421"/>
      <c r="M421"/>
      <c r="N421"/>
      <c r="O421"/>
      <c r="P421"/>
      <c r="Q421"/>
      <c r="R421"/>
      <c r="S421"/>
      <c r="T421"/>
      <c r="U421"/>
      <c r="V421"/>
      <c r="W421"/>
      <c r="X421"/>
      <c r="Y421"/>
      <c r="Z421"/>
    </row>
    <row r="422" spans="1:26" s="12" customFormat="1" x14ac:dyDescent="0.35">
      <c r="A422"/>
      <c r="B422"/>
      <c r="C422"/>
      <c r="D422"/>
      <c r="E422"/>
      <c r="F422"/>
      <c r="G422"/>
      <c r="H422"/>
      <c r="I422"/>
      <c r="J422"/>
      <c r="K422"/>
      <c r="L422"/>
      <c r="M422"/>
      <c r="N422"/>
      <c r="O422"/>
      <c r="P422"/>
      <c r="Q422"/>
      <c r="R422"/>
      <c r="S422"/>
      <c r="T422"/>
      <c r="U422"/>
      <c r="V422"/>
      <c r="W422"/>
      <c r="X422"/>
      <c r="Y422"/>
      <c r="Z422"/>
    </row>
    <row r="423" spans="1:26" s="12" customFormat="1" x14ac:dyDescent="0.35">
      <c r="A423"/>
      <c r="B423"/>
      <c r="C423"/>
      <c r="D423"/>
      <c r="E423"/>
      <c r="F423"/>
      <c r="G423"/>
      <c r="H423"/>
      <c r="I423"/>
      <c r="J423"/>
      <c r="K423"/>
      <c r="L423"/>
      <c r="M423"/>
      <c r="N423"/>
      <c r="O423"/>
      <c r="P423"/>
      <c r="Q423"/>
      <c r="R423"/>
      <c r="S423"/>
      <c r="T423"/>
      <c r="U423"/>
      <c r="V423"/>
      <c r="W423"/>
      <c r="X423"/>
      <c r="Y423"/>
      <c r="Z423"/>
    </row>
    <row r="424" spans="1:26" s="12" customFormat="1" x14ac:dyDescent="0.35">
      <c r="A424"/>
      <c r="B424"/>
      <c r="C424"/>
      <c r="D424"/>
      <c r="E424"/>
      <c r="F424"/>
      <c r="G424"/>
      <c r="H424"/>
      <c r="I424"/>
      <c r="J424"/>
      <c r="K424"/>
      <c r="L424"/>
      <c r="M424"/>
      <c r="N424"/>
      <c r="O424"/>
      <c r="P424"/>
      <c r="Q424"/>
      <c r="R424"/>
      <c r="S424"/>
      <c r="T424"/>
      <c r="U424"/>
      <c r="V424"/>
      <c r="W424"/>
      <c r="X424"/>
      <c r="Y424"/>
      <c r="Z424"/>
    </row>
    <row r="425" spans="1:26" s="12" customFormat="1" x14ac:dyDescent="0.35">
      <c r="A425"/>
      <c r="B425"/>
      <c r="C425"/>
      <c r="D425"/>
      <c r="E425"/>
      <c r="F425"/>
      <c r="G425"/>
      <c r="H425"/>
      <c r="I425"/>
      <c r="J425"/>
      <c r="K425"/>
      <c r="L425"/>
      <c r="M425"/>
      <c r="N425"/>
      <c r="O425"/>
      <c r="P425"/>
      <c r="Q425"/>
      <c r="R425"/>
      <c r="S425"/>
      <c r="T425"/>
      <c r="U425"/>
      <c r="V425"/>
      <c r="W425"/>
      <c r="X425"/>
      <c r="Y425"/>
      <c r="Z425"/>
    </row>
    <row r="426" spans="1:26" s="12" customFormat="1" x14ac:dyDescent="0.35">
      <c r="A426"/>
      <c r="B426"/>
      <c r="C426"/>
      <c r="D426"/>
      <c r="E426"/>
      <c r="F426"/>
      <c r="G426"/>
      <c r="H426"/>
      <c r="I426"/>
      <c r="J426"/>
      <c r="K426"/>
      <c r="L426"/>
      <c r="M426"/>
      <c r="N426"/>
      <c r="O426"/>
      <c r="P426"/>
      <c r="Q426"/>
      <c r="R426"/>
      <c r="S426"/>
      <c r="T426"/>
      <c r="U426"/>
      <c r="V426"/>
      <c r="W426"/>
      <c r="X426"/>
      <c r="Y426"/>
      <c r="Z426"/>
    </row>
    <row r="427" spans="1:26" s="12" customFormat="1" x14ac:dyDescent="0.35">
      <c r="A427"/>
      <c r="B427"/>
      <c r="C427"/>
      <c r="D427"/>
      <c r="E427"/>
      <c r="F427"/>
      <c r="G427"/>
      <c r="H427"/>
      <c r="I427"/>
      <c r="J427"/>
      <c r="K427"/>
      <c r="L427"/>
      <c r="M427"/>
      <c r="N427"/>
      <c r="O427"/>
      <c r="P427"/>
      <c r="Q427"/>
      <c r="R427"/>
      <c r="S427"/>
      <c r="T427"/>
      <c r="U427"/>
      <c r="V427"/>
      <c r="W427"/>
      <c r="X427"/>
      <c r="Y427"/>
      <c r="Z427"/>
    </row>
    <row r="428" spans="1:26" s="12" customFormat="1" x14ac:dyDescent="0.35">
      <c r="A428"/>
      <c r="B428"/>
      <c r="C428"/>
      <c r="D428"/>
      <c r="E428"/>
      <c r="F428"/>
      <c r="G428"/>
      <c r="H428"/>
      <c r="I428"/>
      <c r="J428"/>
      <c r="K428"/>
      <c r="L428"/>
      <c r="M428"/>
      <c r="N428"/>
      <c r="O428"/>
      <c r="P428"/>
      <c r="Q428"/>
      <c r="R428"/>
      <c r="S428"/>
      <c r="T428"/>
      <c r="U428"/>
      <c r="V428"/>
      <c r="W428"/>
      <c r="X428"/>
      <c r="Y428"/>
      <c r="Z428"/>
    </row>
    <row r="429" spans="1:26" s="12" customFormat="1" x14ac:dyDescent="0.35">
      <c r="A429"/>
      <c r="B429"/>
      <c r="C429"/>
      <c r="D429"/>
      <c r="E429"/>
      <c r="F429"/>
      <c r="G429"/>
      <c r="H429"/>
      <c r="I429"/>
      <c r="J429"/>
      <c r="K429"/>
      <c r="L429"/>
      <c r="M429"/>
      <c r="N429"/>
      <c r="O429"/>
      <c r="P429"/>
      <c r="Q429"/>
      <c r="R429"/>
      <c r="S429"/>
      <c r="T429"/>
      <c r="U429"/>
      <c r="V429"/>
      <c r="W429"/>
      <c r="X429"/>
      <c r="Y429"/>
      <c r="Z429"/>
    </row>
    <row r="430" spans="1:26" s="12" customFormat="1" x14ac:dyDescent="0.35">
      <c r="A430"/>
      <c r="B430"/>
      <c r="C430"/>
      <c r="D430"/>
      <c r="E430"/>
      <c r="F430"/>
      <c r="G430"/>
      <c r="H430"/>
      <c r="I430"/>
      <c r="J430"/>
      <c r="K430"/>
      <c r="L430"/>
      <c r="M430"/>
      <c r="N430"/>
      <c r="O430"/>
      <c r="P430"/>
      <c r="Q430"/>
      <c r="R430"/>
      <c r="S430"/>
      <c r="T430"/>
      <c r="U430"/>
      <c r="V430"/>
      <c r="W430"/>
      <c r="X430"/>
      <c r="Y430"/>
      <c r="Z430"/>
    </row>
    <row r="431" spans="1:26" s="12" customFormat="1" x14ac:dyDescent="0.35">
      <c r="A431"/>
      <c r="B431"/>
      <c r="C431"/>
      <c r="D431"/>
      <c r="E431"/>
      <c r="F431"/>
      <c r="G431"/>
      <c r="H431"/>
      <c r="I431"/>
      <c r="J431"/>
      <c r="K431"/>
      <c r="L431"/>
      <c r="M431"/>
      <c r="N431"/>
      <c r="O431"/>
      <c r="P431"/>
      <c r="Q431"/>
      <c r="R431"/>
      <c r="S431"/>
      <c r="T431"/>
      <c r="U431"/>
      <c r="V431"/>
      <c r="W431"/>
      <c r="X431"/>
      <c r="Y431"/>
      <c r="Z431"/>
    </row>
    <row r="432" spans="1:26" s="12" customFormat="1" x14ac:dyDescent="0.35">
      <c r="A432"/>
      <c r="B432"/>
      <c r="C432"/>
      <c r="D432"/>
      <c r="E432"/>
      <c r="F432"/>
      <c r="G432"/>
      <c r="H432"/>
      <c r="I432"/>
      <c r="J432"/>
      <c r="K432"/>
      <c r="L432"/>
      <c r="M432"/>
      <c r="N432"/>
      <c r="O432"/>
      <c r="P432"/>
      <c r="Q432"/>
      <c r="R432"/>
      <c r="S432"/>
      <c r="T432"/>
      <c r="U432"/>
      <c r="V432"/>
      <c r="W432"/>
      <c r="X432"/>
      <c r="Y432"/>
      <c r="Z432"/>
    </row>
    <row r="433" spans="1:26" s="12" customFormat="1" x14ac:dyDescent="0.35">
      <c r="A433"/>
      <c r="B433"/>
      <c r="C433"/>
      <c r="D433"/>
      <c r="E433"/>
      <c r="F433"/>
      <c r="G433"/>
      <c r="H433"/>
      <c r="I433"/>
      <c r="J433"/>
      <c r="K433"/>
      <c r="L433"/>
      <c r="M433"/>
      <c r="N433"/>
      <c r="O433"/>
      <c r="P433"/>
      <c r="Q433"/>
      <c r="R433"/>
      <c r="S433"/>
      <c r="T433"/>
      <c r="U433"/>
      <c r="V433"/>
      <c r="W433"/>
      <c r="X433"/>
      <c r="Y433"/>
      <c r="Z433"/>
    </row>
    <row r="434" spans="1:26" s="12" customFormat="1" x14ac:dyDescent="0.35">
      <c r="A434"/>
      <c r="B434"/>
      <c r="C434"/>
      <c r="D434"/>
      <c r="E434"/>
      <c r="F434"/>
      <c r="G434"/>
      <c r="H434"/>
      <c r="I434"/>
      <c r="J434"/>
      <c r="K434"/>
      <c r="L434"/>
      <c r="M434"/>
      <c r="N434"/>
      <c r="O434"/>
      <c r="P434"/>
      <c r="Q434"/>
      <c r="R434"/>
      <c r="S434"/>
      <c r="T434"/>
      <c r="U434"/>
      <c r="V434"/>
      <c r="W434"/>
      <c r="X434"/>
      <c r="Y434"/>
      <c r="Z434"/>
    </row>
    <row r="435" spans="1:26" s="12" customFormat="1" x14ac:dyDescent="0.35">
      <c r="A435"/>
      <c r="B435"/>
      <c r="C435"/>
      <c r="D435"/>
      <c r="E435"/>
      <c r="F435"/>
      <c r="G435"/>
      <c r="H435"/>
      <c r="I435"/>
      <c r="J435"/>
      <c r="K435"/>
      <c r="L435"/>
      <c r="M435"/>
      <c r="N435"/>
      <c r="O435"/>
      <c r="P435"/>
      <c r="Q435"/>
      <c r="R435"/>
      <c r="S435"/>
      <c r="T435"/>
      <c r="U435"/>
      <c r="V435"/>
      <c r="W435"/>
      <c r="X435"/>
      <c r="Y435"/>
      <c r="Z435"/>
    </row>
    <row r="436" spans="1:26" s="12" customFormat="1" x14ac:dyDescent="0.35">
      <c r="A436"/>
      <c r="B436"/>
      <c r="C436"/>
      <c r="D436"/>
      <c r="E436"/>
      <c r="F436"/>
      <c r="G436"/>
      <c r="H436"/>
      <c r="I436"/>
      <c r="J436"/>
      <c r="K436"/>
      <c r="L436"/>
      <c r="M436"/>
      <c r="N436"/>
      <c r="O436"/>
      <c r="P436"/>
      <c r="Q436"/>
      <c r="R436"/>
      <c r="S436"/>
      <c r="T436"/>
      <c r="U436"/>
      <c r="V436"/>
      <c r="W436"/>
      <c r="X436"/>
      <c r="Y436"/>
      <c r="Z436"/>
    </row>
    <row r="437" spans="1:26" s="12" customFormat="1" x14ac:dyDescent="0.35">
      <c r="A437"/>
      <c r="B437"/>
      <c r="C437"/>
      <c r="D437"/>
      <c r="E437"/>
      <c r="F437"/>
      <c r="G437"/>
      <c r="H437"/>
      <c r="I437"/>
      <c r="J437"/>
      <c r="K437"/>
      <c r="L437"/>
      <c r="M437"/>
      <c r="N437"/>
      <c r="O437"/>
      <c r="P437"/>
      <c r="Q437"/>
      <c r="R437"/>
      <c r="S437"/>
      <c r="T437"/>
      <c r="U437"/>
      <c r="V437"/>
      <c r="W437"/>
      <c r="X437"/>
      <c r="Y437"/>
      <c r="Z437"/>
    </row>
    <row r="438" spans="1:26" s="12" customFormat="1" x14ac:dyDescent="0.35">
      <c r="A438"/>
      <c r="B438"/>
      <c r="C438"/>
      <c r="D438"/>
      <c r="E438"/>
      <c r="F438"/>
      <c r="G438"/>
      <c r="H438"/>
      <c r="I438"/>
      <c r="J438"/>
      <c r="K438"/>
      <c r="L438"/>
      <c r="M438"/>
      <c r="N438"/>
      <c r="O438"/>
      <c r="P438"/>
      <c r="Q438"/>
      <c r="R438"/>
      <c r="S438"/>
      <c r="T438"/>
      <c r="U438"/>
      <c r="V438"/>
      <c r="W438"/>
      <c r="X438"/>
      <c r="Y438"/>
      <c r="Z438"/>
    </row>
    <row r="439" spans="1:26" s="12" customFormat="1" x14ac:dyDescent="0.35">
      <c r="A439"/>
      <c r="B439"/>
      <c r="C439"/>
      <c r="D439"/>
      <c r="E439"/>
      <c r="F439"/>
      <c r="G439"/>
      <c r="H439"/>
      <c r="I439"/>
      <c r="J439"/>
      <c r="K439"/>
      <c r="L439"/>
      <c r="M439"/>
      <c r="N439"/>
      <c r="O439"/>
      <c r="P439"/>
      <c r="Q439"/>
      <c r="R439"/>
      <c r="S439"/>
      <c r="T439"/>
      <c r="U439"/>
      <c r="V439"/>
      <c r="W439"/>
      <c r="X439"/>
      <c r="Y439"/>
      <c r="Z439"/>
    </row>
    <row r="440" spans="1:26" s="12" customFormat="1" x14ac:dyDescent="0.35">
      <c r="A440"/>
      <c r="B440"/>
      <c r="C440"/>
      <c r="D440"/>
      <c r="E440"/>
      <c r="F440"/>
      <c r="G440"/>
      <c r="H440"/>
      <c r="I440"/>
      <c r="J440"/>
      <c r="K440"/>
      <c r="L440"/>
      <c r="M440"/>
      <c r="N440"/>
      <c r="O440"/>
      <c r="P440"/>
      <c r="Q440"/>
      <c r="R440"/>
      <c r="S440"/>
      <c r="T440"/>
      <c r="U440"/>
      <c r="V440"/>
      <c r="W440"/>
      <c r="X440"/>
      <c r="Y440"/>
      <c r="Z440"/>
    </row>
    <row r="441" spans="1:26" s="12" customFormat="1" x14ac:dyDescent="0.35">
      <c r="A441"/>
      <c r="B441"/>
      <c r="C441"/>
      <c r="D441"/>
      <c r="E441"/>
      <c r="F441"/>
      <c r="G441"/>
      <c r="H441"/>
      <c r="I441"/>
      <c r="J441"/>
      <c r="K441"/>
      <c r="L441"/>
      <c r="M441"/>
      <c r="N441"/>
      <c r="O441"/>
      <c r="P441"/>
      <c r="Q441"/>
      <c r="R441"/>
      <c r="S441"/>
      <c r="T441"/>
      <c r="U441"/>
      <c r="V441"/>
      <c r="W441"/>
      <c r="X441"/>
      <c r="Y441"/>
      <c r="Z441"/>
    </row>
    <row r="442" spans="1:26" s="12" customFormat="1" x14ac:dyDescent="0.35">
      <c r="A442"/>
      <c r="B442"/>
      <c r="C442"/>
      <c r="D442"/>
      <c r="E442"/>
      <c r="F442"/>
      <c r="G442"/>
      <c r="H442"/>
      <c r="I442"/>
      <c r="J442"/>
      <c r="K442"/>
      <c r="L442"/>
      <c r="M442"/>
      <c r="N442"/>
      <c r="O442"/>
      <c r="P442"/>
      <c r="Q442"/>
      <c r="R442"/>
      <c r="S442"/>
      <c r="T442"/>
      <c r="U442"/>
      <c r="V442"/>
      <c r="W442"/>
      <c r="X442"/>
      <c r="Y442"/>
      <c r="Z442"/>
    </row>
    <row r="443" spans="1:26" s="12" customFormat="1" x14ac:dyDescent="0.35">
      <c r="A443"/>
      <c r="B443"/>
      <c r="C443"/>
      <c r="D443"/>
      <c r="E443"/>
      <c r="F443"/>
      <c r="G443"/>
      <c r="H443"/>
      <c r="I443"/>
      <c r="J443"/>
      <c r="K443"/>
      <c r="L443"/>
      <c r="M443"/>
      <c r="N443"/>
      <c r="O443"/>
      <c r="P443"/>
      <c r="Q443"/>
      <c r="R443"/>
      <c r="S443"/>
      <c r="T443"/>
      <c r="U443"/>
      <c r="V443"/>
      <c r="W443"/>
      <c r="X443"/>
      <c r="Y443"/>
      <c r="Z443"/>
    </row>
    <row r="444" spans="1:26" s="12" customFormat="1" x14ac:dyDescent="0.35">
      <c r="A444"/>
      <c r="B444"/>
      <c r="C444"/>
      <c r="D444"/>
      <c r="E444"/>
      <c r="F444"/>
      <c r="G444"/>
      <c r="H444"/>
      <c r="I444"/>
      <c r="J444"/>
      <c r="K444"/>
      <c r="L444"/>
      <c r="M444"/>
      <c r="N444"/>
      <c r="O444"/>
      <c r="P444"/>
      <c r="Q444"/>
      <c r="R444"/>
      <c r="S444"/>
      <c r="T444"/>
      <c r="U444"/>
      <c r="V444"/>
      <c r="W444"/>
      <c r="X444"/>
      <c r="Y444"/>
      <c r="Z444"/>
    </row>
    <row r="445" spans="1:26" s="12" customFormat="1" x14ac:dyDescent="0.35">
      <c r="A445"/>
      <c r="B445"/>
      <c r="C445"/>
      <c r="D445"/>
      <c r="E445"/>
      <c r="F445"/>
      <c r="G445"/>
      <c r="H445"/>
      <c r="I445"/>
      <c r="J445"/>
      <c r="K445"/>
      <c r="L445"/>
      <c r="M445"/>
      <c r="N445"/>
      <c r="O445"/>
      <c r="P445"/>
      <c r="Q445"/>
      <c r="R445"/>
      <c r="S445"/>
      <c r="T445"/>
      <c r="U445"/>
      <c r="V445"/>
      <c r="W445"/>
      <c r="X445"/>
      <c r="Y445"/>
      <c r="Z445"/>
    </row>
    <row r="446" spans="1:26" s="12" customFormat="1" x14ac:dyDescent="0.35">
      <c r="A446"/>
      <c r="B446"/>
      <c r="C446"/>
      <c r="D446"/>
      <c r="E446"/>
      <c r="F446"/>
      <c r="G446"/>
      <c r="H446"/>
      <c r="I446"/>
      <c r="J446"/>
      <c r="K446"/>
      <c r="L446"/>
      <c r="M446"/>
      <c r="N446"/>
      <c r="O446"/>
      <c r="P446"/>
      <c r="Q446"/>
      <c r="R446"/>
      <c r="S446"/>
      <c r="T446"/>
      <c r="U446"/>
      <c r="V446"/>
      <c r="W446"/>
      <c r="X446"/>
      <c r="Y446"/>
      <c r="Z446"/>
    </row>
    <row r="447" spans="1:26" s="12" customFormat="1" x14ac:dyDescent="0.35">
      <c r="A447"/>
      <c r="B447"/>
      <c r="C447"/>
      <c r="D447"/>
      <c r="E447"/>
      <c r="F447"/>
      <c r="G447"/>
      <c r="H447"/>
      <c r="I447"/>
      <c r="J447"/>
      <c r="K447"/>
      <c r="L447"/>
      <c r="M447"/>
      <c r="N447"/>
      <c r="O447"/>
      <c r="P447"/>
      <c r="Q447"/>
      <c r="R447"/>
      <c r="S447"/>
      <c r="T447"/>
      <c r="U447"/>
      <c r="V447"/>
      <c r="W447"/>
      <c r="X447"/>
      <c r="Y447"/>
      <c r="Z447"/>
    </row>
    <row r="448" spans="1:26" s="12" customFormat="1" x14ac:dyDescent="0.35">
      <c r="A448"/>
      <c r="B448"/>
      <c r="C448"/>
      <c r="D448"/>
      <c r="E448"/>
      <c r="F448"/>
      <c r="G448"/>
      <c r="H448"/>
      <c r="I448"/>
      <c r="J448"/>
      <c r="K448"/>
      <c r="L448"/>
      <c r="M448"/>
      <c r="N448"/>
      <c r="O448"/>
      <c r="P448"/>
      <c r="Q448"/>
      <c r="R448"/>
      <c r="S448"/>
      <c r="T448"/>
      <c r="U448"/>
      <c r="V448"/>
      <c r="W448"/>
      <c r="X448"/>
      <c r="Y448"/>
      <c r="Z448"/>
    </row>
    <row r="449" spans="1:26" s="12" customFormat="1" x14ac:dyDescent="0.35">
      <c r="A449"/>
      <c r="B449"/>
      <c r="C449"/>
      <c r="D449"/>
      <c r="E449"/>
      <c r="F449"/>
      <c r="G449"/>
      <c r="H449"/>
      <c r="I449"/>
      <c r="J449"/>
      <c r="K449"/>
      <c r="L449"/>
      <c r="M449"/>
      <c r="N449"/>
      <c r="O449"/>
      <c r="P449"/>
      <c r="Q449"/>
      <c r="R449"/>
      <c r="S449"/>
      <c r="T449"/>
      <c r="U449"/>
      <c r="V449"/>
      <c r="W449"/>
      <c r="X449"/>
      <c r="Y449"/>
      <c r="Z449"/>
    </row>
    <row r="450" spans="1:26" s="12" customFormat="1" x14ac:dyDescent="0.35">
      <c r="A450"/>
      <c r="B450"/>
      <c r="C450"/>
      <c r="D450"/>
      <c r="E450"/>
      <c r="F450"/>
      <c r="G450"/>
      <c r="H450"/>
      <c r="I450"/>
      <c r="J450"/>
      <c r="K450"/>
      <c r="L450"/>
      <c r="M450"/>
      <c r="N450"/>
      <c r="O450"/>
      <c r="P450"/>
      <c r="Q450"/>
      <c r="R450"/>
      <c r="S450"/>
      <c r="T450"/>
      <c r="U450"/>
      <c r="V450"/>
      <c r="W450"/>
      <c r="X450"/>
      <c r="Y450"/>
      <c r="Z450"/>
    </row>
    <row r="451" spans="1:26" s="12" customFormat="1" x14ac:dyDescent="0.35">
      <c r="A451"/>
      <c r="B451"/>
      <c r="C451"/>
      <c r="D451"/>
      <c r="E451"/>
      <c r="F451"/>
      <c r="G451"/>
      <c r="H451"/>
      <c r="I451"/>
      <c r="J451"/>
      <c r="K451"/>
      <c r="L451"/>
      <c r="M451"/>
      <c r="N451"/>
      <c r="O451"/>
      <c r="P451"/>
      <c r="Q451"/>
      <c r="R451"/>
      <c r="S451"/>
      <c r="T451"/>
      <c r="U451"/>
      <c r="V451"/>
      <c r="W451"/>
      <c r="X451"/>
      <c r="Y451"/>
      <c r="Z451"/>
    </row>
    <row r="452" spans="1:26" s="12" customFormat="1" x14ac:dyDescent="0.35">
      <c r="A452"/>
      <c r="B452"/>
      <c r="C452"/>
      <c r="D452"/>
      <c r="E452"/>
      <c r="F452"/>
      <c r="G452"/>
      <c r="H452"/>
      <c r="I452"/>
      <c r="J452"/>
      <c r="K452"/>
      <c r="L452"/>
      <c r="M452"/>
      <c r="N452"/>
      <c r="O452"/>
      <c r="P452"/>
      <c r="Q452"/>
      <c r="R452"/>
      <c r="S452"/>
      <c r="T452"/>
      <c r="U452"/>
      <c r="V452"/>
      <c r="W452"/>
      <c r="X452"/>
      <c r="Y452"/>
      <c r="Z452"/>
    </row>
    <row r="453" spans="1:26" s="12" customFormat="1" x14ac:dyDescent="0.35">
      <c r="A453"/>
      <c r="B453"/>
      <c r="C453"/>
      <c r="D453"/>
      <c r="E453"/>
      <c r="F453"/>
      <c r="G453"/>
      <c r="H453"/>
      <c r="I453"/>
      <c r="J453"/>
      <c r="K453"/>
      <c r="L453"/>
      <c r="M453"/>
      <c r="N453"/>
      <c r="O453"/>
      <c r="P453"/>
      <c r="Q453"/>
      <c r="R453"/>
      <c r="S453"/>
      <c r="T453"/>
      <c r="U453"/>
      <c r="V453"/>
      <c r="W453"/>
      <c r="X453"/>
      <c r="Y453"/>
      <c r="Z453"/>
    </row>
    <row r="454" spans="1:26" s="12" customFormat="1" x14ac:dyDescent="0.35">
      <c r="A454"/>
      <c r="B454"/>
      <c r="C454"/>
      <c r="D454"/>
      <c r="E454"/>
      <c r="F454"/>
      <c r="G454"/>
      <c r="H454"/>
      <c r="I454"/>
      <c r="J454"/>
      <c r="K454"/>
      <c r="L454"/>
      <c r="M454"/>
      <c r="N454"/>
      <c r="O454"/>
      <c r="P454"/>
      <c r="Q454"/>
      <c r="R454"/>
      <c r="S454"/>
      <c r="T454"/>
      <c r="U454"/>
      <c r="V454"/>
      <c r="W454"/>
      <c r="X454"/>
      <c r="Y454"/>
      <c r="Z454"/>
    </row>
    <row r="455" spans="1:26" s="12" customFormat="1" x14ac:dyDescent="0.35">
      <c r="A455"/>
      <c r="B455"/>
      <c r="C455"/>
      <c r="D455"/>
      <c r="E455"/>
      <c r="F455"/>
      <c r="G455"/>
      <c r="H455"/>
      <c r="I455"/>
      <c r="J455"/>
      <c r="K455"/>
      <c r="L455"/>
      <c r="M455"/>
      <c r="N455"/>
      <c r="O455"/>
      <c r="P455"/>
      <c r="Q455"/>
      <c r="R455"/>
      <c r="S455"/>
      <c r="T455"/>
      <c r="U455"/>
      <c r="V455"/>
      <c r="W455"/>
      <c r="X455"/>
      <c r="Y455"/>
      <c r="Z455"/>
    </row>
    <row r="456" spans="1:26" s="12" customFormat="1" x14ac:dyDescent="0.35">
      <c r="A456"/>
      <c r="B456"/>
      <c r="C456"/>
      <c r="D456"/>
      <c r="E456"/>
      <c r="F456"/>
      <c r="G456"/>
      <c r="H456"/>
      <c r="I456"/>
      <c r="J456"/>
      <c r="K456"/>
      <c r="L456"/>
      <c r="M456"/>
      <c r="N456"/>
      <c r="O456"/>
      <c r="P456"/>
      <c r="Q456"/>
      <c r="R456"/>
      <c r="S456"/>
      <c r="T456"/>
      <c r="U456"/>
      <c r="V456"/>
      <c r="W456"/>
      <c r="X456"/>
      <c r="Y456"/>
      <c r="Z456"/>
    </row>
    <row r="457" spans="1:26" s="12" customFormat="1" x14ac:dyDescent="0.35">
      <c r="A457"/>
      <c r="B457"/>
      <c r="C457"/>
      <c r="D457"/>
      <c r="E457"/>
      <c r="F457"/>
      <c r="G457"/>
      <c r="H457"/>
      <c r="I457"/>
      <c r="J457"/>
      <c r="K457"/>
      <c r="L457"/>
      <c r="M457"/>
      <c r="N457"/>
      <c r="O457"/>
      <c r="P457"/>
      <c r="Q457"/>
      <c r="R457"/>
      <c r="S457"/>
      <c r="T457"/>
      <c r="U457"/>
      <c r="V457"/>
      <c r="W457"/>
      <c r="X457"/>
      <c r="Y457"/>
      <c r="Z457"/>
    </row>
    <row r="458" spans="1:26" s="12" customFormat="1" x14ac:dyDescent="0.35">
      <c r="A458"/>
      <c r="B458"/>
      <c r="C458"/>
      <c r="D458"/>
      <c r="E458"/>
      <c r="F458"/>
      <c r="G458"/>
      <c r="H458"/>
      <c r="I458"/>
      <c r="J458"/>
      <c r="K458"/>
      <c r="L458"/>
      <c r="M458"/>
      <c r="N458"/>
      <c r="O458"/>
      <c r="P458"/>
      <c r="Q458"/>
      <c r="R458"/>
      <c r="S458"/>
      <c r="T458"/>
      <c r="U458"/>
      <c r="V458"/>
      <c r="W458"/>
      <c r="X458"/>
      <c r="Y458"/>
      <c r="Z458"/>
    </row>
    <row r="459" spans="1:26" s="12" customFormat="1" x14ac:dyDescent="0.35">
      <c r="A459"/>
      <c r="B459"/>
      <c r="C459"/>
      <c r="D459"/>
      <c r="E459"/>
      <c r="F459"/>
      <c r="G459"/>
      <c r="H459"/>
      <c r="I459"/>
      <c r="J459"/>
      <c r="K459"/>
      <c r="L459"/>
      <c r="M459"/>
      <c r="N459"/>
      <c r="O459"/>
      <c r="P459"/>
      <c r="Q459"/>
      <c r="R459"/>
      <c r="S459"/>
      <c r="T459"/>
      <c r="U459"/>
      <c r="V459"/>
      <c r="W459"/>
      <c r="X459"/>
      <c r="Y459"/>
      <c r="Z459"/>
    </row>
    <row r="460" spans="1:26" s="12" customFormat="1" x14ac:dyDescent="0.35">
      <c r="A460"/>
      <c r="B460"/>
      <c r="C460"/>
      <c r="D460"/>
      <c r="E460"/>
      <c r="F460"/>
      <c r="G460"/>
      <c r="H460"/>
      <c r="I460"/>
      <c r="J460"/>
      <c r="K460"/>
      <c r="L460"/>
      <c r="M460"/>
      <c r="N460"/>
      <c r="O460"/>
      <c r="P460"/>
      <c r="Q460"/>
      <c r="R460"/>
      <c r="S460"/>
      <c r="T460"/>
      <c r="U460"/>
      <c r="V460"/>
      <c r="W460"/>
      <c r="X460"/>
      <c r="Y460"/>
      <c r="Z460"/>
    </row>
    <row r="461" spans="1:26" s="12" customFormat="1" x14ac:dyDescent="0.35">
      <c r="A461"/>
      <c r="B461"/>
      <c r="C461"/>
      <c r="D461"/>
      <c r="E461"/>
      <c r="F461"/>
      <c r="G461"/>
      <c r="H461"/>
      <c r="I461"/>
      <c r="J461"/>
      <c r="K461"/>
      <c r="L461"/>
      <c r="M461"/>
      <c r="N461"/>
      <c r="O461"/>
      <c r="P461"/>
      <c r="Q461"/>
      <c r="R461"/>
      <c r="S461"/>
      <c r="T461"/>
      <c r="U461"/>
      <c r="V461"/>
      <c r="W461"/>
      <c r="X461"/>
      <c r="Y461"/>
      <c r="Z461"/>
    </row>
    <row r="462" spans="1:26" s="12" customFormat="1" x14ac:dyDescent="0.35">
      <c r="A462"/>
      <c r="B462"/>
      <c r="C462"/>
      <c r="D462"/>
      <c r="E462"/>
      <c r="F462"/>
      <c r="G462"/>
      <c r="H462"/>
      <c r="I462"/>
      <c r="J462"/>
      <c r="K462"/>
      <c r="L462"/>
      <c r="M462"/>
      <c r="N462"/>
      <c r="O462"/>
      <c r="P462"/>
      <c r="Q462"/>
      <c r="R462"/>
      <c r="S462"/>
      <c r="T462"/>
      <c r="U462"/>
      <c r="V462"/>
      <c r="W462"/>
      <c r="X462"/>
      <c r="Y462"/>
      <c r="Z462"/>
    </row>
    <row r="463" spans="1:26" s="12" customFormat="1" x14ac:dyDescent="0.35">
      <c r="A463"/>
      <c r="B463"/>
      <c r="C463"/>
      <c r="D463"/>
      <c r="E463"/>
      <c r="F463"/>
      <c r="G463"/>
      <c r="H463"/>
      <c r="I463"/>
      <c r="J463"/>
      <c r="K463"/>
      <c r="L463"/>
      <c r="M463"/>
      <c r="N463"/>
      <c r="O463"/>
      <c r="P463"/>
      <c r="Q463"/>
      <c r="R463"/>
      <c r="S463"/>
      <c r="T463"/>
      <c r="U463"/>
      <c r="V463"/>
      <c r="W463"/>
      <c r="X463"/>
      <c r="Y463"/>
      <c r="Z463"/>
    </row>
    <row r="464" spans="1:26" s="12" customFormat="1" x14ac:dyDescent="0.35">
      <c r="A464"/>
      <c r="B464"/>
      <c r="C464"/>
      <c r="D464"/>
      <c r="E464"/>
      <c r="F464"/>
      <c r="G464"/>
      <c r="H464"/>
      <c r="I464"/>
      <c r="J464"/>
      <c r="K464"/>
      <c r="L464"/>
      <c r="M464"/>
      <c r="N464"/>
      <c r="O464"/>
      <c r="P464"/>
      <c r="Q464"/>
      <c r="R464"/>
      <c r="S464"/>
      <c r="T464"/>
      <c r="U464"/>
      <c r="V464"/>
      <c r="W464"/>
      <c r="X464"/>
      <c r="Y464"/>
      <c r="Z464"/>
    </row>
    <row r="465" spans="1:26" s="12" customFormat="1" x14ac:dyDescent="0.35">
      <c r="A465"/>
      <c r="B465"/>
      <c r="C465"/>
      <c r="D465"/>
      <c r="E465"/>
      <c r="F465"/>
      <c r="G465"/>
      <c r="H465"/>
      <c r="I465"/>
      <c r="J465"/>
      <c r="K465"/>
      <c r="L465"/>
      <c r="M465"/>
      <c r="N465"/>
      <c r="O465"/>
      <c r="P465"/>
      <c r="Q465"/>
      <c r="R465"/>
      <c r="S465"/>
      <c r="T465"/>
      <c r="U465"/>
      <c r="V465"/>
      <c r="W465"/>
      <c r="X465"/>
      <c r="Y465"/>
      <c r="Z465"/>
    </row>
    <row r="466" spans="1:26" s="12" customFormat="1" x14ac:dyDescent="0.35">
      <c r="A466"/>
      <c r="B466"/>
      <c r="C466"/>
      <c r="D466"/>
      <c r="E466"/>
      <c r="F466"/>
      <c r="G466"/>
      <c r="H466"/>
      <c r="I466"/>
      <c r="J466"/>
      <c r="K466"/>
      <c r="L466"/>
      <c r="M466"/>
      <c r="N466"/>
      <c r="O466"/>
      <c r="P466"/>
      <c r="Q466"/>
      <c r="R466"/>
      <c r="S466"/>
      <c r="T466"/>
      <c r="U466"/>
      <c r="V466"/>
      <c r="W466"/>
      <c r="X466"/>
      <c r="Y466"/>
      <c r="Z466"/>
    </row>
    <row r="467" spans="1:26" s="12" customFormat="1" x14ac:dyDescent="0.35">
      <c r="A467"/>
      <c r="B467"/>
      <c r="C467"/>
      <c r="D467"/>
      <c r="E467"/>
      <c r="F467"/>
      <c r="G467"/>
      <c r="H467"/>
      <c r="I467"/>
      <c r="J467"/>
      <c r="K467"/>
      <c r="L467"/>
      <c r="M467"/>
      <c r="N467"/>
      <c r="O467"/>
      <c r="P467"/>
      <c r="Q467"/>
      <c r="R467"/>
      <c r="S467"/>
      <c r="T467"/>
      <c r="U467"/>
      <c r="V467"/>
      <c r="W467"/>
      <c r="X467"/>
      <c r="Y467"/>
      <c r="Z467"/>
    </row>
    <row r="468" spans="1:26" s="12" customFormat="1" x14ac:dyDescent="0.35">
      <c r="A468"/>
      <c r="B468"/>
      <c r="C468"/>
      <c r="D468"/>
      <c r="E468"/>
      <c r="F468"/>
      <c r="G468"/>
      <c r="H468"/>
      <c r="I468"/>
      <c r="J468"/>
      <c r="K468"/>
      <c r="L468"/>
      <c r="M468"/>
      <c r="N468"/>
      <c r="O468"/>
      <c r="P468"/>
      <c r="Q468"/>
      <c r="R468"/>
      <c r="S468"/>
      <c r="T468"/>
      <c r="U468"/>
      <c r="V468"/>
      <c r="W468"/>
      <c r="X468"/>
      <c r="Y468"/>
      <c r="Z468"/>
    </row>
    <row r="469" spans="1:26" s="12" customFormat="1" x14ac:dyDescent="0.35">
      <c r="A469"/>
      <c r="B469"/>
      <c r="C469"/>
      <c r="D469"/>
      <c r="E469"/>
      <c r="F469"/>
      <c r="G469"/>
      <c r="H469"/>
      <c r="I469"/>
      <c r="J469"/>
      <c r="K469"/>
      <c r="L469"/>
      <c r="M469"/>
      <c r="N469"/>
      <c r="O469"/>
      <c r="P469"/>
      <c r="Q469"/>
      <c r="R469"/>
      <c r="S469"/>
      <c r="T469"/>
      <c r="U469"/>
      <c r="V469"/>
      <c r="W469"/>
      <c r="X469"/>
      <c r="Y469"/>
      <c r="Z469"/>
    </row>
    <row r="470" spans="1:26" s="12" customFormat="1" x14ac:dyDescent="0.35">
      <c r="A470"/>
      <c r="B470"/>
      <c r="C470"/>
      <c r="D470"/>
      <c r="E470"/>
      <c r="F470"/>
      <c r="G470"/>
      <c r="H470"/>
      <c r="I470"/>
      <c r="J470"/>
      <c r="K470"/>
      <c r="L470"/>
      <c r="M470"/>
      <c r="N470"/>
      <c r="O470"/>
      <c r="P470"/>
      <c r="Q470"/>
      <c r="R470"/>
      <c r="S470"/>
      <c r="T470"/>
      <c r="U470"/>
      <c r="V470"/>
      <c r="W470"/>
      <c r="X470"/>
      <c r="Y470"/>
      <c r="Z470"/>
    </row>
    <row r="471" spans="1:26" s="12" customFormat="1" x14ac:dyDescent="0.35">
      <c r="A471"/>
      <c r="B471"/>
      <c r="C471"/>
      <c r="D471"/>
      <c r="E471"/>
      <c r="F471"/>
      <c r="G471"/>
      <c r="H471"/>
      <c r="I471"/>
      <c r="J471"/>
      <c r="K471"/>
      <c r="L471"/>
      <c r="M471"/>
      <c r="N471"/>
      <c r="O471"/>
      <c r="P471"/>
      <c r="Q471"/>
      <c r="R471"/>
      <c r="S471"/>
      <c r="T471"/>
      <c r="U471"/>
      <c r="V471"/>
      <c r="W471"/>
      <c r="X471"/>
      <c r="Y471"/>
      <c r="Z471"/>
    </row>
    <row r="472" spans="1:26" s="12" customFormat="1" x14ac:dyDescent="0.35">
      <c r="A472"/>
      <c r="B472"/>
      <c r="C472"/>
      <c r="D472"/>
      <c r="E472"/>
      <c r="F472"/>
      <c r="G472"/>
      <c r="H472"/>
      <c r="I472"/>
      <c r="J472"/>
      <c r="K472"/>
      <c r="L472"/>
      <c r="M472"/>
      <c r="N472"/>
      <c r="O472"/>
      <c r="P472"/>
      <c r="Q472"/>
      <c r="R472"/>
      <c r="S472"/>
      <c r="T472"/>
      <c r="U472"/>
      <c r="V472"/>
      <c r="W472"/>
      <c r="X472"/>
      <c r="Y472"/>
      <c r="Z472"/>
    </row>
    <row r="473" spans="1:26" s="12" customFormat="1" x14ac:dyDescent="0.35">
      <c r="A473"/>
      <c r="B473"/>
      <c r="C473"/>
      <c r="D473"/>
      <c r="E473"/>
      <c r="F473"/>
      <c r="G473"/>
      <c r="H473"/>
      <c r="I473"/>
      <c r="J473"/>
      <c r="K473"/>
      <c r="L473"/>
      <c r="M473"/>
      <c r="N473"/>
      <c r="O473"/>
      <c r="P473"/>
      <c r="Q473"/>
      <c r="R473"/>
      <c r="S473"/>
      <c r="T473"/>
      <c r="U473"/>
      <c r="V473"/>
      <c r="W473"/>
      <c r="X473"/>
      <c r="Y473"/>
      <c r="Z473"/>
    </row>
    <row r="474" spans="1:26" s="12" customFormat="1" x14ac:dyDescent="0.35">
      <c r="A474"/>
      <c r="B474"/>
      <c r="C474"/>
      <c r="D474"/>
      <c r="E474"/>
      <c r="F474"/>
      <c r="G474"/>
      <c r="H474"/>
      <c r="I474"/>
      <c r="J474"/>
      <c r="K474"/>
      <c r="L474"/>
      <c r="M474"/>
      <c r="N474"/>
      <c r="O474"/>
      <c r="P474"/>
      <c r="Q474"/>
      <c r="R474"/>
      <c r="S474"/>
      <c r="T474"/>
      <c r="U474"/>
      <c r="V474"/>
      <c r="W474"/>
      <c r="X474"/>
      <c r="Y474"/>
      <c r="Z474"/>
    </row>
    <row r="475" spans="1:26" s="12" customFormat="1" x14ac:dyDescent="0.35">
      <c r="A475"/>
      <c r="B475"/>
      <c r="C475"/>
      <c r="D475"/>
      <c r="E475"/>
      <c r="F475"/>
      <c r="G475"/>
      <c r="H475"/>
      <c r="I475"/>
      <c r="J475"/>
      <c r="K475"/>
      <c r="L475"/>
      <c r="M475"/>
      <c r="N475"/>
      <c r="O475"/>
      <c r="P475"/>
      <c r="Q475"/>
      <c r="R475"/>
      <c r="S475"/>
      <c r="T475"/>
      <c r="U475"/>
      <c r="V475"/>
      <c r="W475"/>
      <c r="X475"/>
      <c r="Y475"/>
      <c r="Z475"/>
    </row>
    <row r="476" spans="1:26" s="12" customFormat="1" x14ac:dyDescent="0.35">
      <c r="A476"/>
      <c r="B476"/>
      <c r="C476"/>
      <c r="D476"/>
      <c r="E476"/>
      <c r="F476"/>
      <c r="G476"/>
      <c r="H476"/>
      <c r="I476"/>
      <c r="J476"/>
      <c r="K476"/>
      <c r="L476"/>
      <c r="M476"/>
      <c r="N476"/>
      <c r="O476"/>
      <c r="P476"/>
      <c r="Q476"/>
      <c r="R476"/>
      <c r="S476"/>
      <c r="T476"/>
      <c r="U476"/>
      <c r="V476"/>
      <c r="W476"/>
      <c r="X476"/>
      <c r="Y476"/>
      <c r="Z476"/>
    </row>
    <row r="477" spans="1:26" s="12" customFormat="1" x14ac:dyDescent="0.35">
      <c r="A477"/>
      <c r="B477"/>
      <c r="C477"/>
      <c r="D477"/>
      <c r="E477"/>
      <c r="F477"/>
      <c r="G477"/>
      <c r="H477"/>
      <c r="I477"/>
      <c r="J477"/>
      <c r="K477"/>
      <c r="L477"/>
      <c r="M477"/>
      <c r="N477"/>
      <c r="O477"/>
      <c r="P477"/>
      <c r="Q477"/>
      <c r="R477"/>
      <c r="S477"/>
      <c r="T477"/>
      <c r="U477"/>
      <c r="V477"/>
      <c r="W477"/>
      <c r="X477"/>
      <c r="Y477"/>
      <c r="Z477"/>
    </row>
    <row r="478" spans="1:26" s="12" customFormat="1" x14ac:dyDescent="0.35">
      <c r="A478"/>
      <c r="B478"/>
      <c r="C478"/>
      <c r="D478"/>
      <c r="E478"/>
      <c r="F478"/>
      <c r="G478"/>
      <c r="H478"/>
      <c r="I478"/>
      <c r="J478"/>
      <c r="K478"/>
      <c r="L478"/>
      <c r="M478"/>
      <c r="N478"/>
      <c r="O478"/>
      <c r="P478"/>
      <c r="Q478"/>
      <c r="R478"/>
      <c r="S478"/>
      <c r="T478"/>
      <c r="U478"/>
      <c r="V478"/>
      <c r="W478"/>
      <c r="X478"/>
      <c r="Y478"/>
      <c r="Z478"/>
    </row>
    <row r="479" spans="1:26" s="12" customFormat="1" x14ac:dyDescent="0.35">
      <c r="A479"/>
      <c r="B479"/>
      <c r="C479"/>
      <c r="D479"/>
      <c r="E479"/>
      <c r="F479"/>
      <c r="G479"/>
      <c r="H479"/>
      <c r="I479"/>
      <c r="J479"/>
      <c r="K479"/>
      <c r="L479"/>
      <c r="M479"/>
      <c r="N479"/>
      <c r="O479"/>
      <c r="P479"/>
      <c r="Q479"/>
      <c r="R479"/>
      <c r="S479"/>
      <c r="T479"/>
      <c r="U479"/>
      <c r="V479"/>
      <c r="W479"/>
      <c r="X479"/>
      <c r="Y479"/>
      <c r="Z479"/>
    </row>
    <row r="480" spans="1:26" s="12" customFormat="1" x14ac:dyDescent="0.35">
      <c r="A480"/>
      <c r="B480"/>
      <c r="C480"/>
      <c r="D480"/>
      <c r="E480"/>
      <c r="F480"/>
      <c r="G480"/>
      <c r="H480"/>
      <c r="I480"/>
      <c r="J480"/>
      <c r="K480"/>
      <c r="L480"/>
      <c r="M480"/>
      <c r="N480"/>
      <c r="O480"/>
      <c r="P480"/>
      <c r="Q480"/>
      <c r="R480"/>
      <c r="S480"/>
      <c r="T480"/>
      <c r="U480"/>
      <c r="V480"/>
      <c r="W480"/>
      <c r="X480"/>
      <c r="Y480"/>
      <c r="Z480"/>
    </row>
    <row r="481" spans="1:26" s="12" customFormat="1" x14ac:dyDescent="0.35">
      <c r="A481"/>
      <c r="B481"/>
      <c r="C481"/>
      <c r="D481"/>
      <c r="E481"/>
      <c r="F481"/>
      <c r="G481"/>
      <c r="H481"/>
      <c r="I481"/>
      <c r="J481"/>
      <c r="K481"/>
      <c r="L481"/>
      <c r="M481"/>
      <c r="N481"/>
      <c r="O481"/>
      <c r="P481"/>
      <c r="Q481"/>
      <c r="R481"/>
      <c r="S481"/>
      <c r="T481"/>
      <c r="U481"/>
      <c r="V481"/>
      <c r="W481"/>
      <c r="X481"/>
      <c r="Y481"/>
      <c r="Z481"/>
    </row>
    <row r="482" spans="1:26" s="12" customFormat="1" x14ac:dyDescent="0.35">
      <c r="A482"/>
      <c r="B482"/>
      <c r="C482"/>
      <c r="D482"/>
      <c r="E482"/>
      <c r="F482"/>
      <c r="G482"/>
      <c r="H482"/>
      <c r="I482"/>
      <c r="J482"/>
      <c r="K482"/>
      <c r="L482"/>
      <c r="M482"/>
      <c r="N482"/>
      <c r="O482"/>
      <c r="P482"/>
      <c r="Q482"/>
      <c r="R482"/>
      <c r="S482"/>
      <c r="T482"/>
      <c r="U482"/>
      <c r="V482"/>
      <c r="W482"/>
      <c r="X482"/>
      <c r="Y482"/>
      <c r="Z482"/>
    </row>
    <row r="483" spans="1:26" s="12" customFormat="1" x14ac:dyDescent="0.35">
      <c r="A483"/>
      <c r="B483"/>
      <c r="C483"/>
      <c r="D483"/>
      <c r="E483"/>
      <c r="F483"/>
      <c r="G483"/>
      <c r="H483"/>
      <c r="I483"/>
      <c r="J483"/>
      <c r="K483"/>
      <c r="L483"/>
      <c r="M483"/>
      <c r="N483"/>
      <c r="O483"/>
      <c r="P483"/>
      <c r="Q483"/>
      <c r="R483"/>
      <c r="S483"/>
      <c r="T483"/>
      <c r="U483"/>
      <c r="V483"/>
      <c r="W483"/>
      <c r="X483"/>
      <c r="Y483"/>
      <c r="Z483"/>
    </row>
    <row r="484" spans="1:26" s="12" customFormat="1" x14ac:dyDescent="0.35">
      <c r="A484"/>
      <c r="B484"/>
      <c r="C484"/>
      <c r="D484"/>
      <c r="E484"/>
      <c r="F484"/>
      <c r="G484"/>
      <c r="H484"/>
      <c r="I484"/>
      <c r="J484"/>
      <c r="K484"/>
      <c r="L484"/>
      <c r="M484"/>
      <c r="N484"/>
      <c r="O484"/>
      <c r="P484"/>
      <c r="Q484"/>
      <c r="R484"/>
      <c r="S484"/>
      <c r="T484"/>
      <c r="U484"/>
      <c r="V484"/>
      <c r="W484"/>
      <c r="X484"/>
      <c r="Y484"/>
      <c r="Z484"/>
    </row>
    <row r="485" spans="1:26" s="12" customFormat="1" x14ac:dyDescent="0.35">
      <c r="A485"/>
      <c r="B485"/>
      <c r="C485"/>
      <c r="D485"/>
      <c r="E485"/>
      <c r="F485"/>
      <c r="G485"/>
      <c r="H485"/>
      <c r="I485"/>
      <c r="J485"/>
      <c r="K485"/>
      <c r="L485"/>
      <c r="M485"/>
      <c r="N485"/>
      <c r="O485"/>
      <c r="P485"/>
      <c r="Q485"/>
      <c r="R485"/>
      <c r="S485"/>
      <c r="T485"/>
      <c r="U485"/>
      <c r="V485"/>
      <c r="W485"/>
      <c r="X485"/>
      <c r="Y485"/>
      <c r="Z485"/>
    </row>
    <row r="486" spans="1:26" s="12" customFormat="1" x14ac:dyDescent="0.35">
      <c r="A486"/>
      <c r="B486"/>
      <c r="C486"/>
      <c r="D486"/>
      <c r="E486"/>
      <c r="F486"/>
      <c r="G486"/>
      <c r="H486"/>
      <c r="I486"/>
      <c r="J486"/>
      <c r="K486"/>
      <c r="L486"/>
      <c r="M486"/>
      <c r="N486"/>
      <c r="O486"/>
      <c r="P486"/>
      <c r="Q486"/>
      <c r="R486"/>
      <c r="S486"/>
      <c r="T486"/>
      <c r="U486"/>
      <c r="V486"/>
      <c r="W486"/>
      <c r="X486"/>
      <c r="Y486"/>
      <c r="Z486"/>
    </row>
    <row r="487" spans="1:26" s="12" customFormat="1" x14ac:dyDescent="0.35">
      <c r="A487"/>
      <c r="B487"/>
      <c r="C487"/>
      <c r="D487"/>
      <c r="E487"/>
      <c r="F487"/>
      <c r="G487"/>
      <c r="H487"/>
      <c r="I487"/>
      <c r="J487"/>
      <c r="K487"/>
      <c r="L487"/>
      <c r="M487"/>
      <c r="N487"/>
      <c r="O487"/>
      <c r="P487"/>
      <c r="Q487"/>
      <c r="R487"/>
      <c r="S487"/>
      <c r="T487"/>
      <c r="U487"/>
      <c r="V487"/>
      <c r="W487"/>
      <c r="X487"/>
      <c r="Y487"/>
      <c r="Z487"/>
    </row>
    <row r="488" spans="1:26" s="12" customFormat="1" x14ac:dyDescent="0.35">
      <c r="A488"/>
      <c r="B488"/>
      <c r="C488"/>
      <c r="D488"/>
      <c r="E488"/>
      <c r="F488"/>
      <c r="G488"/>
      <c r="H488"/>
      <c r="I488"/>
      <c r="J488"/>
      <c r="K488"/>
      <c r="L488"/>
      <c r="M488"/>
      <c r="N488"/>
      <c r="O488"/>
      <c r="P488"/>
      <c r="Q488"/>
      <c r="R488"/>
      <c r="S488"/>
      <c r="T488"/>
      <c r="U488"/>
      <c r="V488"/>
      <c r="W488"/>
      <c r="X488"/>
      <c r="Y488"/>
      <c r="Z488"/>
    </row>
    <row r="489" spans="1:26" s="12" customFormat="1" x14ac:dyDescent="0.35">
      <c r="A489"/>
      <c r="B489"/>
      <c r="C489"/>
      <c r="D489"/>
      <c r="E489"/>
      <c r="F489"/>
      <c r="G489"/>
      <c r="H489"/>
      <c r="I489"/>
      <c r="J489"/>
      <c r="K489"/>
      <c r="L489"/>
      <c r="M489"/>
      <c r="N489"/>
      <c r="O489"/>
      <c r="P489"/>
      <c r="Q489"/>
      <c r="R489"/>
      <c r="S489"/>
      <c r="T489"/>
      <c r="U489"/>
      <c r="V489"/>
      <c r="W489"/>
      <c r="X489"/>
      <c r="Y489"/>
      <c r="Z489"/>
    </row>
    <row r="490" spans="1:26" s="12" customFormat="1" x14ac:dyDescent="0.35">
      <c r="A490"/>
      <c r="B490"/>
      <c r="C490"/>
      <c r="D490"/>
      <c r="E490"/>
      <c r="F490"/>
      <c r="G490"/>
      <c r="H490"/>
      <c r="I490"/>
      <c r="J490"/>
      <c r="K490"/>
      <c r="L490"/>
      <c r="M490"/>
      <c r="N490"/>
      <c r="O490"/>
      <c r="P490"/>
      <c r="Q490"/>
      <c r="R490"/>
      <c r="S490"/>
      <c r="T490"/>
      <c r="U490"/>
      <c r="V490"/>
      <c r="W490"/>
      <c r="X490"/>
      <c r="Y490"/>
      <c r="Z490"/>
    </row>
    <row r="491" spans="1:26" s="12" customFormat="1" x14ac:dyDescent="0.35">
      <c r="A491"/>
      <c r="B491"/>
      <c r="C491"/>
      <c r="D491"/>
      <c r="E491"/>
      <c r="F491"/>
      <c r="G491"/>
      <c r="H491"/>
      <c r="I491"/>
      <c r="J491"/>
      <c r="K491"/>
      <c r="L491"/>
      <c r="M491"/>
      <c r="N491"/>
      <c r="O491"/>
      <c r="P491"/>
      <c r="Q491"/>
      <c r="R491"/>
      <c r="S491"/>
      <c r="T491"/>
      <c r="U491"/>
      <c r="V491"/>
      <c r="W491"/>
      <c r="X491"/>
      <c r="Y491"/>
      <c r="Z491"/>
    </row>
    <row r="492" spans="1:26" s="12" customFormat="1" x14ac:dyDescent="0.35">
      <c r="A492"/>
      <c r="B492"/>
      <c r="C492"/>
      <c r="D492"/>
      <c r="E492"/>
      <c r="F492"/>
      <c r="G492"/>
      <c r="H492"/>
      <c r="I492"/>
      <c r="J492"/>
      <c r="K492"/>
      <c r="L492"/>
      <c r="M492"/>
      <c r="N492"/>
      <c r="O492"/>
      <c r="P492"/>
      <c r="Q492"/>
      <c r="R492"/>
      <c r="S492"/>
      <c r="T492"/>
      <c r="U492"/>
      <c r="V492"/>
      <c r="W492"/>
      <c r="X492"/>
      <c r="Y492"/>
      <c r="Z492"/>
    </row>
    <row r="493" spans="1:26" s="12" customFormat="1" x14ac:dyDescent="0.35">
      <c r="A493"/>
      <c r="B493"/>
      <c r="C493"/>
      <c r="D493"/>
      <c r="E493"/>
      <c r="F493"/>
      <c r="G493"/>
      <c r="H493"/>
      <c r="I493"/>
      <c r="J493"/>
      <c r="K493"/>
      <c r="L493"/>
      <c r="M493"/>
      <c r="N493"/>
      <c r="O493"/>
      <c r="P493"/>
      <c r="Q493"/>
      <c r="R493"/>
      <c r="S493"/>
      <c r="T493"/>
      <c r="U493"/>
      <c r="V493"/>
      <c r="W493"/>
      <c r="X493"/>
      <c r="Y493"/>
      <c r="Z493"/>
    </row>
    <row r="494" spans="1:26" s="12" customFormat="1" x14ac:dyDescent="0.35">
      <c r="A494"/>
      <c r="B494"/>
      <c r="C494"/>
      <c r="D494"/>
      <c r="E494"/>
      <c r="F494"/>
      <c r="G494"/>
      <c r="H494"/>
      <c r="I494"/>
      <c r="J494"/>
      <c r="K494"/>
      <c r="L494"/>
      <c r="M494"/>
      <c r="N494"/>
      <c r="O494"/>
      <c r="P494"/>
      <c r="Q494"/>
      <c r="R494"/>
      <c r="S494"/>
      <c r="T494"/>
      <c r="U494"/>
      <c r="V494"/>
      <c r="W494"/>
      <c r="X494"/>
      <c r="Y494"/>
      <c r="Z494"/>
    </row>
    <row r="495" spans="1:26" s="12" customFormat="1" x14ac:dyDescent="0.35">
      <c r="A495"/>
      <c r="B495"/>
      <c r="C495"/>
      <c r="D495"/>
      <c r="E495"/>
      <c r="F495"/>
      <c r="G495"/>
      <c r="H495"/>
      <c r="I495"/>
      <c r="J495"/>
      <c r="K495"/>
      <c r="L495"/>
      <c r="M495"/>
      <c r="N495"/>
      <c r="O495"/>
      <c r="P495"/>
      <c r="Q495"/>
      <c r="R495"/>
      <c r="S495"/>
      <c r="T495"/>
      <c r="U495"/>
      <c r="V495"/>
      <c r="W495"/>
      <c r="X495"/>
      <c r="Y495"/>
      <c r="Z495"/>
    </row>
    <row r="496" spans="1:26" s="12" customFormat="1" x14ac:dyDescent="0.35">
      <c r="A496"/>
      <c r="B496"/>
      <c r="C496"/>
      <c r="D496"/>
      <c r="E496"/>
      <c r="F496"/>
      <c r="G496"/>
      <c r="H496"/>
      <c r="I496"/>
      <c r="J496"/>
      <c r="K496"/>
      <c r="L496"/>
      <c r="M496"/>
      <c r="N496"/>
      <c r="O496"/>
      <c r="P496"/>
      <c r="Q496"/>
      <c r="R496"/>
      <c r="S496"/>
      <c r="T496"/>
      <c r="U496"/>
      <c r="V496"/>
      <c r="W496"/>
      <c r="X496"/>
      <c r="Y496"/>
      <c r="Z496"/>
    </row>
    <row r="497" spans="1:26" s="12" customFormat="1" x14ac:dyDescent="0.35">
      <c r="A497"/>
      <c r="B497"/>
      <c r="C497"/>
      <c r="D497"/>
      <c r="E497"/>
      <c r="F497"/>
      <c r="G497"/>
      <c r="H497"/>
      <c r="I497"/>
      <c r="J497"/>
      <c r="K497"/>
      <c r="L497"/>
      <c r="M497"/>
      <c r="N497"/>
      <c r="O497"/>
      <c r="P497"/>
      <c r="Q497"/>
      <c r="R497"/>
      <c r="S497"/>
      <c r="T497"/>
      <c r="U497"/>
      <c r="V497"/>
      <c r="W497"/>
      <c r="X497"/>
      <c r="Y497"/>
      <c r="Z497"/>
    </row>
    <row r="498" spans="1:26" s="12" customFormat="1" x14ac:dyDescent="0.35">
      <c r="A498"/>
      <c r="B498"/>
      <c r="C498"/>
      <c r="D498"/>
      <c r="E498"/>
      <c r="F498"/>
      <c r="G498"/>
      <c r="H498"/>
      <c r="I498"/>
      <c r="J498"/>
      <c r="K498"/>
      <c r="L498"/>
      <c r="M498"/>
      <c r="N498"/>
      <c r="O498"/>
      <c r="P498"/>
      <c r="Q498"/>
      <c r="R498"/>
      <c r="S498"/>
      <c r="T498"/>
      <c r="U498"/>
      <c r="V498"/>
      <c r="W498"/>
      <c r="X498"/>
      <c r="Y498"/>
      <c r="Z498"/>
    </row>
    <row r="499" spans="1:26" s="12" customFormat="1" x14ac:dyDescent="0.35">
      <c r="A499"/>
      <c r="B499"/>
      <c r="C499"/>
      <c r="D499"/>
      <c r="E499"/>
      <c r="F499"/>
      <c r="G499"/>
      <c r="H499"/>
      <c r="I499"/>
      <c r="J499"/>
      <c r="K499"/>
      <c r="L499"/>
      <c r="M499"/>
      <c r="N499"/>
      <c r="O499"/>
      <c r="P499"/>
      <c r="Q499"/>
      <c r="R499"/>
      <c r="S499"/>
      <c r="T499"/>
      <c r="U499"/>
      <c r="V499"/>
      <c r="W499"/>
      <c r="X499"/>
      <c r="Y499"/>
      <c r="Z499"/>
    </row>
    <row r="500" spans="1:26" s="12" customFormat="1" x14ac:dyDescent="0.35">
      <c r="A500"/>
      <c r="B500"/>
      <c r="C500"/>
      <c r="D500"/>
      <c r="E500"/>
      <c r="F500"/>
      <c r="G500"/>
      <c r="H500"/>
      <c r="I500"/>
      <c r="J500"/>
      <c r="K500"/>
      <c r="L500"/>
      <c r="M500"/>
      <c r="N500"/>
      <c r="O500"/>
      <c r="P500"/>
      <c r="Q500"/>
      <c r="R500"/>
      <c r="S500"/>
      <c r="T500"/>
      <c r="U500"/>
      <c r="V500"/>
      <c r="W500"/>
      <c r="X500"/>
      <c r="Y500"/>
      <c r="Z500"/>
    </row>
    <row r="501" spans="1:26" s="12" customFormat="1" x14ac:dyDescent="0.35">
      <c r="A501"/>
      <c r="B501"/>
      <c r="C501"/>
      <c r="D501"/>
      <c r="E501"/>
      <c r="F501"/>
      <c r="G501"/>
      <c r="H501"/>
      <c r="I501"/>
      <c r="J501"/>
      <c r="K501"/>
      <c r="L501"/>
      <c r="M501"/>
      <c r="N501"/>
      <c r="O501"/>
      <c r="P501"/>
      <c r="Q501"/>
      <c r="R501"/>
      <c r="S501"/>
      <c r="T501"/>
      <c r="U501"/>
      <c r="V501"/>
      <c r="W501"/>
      <c r="X501"/>
      <c r="Y501"/>
      <c r="Z501"/>
    </row>
    <row r="502" spans="1:26" s="12" customFormat="1" x14ac:dyDescent="0.35">
      <c r="A502"/>
      <c r="B502"/>
      <c r="C502"/>
      <c r="D502"/>
      <c r="E502"/>
      <c r="F502"/>
      <c r="G502"/>
      <c r="H502"/>
      <c r="I502"/>
      <c r="J502"/>
      <c r="K502"/>
      <c r="L502"/>
      <c r="M502"/>
      <c r="N502"/>
      <c r="O502"/>
      <c r="P502"/>
      <c r="Q502"/>
      <c r="R502"/>
      <c r="S502"/>
      <c r="T502"/>
      <c r="U502"/>
      <c r="V502"/>
      <c r="W502"/>
      <c r="X502"/>
      <c r="Y502"/>
      <c r="Z502"/>
    </row>
    <row r="503" spans="1:26" s="12" customFormat="1" x14ac:dyDescent="0.35">
      <c r="A503"/>
      <c r="B503"/>
      <c r="C503"/>
      <c r="D503"/>
      <c r="E503"/>
      <c r="F503"/>
      <c r="G503"/>
      <c r="H503"/>
      <c r="I503"/>
      <c r="J503"/>
      <c r="K503"/>
      <c r="L503"/>
      <c r="M503"/>
      <c r="N503"/>
      <c r="O503"/>
      <c r="P503"/>
      <c r="Q503"/>
      <c r="R503"/>
      <c r="S503"/>
      <c r="T503"/>
      <c r="U503"/>
      <c r="V503"/>
      <c r="W503"/>
      <c r="X503"/>
      <c r="Y503"/>
      <c r="Z503"/>
    </row>
    <row r="504" spans="1:26" s="12" customFormat="1" x14ac:dyDescent="0.35">
      <c r="A504"/>
      <c r="B504"/>
      <c r="C504"/>
      <c r="D504"/>
      <c r="E504"/>
      <c r="F504"/>
      <c r="G504"/>
      <c r="H504"/>
      <c r="I504"/>
      <c r="J504"/>
      <c r="K504"/>
      <c r="L504"/>
      <c r="M504"/>
      <c r="N504"/>
      <c r="O504"/>
      <c r="P504"/>
      <c r="Q504"/>
      <c r="R504"/>
      <c r="S504"/>
      <c r="T504"/>
      <c r="U504"/>
      <c r="V504"/>
      <c r="W504"/>
      <c r="X504"/>
      <c r="Y504"/>
      <c r="Z504"/>
    </row>
    <row r="505" spans="1:26" s="12" customFormat="1" x14ac:dyDescent="0.35">
      <c r="A505"/>
      <c r="B505"/>
      <c r="C505"/>
      <c r="D505"/>
      <c r="E505"/>
      <c r="F505"/>
      <c r="G505"/>
      <c r="H505"/>
      <c r="I505"/>
      <c r="J505"/>
      <c r="K505"/>
      <c r="L505"/>
      <c r="M505"/>
      <c r="N505"/>
      <c r="O505"/>
      <c r="P505"/>
      <c r="Q505"/>
      <c r="R505"/>
      <c r="S505"/>
      <c r="T505"/>
      <c r="U505"/>
      <c r="V505"/>
      <c r="W505"/>
      <c r="X505"/>
      <c r="Y505"/>
      <c r="Z505"/>
    </row>
    <row r="506" spans="1:26" s="12" customFormat="1" x14ac:dyDescent="0.35">
      <c r="A506"/>
      <c r="B506"/>
      <c r="C506"/>
      <c r="D506"/>
      <c r="E506"/>
      <c r="F506"/>
      <c r="G506"/>
      <c r="H506"/>
      <c r="I506"/>
      <c r="J506"/>
      <c r="K506"/>
      <c r="L506"/>
      <c r="M506"/>
      <c r="N506"/>
      <c r="O506"/>
      <c r="P506"/>
      <c r="Q506"/>
      <c r="R506"/>
      <c r="S506"/>
      <c r="T506"/>
      <c r="U506"/>
      <c r="V506"/>
      <c r="W506"/>
      <c r="X506"/>
      <c r="Y506"/>
      <c r="Z506"/>
    </row>
    <row r="507" spans="1:26" s="12" customFormat="1" x14ac:dyDescent="0.35">
      <c r="A507"/>
      <c r="B507"/>
      <c r="C507"/>
      <c r="D507"/>
      <c r="E507"/>
      <c r="F507"/>
      <c r="G507"/>
      <c r="H507"/>
      <c r="I507"/>
      <c r="J507"/>
      <c r="K507"/>
      <c r="L507"/>
      <c r="M507"/>
      <c r="N507"/>
      <c r="O507"/>
      <c r="P507"/>
      <c r="Q507"/>
      <c r="R507"/>
      <c r="S507"/>
      <c r="T507"/>
      <c r="U507"/>
      <c r="V507"/>
      <c r="W507"/>
      <c r="X507"/>
      <c r="Y507"/>
      <c r="Z507"/>
    </row>
    <row r="508" spans="1:26" s="12" customFormat="1" x14ac:dyDescent="0.35">
      <c r="A508"/>
      <c r="B508"/>
      <c r="C508"/>
      <c r="D508"/>
      <c r="E508"/>
      <c r="F508"/>
      <c r="G508"/>
      <c r="H508"/>
      <c r="I508"/>
      <c r="J508"/>
      <c r="K508"/>
      <c r="L508"/>
      <c r="M508"/>
      <c r="N508"/>
      <c r="O508"/>
      <c r="P508"/>
      <c r="Q508"/>
      <c r="R508"/>
      <c r="S508"/>
      <c r="T508"/>
      <c r="U508"/>
      <c r="V508"/>
      <c r="W508"/>
      <c r="X508"/>
      <c r="Y508"/>
      <c r="Z508"/>
    </row>
    <row r="509" spans="1:26" s="12" customFormat="1" x14ac:dyDescent="0.35">
      <c r="A509"/>
      <c r="B509"/>
      <c r="C509"/>
      <c r="D509"/>
      <c r="E509"/>
      <c r="F509"/>
      <c r="G509"/>
      <c r="H509"/>
      <c r="I509"/>
      <c r="J509"/>
      <c r="K509"/>
      <c r="L509"/>
      <c r="M509"/>
      <c r="N509"/>
      <c r="O509"/>
      <c r="P509"/>
      <c r="Q509"/>
      <c r="R509"/>
      <c r="S509"/>
      <c r="T509"/>
      <c r="U509"/>
      <c r="V509"/>
      <c r="W509"/>
      <c r="X509"/>
      <c r="Y509"/>
      <c r="Z509"/>
    </row>
    <row r="510" spans="1:26" s="12" customFormat="1" x14ac:dyDescent="0.35">
      <c r="A510"/>
      <c r="B510"/>
      <c r="C510"/>
      <c r="D510"/>
      <c r="E510"/>
      <c r="F510"/>
      <c r="G510"/>
      <c r="H510"/>
      <c r="I510"/>
      <c r="J510"/>
      <c r="K510"/>
      <c r="L510"/>
      <c r="M510"/>
      <c r="N510"/>
      <c r="O510"/>
      <c r="P510"/>
      <c r="Q510"/>
      <c r="R510"/>
      <c r="S510"/>
      <c r="T510"/>
      <c r="U510"/>
      <c r="V510"/>
      <c r="W510"/>
      <c r="X510"/>
      <c r="Y510"/>
      <c r="Z510"/>
    </row>
    <row r="511" spans="1:26" s="12" customFormat="1" x14ac:dyDescent="0.35">
      <c r="A511"/>
      <c r="B511"/>
      <c r="C511"/>
      <c r="D511"/>
      <c r="E511"/>
      <c r="F511"/>
      <c r="G511"/>
      <c r="H511"/>
      <c r="I511"/>
      <c r="J511"/>
      <c r="K511"/>
      <c r="L511"/>
      <c r="M511"/>
      <c r="N511"/>
      <c r="O511"/>
      <c r="P511"/>
      <c r="Q511"/>
      <c r="R511"/>
      <c r="S511"/>
      <c r="T511"/>
      <c r="U511"/>
      <c r="V511"/>
      <c r="W511"/>
      <c r="X511"/>
      <c r="Y511"/>
      <c r="Z511"/>
    </row>
    <row r="512" spans="1:26" s="12" customFormat="1" x14ac:dyDescent="0.35">
      <c r="A512"/>
      <c r="B512"/>
      <c r="C512"/>
      <c r="D512"/>
      <c r="E512"/>
      <c r="F512"/>
      <c r="G512"/>
      <c r="H512"/>
      <c r="I512"/>
      <c r="J512"/>
      <c r="K512"/>
      <c r="L512"/>
      <c r="M512"/>
      <c r="N512"/>
      <c r="O512"/>
      <c r="P512"/>
      <c r="Q512"/>
      <c r="R512"/>
      <c r="S512"/>
      <c r="T512"/>
      <c r="U512"/>
      <c r="V512"/>
      <c r="W512"/>
      <c r="X512"/>
      <c r="Y512"/>
      <c r="Z512"/>
    </row>
    <row r="513" spans="1:26" s="12" customFormat="1" x14ac:dyDescent="0.35">
      <c r="A513"/>
      <c r="B513"/>
      <c r="C513"/>
      <c r="D513"/>
      <c r="E513"/>
      <c r="F513"/>
      <c r="G513"/>
      <c r="H513"/>
      <c r="I513"/>
      <c r="J513"/>
      <c r="K513"/>
      <c r="L513"/>
      <c r="M513"/>
      <c r="N513"/>
      <c r="O513"/>
      <c r="P513"/>
      <c r="Q513"/>
      <c r="R513"/>
      <c r="S513"/>
      <c r="T513"/>
      <c r="U513"/>
      <c r="V513"/>
      <c r="W513"/>
      <c r="X513"/>
      <c r="Y513"/>
      <c r="Z513"/>
    </row>
    <row r="514" spans="1:26" s="12" customFormat="1" x14ac:dyDescent="0.35">
      <c r="A514"/>
      <c r="B514"/>
      <c r="C514"/>
      <c r="D514"/>
      <c r="E514"/>
      <c r="F514"/>
      <c r="G514"/>
      <c r="H514"/>
      <c r="I514"/>
      <c r="J514"/>
      <c r="K514"/>
      <c r="L514"/>
      <c r="M514"/>
      <c r="N514"/>
      <c r="O514"/>
      <c r="P514"/>
      <c r="Q514"/>
      <c r="R514"/>
      <c r="S514"/>
      <c r="T514"/>
      <c r="U514"/>
      <c r="V514"/>
      <c r="W514"/>
      <c r="X514"/>
      <c r="Y514"/>
      <c r="Z514"/>
    </row>
    <row r="515" spans="1:26" s="12" customFormat="1" x14ac:dyDescent="0.35">
      <c r="A515"/>
      <c r="B515"/>
      <c r="C515"/>
      <c r="D515"/>
      <c r="E515"/>
      <c r="F515"/>
      <c r="G515"/>
      <c r="H515"/>
      <c r="I515"/>
      <c r="J515"/>
      <c r="K515"/>
      <c r="L515"/>
      <c r="M515"/>
      <c r="N515"/>
      <c r="O515"/>
      <c r="P515"/>
      <c r="Q515"/>
      <c r="R515"/>
      <c r="S515"/>
      <c r="T515"/>
      <c r="U515"/>
      <c r="V515"/>
      <c r="W515"/>
      <c r="X515"/>
      <c r="Y515"/>
      <c r="Z515"/>
    </row>
    <row r="516" spans="1:26" s="12" customFormat="1" x14ac:dyDescent="0.35">
      <c r="A516"/>
      <c r="B516"/>
      <c r="C516"/>
      <c r="D516"/>
      <c r="E516"/>
      <c r="F516"/>
      <c r="G516"/>
      <c r="H516"/>
      <c r="I516"/>
      <c r="J516"/>
      <c r="K516"/>
      <c r="L516"/>
      <c r="M516"/>
      <c r="N516"/>
      <c r="O516"/>
      <c r="P516"/>
      <c r="Q516"/>
      <c r="R516"/>
      <c r="S516"/>
      <c r="T516"/>
      <c r="U516"/>
      <c r="V516"/>
      <c r="W516"/>
      <c r="X516"/>
      <c r="Y516"/>
      <c r="Z516"/>
    </row>
    <row r="517" spans="1:26" s="12" customFormat="1" x14ac:dyDescent="0.35">
      <c r="A517"/>
      <c r="B517"/>
      <c r="C517"/>
      <c r="D517"/>
      <c r="E517"/>
      <c r="F517"/>
      <c r="G517"/>
      <c r="H517"/>
      <c r="I517"/>
      <c r="J517"/>
      <c r="K517"/>
      <c r="L517"/>
      <c r="M517"/>
      <c r="N517"/>
      <c r="O517"/>
      <c r="P517"/>
      <c r="Q517"/>
      <c r="R517"/>
      <c r="S517"/>
      <c r="T517"/>
      <c r="U517"/>
      <c r="V517"/>
      <c r="W517"/>
      <c r="X517"/>
      <c r="Y517"/>
      <c r="Z517"/>
    </row>
    <row r="518" spans="1:26" s="12" customFormat="1" x14ac:dyDescent="0.35">
      <c r="A518"/>
      <c r="B518"/>
      <c r="C518"/>
      <c r="D518"/>
      <c r="E518"/>
      <c r="F518"/>
      <c r="G518"/>
      <c r="H518"/>
      <c r="I518"/>
      <c r="J518"/>
      <c r="K518"/>
      <c r="L518"/>
      <c r="M518"/>
      <c r="N518"/>
      <c r="O518"/>
      <c r="P518"/>
      <c r="Q518"/>
      <c r="R518"/>
      <c r="S518"/>
      <c r="T518"/>
      <c r="U518"/>
      <c r="V518"/>
      <c r="W518"/>
      <c r="X518"/>
      <c r="Y518"/>
      <c r="Z518"/>
    </row>
    <row r="519" spans="1:26" s="12" customFormat="1" x14ac:dyDescent="0.35">
      <c r="A519"/>
      <c r="B519"/>
      <c r="C519"/>
      <c r="D519"/>
      <c r="E519"/>
      <c r="F519"/>
      <c r="G519"/>
      <c r="H519"/>
      <c r="I519"/>
      <c r="J519"/>
      <c r="K519"/>
      <c r="L519"/>
      <c r="M519"/>
      <c r="N519"/>
      <c r="O519"/>
      <c r="P519"/>
      <c r="Q519"/>
      <c r="R519"/>
      <c r="S519"/>
      <c r="T519"/>
      <c r="U519"/>
      <c r="V519"/>
      <c r="W519"/>
      <c r="X519"/>
      <c r="Y519"/>
      <c r="Z519"/>
    </row>
    <row r="520" spans="1:26" s="12" customFormat="1" x14ac:dyDescent="0.35">
      <c r="A520"/>
      <c r="B520"/>
      <c r="C520"/>
      <c r="D520"/>
      <c r="E520"/>
      <c r="F520"/>
      <c r="G520"/>
      <c r="H520"/>
      <c r="I520"/>
      <c r="J520"/>
      <c r="K520"/>
      <c r="L520"/>
      <c r="M520"/>
      <c r="N520"/>
      <c r="O520"/>
      <c r="P520"/>
      <c r="Q520"/>
      <c r="R520"/>
      <c r="S520"/>
      <c r="T520"/>
      <c r="U520"/>
      <c r="V520"/>
      <c r="W520"/>
      <c r="X520"/>
      <c r="Y520"/>
      <c r="Z520"/>
    </row>
    <row r="521" spans="1:26" s="12" customFormat="1" x14ac:dyDescent="0.35">
      <c r="A521"/>
      <c r="B521"/>
      <c r="C521"/>
      <c r="D521"/>
      <c r="E521"/>
      <c r="F521"/>
      <c r="G521"/>
      <c r="H521"/>
      <c r="I521"/>
      <c r="J521"/>
      <c r="K521"/>
      <c r="L521"/>
      <c r="M521"/>
      <c r="N521"/>
      <c r="O521"/>
      <c r="P521"/>
      <c r="Q521"/>
      <c r="R521"/>
      <c r="S521"/>
      <c r="T521"/>
      <c r="U521"/>
      <c r="V521"/>
      <c r="W521"/>
      <c r="X521"/>
      <c r="Y521"/>
      <c r="Z521"/>
    </row>
    <row r="522" spans="1:26" s="12" customFormat="1" x14ac:dyDescent="0.35">
      <c r="A522"/>
      <c r="B522"/>
      <c r="C522"/>
      <c r="D522"/>
      <c r="E522"/>
      <c r="F522"/>
      <c r="G522"/>
      <c r="H522"/>
      <c r="I522"/>
      <c r="J522"/>
      <c r="K522"/>
      <c r="L522"/>
      <c r="M522"/>
      <c r="N522"/>
      <c r="O522"/>
      <c r="P522"/>
      <c r="Q522"/>
      <c r="R522"/>
      <c r="S522"/>
      <c r="T522"/>
      <c r="U522"/>
      <c r="V522"/>
      <c r="W522"/>
      <c r="X522"/>
      <c r="Y522"/>
      <c r="Z522"/>
    </row>
    <row r="523" spans="1:26" s="12" customFormat="1" x14ac:dyDescent="0.35">
      <c r="A523"/>
      <c r="B523"/>
      <c r="C523"/>
      <c r="D523"/>
      <c r="E523"/>
      <c r="F523"/>
      <c r="G523"/>
      <c r="H523"/>
      <c r="I523"/>
      <c r="J523"/>
      <c r="K523"/>
      <c r="L523"/>
      <c r="M523"/>
      <c r="N523"/>
      <c r="O523"/>
      <c r="P523"/>
      <c r="Q523"/>
      <c r="R523"/>
      <c r="S523"/>
      <c r="T523"/>
      <c r="U523"/>
      <c r="V523"/>
      <c r="W523"/>
      <c r="X523"/>
      <c r="Y523"/>
      <c r="Z523"/>
    </row>
    <row r="524" spans="1:26" s="12" customFormat="1" x14ac:dyDescent="0.35">
      <c r="A524"/>
      <c r="B524"/>
      <c r="C524"/>
      <c r="D524"/>
      <c r="E524"/>
      <c r="F524"/>
      <c r="G524"/>
      <c r="H524"/>
      <c r="I524"/>
      <c r="J524"/>
      <c r="K524"/>
      <c r="L524"/>
      <c r="M524"/>
      <c r="N524"/>
      <c r="O524"/>
      <c r="P524"/>
      <c r="Q524"/>
      <c r="R524"/>
      <c r="S524"/>
      <c r="T524"/>
      <c r="U524"/>
      <c r="V524"/>
      <c r="W524"/>
      <c r="X524"/>
      <c r="Y524"/>
      <c r="Z524"/>
    </row>
    <row r="525" spans="1:26" s="12" customFormat="1" x14ac:dyDescent="0.35">
      <c r="A525"/>
      <c r="B525"/>
      <c r="C525"/>
      <c r="D525"/>
      <c r="E525"/>
      <c r="F525"/>
      <c r="G525"/>
      <c r="H525"/>
      <c r="I525"/>
      <c r="J525"/>
      <c r="K525"/>
      <c r="L525"/>
      <c r="M525"/>
      <c r="N525"/>
      <c r="O525"/>
      <c r="P525"/>
      <c r="Q525"/>
      <c r="R525"/>
      <c r="S525"/>
      <c r="T525"/>
      <c r="U525"/>
      <c r="V525"/>
      <c r="W525"/>
      <c r="X525"/>
      <c r="Y525"/>
      <c r="Z525"/>
    </row>
    <row r="526" spans="1:26" s="12" customFormat="1" x14ac:dyDescent="0.35">
      <c r="A526"/>
      <c r="B526"/>
      <c r="C526"/>
      <c r="D526"/>
      <c r="E526"/>
      <c r="F526"/>
      <c r="G526"/>
      <c r="H526"/>
      <c r="I526"/>
      <c r="J526"/>
      <c r="K526"/>
      <c r="L526"/>
      <c r="M526"/>
      <c r="N526"/>
      <c r="O526"/>
      <c r="P526"/>
      <c r="Q526"/>
      <c r="R526"/>
      <c r="S526"/>
      <c r="T526"/>
      <c r="U526"/>
      <c r="V526"/>
      <c r="W526"/>
      <c r="X526"/>
      <c r="Y526"/>
      <c r="Z526"/>
    </row>
    <row r="527" spans="1:26" s="12" customFormat="1" x14ac:dyDescent="0.35">
      <c r="A527"/>
      <c r="B527"/>
      <c r="C527"/>
      <c r="D527"/>
      <c r="E527"/>
      <c r="F527"/>
      <c r="G527"/>
      <c r="H527"/>
      <c r="I527"/>
      <c r="J527"/>
      <c r="K527"/>
      <c r="L527"/>
      <c r="M527"/>
      <c r="N527"/>
      <c r="O527"/>
      <c r="P527"/>
      <c r="Q527"/>
      <c r="R527"/>
      <c r="S527"/>
      <c r="T527"/>
      <c r="U527"/>
      <c r="V527"/>
      <c r="W527"/>
      <c r="X527"/>
      <c r="Y527"/>
      <c r="Z527"/>
    </row>
    <row r="528" spans="1:26" s="12" customFormat="1" x14ac:dyDescent="0.35">
      <c r="A528"/>
      <c r="B528"/>
      <c r="C528"/>
      <c r="D528"/>
      <c r="E528"/>
      <c r="F528"/>
      <c r="G528"/>
      <c r="H528"/>
      <c r="I528"/>
      <c r="J528"/>
      <c r="K528"/>
      <c r="L528"/>
      <c r="M528"/>
      <c r="N528"/>
      <c r="O528"/>
      <c r="P528"/>
      <c r="Q528"/>
      <c r="R528"/>
      <c r="S528"/>
      <c r="T528"/>
      <c r="U528"/>
      <c r="V528"/>
      <c r="W528"/>
      <c r="X528"/>
      <c r="Y528"/>
      <c r="Z528"/>
    </row>
    <row r="529" spans="1:26" s="12" customFormat="1" x14ac:dyDescent="0.35">
      <c r="A529"/>
      <c r="B529"/>
      <c r="C529"/>
      <c r="D529"/>
      <c r="E529"/>
      <c r="F529"/>
      <c r="G529"/>
      <c r="H529"/>
      <c r="I529"/>
      <c r="J529"/>
      <c r="K529"/>
      <c r="L529"/>
      <c r="M529"/>
      <c r="N529"/>
      <c r="O529"/>
      <c r="P529"/>
      <c r="Q529"/>
      <c r="R529"/>
      <c r="S529"/>
      <c r="T529"/>
      <c r="U529"/>
      <c r="V529"/>
      <c r="W529"/>
      <c r="X529"/>
      <c r="Y529"/>
      <c r="Z529"/>
    </row>
    <row r="530" spans="1:26" s="12" customFormat="1" x14ac:dyDescent="0.35">
      <c r="A530"/>
      <c r="B530"/>
      <c r="C530"/>
      <c r="D530"/>
      <c r="E530"/>
      <c r="F530"/>
      <c r="G530"/>
      <c r="H530"/>
      <c r="I530"/>
      <c r="J530"/>
      <c r="K530"/>
      <c r="L530"/>
      <c r="M530"/>
      <c r="N530"/>
      <c r="O530"/>
      <c r="P530"/>
      <c r="Q530"/>
      <c r="R530"/>
      <c r="S530"/>
      <c r="T530"/>
      <c r="U530"/>
      <c r="V530"/>
      <c r="W530"/>
      <c r="X530"/>
      <c r="Y530"/>
      <c r="Z530"/>
    </row>
    <row r="531" spans="1:26" s="12" customFormat="1" x14ac:dyDescent="0.35">
      <c r="A531"/>
      <c r="B531"/>
      <c r="C531"/>
      <c r="D531"/>
      <c r="E531"/>
      <c r="F531"/>
      <c r="G531"/>
      <c r="H531"/>
      <c r="I531"/>
      <c r="J531"/>
      <c r="K531"/>
      <c r="L531"/>
      <c r="M531"/>
      <c r="N531"/>
      <c r="O531"/>
      <c r="P531"/>
      <c r="Q531"/>
      <c r="R531"/>
      <c r="S531"/>
      <c r="T531"/>
      <c r="U531"/>
      <c r="V531"/>
      <c r="W531"/>
      <c r="X531"/>
      <c r="Y531"/>
      <c r="Z531"/>
    </row>
    <row r="532" spans="1:26" s="12" customFormat="1" x14ac:dyDescent="0.35">
      <c r="A532"/>
      <c r="B532"/>
      <c r="C532"/>
      <c r="D532"/>
      <c r="E532"/>
      <c r="F532"/>
      <c r="G532"/>
      <c r="H532"/>
      <c r="I532"/>
      <c r="J532"/>
      <c r="K532"/>
      <c r="L532"/>
      <c r="M532"/>
      <c r="N532"/>
      <c r="O532"/>
      <c r="P532"/>
      <c r="Q532"/>
      <c r="R532"/>
      <c r="S532"/>
      <c r="T532"/>
      <c r="U532"/>
      <c r="V532"/>
      <c r="W532"/>
      <c r="X532"/>
      <c r="Y532"/>
      <c r="Z532"/>
    </row>
    <row r="533" spans="1:26" s="12" customFormat="1" x14ac:dyDescent="0.35">
      <c r="A533"/>
      <c r="B533"/>
      <c r="C533"/>
      <c r="D533"/>
      <c r="E533"/>
      <c r="F533"/>
      <c r="G533"/>
      <c r="H533"/>
      <c r="I533"/>
      <c r="J533"/>
      <c r="K533"/>
      <c r="L533"/>
      <c r="M533"/>
      <c r="N533"/>
      <c r="O533"/>
      <c r="P533"/>
      <c r="Q533"/>
      <c r="R533"/>
      <c r="S533"/>
      <c r="T533"/>
      <c r="U533"/>
      <c r="V533"/>
      <c r="W533"/>
      <c r="X533"/>
      <c r="Y533"/>
      <c r="Z533"/>
    </row>
    <row r="534" spans="1:26" s="12" customFormat="1" x14ac:dyDescent="0.35">
      <c r="A534"/>
      <c r="B534"/>
      <c r="C534"/>
      <c r="D534"/>
      <c r="E534"/>
      <c r="F534"/>
      <c r="G534"/>
      <c r="H534"/>
      <c r="I534"/>
      <c r="J534"/>
      <c r="K534"/>
      <c r="L534"/>
      <c r="M534"/>
      <c r="N534"/>
      <c r="O534"/>
      <c r="P534"/>
      <c r="Q534"/>
      <c r="R534"/>
      <c r="S534"/>
      <c r="T534"/>
      <c r="U534"/>
      <c r="V534"/>
      <c r="W534"/>
      <c r="X534"/>
      <c r="Y534"/>
      <c r="Z534"/>
    </row>
    <row r="535" spans="1:26" s="12" customFormat="1" x14ac:dyDescent="0.35">
      <c r="A535"/>
      <c r="B535"/>
      <c r="C535"/>
      <c r="D535"/>
      <c r="E535"/>
      <c r="F535"/>
      <c r="G535"/>
      <c r="H535"/>
      <c r="I535"/>
      <c r="J535"/>
      <c r="K535"/>
      <c r="L535"/>
      <c r="M535"/>
      <c r="N535"/>
      <c r="O535"/>
      <c r="P535"/>
      <c r="Q535"/>
      <c r="R535"/>
      <c r="S535"/>
      <c r="T535"/>
      <c r="U535"/>
      <c r="V535"/>
      <c r="W535"/>
      <c r="X535"/>
      <c r="Y535"/>
      <c r="Z535"/>
    </row>
    <row r="536" spans="1:26" s="12" customFormat="1" x14ac:dyDescent="0.35">
      <c r="A536"/>
      <c r="B536"/>
      <c r="C536"/>
      <c r="D536"/>
      <c r="E536"/>
      <c r="F536"/>
      <c r="G536"/>
      <c r="H536"/>
      <c r="I536"/>
      <c r="J536"/>
      <c r="K536"/>
      <c r="L536"/>
      <c r="M536"/>
      <c r="N536"/>
      <c r="O536"/>
      <c r="P536"/>
      <c r="Q536"/>
      <c r="R536"/>
      <c r="S536"/>
      <c r="T536"/>
      <c r="U536"/>
      <c r="V536"/>
      <c r="W536"/>
      <c r="X536"/>
      <c r="Y536"/>
      <c r="Z536"/>
    </row>
    <row r="537" spans="1:26" s="12" customFormat="1" x14ac:dyDescent="0.35">
      <c r="A537"/>
      <c r="B537"/>
      <c r="C537"/>
      <c r="D537"/>
      <c r="E537"/>
      <c r="F537"/>
      <c r="G537"/>
      <c r="H537"/>
      <c r="I537"/>
      <c r="J537"/>
      <c r="K537"/>
      <c r="L537"/>
      <c r="M537"/>
      <c r="N537"/>
      <c r="O537"/>
      <c r="P537"/>
      <c r="Q537"/>
      <c r="R537"/>
      <c r="S537"/>
      <c r="T537"/>
      <c r="U537"/>
      <c r="V537"/>
      <c r="W537"/>
      <c r="X537"/>
      <c r="Y537"/>
      <c r="Z537"/>
    </row>
    <row r="538" spans="1:26" s="12" customFormat="1" x14ac:dyDescent="0.35">
      <c r="A538"/>
      <c r="B538"/>
      <c r="C538"/>
      <c r="D538"/>
      <c r="E538"/>
      <c r="F538"/>
      <c r="G538"/>
      <c r="H538"/>
      <c r="I538"/>
      <c r="J538"/>
      <c r="K538"/>
      <c r="L538"/>
      <c r="M538"/>
      <c r="N538"/>
      <c r="O538"/>
      <c r="P538"/>
      <c r="Q538"/>
      <c r="R538"/>
      <c r="S538"/>
      <c r="T538"/>
      <c r="U538"/>
      <c r="V538"/>
      <c r="W538"/>
      <c r="X538"/>
      <c r="Y538"/>
      <c r="Z538"/>
    </row>
    <row r="539" spans="1:26" s="12" customFormat="1" x14ac:dyDescent="0.35">
      <c r="A539"/>
      <c r="B539"/>
      <c r="C539"/>
      <c r="D539"/>
      <c r="E539"/>
      <c r="F539"/>
      <c r="G539"/>
      <c r="H539"/>
      <c r="I539"/>
      <c r="J539"/>
      <c r="K539"/>
      <c r="L539"/>
      <c r="M539"/>
      <c r="N539"/>
      <c r="O539"/>
      <c r="P539"/>
      <c r="Q539"/>
      <c r="R539"/>
      <c r="S539"/>
      <c r="T539"/>
      <c r="U539"/>
      <c r="V539"/>
      <c r="W539"/>
      <c r="X539"/>
      <c r="Y539"/>
      <c r="Z539"/>
    </row>
    <row r="540" spans="1:26" s="12" customFormat="1" x14ac:dyDescent="0.35">
      <c r="A540"/>
      <c r="B540"/>
      <c r="C540"/>
      <c r="D540"/>
      <c r="E540"/>
      <c r="F540"/>
      <c r="G540"/>
      <c r="H540"/>
      <c r="I540"/>
      <c r="J540"/>
      <c r="K540"/>
      <c r="L540"/>
      <c r="M540"/>
      <c r="N540"/>
      <c r="O540"/>
      <c r="P540"/>
      <c r="Q540"/>
      <c r="R540"/>
      <c r="S540"/>
      <c r="T540"/>
      <c r="U540"/>
      <c r="V540"/>
      <c r="W540"/>
      <c r="X540"/>
      <c r="Y540"/>
      <c r="Z540"/>
    </row>
    <row r="541" spans="1:26" s="12" customFormat="1" x14ac:dyDescent="0.35">
      <c r="A541"/>
      <c r="B541"/>
      <c r="C541"/>
      <c r="D541"/>
      <c r="E541"/>
      <c r="F541"/>
      <c r="G541"/>
      <c r="H541"/>
      <c r="I541"/>
      <c r="J541"/>
      <c r="K541"/>
      <c r="L541"/>
      <c r="M541"/>
      <c r="N541"/>
      <c r="O541"/>
      <c r="P541"/>
      <c r="Q541"/>
      <c r="R541"/>
      <c r="S541"/>
      <c r="T541"/>
      <c r="U541"/>
      <c r="V541"/>
      <c r="W541"/>
      <c r="X541"/>
      <c r="Y541"/>
      <c r="Z541"/>
    </row>
    <row r="542" spans="1:26" s="12" customFormat="1" x14ac:dyDescent="0.35">
      <c r="A542"/>
      <c r="B542"/>
      <c r="C542"/>
      <c r="D542"/>
      <c r="E542"/>
      <c r="F542"/>
      <c r="G542"/>
      <c r="H542"/>
      <c r="I542"/>
      <c r="J542"/>
      <c r="K542"/>
      <c r="L542"/>
      <c r="M542"/>
      <c r="N542"/>
      <c r="O542"/>
      <c r="P542"/>
      <c r="Q542"/>
      <c r="R542"/>
      <c r="S542"/>
      <c r="T542"/>
      <c r="U542"/>
      <c r="V542"/>
      <c r="W542"/>
      <c r="X542"/>
      <c r="Y542"/>
      <c r="Z542"/>
    </row>
    <row r="543" spans="1:26" s="12" customFormat="1" x14ac:dyDescent="0.35">
      <c r="A543"/>
      <c r="B543"/>
      <c r="C543"/>
      <c r="D543"/>
      <c r="E543"/>
      <c r="F543"/>
      <c r="G543"/>
      <c r="H543"/>
      <c r="I543"/>
      <c r="J543"/>
      <c r="K543"/>
      <c r="L543"/>
      <c r="M543"/>
      <c r="N543"/>
      <c r="O543"/>
      <c r="P543"/>
      <c r="Q543"/>
      <c r="R543"/>
      <c r="S543"/>
      <c r="T543"/>
      <c r="U543"/>
      <c r="V543"/>
      <c r="W543"/>
      <c r="X543"/>
      <c r="Y543"/>
      <c r="Z543"/>
    </row>
    <row r="544" spans="1:26" s="12" customFormat="1" x14ac:dyDescent="0.35">
      <c r="A544"/>
      <c r="B544"/>
      <c r="C544"/>
      <c r="D544"/>
      <c r="E544"/>
      <c r="F544"/>
      <c r="G544"/>
      <c r="H544"/>
      <c r="I544"/>
      <c r="J544"/>
      <c r="K544"/>
      <c r="L544"/>
      <c r="M544"/>
      <c r="N544"/>
      <c r="O544"/>
      <c r="P544"/>
      <c r="Q544"/>
      <c r="R544"/>
      <c r="S544"/>
      <c r="T544"/>
      <c r="U544"/>
      <c r="V544"/>
      <c r="W544"/>
      <c r="X544"/>
      <c r="Y544"/>
      <c r="Z544"/>
    </row>
    <row r="545" spans="1:26" s="12" customFormat="1" x14ac:dyDescent="0.35">
      <c r="A545"/>
      <c r="B545"/>
      <c r="C545"/>
      <c r="D545"/>
      <c r="E545"/>
      <c r="F545"/>
      <c r="G545"/>
      <c r="H545"/>
      <c r="I545"/>
      <c r="J545"/>
      <c r="K545"/>
      <c r="L545"/>
      <c r="M545"/>
      <c r="N545"/>
      <c r="O545"/>
      <c r="P545"/>
      <c r="Q545"/>
      <c r="R545"/>
      <c r="S545"/>
      <c r="T545"/>
      <c r="U545"/>
      <c r="V545"/>
      <c r="W545"/>
      <c r="X545"/>
      <c r="Y545"/>
      <c r="Z545"/>
    </row>
    <row r="546" spans="1:26" s="12" customFormat="1" x14ac:dyDescent="0.35">
      <c r="A546"/>
      <c r="B546"/>
      <c r="C546"/>
      <c r="D546"/>
      <c r="E546"/>
      <c r="F546"/>
      <c r="G546"/>
      <c r="H546"/>
      <c r="I546"/>
      <c r="J546"/>
      <c r="K546"/>
      <c r="L546"/>
      <c r="M546"/>
      <c r="N546"/>
      <c r="O546"/>
      <c r="P546"/>
      <c r="Q546"/>
      <c r="R546"/>
      <c r="S546"/>
      <c r="T546"/>
      <c r="U546"/>
      <c r="V546"/>
      <c r="W546"/>
      <c r="X546"/>
      <c r="Y546"/>
      <c r="Z546"/>
    </row>
    <row r="547" spans="1:26" s="12" customFormat="1" x14ac:dyDescent="0.35">
      <c r="A547"/>
      <c r="B547"/>
      <c r="C547"/>
      <c r="D547"/>
      <c r="E547"/>
      <c r="F547"/>
      <c r="G547"/>
      <c r="H547"/>
      <c r="I547"/>
      <c r="J547"/>
      <c r="K547"/>
      <c r="L547"/>
      <c r="M547"/>
      <c r="N547"/>
      <c r="O547"/>
      <c r="P547"/>
      <c r="Q547"/>
      <c r="R547"/>
      <c r="S547"/>
      <c r="T547"/>
      <c r="U547"/>
      <c r="V547"/>
      <c r="W547"/>
      <c r="X547"/>
      <c r="Y547"/>
      <c r="Z547"/>
    </row>
    <row r="548" spans="1:26" s="12" customFormat="1" x14ac:dyDescent="0.35">
      <c r="A548"/>
      <c r="B548"/>
      <c r="C548"/>
      <c r="D548"/>
      <c r="E548"/>
      <c r="F548"/>
      <c r="G548"/>
      <c r="H548"/>
      <c r="I548"/>
      <c r="J548"/>
      <c r="K548"/>
      <c r="L548"/>
      <c r="M548"/>
      <c r="N548"/>
      <c r="O548"/>
      <c r="P548"/>
      <c r="Q548"/>
      <c r="R548"/>
      <c r="S548"/>
      <c r="T548"/>
      <c r="U548"/>
      <c r="V548"/>
      <c r="W548"/>
      <c r="X548"/>
      <c r="Y548"/>
      <c r="Z548"/>
    </row>
    <row r="549" spans="1:26" s="12" customFormat="1" x14ac:dyDescent="0.35">
      <c r="A549"/>
      <c r="B549"/>
      <c r="C549"/>
      <c r="D549"/>
      <c r="E549"/>
      <c r="F549"/>
      <c r="G549"/>
      <c r="H549"/>
      <c r="I549"/>
      <c r="J549"/>
      <c r="K549"/>
      <c r="L549"/>
      <c r="M549"/>
      <c r="N549"/>
      <c r="O549"/>
      <c r="P549"/>
      <c r="Q549"/>
      <c r="R549"/>
      <c r="S549"/>
      <c r="T549"/>
      <c r="U549"/>
      <c r="V549"/>
      <c r="W549"/>
      <c r="X549"/>
      <c r="Y549"/>
      <c r="Z549"/>
    </row>
    <row r="550" spans="1:26" s="12" customFormat="1" x14ac:dyDescent="0.35">
      <c r="A550"/>
      <c r="B550"/>
      <c r="C550"/>
      <c r="D550"/>
      <c r="E550"/>
      <c r="F550"/>
      <c r="G550"/>
      <c r="H550"/>
      <c r="I550"/>
      <c r="J550"/>
      <c r="K550"/>
      <c r="L550"/>
      <c r="M550"/>
      <c r="N550"/>
      <c r="O550"/>
      <c r="P550"/>
      <c r="Q550"/>
      <c r="R550"/>
      <c r="S550"/>
      <c r="T550"/>
      <c r="U550"/>
      <c r="V550"/>
      <c r="W550"/>
      <c r="X550"/>
      <c r="Y550"/>
      <c r="Z550"/>
    </row>
    <row r="551" spans="1:26" s="12" customFormat="1" x14ac:dyDescent="0.35">
      <c r="A551"/>
      <c r="B551"/>
      <c r="C551"/>
      <c r="D551"/>
      <c r="E551"/>
      <c r="F551"/>
      <c r="G551"/>
      <c r="H551"/>
      <c r="I551"/>
      <c r="J551"/>
      <c r="K551"/>
      <c r="L551"/>
      <c r="M551"/>
      <c r="N551"/>
      <c r="O551"/>
      <c r="P551"/>
      <c r="Q551"/>
      <c r="R551"/>
      <c r="S551"/>
      <c r="T551"/>
      <c r="U551"/>
      <c r="V551"/>
      <c r="W551"/>
      <c r="X551"/>
      <c r="Y551"/>
      <c r="Z551"/>
    </row>
    <row r="552" spans="1:26" s="12" customFormat="1" x14ac:dyDescent="0.35">
      <c r="A552"/>
      <c r="B552"/>
      <c r="C552"/>
      <c r="D552"/>
      <c r="E552"/>
      <c r="F552"/>
      <c r="G552"/>
      <c r="H552"/>
      <c r="I552"/>
      <c r="J552"/>
      <c r="K552"/>
      <c r="L552"/>
      <c r="M552"/>
      <c r="N552"/>
      <c r="O552"/>
      <c r="P552"/>
      <c r="Q552"/>
      <c r="R552"/>
      <c r="S552"/>
      <c r="T552"/>
      <c r="U552"/>
      <c r="V552"/>
      <c r="W552"/>
      <c r="X552"/>
      <c r="Y552"/>
      <c r="Z552"/>
    </row>
    <row r="553" spans="1:26" s="12" customFormat="1" x14ac:dyDescent="0.35">
      <c r="A553"/>
      <c r="B553"/>
      <c r="C553"/>
      <c r="D553"/>
      <c r="E553"/>
      <c r="F553"/>
      <c r="G553"/>
      <c r="H553"/>
      <c r="I553"/>
      <c r="J553"/>
      <c r="K553"/>
      <c r="L553"/>
      <c r="M553"/>
      <c r="N553"/>
      <c r="O553"/>
      <c r="P553"/>
      <c r="Q553"/>
      <c r="R553"/>
      <c r="S553"/>
      <c r="T553"/>
      <c r="U553"/>
      <c r="V553"/>
      <c r="W553"/>
      <c r="X553"/>
      <c r="Y553"/>
      <c r="Z553"/>
    </row>
    <row r="554" spans="1:26" s="12" customFormat="1" x14ac:dyDescent="0.35">
      <c r="A554"/>
      <c r="B554"/>
      <c r="C554"/>
      <c r="D554"/>
      <c r="E554"/>
      <c r="F554"/>
      <c r="G554"/>
      <c r="H554"/>
      <c r="I554"/>
      <c r="J554"/>
      <c r="K554"/>
      <c r="L554"/>
      <c r="M554"/>
      <c r="N554"/>
      <c r="O554"/>
      <c r="P554"/>
      <c r="Q554"/>
      <c r="R554"/>
      <c r="S554"/>
      <c r="T554"/>
      <c r="U554"/>
      <c r="V554"/>
      <c r="W554"/>
      <c r="X554"/>
      <c r="Y554"/>
      <c r="Z554"/>
    </row>
    <row r="555" spans="1:26" s="12" customFormat="1" x14ac:dyDescent="0.35">
      <c r="A555"/>
      <c r="B555"/>
      <c r="C555"/>
      <c r="D555"/>
      <c r="E555"/>
      <c r="F555"/>
      <c r="G555"/>
      <c r="H555"/>
      <c r="I555"/>
      <c r="J555"/>
      <c r="K555"/>
      <c r="L555"/>
      <c r="M555"/>
      <c r="N555"/>
      <c r="O555"/>
      <c r="P555"/>
      <c r="Q555"/>
      <c r="R555"/>
      <c r="S555"/>
      <c r="T555"/>
      <c r="U555"/>
      <c r="V555"/>
      <c r="W555"/>
      <c r="X555"/>
      <c r="Y555"/>
      <c r="Z555"/>
    </row>
    <row r="556" spans="1:26" s="12" customFormat="1" x14ac:dyDescent="0.35">
      <c r="A556"/>
      <c r="B556"/>
      <c r="C556"/>
      <c r="D556"/>
      <c r="E556"/>
      <c r="F556"/>
      <c r="G556"/>
      <c r="H556"/>
      <c r="I556"/>
      <c r="J556"/>
      <c r="K556"/>
      <c r="L556"/>
      <c r="M556"/>
      <c r="N556"/>
      <c r="O556"/>
      <c r="P556"/>
      <c r="Q556"/>
      <c r="R556"/>
      <c r="S556"/>
      <c r="T556"/>
      <c r="U556"/>
      <c r="V556"/>
      <c r="W556"/>
      <c r="X556"/>
      <c r="Y556"/>
      <c r="Z556"/>
    </row>
    <row r="557" spans="1:26" s="12" customFormat="1" x14ac:dyDescent="0.35">
      <c r="A557"/>
      <c r="B557"/>
      <c r="C557"/>
      <c r="D557"/>
      <c r="E557"/>
      <c r="F557"/>
      <c r="G557"/>
      <c r="H557"/>
      <c r="I557"/>
      <c r="J557"/>
      <c r="K557"/>
      <c r="L557"/>
      <c r="M557"/>
      <c r="N557"/>
      <c r="O557"/>
      <c r="P557"/>
      <c r="Q557"/>
      <c r="R557"/>
      <c r="S557"/>
      <c r="T557"/>
      <c r="U557"/>
      <c r="V557"/>
      <c r="W557"/>
      <c r="X557"/>
      <c r="Y557"/>
      <c r="Z557"/>
    </row>
    <row r="558" spans="1:26" s="12" customFormat="1" x14ac:dyDescent="0.35">
      <c r="A558"/>
      <c r="B558"/>
      <c r="C558"/>
      <c r="D558"/>
      <c r="E558"/>
      <c r="F558"/>
      <c r="G558"/>
      <c r="H558"/>
      <c r="I558"/>
      <c r="J558"/>
      <c r="K558"/>
      <c r="L558"/>
      <c r="M558"/>
      <c r="N558"/>
      <c r="O558"/>
      <c r="P558"/>
      <c r="Q558"/>
      <c r="R558"/>
      <c r="S558"/>
      <c r="T558"/>
      <c r="U558"/>
      <c r="V558"/>
      <c r="W558"/>
      <c r="X558"/>
      <c r="Y558"/>
      <c r="Z558"/>
    </row>
    <row r="559" spans="1:26" s="12" customFormat="1" x14ac:dyDescent="0.35">
      <c r="A559"/>
      <c r="B559"/>
      <c r="C559"/>
      <c r="D559"/>
      <c r="E559"/>
      <c r="F559"/>
      <c r="G559"/>
      <c r="H559"/>
      <c r="I559"/>
      <c r="J559"/>
      <c r="K559"/>
      <c r="L559"/>
      <c r="M559"/>
      <c r="N559"/>
      <c r="O559"/>
      <c r="P559"/>
      <c r="Q559"/>
      <c r="R559"/>
      <c r="S559"/>
      <c r="T559"/>
      <c r="U559"/>
      <c r="V559"/>
      <c r="W559"/>
      <c r="X559"/>
      <c r="Y559"/>
      <c r="Z559"/>
    </row>
    <row r="560" spans="1:26" s="12" customFormat="1" x14ac:dyDescent="0.35">
      <c r="A560"/>
      <c r="B560"/>
      <c r="C560"/>
      <c r="D560"/>
      <c r="E560"/>
      <c r="F560"/>
      <c r="G560"/>
      <c r="H560"/>
      <c r="I560"/>
      <c r="J560"/>
      <c r="K560"/>
      <c r="L560"/>
      <c r="M560"/>
      <c r="N560"/>
      <c r="O560"/>
      <c r="P560"/>
      <c r="Q560"/>
      <c r="R560"/>
      <c r="S560"/>
      <c r="T560"/>
      <c r="U560"/>
      <c r="V560"/>
      <c r="W560"/>
      <c r="X560"/>
      <c r="Y560"/>
      <c r="Z560"/>
    </row>
    <row r="561" spans="1:26" s="12" customFormat="1" x14ac:dyDescent="0.35">
      <c r="A561"/>
      <c r="B561"/>
      <c r="C561"/>
      <c r="D561"/>
      <c r="E561"/>
      <c r="F561"/>
      <c r="G561"/>
      <c r="H561"/>
      <c r="I561"/>
      <c r="J561"/>
      <c r="K561"/>
      <c r="L561"/>
      <c r="M561"/>
      <c r="N561"/>
      <c r="O561"/>
      <c r="P561"/>
      <c r="Q561"/>
      <c r="R561"/>
      <c r="S561"/>
      <c r="T561"/>
      <c r="U561"/>
      <c r="V561"/>
      <c r="W561"/>
      <c r="X561"/>
      <c r="Y561"/>
      <c r="Z561"/>
    </row>
    <row r="562" spans="1:26" s="12" customFormat="1" x14ac:dyDescent="0.35">
      <c r="A562"/>
      <c r="B562"/>
      <c r="C562"/>
      <c r="D562"/>
      <c r="E562"/>
      <c r="F562"/>
      <c r="G562"/>
      <c r="H562"/>
      <c r="I562"/>
      <c r="J562"/>
      <c r="K562"/>
      <c r="L562"/>
      <c r="M562"/>
      <c r="N562"/>
      <c r="O562"/>
      <c r="P562"/>
      <c r="Q562"/>
      <c r="R562"/>
      <c r="S562"/>
      <c r="T562"/>
      <c r="U562"/>
      <c r="V562"/>
      <c r="W562"/>
      <c r="X562"/>
      <c r="Y562"/>
      <c r="Z562"/>
    </row>
    <row r="563" spans="1:26" s="12" customFormat="1" x14ac:dyDescent="0.35">
      <c r="A563"/>
      <c r="B563"/>
      <c r="C563"/>
      <c r="D563"/>
      <c r="E563"/>
      <c r="F563"/>
      <c r="G563"/>
      <c r="H563"/>
      <c r="I563"/>
      <c r="J563"/>
      <c r="K563"/>
      <c r="L563"/>
      <c r="M563"/>
      <c r="N563"/>
      <c r="O563"/>
      <c r="P563"/>
      <c r="Q563"/>
      <c r="R563"/>
      <c r="S563"/>
      <c r="T563"/>
      <c r="U563"/>
      <c r="V563"/>
      <c r="W563"/>
      <c r="X563"/>
      <c r="Y563"/>
      <c r="Z563"/>
    </row>
    <row r="564" spans="1:26" s="12" customFormat="1" x14ac:dyDescent="0.35">
      <c r="A564"/>
      <c r="B564"/>
      <c r="C564"/>
      <c r="D564"/>
      <c r="E564"/>
      <c r="F564"/>
      <c r="G564"/>
      <c r="H564"/>
      <c r="I564"/>
      <c r="J564"/>
      <c r="K564"/>
      <c r="L564"/>
      <c r="M564"/>
      <c r="N564"/>
      <c r="O564"/>
      <c r="P564"/>
      <c r="Q564"/>
      <c r="R564"/>
      <c r="S564"/>
      <c r="T564"/>
      <c r="U564"/>
      <c r="V564"/>
      <c r="W564"/>
      <c r="X564"/>
      <c r="Y564"/>
      <c r="Z564"/>
    </row>
    <row r="565" spans="1:26" s="12" customFormat="1" x14ac:dyDescent="0.35">
      <c r="A565"/>
      <c r="B565"/>
      <c r="C565"/>
      <c r="D565"/>
      <c r="E565"/>
      <c r="F565"/>
      <c r="G565"/>
      <c r="H565"/>
      <c r="I565"/>
      <c r="J565"/>
      <c r="K565"/>
      <c r="L565"/>
      <c r="M565"/>
      <c r="N565"/>
      <c r="O565"/>
      <c r="P565"/>
      <c r="Q565"/>
      <c r="R565"/>
      <c r="S565"/>
      <c r="T565"/>
      <c r="U565"/>
      <c r="V565"/>
      <c r="W565"/>
      <c r="X565"/>
      <c r="Y565"/>
      <c r="Z565"/>
    </row>
    <row r="566" spans="1:26" s="12" customFormat="1" x14ac:dyDescent="0.35">
      <c r="A566"/>
      <c r="B566"/>
      <c r="C566"/>
      <c r="D566"/>
      <c r="E566"/>
      <c r="F566"/>
      <c r="G566"/>
      <c r="H566"/>
      <c r="I566"/>
      <c r="J566"/>
      <c r="K566"/>
      <c r="L566"/>
      <c r="M566"/>
      <c r="N566"/>
      <c r="O566"/>
      <c r="P566"/>
      <c r="Q566"/>
      <c r="R566"/>
      <c r="S566"/>
      <c r="T566"/>
      <c r="U566"/>
      <c r="V566"/>
      <c r="W566"/>
      <c r="X566"/>
      <c r="Y566"/>
      <c r="Z566"/>
    </row>
    <row r="567" spans="1:26" s="12" customFormat="1" x14ac:dyDescent="0.35">
      <c r="A567"/>
      <c r="B567"/>
      <c r="C567"/>
      <c r="D567"/>
      <c r="E567"/>
      <c r="F567"/>
      <c r="G567"/>
      <c r="H567"/>
      <c r="I567"/>
      <c r="J567"/>
      <c r="K567"/>
      <c r="L567"/>
      <c r="M567"/>
      <c r="N567"/>
      <c r="O567"/>
      <c r="P567"/>
      <c r="Q567"/>
      <c r="R567"/>
      <c r="S567"/>
      <c r="T567"/>
      <c r="U567"/>
      <c r="V567"/>
      <c r="W567"/>
      <c r="X567"/>
      <c r="Y567"/>
      <c r="Z567"/>
    </row>
    <row r="568" spans="1:26" s="12" customFormat="1" x14ac:dyDescent="0.35">
      <c r="A568"/>
      <c r="B568"/>
      <c r="C568"/>
      <c r="D568"/>
      <c r="E568"/>
      <c r="F568"/>
      <c r="G568"/>
      <c r="H568"/>
      <c r="I568"/>
      <c r="J568"/>
      <c r="K568"/>
      <c r="L568"/>
      <c r="M568"/>
      <c r="N568"/>
      <c r="O568"/>
      <c r="P568"/>
      <c r="Q568"/>
      <c r="R568"/>
      <c r="S568"/>
      <c r="T568"/>
      <c r="U568"/>
      <c r="V568"/>
      <c r="W568"/>
      <c r="X568"/>
      <c r="Y568"/>
      <c r="Z568"/>
    </row>
    <row r="569" spans="1:26" s="12" customFormat="1" x14ac:dyDescent="0.35">
      <c r="A569"/>
      <c r="B569"/>
      <c r="C569"/>
      <c r="D569"/>
      <c r="E569"/>
      <c r="F569"/>
      <c r="G569"/>
      <c r="H569"/>
      <c r="I569"/>
      <c r="J569"/>
      <c r="K569"/>
      <c r="L569"/>
      <c r="M569"/>
      <c r="N569"/>
      <c r="O569"/>
      <c r="P569"/>
      <c r="Q569"/>
      <c r="R569"/>
      <c r="S569"/>
      <c r="T569"/>
      <c r="U569"/>
      <c r="V569"/>
      <c r="W569"/>
      <c r="X569"/>
      <c r="Y569"/>
      <c r="Z569"/>
    </row>
    <row r="570" spans="1:26" s="12" customFormat="1" x14ac:dyDescent="0.35">
      <c r="A570"/>
      <c r="B570"/>
      <c r="C570"/>
      <c r="D570"/>
      <c r="E570"/>
      <c r="F570"/>
      <c r="G570"/>
      <c r="H570"/>
      <c r="I570"/>
      <c r="J570"/>
      <c r="K570"/>
      <c r="L570"/>
      <c r="M570"/>
      <c r="N570"/>
      <c r="O570"/>
      <c r="P570"/>
      <c r="Q570"/>
      <c r="R570"/>
      <c r="S570"/>
      <c r="T570"/>
      <c r="U570"/>
      <c r="V570"/>
      <c r="W570"/>
      <c r="X570"/>
      <c r="Y570"/>
      <c r="Z570"/>
    </row>
    <row r="571" spans="1:26" s="12" customFormat="1" x14ac:dyDescent="0.35">
      <c r="A571"/>
      <c r="B571"/>
      <c r="C571"/>
      <c r="D571"/>
      <c r="E571"/>
      <c r="F571"/>
      <c r="G571"/>
      <c r="H571"/>
      <c r="I571"/>
      <c r="J571"/>
      <c r="K571"/>
      <c r="L571"/>
      <c r="M571"/>
      <c r="N571"/>
      <c r="O571"/>
      <c r="P571"/>
      <c r="Q571"/>
      <c r="R571"/>
      <c r="S571"/>
      <c r="T571"/>
      <c r="U571"/>
      <c r="V571"/>
      <c r="W571"/>
      <c r="X571"/>
      <c r="Y571"/>
      <c r="Z571"/>
    </row>
    <row r="572" spans="1:26" s="12" customFormat="1" x14ac:dyDescent="0.35">
      <c r="A572"/>
      <c r="B572"/>
      <c r="C572"/>
      <c r="D572"/>
      <c r="E572"/>
      <c r="F572"/>
      <c r="G572"/>
      <c r="H572"/>
      <c r="I572"/>
      <c r="J572"/>
      <c r="K572"/>
      <c r="L572"/>
      <c r="M572"/>
      <c r="N572"/>
      <c r="O572"/>
      <c r="P572"/>
      <c r="Q572"/>
      <c r="R572"/>
      <c r="S572"/>
      <c r="T572"/>
      <c r="U572"/>
      <c r="V572"/>
      <c r="W572"/>
      <c r="X572"/>
      <c r="Y572"/>
      <c r="Z572"/>
    </row>
    <row r="573" spans="1:26" s="12" customFormat="1" x14ac:dyDescent="0.35">
      <c r="A573"/>
      <c r="B573"/>
      <c r="C573"/>
      <c r="D573"/>
      <c r="E573"/>
      <c r="F573"/>
      <c r="G573"/>
      <c r="H573"/>
      <c r="I573"/>
      <c r="J573"/>
      <c r="K573"/>
      <c r="L573"/>
      <c r="M573"/>
      <c r="N573"/>
      <c r="O573"/>
      <c r="P573"/>
      <c r="Q573"/>
      <c r="R573"/>
      <c r="S573"/>
      <c r="T573"/>
      <c r="U573"/>
      <c r="V573"/>
      <c r="W573"/>
      <c r="X573"/>
      <c r="Y573"/>
      <c r="Z573"/>
    </row>
    <row r="574" spans="1:26" s="12" customFormat="1" x14ac:dyDescent="0.35">
      <c r="A574"/>
      <c r="B574"/>
      <c r="C574"/>
      <c r="D574"/>
      <c r="E574"/>
      <c r="F574"/>
      <c r="G574"/>
      <c r="H574"/>
      <c r="I574"/>
      <c r="J574"/>
      <c r="K574"/>
      <c r="L574"/>
      <c r="M574"/>
      <c r="N574"/>
      <c r="O574"/>
      <c r="P574"/>
      <c r="Q574"/>
      <c r="R574"/>
      <c r="S574"/>
      <c r="T574"/>
      <c r="U574"/>
      <c r="V574"/>
      <c r="W574"/>
      <c r="X574"/>
      <c r="Y574"/>
      <c r="Z574"/>
    </row>
    <row r="575" spans="1:26" s="12" customFormat="1" x14ac:dyDescent="0.35">
      <c r="A575"/>
      <c r="B575"/>
      <c r="C575"/>
      <c r="D575"/>
      <c r="E575"/>
      <c r="F575"/>
      <c r="G575"/>
      <c r="H575"/>
      <c r="I575"/>
      <c r="J575"/>
      <c r="K575"/>
      <c r="L575"/>
      <c r="M575"/>
      <c r="N575"/>
      <c r="O575"/>
      <c r="P575"/>
      <c r="Q575"/>
      <c r="R575"/>
      <c r="S575"/>
      <c r="T575"/>
      <c r="U575"/>
      <c r="V575"/>
      <c r="W575"/>
      <c r="X575"/>
      <c r="Y575"/>
      <c r="Z575"/>
    </row>
    <row r="576" spans="1:26" s="12" customFormat="1" x14ac:dyDescent="0.35">
      <c r="A576"/>
      <c r="B576"/>
      <c r="C576"/>
      <c r="D576"/>
      <c r="E576"/>
      <c r="F576"/>
      <c r="G576"/>
      <c r="H576"/>
      <c r="I576"/>
      <c r="J576"/>
      <c r="K576"/>
      <c r="L576"/>
      <c r="M576"/>
      <c r="N576"/>
      <c r="O576"/>
      <c r="P576"/>
      <c r="Q576"/>
      <c r="R576"/>
      <c r="S576"/>
      <c r="T576"/>
      <c r="U576"/>
      <c r="V576"/>
      <c r="W576"/>
      <c r="X576"/>
      <c r="Y576"/>
      <c r="Z576"/>
    </row>
    <row r="577" spans="1:26" s="12" customFormat="1" x14ac:dyDescent="0.35">
      <c r="A577"/>
      <c r="B577"/>
      <c r="C577"/>
      <c r="D577"/>
      <c r="E577"/>
      <c r="F577"/>
      <c r="G577"/>
      <c r="H577"/>
      <c r="I577"/>
      <c r="J577"/>
      <c r="K577"/>
      <c r="L577"/>
      <c r="M577"/>
      <c r="N577"/>
      <c r="O577"/>
      <c r="P577"/>
      <c r="Q577"/>
      <c r="R577"/>
      <c r="S577"/>
      <c r="T577"/>
      <c r="U577"/>
      <c r="V577"/>
      <c r="W577"/>
      <c r="X577"/>
      <c r="Y577"/>
      <c r="Z577"/>
    </row>
    <row r="578" spans="1:26" s="12" customFormat="1" x14ac:dyDescent="0.35">
      <c r="A578"/>
      <c r="B578"/>
      <c r="C578"/>
      <c r="D578"/>
      <c r="E578"/>
      <c r="F578"/>
      <c r="G578"/>
      <c r="H578"/>
      <c r="I578"/>
      <c r="J578"/>
      <c r="K578"/>
      <c r="L578"/>
      <c r="M578"/>
      <c r="N578"/>
      <c r="O578"/>
      <c r="P578"/>
      <c r="Q578"/>
      <c r="R578"/>
      <c r="S578"/>
      <c r="T578"/>
      <c r="U578"/>
      <c r="V578"/>
      <c r="W578"/>
      <c r="X578"/>
      <c r="Y578"/>
      <c r="Z578"/>
    </row>
    <row r="579" spans="1:26" s="12" customFormat="1" x14ac:dyDescent="0.35">
      <c r="A579"/>
      <c r="B579"/>
      <c r="C579"/>
      <c r="D579"/>
      <c r="E579"/>
      <c r="F579"/>
      <c r="G579"/>
      <c r="H579"/>
      <c r="I579"/>
      <c r="J579"/>
      <c r="K579"/>
      <c r="L579"/>
      <c r="M579"/>
      <c r="N579"/>
      <c r="O579"/>
      <c r="P579"/>
      <c r="Q579"/>
      <c r="R579"/>
      <c r="S579"/>
      <c r="T579"/>
      <c r="U579"/>
      <c r="V579"/>
      <c r="W579"/>
      <c r="X579"/>
      <c r="Y579"/>
      <c r="Z579"/>
    </row>
    <row r="580" spans="1:26" s="12" customFormat="1" x14ac:dyDescent="0.35">
      <c r="A580"/>
      <c r="B580"/>
      <c r="C580"/>
      <c r="D580"/>
      <c r="E580"/>
      <c r="F580"/>
      <c r="G580"/>
      <c r="H580"/>
      <c r="I580"/>
      <c r="J580"/>
      <c r="K580"/>
      <c r="L580"/>
      <c r="M580"/>
      <c r="N580"/>
      <c r="O580"/>
      <c r="P580"/>
      <c r="Q580"/>
      <c r="R580"/>
      <c r="S580"/>
      <c r="T580"/>
      <c r="U580"/>
      <c r="V580"/>
      <c r="W580"/>
      <c r="X580"/>
      <c r="Y580"/>
      <c r="Z580"/>
    </row>
    <row r="581" spans="1:26" s="12" customFormat="1" x14ac:dyDescent="0.35">
      <c r="A581"/>
      <c r="B581"/>
      <c r="C581"/>
      <c r="D581"/>
      <c r="E581"/>
      <c r="F581"/>
      <c r="G581"/>
      <c r="H581"/>
      <c r="I581"/>
      <c r="J581"/>
      <c r="K581"/>
      <c r="L581"/>
      <c r="M581"/>
      <c r="N581"/>
      <c r="O581"/>
      <c r="P581"/>
      <c r="Q581"/>
      <c r="R581"/>
      <c r="S581"/>
      <c r="T581"/>
      <c r="U581"/>
      <c r="V581"/>
      <c r="W581"/>
      <c r="X581"/>
      <c r="Y581"/>
      <c r="Z581"/>
    </row>
    <row r="582" spans="1:26" s="12" customFormat="1" x14ac:dyDescent="0.35">
      <c r="A582"/>
      <c r="B582"/>
      <c r="C582"/>
      <c r="D582"/>
      <c r="E582"/>
      <c r="F582"/>
      <c r="G582"/>
      <c r="H582"/>
      <c r="I582"/>
      <c r="J582"/>
      <c r="K582"/>
      <c r="L582"/>
      <c r="M582"/>
      <c r="N582"/>
      <c r="O582"/>
      <c r="P582"/>
      <c r="Q582"/>
      <c r="R582"/>
      <c r="S582"/>
      <c r="T582"/>
      <c r="U582"/>
      <c r="V582"/>
      <c r="W582"/>
      <c r="X582"/>
      <c r="Y582"/>
      <c r="Z582"/>
    </row>
    <row r="583" spans="1:26" s="12" customFormat="1" x14ac:dyDescent="0.35">
      <c r="A583"/>
      <c r="B583"/>
      <c r="C583"/>
      <c r="D583"/>
      <c r="E583"/>
      <c r="F583"/>
      <c r="G583"/>
      <c r="H583"/>
      <c r="I583"/>
      <c r="J583"/>
      <c r="K583"/>
      <c r="L583"/>
      <c r="M583"/>
      <c r="N583"/>
      <c r="O583"/>
      <c r="P583"/>
      <c r="Q583"/>
      <c r="R583"/>
      <c r="S583"/>
      <c r="T583"/>
      <c r="U583"/>
      <c r="V583"/>
      <c r="W583"/>
      <c r="X583"/>
      <c r="Y583"/>
      <c r="Z583"/>
    </row>
    <row r="584" spans="1:26" s="12" customFormat="1" x14ac:dyDescent="0.35">
      <c r="A584"/>
      <c r="B584"/>
      <c r="C584"/>
      <c r="D584"/>
      <c r="E584"/>
      <c r="F584"/>
      <c r="G584"/>
      <c r="H584"/>
      <c r="I584"/>
      <c r="J584"/>
      <c r="K584"/>
      <c r="L584"/>
      <c r="M584"/>
      <c r="N584"/>
      <c r="O584"/>
      <c r="P584"/>
      <c r="Q584"/>
      <c r="R584"/>
      <c r="S584"/>
      <c r="T584"/>
      <c r="U584"/>
      <c r="V584"/>
      <c r="W584"/>
      <c r="X584"/>
      <c r="Y584"/>
      <c r="Z584"/>
    </row>
    <row r="585" spans="1:26" s="12" customFormat="1" x14ac:dyDescent="0.35">
      <c r="A585"/>
      <c r="B585"/>
      <c r="C585"/>
      <c r="D585"/>
      <c r="E585"/>
      <c r="F585"/>
      <c r="G585"/>
      <c r="H585"/>
      <c r="I585"/>
      <c r="J585"/>
      <c r="K585"/>
      <c r="L585"/>
      <c r="M585"/>
      <c r="N585"/>
      <c r="O585"/>
      <c r="P585"/>
      <c r="Q585"/>
      <c r="R585"/>
      <c r="S585"/>
      <c r="T585"/>
      <c r="U585"/>
      <c r="V585"/>
      <c r="W585"/>
      <c r="X585"/>
      <c r="Y585"/>
      <c r="Z585"/>
    </row>
    <row r="586" spans="1:26" s="12" customFormat="1" x14ac:dyDescent="0.35">
      <c r="A586"/>
      <c r="B586"/>
      <c r="C586"/>
      <c r="D586"/>
      <c r="E586"/>
      <c r="F586"/>
      <c r="G586"/>
      <c r="H586"/>
      <c r="I586"/>
      <c r="J586"/>
      <c r="K586"/>
      <c r="L586"/>
      <c r="M586"/>
      <c r="N586"/>
      <c r="O586"/>
      <c r="P586"/>
      <c r="Q586"/>
      <c r="R586"/>
      <c r="S586"/>
      <c r="T586"/>
      <c r="U586"/>
      <c r="V586"/>
      <c r="W586"/>
      <c r="X586"/>
      <c r="Y586"/>
      <c r="Z586"/>
    </row>
    <row r="587" spans="1:26" s="12" customFormat="1" x14ac:dyDescent="0.35">
      <c r="A587"/>
      <c r="B587"/>
      <c r="C587"/>
      <c r="D587"/>
      <c r="E587"/>
      <c r="F587"/>
      <c r="G587"/>
      <c r="H587"/>
      <c r="I587"/>
      <c r="J587"/>
      <c r="K587"/>
      <c r="L587"/>
      <c r="M587"/>
      <c r="N587"/>
      <c r="O587"/>
      <c r="P587"/>
      <c r="Q587"/>
      <c r="R587"/>
      <c r="S587"/>
      <c r="T587"/>
      <c r="U587"/>
      <c r="V587"/>
      <c r="W587"/>
      <c r="X587"/>
      <c r="Y587"/>
      <c r="Z587"/>
    </row>
    <row r="588" spans="1:26" s="12" customFormat="1" x14ac:dyDescent="0.35">
      <c r="A588"/>
      <c r="B588"/>
      <c r="C588"/>
      <c r="D588"/>
      <c r="E588"/>
      <c r="F588"/>
      <c r="G588"/>
      <c r="H588"/>
      <c r="I588"/>
      <c r="J588"/>
      <c r="K588"/>
      <c r="L588"/>
      <c r="M588"/>
      <c r="N588"/>
      <c r="O588"/>
      <c r="P588"/>
      <c r="Q588"/>
      <c r="R588"/>
      <c r="S588"/>
      <c r="T588"/>
      <c r="U588"/>
      <c r="V588"/>
      <c r="W588"/>
      <c r="X588"/>
      <c r="Y588"/>
      <c r="Z588"/>
    </row>
    <row r="589" spans="1:26" s="12" customFormat="1" x14ac:dyDescent="0.35">
      <c r="A589"/>
      <c r="B589"/>
      <c r="C589"/>
      <c r="D589"/>
      <c r="E589"/>
      <c r="F589"/>
      <c r="G589"/>
      <c r="H589"/>
      <c r="I589"/>
      <c r="J589"/>
      <c r="K589"/>
      <c r="L589"/>
      <c r="M589"/>
      <c r="N589"/>
      <c r="O589"/>
      <c r="P589"/>
      <c r="Q589"/>
      <c r="R589"/>
      <c r="S589"/>
      <c r="T589"/>
      <c r="U589"/>
      <c r="V589"/>
      <c r="W589"/>
      <c r="X589"/>
      <c r="Y589"/>
      <c r="Z589"/>
    </row>
    <row r="590" spans="1:26" s="12" customFormat="1" x14ac:dyDescent="0.35">
      <c r="A590"/>
      <c r="B590"/>
      <c r="C590"/>
      <c r="D590"/>
      <c r="E590"/>
      <c r="F590"/>
      <c r="G590"/>
      <c r="H590"/>
      <c r="I590"/>
      <c r="J590"/>
      <c r="K590"/>
      <c r="L590"/>
      <c r="M590"/>
      <c r="N590"/>
      <c r="O590"/>
      <c r="P590"/>
      <c r="Q590"/>
      <c r="R590"/>
      <c r="S590"/>
      <c r="T590"/>
      <c r="U590"/>
      <c r="V590"/>
      <c r="W590"/>
      <c r="X590"/>
      <c r="Y590"/>
      <c r="Z590"/>
    </row>
    <row r="591" spans="1:26" s="12" customFormat="1" x14ac:dyDescent="0.35">
      <c r="A591"/>
      <c r="B591"/>
      <c r="C591"/>
      <c r="D591"/>
      <c r="E591"/>
      <c r="F591"/>
      <c r="G591"/>
      <c r="H591"/>
      <c r="I591"/>
      <c r="J591"/>
      <c r="K591"/>
      <c r="L591"/>
      <c r="M591"/>
      <c r="N591"/>
      <c r="O591"/>
      <c r="P591"/>
      <c r="Q591"/>
      <c r="R591"/>
      <c r="S591"/>
      <c r="T591"/>
      <c r="U591"/>
      <c r="V591"/>
      <c r="W591"/>
      <c r="X591"/>
      <c r="Y591"/>
      <c r="Z591"/>
    </row>
    <row r="592" spans="1:26" s="12" customFormat="1" x14ac:dyDescent="0.35">
      <c r="A592"/>
      <c r="B592"/>
      <c r="C592"/>
      <c r="D592"/>
      <c r="E592"/>
      <c r="F592"/>
      <c r="G592"/>
      <c r="H592"/>
      <c r="I592"/>
      <c r="J592"/>
      <c r="K592"/>
      <c r="L592"/>
      <c r="M592"/>
      <c r="N592"/>
      <c r="O592"/>
      <c r="P592"/>
      <c r="Q592"/>
      <c r="R592"/>
      <c r="S592"/>
      <c r="T592"/>
      <c r="U592"/>
      <c r="V592"/>
      <c r="W592"/>
      <c r="X592"/>
      <c r="Y592"/>
      <c r="Z592"/>
    </row>
    <row r="593" spans="1:26" s="12" customFormat="1" x14ac:dyDescent="0.35">
      <c r="A593"/>
      <c r="B593"/>
      <c r="C593"/>
      <c r="D593"/>
      <c r="E593"/>
      <c r="F593"/>
      <c r="G593"/>
      <c r="H593"/>
      <c r="I593"/>
      <c r="J593"/>
      <c r="K593"/>
      <c r="L593"/>
      <c r="M593"/>
      <c r="N593"/>
      <c r="O593"/>
      <c r="P593"/>
      <c r="Q593"/>
      <c r="R593"/>
      <c r="S593"/>
      <c r="T593"/>
      <c r="U593"/>
      <c r="V593"/>
      <c r="W593"/>
      <c r="X593"/>
      <c r="Y593"/>
      <c r="Z593"/>
    </row>
    <row r="594" spans="1:26" s="12" customFormat="1" x14ac:dyDescent="0.35">
      <c r="A594"/>
      <c r="B594"/>
      <c r="C594"/>
      <c r="D594"/>
      <c r="E594"/>
      <c r="F594"/>
      <c r="G594"/>
      <c r="H594"/>
      <c r="I594"/>
      <c r="J594"/>
      <c r="K594"/>
      <c r="L594"/>
      <c r="M594"/>
      <c r="N594"/>
      <c r="O594"/>
      <c r="P594"/>
      <c r="Q594"/>
      <c r="R594"/>
      <c r="S594"/>
      <c r="T594"/>
      <c r="U594"/>
      <c r="V594"/>
      <c r="W594"/>
      <c r="X594"/>
      <c r="Y594"/>
      <c r="Z594"/>
    </row>
    <row r="595" spans="1:26" s="12" customFormat="1" x14ac:dyDescent="0.35">
      <c r="A595"/>
      <c r="B595"/>
      <c r="C595"/>
      <c r="D595"/>
      <c r="E595"/>
      <c r="F595"/>
      <c r="G595"/>
      <c r="H595"/>
      <c r="I595"/>
      <c r="J595"/>
      <c r="K595"/>
      <c r="L595"/>
      <c r="M595"/>
      <c r="N595"/>
      <c r="O595"/>
      <c r="P595"/>
      <c r="Q595"/>
      <c r="R595"/>
      <c r="S595"/>
      <c r="T595"/>
      <c r="U595"/>
      <c r="V595"/>
      <c r="W595"/>
      <c r="X595"/>
      <c r="Y595"/>
      <c r="Z595"/>
    </row>
    <row r="596" spans="1:26" s="12" customFormat="1" x14ac:dyDescent="0.35">
      <c r="A596"/>
      <c r="B596"/>
      <c r="C596"/>
      <c r="D596"/>
      <c r="E596"/>
      <c r="F596"/>
      <c r="G596"/>
      <c r="H596"/>
      <c r="I596"/>
      <c r="J596"/>
      <c r="K596"/>
      <c r="L596"/>
      <c r="M596"/>
      <c r="N596"/>
      <c r="O596"/>
      <c r="P596"/>
      <c r="Q596"/>
      <c r="R596"/>
      <c r="S596"/>
      <c r="T596"/>
      <c r="U596"/>
      <c r="V596"/>
      <c r="W596"/>
      <c r="X596"/>
      <c r="Y596"/>
      <c r="Z596"/>
    </row>
    <row r="597" spans="1:26" s="12" customFormat="1" x14ac:dyDescent="0.35">
      <c r="A597"/>
      <c r="B597"/>
      <c r="C597"/>
      <c r="D597"/>
      <c r="E597"/>
      <c r="F597"/>
      <c r="G597"/>
      <c r="H597"/>
      <c r="I597"/>
      <c r="J597"/>
      <c r="K597"/>
      <c r="L597"/>
      <c r="M597"/>
      <c r="N597"/>
      <c r="O597"/>
      <c r="P597"/>
      <c r="Q597"/>
      <c r="R597"/>
      <c r="S597"/>
      <c r="T597"/>
      <c r="U597"/>
      <c r="V597"/>
      <c r="W597"/>
      <c r="X597"/>
      <c r="Y597"/>
      <c r="Z597"/>
    </row>
    <row r="598" spans="1:26" s="12" customFormat="1" x14ac:dyDescent="0.35">
      <c r="A598"/>
      <c r="B598"/>
      <c r="C598"/>
      <c r="D598"/>
      <c r="E598"/>
      <c r="F598"/>
      <c r="G598"/>
      <c r="H598"/>
      <c r="I598"/>
      <c r="J598"/>
      <c r="K598"/>
      <c r="L598"/>
      <c r="M598"/>
      <c r="N598"/>
      <c r="O598"/>
      <c r="P598"/>
      <c r="Q598"/>
      <c r="R598"/>
      <c r="S598"/>
      <c r="T598"/>
      <c r="U598"/>
      <c r="V598"/>
      <c r="W598"/>
      <c r="X598"/>
      <c r="Y598"/>
      <c r="Z598"/>
    </row>
    <row r="599" spans="1:26" s="12" customFormat="1" x14ac:dyDescent="0.35">
      <c r="A599"/>
      <c r="B599"/>
      <c r="C599"/>
      <c r="D599"/>
      <c r="E599"/>
      <c r="F599"/>
      <c r="G599"/>
      <c r="H599"/>
      <c r="I599"/>
      <c r="J599"/>
      <c r="K599"/>
      <c r="L599"/>
      <c r="M599"/>
      <c r="N599"/>
      <c r="O599"/>
      <c r="P599"/>
      <c r="Q599"/>
      <c r="R599"/>
      <c r="S599"/>
      <c r="T599"/>
      <c r="U599"/>
      <c r="V599"/>
      <c r="W599"/>
      <c r="X599"/>
      <c r="Y599"/>
      <c r="Z599"/>
    </row>
    <row r="600" spans="1:26" s="12" customFormat="1" x14ac:dyDescent="0.35">
      <c r="A600"/>
      <c r="B600"/>
      <c r="C600"/>
      <c r="D600"/>
      <c r="E600"/>
      <c r="F600"/>
      <c r="G600"/>
      <c r="H600"/>
      <c r="I600"/>
      <c r="J600"/>
      <c r="K600"/>
      <c r="L600"/>
      <c r="M600"/>
      <c r="N600"/>
      <c r="O600"/>
      <c r="P600"/>
      <c r="Q600"/>
      <c r="R600"/>
      <c r="S600"/>
      <c r="T600"/>
      <c r="U600"/>
      <c r="V600"/>
      <c r="W600"/>
      <c r="X600"/>
      <c r="Y600"/>
      <c r="Z600"/>
    </row>
    <row r="601" spans="1:26" s="12" customFormat="1" x14ac:dyDescent="0.35">
      <c r="A601"/>
      <c r="B601"/>
      <c r="C601"/>
      <c r="D601"/>
      <c r="E601"/>
      <c r="F601"/>
      <c r="G601"/>
      <c r="H601"/>
      <c r="I601"/>
      <c r="J601"/>
      <c r="K601"/>
      <c r="L601"/>
      <c r="M601"/>
      <c r="N601"/>
      <c r="O601"/>
      <c r="P601"/>
      <c r="Q601"/>
      <c r="R601"/>
      <c r="S601"/>
      <c r="T601"/>
      <c r="U601"/>
      <c r="V601"/>
      <c r="W601"/>
      <c r="X601"/>
      <c r="Y601"/>
      <c r="Z601"/>
    </row>
    <row r="602" spans="1:26" s="12" customFormat="1" x14ac:dyDescent="0.35">
      <c r="A602"/>
      <c r="B602"/>
      <c r="C602"/>
      <c r="D602"/>
      <c r="E602"/>
      <c r="F602"/>
      <c r="G602"/>
      <c r="H602"/>
      <c r="I602"/>
      <c r="J602"/>
      <c r="K602"/>
      <c r="L602"/>
      <c r="M602"/>
      <c r="N602"/>
      <c r="O602"/>
      <c r="P602"/>
      <c r="Q602"/>
      <c r="R602"/>
      <c r="S602"/>
      <c r="T602"/>
      <c r="U602"/>
      <c r="V602"/>
      <c r="W602"/>
      <c r="X602"/>
      <c r="Y602"/>
      <c r="Z602"/>
    </row>
    <row r="603" spans="1:26" s="12" customFormat="1" x14ac:dyDescent="0.35">
      <c r="A603"/>
      <c r="B603"/>
      <c r="C603"/>
      <c r="D603"/>
      <c r="E603"/>
      <c r="F603"/>
      <c r="G603"/>
      <c r="H603"/>
      <c r="I603"/>
      <c r="J603"/>
      <c r="K603"/>
      <c r="L603"/>
      <c r="M603"/>
      <c r="N603"/>
      <c r="O603"/>
      <c r="P603"/>
      <c r="Q603"/>
      <c r="R603"/>
      <c r="S603"/>
      <c r="T603"/>
      <c r="U603"/>
      <c r="V603"/>
      <c r="W603"/>
      <c r="X603"/>
      <c r="Y603"/>
      <c r="Z603"/>
    </row>
    <row r="604" spans="1:26" s="12" customFormat="1" x14ac:dyDescent="0.35">
      <c r="A604"/>
      <c r="B604"/>
      <c r="C604"/>
      <c r="D604"/>
      <c r="E604"/>
      <c r="F604"/>
      <c r="G604"/>
      <c r="H604"/>
      <c r="I604"/>
      <c r="J604"/>
      <c r="K604"/>
      <c r="L604"/>
      <c r="M604"/>
      <c r="N604"/>
      <c r="O604"/>
      <c r="P604"/>
      <c r="Q604"/>
      <c r="R604"/>
      <c r="S604"/>
      <c r="T604"/>
      <c r="U604"/>
      <c r="V604"/>
      <c r="W604"/>
      <c r="X604"/>
      <c r="Y604"/>
      <c r="Z604"/>
    </row>
    <row r="605" spans="1:26" s="12" customFormat="1" x14ac:dyDescent="0.35">
      <c r="A605"/>
      <c r="B605"/>
      <c r="C605"/>
      <c r="D605"/>
      <c r="E605"/>
      <c r="F605"/>
      <c r="G605"/>
      <c r="H605"/>
      <c r="I605"/>
      <c r="J605"/>
      <c r="K605"/>
      <c r="L605"/>
      <c r="M605"/>
      <c r="N605"/>
      <c r="O605"/>
      <c r="P605"/>
      <c r="Q605"/>
      <c r="R605"/>
      <c r="S605"/>
      <c r="T605"/>
      <c r="U605"/>
      <c r="V605"/>
      <c r="W605"/>
      <c r="X605"/>
      <c r="Y605"/>
      <c r="Z605"/>
    </row>
    <row r="606" spans="1:26" s="12" customFormat="1" x14ac:dyDescent="0.35">
      <c r="A606"/>
      <c r="B606"/>
      <c r="C606"/>
      <c r="D606"/>
      <c r="E606"/>
      <c r="F606"/>
      <c r="G606"/>
      <c r="H606"/>
      <c r="I606"/>
      <c r="J606"/>
      <c r="K606"/>
      <c r="L606"/>
      <c r="M606"/>
      <c r="N606"/>
      <c r="O606"/>
      <c r="P606"/>
      <c r="Q606"/>
      <c r="R606"/>
      <c r="S606"/>
      <c r="T606"/>
      <c r="U606"/>
      <c r="V606"/>
      <c r="W606"/>
      <c r="X606"/>
      <c r="Y606"/>
      <c r="Z606"/>
    </row>
    <row r="607" spans="1:26" s="12" customFormat="1" x14ac:dyDescent="0.35">
      <c r="A607"/>
      <c r="B607"/>
      <c r="C607"/>
      <c r="D607"/>
      <c r="E607"/>
      <c r="F607"/>
      <c r="G607"/>
      <c r="H607"/>
      <c r="I607"/>
      <c r="J607"/>
      <c r="K607"/>
      <c r="L607"/>
      <c r="M607"/>
      <c r="N607"/>
      <c r="O607"/>
      <c r="P607"/>
      <c r="Q607"/>
      <c r="R607"/>
      <c r="S607"/>
      <c r="T607"/>
      <c r="U607"/>
      <c r="V607"/>
      <c r="W607"/>
      <c r="X607"/>
      <c r="Y607"/>
      <c r="Z607"/>
    </row>
    <row r="608" spans="1:26" s="12" customFormat="1" x14ac:dyDescent="0.35">
      <c r="A608"/>
      <c r="B608"/>
      <c r="C608"/>
      <c r="D608"/>
      <c r="E608"/>
      <c r="F608"/>
      <c r="G608"/>
      <c r="H608"/>
      <c r="I608"/>
      <c r="J608"/>
      <c r="K608"/>
      <c r="L608"/>
      <c r="M608"/>
      <c r="N608"/>
      <c r="O608"/>
      <c r="P608"/>
      <c r="Q608"/>
      <c r="R608"/>
      <c r="S608"/>
      <c r="T608"/>
      <c r="U608"/>
      <c r="V608"/>
      <c r="W608"/>
      <c r="X608"/>
      <c r="Y608"/>
      <c r="Z608"/>
    </row>
    <row r="609" spans="1:26" s="12" customFormat="1" x14ac:dyDescent="0.35">
      <c r="A609"/>
      <c r="B609"/>
      <c r="C609"/>
      <c r="D609"/>
      <c r="E609"/>
      <c r="F609"/>
      <c r="G609"/>
      <c r="H609"/>
      <c r="I609"/>
      <c r="J609"/>
      <c r="K609"/>
      <c r="L609"/>
      <c r="M609"/>
      <c r="N609"/>
      <c r="O609"/>
      <c r="P609"/>
      <c r="Q609"/>
      <c r="R609"/>
      <c r="S609"/>
      <c r="T609"/>
      <c r="U609"/>
      <c r="V609"/>
      <c r="W609"/>
      <c r="X609"/>
      <c r="Y609"/>
      <c r="Z609"/>
    </row>
    <row r="610" spans="1:26" s="12" customFormat="1" x14ac:dyDescent="0.35">
      <c r="A610"/>
      <c r="B610"/>
      <c r="C610"/>
      <c r="D610"/>
      <c r="E610"/>
      <c r="F610"/>
      <c r="G610"/>
      <c r="H610"/>
      <c r="I610"/>
      <c r="J610"/>
      <c r="K610"/>
      <c r="L610"/>
      <c r="M610"/>
      <c r="N610"/>
      <c r="O610"/>
      <c r="P610"/>
      <c r="Q610"/>
      <c r="R610"/>
      <c r="S610"/>
      <c r="T610"/>
      <c r="U610"/>
      <c r="V610"/>
      <c r="W610"/>
      <c r="X610"/>
      <c r="Y610"/>
      <c r="Z610"/>
    </row>
    <row r="611" spans="1:26" s="12" customFormat="1" x14ac:dyDescent="0.35">
      <c r="A611"/>
      <c r="B611"/>
      <c r="C611"/>
      <c r="D611"/>
      <c r="E611"/>
      <c r="F611"/>
      <c r="G611"/>
      <c r="H611"/>
      <c r="I611"/>
      <c r="J611"/>
      <c r="K611"/>
      <c r="L611"/>
      <c r="M611"/>
      <c r="N611"/>
      <c r="O611"/>
      <c r="P611"/>
      <c r="Q611"/>
      <c r="R611"/>
      <c r="S611"/>
      <c r="T611"/>
      <c r="U611"/>
      <c r="V611"/>
      <c r="W611"/>
      <c r="X611"/>
      <c r="Y611"/>
      <c r="Z611"/>
    </row>
    <row r="612" spans="1:26" s="12" customFormat="1" x14ac:dyDescent="0.35">
      <c r="A612"/>
      <c r="B612"/>
      <c r="C612"/>
      <c r="D612"/>
      <c r="E612"/>
      <c r="F612"/>
      <c r="G612"/>
      <c r="H612"/>
      <c r="I612"/>
      <c r="J612"/>
      <c r="K612"/>
      <c r="L612"/>
      <c r="M612"/>
      <c r="N612"/>
      <c r="O612"/>
      <c r="P612"/>
      <c r="Q612"/>
      <c r="R612"/>
      <c r="S612"/>
      <c r="T612"/>
      <c r="U612"/>
      <c r="V612"/>
      <c r="W612"/>
      <c r="X612"/>
      <c r="Y612"/>
      <c r="Z612"/>
    </row>
    <row r="613" spans="1:26" s="12" customFormat="1" x14ac:dyDescent="0.35">
      <c r="A613"/>
      <c r="B613"/>
      <c r="C613"/>
      <c r="D613"/>
      <c r="E613"/>
      <c r="F613"/>
      <c r="G613"/>
      <c r="H613"/>
      <c r="I613"/>
      <c r="J613"/>
      <c r="K613"/>
      <c r="L613"/>
      <c r="M613"/>
      <c r="N613"/>
      <c r="O613"/>
      <c r="P613"/>
      <c r="Q613"/>
      <c r="R613"/>
      <c r="S613"/>
      <c r="T613"/>
      <c r="U613"/>
      <c r="V613"/>
      <c r="W613"/>
      <c r="X613"/>
      <c r="Y613"/>
      <c r="Z613"/>
    </row>
    <row r="614" spans="1:26" s="12" customFormat="1" x14ac:dyDescent="0.35">
      <c r="A614"/>
      <c r="B614"/>
      <c r="C614"/>
      <c r="D614"/>
      <c r="E614"/>
      <c r="F614"/>
      <c r="G614"/>
      <c r="H614"/>
      <c r="I614"/>
      <c r="J614"/>
      <c r="K614"/>
      <c r="L614"/>
      <c r="M614"/>
      <c r="N614"/>
      <c r="O614"/>
      <c r="P614"/>
      <c r="Q614"/>
      <c r="R614"/>
      <c r="S614"/>
      <c r="T614"/>
      <c r="U614"/>
      <c r="V614"/>
      <c r="W614"/>
      <c r="X614"/>
      <c r="Y614"/>
      <c r="Z614"/>
    </row>
    <row r="615" spans="1:26" s="12" customFormat="1" x14ac:dyDescent="0.35">
      <c r="A615"/>
      <c r="B615"/>
      <c r="C615"/>
      <c r="D615"/>
      <c r="E615"/>
      <c r="F615"/>
      <c r="G615"/>
      <c r="H615"/>
      <c r="I615"/>
      <c r="J615"/>
      <c r="K615"/>
      <c r="L615"/>
      <c r="M615"/>
      <c r="N615"/>
      <c r="O615"/>
      <c r="P615"/>
      <c r="Q615"/>
      <c r="R615"/>
      <c r="S615"/>
      <c r="T615"/>
      <c r="U615"/>
      <c r="V615"/>
      <c r="W615"/>
      <c r="X615"/>
      <c r="Y615"/>
      <c r="Z615"/>
    </row>
    <row r="616" spans="1:26" s="12" customFormat="1" x14ac:dyDescent="0.35">
      <c r="A616"/>
      <c r="B616"/>
      <c r="C616"/>
      <c r="D616"/>
      <c r="E616"/>
      <c r="F616"/>
      <c r="G616"/>
      <c r="H616"/>
      <c r="I616"/>
      <c r="J616"/>
      <c r="K616"/>
      <c r="L616"/>
      <c r="M616"/>
      <c r="N616"/>
      <c r="O616"/>
      <c r="P616"/>
      <c r="Q616"/>
      <c r="R616"/>
      <c r="S616"/>
      <c r="T616"/>
      <c r="U616"/>
      <c r="V616"/>
      <c r="W616"/>
      <c r="X616"/>
      <c r="Y616"/>
      <c r="Z616"/>
    </row>
    <row r="617" spans="1:26" s="12" customFormat="1" x14ac:dyDescent="0.35">
      <c r="A617"/>
      <c r="B617"/>
      <c r="C617"/>
      <c r="D617"/>
      <c r="E617"/>
      <c r="F617"/>
      <c r="G617"/>
      <c r="H617"/>
      <c r="I617"/>
      <c r="J617"/>
      <c r="K617"/>
      <c r="L617"/>
      <c r="M617"/>
      <c r="N617"/>
      <c r="O617"/>
      <c r="P617"/>
      <c r="Q617"/>
      <c r="R617"/>
      <c r="S617"/>
      <c r="T617"/>
      <c r="U617"/>
      <c r="V617"/>
      <c r="W617"/>
      <c r="X617"/>
      <c r="Y617"/>
      <c r="Z617"/>
    </row>
    <row r="618" spans="1:26" s="12" customFormat="1" x14ac:dyDescent="0.35">
      <c r="A618"/>
      <c r="B618"/>
      <c r="C618"/>
      <c r="D618"/>
      <c r="E618"/>
      <c r="F618"/>
      <c r="G618"/>
      <c r="H618"/>
      <c r="I618"/>
      <c r="J618"/>
      <c r="K618"/>
      <c r="L618"/>
      <c r="M618"/>
      <c r="N618"/>
      <c r="O618"/>
      <c r="P618"/>
      <c r="Q618"/>
      <c r="R618"/>
      <c r="S618"/>
      <c r="T618"/>
      <c r="U618"/>
      <c r="V618"/>
      <c r="W618"/>
      <c r="X618"/>
      <c r="Y618"/>
      <c r="Z618"/>
    </row>
    <row r="619" spans="1:26" s="12" customFormat="1" x14ac:dyDescent="0.35">
      <c r="A619"/>
      <c r="B619"/>
      <c r="C619"/>
      <c r="D619"/>
      <c r="E619"/>
      <c r="F619"/>
      <c r="G619"/>
      <c r="H619"/>
      <c r="I619"/>
      <c r="J619"/>
      <c r="K619"/>
      <c r="L619"/>
      <c r="M619"/>
      <c r="N619"/>
      <c r="O619"/>
      <c r="P619"/>
      <c r="Q619"/>
      <c r="R619"/>
      <c r="S619"/>
      <c r="T619"/>
      <c r="U619"/>
      <c r="V619"/>
      <c r="W619"/>
      <c r="X619"/>
      <c r="Y619"/>
      <c r="Z619"/>
    </row>
    <row r="620" spans="1:26" s="12" customFormat="1" x14ac:dyDescent="0.35">
      <c r="A620"/>
      <c r="B620"/>
      <c r="C620"/>
      <c r="D620"/>
      <c r="E620"/>
      <c r="F620"/>
      <c r="G620"/>
      <c r="H620"/>
      <c r="I620"/>
      <c r="J620"/>
      <c r="K620"/>
      <c r="L620"/>
      <c r="M620"/>
      <c r="N620"/>
      <c r="O620"/>
      <c r="P620"/>
      <c r="Q620"/>
      <c r="R620"/>
      <c r="S620"/>
      <c r="T620"/>
      <c r="U620"/>
      <c r="V620"/>
      <c r="W620"/>
      <c r="X620"/>
      <c r="Y620"/>
      <c r="Z620"/>
    </row>
    <row r="621" spans="1:26" s="12" customFormat="1" x14ac:dyDescent="0.35">
      <c r="A621"/>
      <c r="B621"/>
      <c r="C621"/>
      <c r="D621"/>
      <c r="E621"/>
      <c r="F621"/>
      <c r="G621"/>
      <c r="H621"/>
      <c r="I621"/>
      <c r="J621"/>
      <c r="K621"/>
      <c r="L621"/>
      <c r="M621"/>
      <c r="N621"/>
      <c r="O621"/>
      <c r="P621"/>
      <c r="Q621"/>
      <c r="R621"/>
      <c r="S621"/>
      <c r="T621"/>
      <c r="U621"/>
      <c r="V621"/>
      <c r="W621"/>
      <c r="X621"/>
      <c r="Y621"/>
      <c r="Z621"/>
    </row>
    <row r="622" spans="1:26" s="12" customFormat="1" x14ac:dyDescent="0.35">
      <c r="A622"/>
      <c r="B622"/>
      <c r="C622"/>
      <c r="D622"/>
      <c r="E622"/>
      <c r="F622"/>
      <c r="G622"/>
      <c r="H622"/>
      <c r="I622"/>
      <c r="J622"/>
      <c r="K622"/>
      <c r="L622"/>
      <c r="M622"/>
      <c r="N622"/>
      <c r="O622"/>
      <c r="P622"/>
      <c r="Q622"/>
      <c r="R622"/>
      <c r="S622"/>
      <c r="T622"/>
      <c r="U622"/>
      <c r="V622"/>
      <c r="W622"/>
      <c r="X622"/>
      <c r="Y622"/>
      <c r="Z622"/>
    </row>
    <row r="623" spans="1:26" s="12" customFormat="1" x14ac:dyDescent="0.35">
      <c r="A623"/>
      <c r="B623"/>
      <c r="C623"/>
      <c r="D623"/>
      <c r="E623"/>
      <c r="F623"/>
      <c r="G623"/>
      <c r="H623"/>
      <c r="I623"/>
      <c r="J623"/>
      <c r="K623"/>
      <c r="L623"/>
      <c r="M623"/>
      <c r="N623"/>
      <c r="O623"/>
      <c r="P623"/>
      <c r="Q623"/>
      <c r="R623"/>
      <c r="S623"/>
      <c r="T623"/>
      <c r="U623"/>
      <c r="V623"/>
      <c r="W623"/>
      <c r="X623"/>
      <c r="Y623"/>
      <c r="Z623"/>
    </row>
    <row r="624" spans="1:26" s="12" customFormat="1" x14ac:dyDescent="0.35">
      <c r="A624"/>
      <c r="B624"/>
      <c r="C624"/>
      <c r="D624"/>
      <c r="E624"/>
      <c r="F624"/>
      <c r="G624"/>
      <c r="H624"/>
      <c r="I624"/>
      <c r="J624"/>
      <c r="K624"/>
      <c r="L624"/>
      <c r="M624"/>
      <c r="N624"/>
      <c r="O624"/>
      <c r="P624"/>
      <c r="Q624"/>
      <c r="R624"/>
      <c r="S624"/>
      <c r="T624"/>
      <c r="U624"/>
      <c r="V624"/>
      <c r="W624"/>
      <c r="X624"/>
      <c r="Y624"/>
      <c r="Z624"/>
    </row>
    <row r="625" spans="1:26" s="12" customFormat="1" x14ac:dyDescent="0.35">
      <c r="A625"/>
      <c r="B625"/>
      <c r="C625"/>
      <c r="D625"/>
      <c r="E625"/>
      <c r="F625"/>
      <c r="G625"/>
      <c r="H625"/>
      <c r="I625"/>
      <c r="J625"/>
      <c r="K625"/>
      <c r="L625"/>
      <c r="M625"/>
      <c r="N625"/>
      <c r="O625"/>
      <c r="P625"/>
      <c r="Q625"/>
      <c r="R625"/>
      <c r="S625"/>
      <c r="T625"/>
      <c r="U625"/>
      <c r="V625"/>
      <c r="W625"/>
      <c r="X625"/>
      <c r="Y625"/>
      <c r="Z625"/>
    </row>
    <row r="626" spans="1:26" s="12" customFormat="1" x14ac:dyDescent="0.35">
      <c r="A626"/>
      <c r="B626"/>
      <c r="C626"/>
      <c r="D626"/>
      <c r="E626"/>
      <c r="F626"/>
      <c r="G626"/>
      <c r="H626"/>
      <c r="I626"/>
      <c r="J626"/>
      <c r="K626"/>
      <c r="L626"/>
      <c r="M626"/>
      <c r="N626"/>
      <c r="O626"/>
      <c r="P626"/>
      <c r="Q626"/>
      <c r="R626"/>
      <c r="S626"/>
      <c r="T626"/>
      <c r="U626"/>
      <c r="V626"/>
      <c r="W626"/>
      <c r="X626"/>
      <c r="Y626"/>
      <c r="Z626"/>
    </row>
    <row r="627" spans="1:26" s="12" customFormat="1" x14ac:dyDescent="0.35">
      <c r="A627"/>
      <c r="B627"/>
      <c r="C627"/>
      <c r="D627"/>
      <c r="E627"/>
      <c r="F627"/>
      <c r="G627"/>
      <c r="H627"/>
      <c r="I627"/>
      <c r="J627"/>
      <c r="K627"/>
      <c r="L627"/>
      <c r="M627"/>
      <c r="N627"/>
      <c r="O627"/>
      <c r="P627"/>
      <c r="Q627"/>
      <c r="R627"/>
      <c r="S627"/>
      <c r="T627"/>
      <c r="U627"/>
      <c r="V627"/>
      <c r="W627"/>
      <c r="X627"/>
      <c r="Y627"/>
      <c r="Z627"/>
    </row>
    <row r="628" spans="1:26" s="12" customFormat="1" x14ac:dyDescent="0.35">
      <c r="A628"/>
      <c r="B628"/>
      <c r="C628"/>
      <c r="D628"/>
      <c r="E628"/>
      <c r="F628"/>
      <c r="G628"/>
      <c r="H628"/>
      <c r="I628"/>
      <c r="J628"/>
      <c r="K628"/>
      <c r="L628"/>
      <c r="M628"/>
      <c r="N628"/>
      <c r="O628"/>
      <c r="P628"/>
      <c r="Q628"/>
      <c r="R628"/>
      <c r="S628"/>
      <c r="T628"/>
      <c r="U628"/>
      <c r="V628"/>
      <c r="W628"/>
      <c r="X628"/>
      <c r="Y628"/>
      <c r="Z628"/>
    </row>
    <row r="629" spans="1:26" s="12" customFormat="1" x14ac:dyDescent="0.35">
      <c r="A629"/>
      <c r="B629"/>
      <c r="C629"/>
      <c r="D629"/>
      <c r="E629"/>
      <c r="F629"/>
      <c r="G629"/>
      <c r="H629"/>
      <c r="I629"/>
      <c r="J629"/>
      <c r="K629"/>
      <c r="L629"/>
      <c r="M629"/>
      <c r="N629"/>
      <c r="O629"/>
      <c r="P629"/>
      <c r="Q629"/>
      <c r="R629"/>
      <c r="S629"/>
      <c r="T629"/>
      <c r="U629"/>
      <c r="V629"/>
      <c r="W629"/>
      <c r="X629"/>
      <c r="Y629"/>
      <c r="Z629"/>
    </row>
    <row r="630" spans="1:26" s="12" customFormat="1" x14ac:dyDescent="0.35">
      <c r="A630"/>
      <c r="B630"/>
      <c r="C630"/>
      <c r="D630"/>
      <c r="E630"/>
      <c r="F630"/>
      <c r="G630"/>
      <c r="H630"/>
      <c r="I630"/>
      <c r="J630"/>
      <c r="K630"/>
      <c r="L630"/>
      <c r="M630"/>
      <c r="N630"/>
      <c r="O630"/>
      <c r="P630"/>
      <c r="Q630"/>
      <c r="R630"/>
      <c r="S630"/>
      <c r="T630"/>
      <c r="U630"/>
      <c r="V630"/>
      <c r="W630"/>
      <c r="X630"/>
      <c r="Y630"/>
      <c r="Z630"/>
    </row>
    <row r="631" spans="1:26" s="12" customFormat="1" x14ac:dyDescent="0.35">
      <c r="A631"/>
      <c r="B631"/>
      <c r="C631"/>
      <c r="D631"/>
      <c r="E631"/>
      <c r="F631"/>
      <c r="G631"/>
      <c r="H631"/>
      <c r="I631"/>
      <c r="J631"/>
      <c r="K631"/>
      <c r="L631"/>
      <c r="M631"/>
      <c r="N631"/>
      <c r="O631"/>
      <c r="P631"/>
      <c r="Q631"/>
      <c r="R631"/>
      <c r="S631"/>
      <c r="T631"/>
      <c r="U631"/>
      <c r="V631"/>
      <c r="W631"/>
      <c r="X631"/>
      <c r="Y631"/>
      <c r="Z631"/>
    </row>
    <row r="632" spans="1:26" s="12" customFormat="1" x14ac:dyDescent="0.35">
      <c r="A632"/>
      <c r="B632"/>
      <c r="C632"/>
      <c r="D632"/>
      <c r="E632"/>
      <c r="F632"/>
      <c r="G632"/>
      <c r="H632"/>
      <c r="I632"/>
      <c r="J632"/>
      <c r="K632"/>
      <c r="L632"/>
      <c r="M632"/>
      <c r="N632"/>
      <c r="O632"/>
      <c r="P632"/>
      <c r="Q632"/>
      <c r="R632"/>
      <c r="S632"/>
      <c r="T632"/>
      <c r="U632"/>
      <c r="V632"/>
      <c r="W632"/>
      <c r="X632"/>
      <c r="Y632"/>
      <c r="Z632"/>
    </row>
    <row r="633" spans="1:26" s="12" customFormat="1" x14ac:dyDescent="0.35">
      <c r="A633"/>
      <c r="B633"/>
      <c r="C633"/>
      <c r="D633"/>
      <c r="E633"/>
      <c r="F633"/>
      <c r="G633"/>
      <c r="H633"/>
      <c r="I633"/>
      <c r="J633"/>
      <c r="K633"/>
      <c r="L633"/>
      <c r="M633"/>
      <c r="N633"/>
      <c r="O633"/>
      <c r="P633"/>
      <c r="Q633"/>
      <c r="R633"/>
      <c r="S633"/>
      <c r="T633"/>
      <c r="U633"/>
      <c r="V633"/>
      <c r="W633"/>
      <c r="X633"/>
      <c r="Y633"/>
      <c r="Z633"/>
    </row>
    <row r="634" spans="1:26" s="12" customFormat="1" x14ac:dyDescent="0.35">
      <c r="A634"/>
      <c r="B634"/>
      <c r="C634"/>
      <c r="D634"/>
      <c r="E634"/>
      <c r="F634"/>
      <c r="G634"/>
      <c r="H634"/>
      <c r="I634"/>
      <c r="J634"/>
      <c r="K634"/>
      <c r="L634"/>
      <c r="M634"/>
      <c r="N634"/>
      <c r="O634"/>
      <c r="P634"/>
      <c r="Q634"/>
      <c r="R634"/>
      <c r="S634"/>
      <c r="T634"/>
      <c r="U634"/>
      <c r="V634"/>
      <c r="W634"/>
      <c r="X634"/>
      <c r="Y634"/>
      <c r="Z634"/>
    </row>
    <row r="635" spans="1:26" s="12" customFormat="1" x14ac:dyDescent="0.35">
      <c r="A635"/>
      <c r="B635"/>
      <c r="C635"/>
      <c r="D635"/>
      <c r="E635"/>
      <c r="F635"/>
      <c r="G635"/>
      <c r="H635"/>
      <c r="I635"/>
      <c r="J635"/>
      <c r="K635"/>
      <c r="L635"/>
      <c r="M635"/>
      <c r="N635"/>
      <c r="O635"/>
      <c r="P635"/>
      <c r="Q635"/>
      <c r="R635"/>
      <c r="S635"/>
      <c r="T635"/>
      <c r="U635"/>
      <c r="V635"/>
      <c r="W635"/>
      <c r="X635"/>
      <c r="Y635"/>
      <c r="Z635"/>
    </row>
    <row r="636" spans="1:26" s="12" customFormat="1" x14ac:dyDescent="0.35">
      <c r="A636"/>
      <c r="B636"/>
      <c r="C636"/>
      <c r="D636"/>
      <c r="E636"/>
      <c r="F636"/>
      <c r="G636"/>
      <c r="H636"/>
      <c r="I636"/>
      <c r="J636"/>
      <c r="K636"/>
      <c r="L636"/>
      <c r="M636"/>
      <c r="N636"/>
      <c r="O636"/>
      <c r="P636"/>
      <c r="Q636"/>
      <c r="R636"/>
      <c r="S636"/>
      <c r="T636"/>
      <c r="U636"/>
      <c r="V636"/>
      <c r="W636"/>
      <c r="X636"/>
      <c r="Y636"/>
      <c r="Z636"/>
    </row>
    <row r="637" spans="1:26" s="12" customFormat="1" x14ac:dyDescent="0.35">
      <c r="A637"/>
      <c r="B637"/>
      <c r="C637"/>
      <c r="D637"/>
      <c r="E637"/>
      <c r="F637"/>
      <c r="G637"/>
      <c r="H637"/>
      <c r="I637"/>
      <c r="J637"/>
      <c r="K637"/>
      <c r="L637"/>
      <c r="M637"/>
      <c r="N637"/>
      <c r="O637"/>
      <c r="P637"/>
      <c r="Q637"/>
      <c r="R637"/>
      <c r="S637"/>
      <c r="T637"/>
      <c r="U637"/>
      <c r="V637"/>
      <c r="W637"/>
      <c r="X637"/>
      <c r="Y637"/>
      <c r="Z637"/>
    </row>
    <row r="638" spans="1:26" s="12" customFormat="1" x14ac:dyDescent="0.35">
      <c r="A638"/>
      <c r="B638"/>
      <c r="C638"/>
      <c r="D638"/>
      <c r="E638"/>
      <c r="F638"/>
      <c r="G638"/>
      <c r="H638"/>
      <c r="I638"/>
      <c r="J638"/>
      <c r="K638"/>
      <c r="L638"/>
      <c r="M638"/>
      <c r="N638"/>
      <c r="O638"/>
      <c r="P638"/>
      <c r="Q638"/>
      <c r="R638"/>
      <c r="S638"/>
      <c r="T638"/>
      <c r="U638"/>
      <c r="V638"/>
      <c r="W638"/>
      <c r="X638"/>
      <c r="Y638"/>
      <c r="Z638"/>
    </row>
    <row r="639" spans="1:26" s="12" customFormat="1" x14ac:dyDescent="0.35">
      <c r="A639"/>
      <c r="B639"/>
      <c r="C639"/>
      <c r="D639"/>
      <c r="E639"/>
      <c r="F639"/>
      <c r="G639"/>
      <c r="H639"/>
      <c r="I639"/>
      <c r="J639"/>
      <c r="K639"/>
      <c r="L639"/>
      <c r="M639"/>
      <c r="N639"/>
      <c r="O639"/>
      <c r="P639"/>
      <c r="Q639"/>
      <c r="R639"/>
      <c r="S639"/>
      <c r="T639"/>
      <c r="U639"/>
      <c r="V639"/>
      <c r="W639"/>
      <c r="X639"/>
      <c r="Y639"/>
      <c r="Z639"/>
    </row>
    <row r="640" spans="1:26" s="12" customFormat="1" x14ac:dyDescent="0.35">
      <c r="A640"/>
      <c r="B640"/>
      <c r="C640"/>
      <c r="D640"/>
      <c r="E640"/>
      <c r="F640"/>
      <c r="G640"/>
      <c r="H640"/>
      <c r="I640"/>
      <c r="J640"/>
      <c r="K640"/>
      <c r="L640"/>
      <c r="M640"/>
      <c r="N640"/>
      <c r="O640"/>
      <c r="P640"/>
      <c r="Q640"/>
      <c r="R640"/>
      <c r="S640"/>
      <c r="T640"/>
      <c r="U640"/>
      <c r="V640"/>
      <c r="W640"/>
      <c r="X640"/>
      <c r="Y640"/>
      <c r="Z640"/>
    </row>
    <row r="641" spans="1:26" s="12" customFormat="1" x14ac:dyDescent="0.35">
      <c r="A641"/>
      <c r="B641"/>
      <c r="C641"/>
      <c r="D641"/>
      <c r="E641"/>
      <c r="F641"/>
      <c r="G641"/>
      <c r="H641"/>
      <c r="I641"/>
      <c r="J641"/>
      <c r="K641"/>
      <c r="L641"/>
      <c r="M641"/>
      <c r="N641"/>
      <c r="O641"/>
      <c r="P641"/>
      <c r="Q641"/>
      <c r="R641"/>
      <c r="S641"/>
      <c r="T641"/>
      <c r="U641"/>
      <c r="V641"/>
      <c r="W641"/>
      <c r="X641"/>
      <c r="Y641"/>
      <c r="Z641"/>
    </row>
    <row r="642" spans="1:26" s="12" customFormat="1" x14ac:dyDescent="0.35">
      <c r="A642"/>
      <c r="B642"/>
      <c r="C642"/>
      <c r="D642"/>
      <c r="E642"/>
      <c r="F642"/>
      <c r="G642"/>
      <c r="H642"/>
      <c r="I642"/>
      <c r="J642"/>
      <c r="K642"/>
      <c r="L642"/>
      <c r="M642"/>
      <c r="N642"/>
      <c r="O642"/>
      <c r="P642"/>
      <c r="Q642"/>
      <c r="R642"/>
      <c r="S642"/>
      <c r="T642"/>
      <c r="U642"/>
      <c r="V642"/>
      <c r="W642"/>
      <c r="X642"/>
      <c r="Y642"/>
      <c r="Z642"/>
    </row>
    <row r="643" spans="1:26" s="12" customFormat="1" x14ac:dyDescent="0.35">
      <c r="A643"/>
      <c r="B643"/>
      <c r="C643"/>
      <c r="D643"/>
      <c r="E643"/>
      <c r="F643"/>
      <c r="G643"/>
      <c r="H643"/>
      <c r="I643"/>
      <c r="J643"/>
      <c r="K643"/>
      <c r="L643"/>
      <c r="M643"/>
      <c r="N643"/>
      <c r="O643"/>
      <c r="P643"/>
      <c r="Q643"/>
      <c r="R643"/>
      <c r="S643"/>
      <c r="T643"/>
      <c r="U643"/>
      <c r="V643"/>
      <c r="W643"/>
      <c r="X643"/>
      <c r="Y643"/>
      <c r="Z643"/>
    </row>
    <row r="644" spans="1:26" s="12" customFormat="1" x14ac:dyDescent="0.35">
      <c r="A644"/>
      <c r="B644"/>
      <c r="C644"/>
      <c r="D644"/>
      <c r="E644"/>
      <c r="F644"/>
      <c r="G644"/>
      <c r="H644"/>
      <c r="I644"/>
      <c r="J644"/>
      <c r="K644"/>
      <c r="L644"/>
      <c r="M644"/>
      <c r="N644"/>
      <c r="O644"/>
      <c r="P644"/>
      <c r="Q644"/>
      <c r="R644"/>
      <c r="S644"/>
      <c r="T644"/>
      <c r="U644"/>
      <c r="V644"/>
      <c r="W644"/>
      <c r="X644"/>
      <c r="Y644"/>
      <c r="Z644"/>
    </row>
    <row r="645" spans="1:26" s="12" customFormat="1" x14ac:dyDescent="0.35">
      <c r="A645"/>
      <c r="B645"/>
      <c r="C645"/>
      <c r="D645"/>
      <c r="E645"/>
      <c r="F645"/>
      <c r="G645"/>
      <c r="H645"/>
      <c r="I645"/>
      <c r="J645"/>
      <c r="K645"/>
      <c r="L645"/>
      <c r="M645"/>
      <c r="N645"/>
      <c r="O645"/>
      <c r="P645"/>
      <c r="Q645"/>
      <c r="R645"/>
      <c r="S645"/>
      <c r="T645"/>
      <c r="U645"/>
      <c r="V645"/>
      <c r="W645"/>
      <c r="X645"/>
      <c r="Y645"/>
      <c r="Z645"/>
    </row>
    <row r="646" spans="1:26" s="12" customFormat="1" x14ac:dyDescent="0.35">
      <c r="A646"/>
      <c r="B646"/>
      <c r="C646"/>
      <c r="D646"/>
      <c r="E646"/>
      <c r="F646"/>
      <c r="G646"/>
      <c r="H646"/>
      <c r="I646"/>
      <c r="J646"/>
      <c r="K646"/>
      <c r="L646"/>
      <c r="M646"/>
      <c r="N646"/>
      <c r="O646"/>
      <c r="P646"/>
      <c r="Q646"/>
      <c r="R646"/>
      <c r="S646"/>
      <c r="T646"/>
      <c r="U646"/>
      <c r="V646"/>
      <c r="W646"/>
      <c r="X646"/>
      <c r="Y646"/>
      <c r="Z646"/>
    </row>
    <row r="647" spans="1:26" s="12" customFormat="1" x14ac:dyDescent="0.35">
      <c r="A647"/>
      <c r="B647"/>
      <c r="C647"/>
      <c r="D647"/>
      <c r="E647"/>
      <c r="F647"/>
      <c r="G647"/>
      <c r="H647"/>
      <c r="I647"/>
      <c r="J647"/>
      <c r="K647"/>
      <c r="L647"/>
      <c r="M647"/>
      <c r="N647"/>
      <c r="O647"/>
      <c r="P647"/>
      <c r="Q647"/>
      <c r="R647"/>
      <c r="S647"/>
      <c r="T647"/>
      <c r="U647"/>
      <c r="V647"/>
      <c r="W647"/>
      <c r="X647"/>
      <c r="Y647"/>
      <c r="Z647"/>
    </row>
    <row r="648" spans="1:26" s="12" customFormat="1" x14ac:dyDescent="0.35">
      <c r="A648"/>
      <c r="B648"/>
      <c r="C648"/>
      <c r="D648"/>
      <c r="E648"/>
      <c r="F648"/>
      <c r="G648"/>
      <c r="H648"/>
      <c r="I648"/>
      <c r="J648"/>
      <c r="K648"/>
      <c r="L648"/>
      <c r="M648"/>
      <c r="N648"/>
      <c r="O648"/>
      <c r="P648"/>
      <c r="Q648"/>
      <c r="R648"/>
      <c r="S648"/>
      <c r="T648"/>
      <c r="U648"/>
      <c r="V648"/>
      <c r="W648"/>
      <c r="X648"/>
      <c r="Y648"/>
      <c r="Z648"/>
    </row>
    <row r="649" spans="1:26" s="12" customFormat="1" x14ac:dyDescent="0.35">
      <c r="A649"/>
      <c r="B649"/>
      <c r="C649"/>
      <c r="D649"/>
      <c r="E649"/>
      <c r="F649"/>
      <c r="G649"/>
      <c r="H649"/>
      <c r="I649"/>
      <c r="J649"/>
      <c r="K649"/>
      <c r="L649"/>
      <c r="M649"/>
      <c r="N649"/>
      <c r="O649"/>
      <c r="P649"/>
      <c r="Q649"/>
      <c r="R649"/>
      <c r="S649"/>
      <c r="T649"/>
      <c r="U649"/>
      <c r="V649"/>
      <c r="W649"/>
      <c r="X649"/>
      <c r="Y649"/>
      <c r="Z649"/>
    </row>
    <row r="650" spans="1:26" s="12" customFormat="1" x14ac:dyDescent="0.35">
      <c r="A650"/>
      <c r="B650"/>
      <c r="C650"/>
      <c r="D650"/>
      <c r="E650"/>
      <c r="F650"/>
      <c r="G650"/>
      <c r="H650"/>
      <c r="I650"/>
      <c r="J650"/>
      <c r="K650"/>
      <c r="L650"/>
      <c r="M650"/>
      <c r="N650"/>
      <c r="O650"/>
      <c r="P650"/>
      <c r="Q650"/>
      <c r="R650"/>
      <c r="S650"/>
      <c r="T650"/>
      <c r="U650"/>
      <c r="V650"/>
      <c r="W650"/>
      <c r="X650"/>
      <c r="Y650"/>
      <c r="Z650"/>
    </row>
    <row r="651" spans="1:26" s="12" customFormat="1" x14ac:dyDescent="0.35">
      <c r="A651"/>
      <c r="B651"/>
      <c r="C651"/>
      <c r="D651"/>
      <c r="E651"/>
      <c r="F651"/>
      <c r="G651"/>
      <c r="H651"/>
      <c r="I651"/>
      <c r="J651"/>
      <c r="K651"/>
      <c r="L651"/>
      <c r="M651"/>
      <c r="N651"/>
      <c r="O651"/>
      <c r="P651"/>
      <c r="Q651"/>
      <c r="R651"/>
      <c r="S651"/>
      <c r="T651"/>
      <c r="U651"/>
      <c r="V651"/>
      <c r="W651"/>
      <c r="X651"/>
      <c r="Y651"/>
      <c r="Z651"/>
    </row>
    <row r="652" spans="1:26" s="12" customFormat="1" x14ac:dyDescent="0.35">
      <c r="A652"/>
      <c r="B652"/>
      <c r="C652"/>
      <c r="D652"/>
      <c r="E652"/>
      <c r="F652"/>
      <c r="G652"/>
      <c r="H652"/>
      <c r="I652"/>
      <c r="J652"/>
      <c r="K652"/>
      <c r="L652"/>
      <c r="M652"/>
      <c r="N652"/>
      <c r="O652"/>
      <c r="P652"/>
      <c r="Q652"/>
      <c r="R652"/>
      <c r="S652"/>
      <c r="T652"/>
      <c r="U652"/>
      <c r="V652"/>
      <c r="W652"/>
      <c r="X652"/>
      <c r="Y652"/>
      <c r="Z652"/>
    </row>
    <row r="653" spans="1:26" s="12" customFormat="1" x14ac:dyDescent="0.35">
      <c r="A653"/>
      <c r="B653"/>
      <c r="C653"/>
      <c r="D653"/>
      <c r="E653"/>
      <c r="F653"/>
      <c r="G653"/>
      <c r="H653"/>
      <c r="I653"/>
      <c r="J653"/>
      <c r="K653"/>
      <c r="L653"/>
      <c r="M653"/>
      <c r="N653"/>
      <c r="O653"/>
      <c r="P653"/>
      <c r="Q653"/>
      <c r="R653"/>
      <c r="S653"/>
      <c r="T653"/>
      <c r="U653"/>
      <c r="V653"/>
      <c r="W653"/>
      <c r="X653"/>
      <c r="Y653"/>
      <c r="Z653"/>
    </row>
    <row r="654" spans="1:26" s="12" customFormat="1" x14ac:dyDescent="0.35">
      <c r="A654"/>
      <c r="B654"/>
      <c r="C654"/>
      <c r="D654"/>
      <c r="E654"/>
      <c r="F654"/>
      <c r="G654"/>
      <c r="H654"/>
      <c r="I654"/>
      <c r="J654"/>
      <c r="K654"/>
      <c r="L654"/>
      <c r="M654"/>
      <c r="N654"/>
      <c r="O654"/>
      <c r="P654"/>
      <c r="Q654"/>
      <c r="R654"/>
      <c r="S654"/>
      <c r="T654"/>
      <c r="U654"/>
      <c r="V654"/>
      <c r="W654"/>
      <c r="X654"/>
      <c r="Y654"/>
      <c r="Z654"/>
    </row>
    <row r="655" spans="1:26" s="12" customFormat="1" x14ac:dyDescent="0.35">
      <c r="A655"/>
      <c r="B655"/>
      <c r="C655"/>
      <c r="D655"/>
      <c r="E655"/>
      <c r="F655"/>
      <c r="G655"/>
      <c r="H655"/>
      <c r="I655"/>
      <c r="J655"/>
      <c r="K655"/>
      <c r="L655"/>
      <c r="M655"/>
      <c r="N655"/>
      <c r="O655"/>
      <c r="P655"/>
      <c r="Q655"/>
      <c r="R655"/>
      <c r="S655"/>
      <c r="T655"/>
      <c r="U655"/>
      <c r="V655"/>
      <c r="W655"/>
      <c r="X655"/>
      <c r="Y655"/>
      <c r="Z655"/>
    </row>
    <row r="656" spans="1:26" s="12" customFormat="1" x14ac:dyDescent="0.35">
      <c r="A656"/>
      <c r="B656"/>
      <c r="C656"/>
      <c r="D656"/>
      <c r="E656"/>
      <c r="F656"/>
      <c r="G656"/>
      <c r="H656"/>
      <c r="I656"/>
      <c r="J656"/>
      <c r="K656"/>
      <c r="L656"/>
      <c r="M656"/>
      <c r="N656"/>
      <c r="O656"/>
      <c r="P656"/>
      <c r="Q656"/>
      <c r="R656"/>
      <c r="S656"/>
      <c r="T656"/>
      <c r="U656"/>
      <c r="V656"/>
      <c r="W656"/>
      <c r="X656"/>
      <c r="Y656"/>
      <c r="Z656"/>
    </row>
    <row r="657" spans="1:26" s="12" customFormat="1" x14ac:dyDescent="0.35">
      <c r="A657"/>
      <c r="B657"/>
      <c r="C657"/>
      <c r="D657"/>
      <c r="E657"/>
      <c r="F657"/>
      <c r="G657"/>
      <c r="H657"/>
      <c r="I657"/>
      <c r="J657"/>
      <c r="K657"/>
      <c r="L657"/>
      <c r="M657"/>
      <c r="N657"/>
      <c r="O657"/>
      <c r="P657"/>
      <c r="Q657"/>
      <c r="R657"/>
      <c r="S657"/>
      <c r="T657"/>
      <c r="U657"/>
      <c r="V657"/>
      <c r="W657"/>
      <c r="X657"/>
      <c r="Y657"/>
      <c r="Z657"/>
    </row>
    <row r="658" spans="1:26" s="12" customFormat="1" x14ac:dyDescent="0.35">
      <c r="A658"/>
      <c r="B658"/>
      <c r="C658"/>
      <c r="D658"/>
      <c r="E658"/>
      <c r="F658"/>
      <c r="G658"/>
      <c r="H658"/>
      <c r="I658"/>
      <c r="J658"/>
      <c r="K658"/>
      <c r="L658"/>
      <c r="M658"/>
      <c r="N658"/>
      <c r="O658"/>
      <c r="P658"/>
      <c r="Q658"/>
      <c r="R658"/>
      <c r="S658"/>
      <c r="T658"/>
      <c r="U658"/>
      <c r="V658"/>
      <c r="W658"/>
      <c r="X658"/>
      <c r="Y658"/>
      <c r="Z658"/>
    </row>
    <row r="659" spans="1:26" s="12" customFormat="1" x14ac:dyDescent="0.35">
      <c r="A659"/>
      <c r="B659"/>
      <c r="C659"/>
      <c r="D659"/>
      <c r="E659"/>
      <c r="F659"/>
      <c r="G659"/>
      <c r="H659"/>
      <c r="I659"/>
      <c r="J659"/>
      <c r="K659"/>
      <c r="L659"/>
      <c r="M659"/>
      <c r="N659"/>
      <c r="O659"/>
      <c r="P659"/>
      <c r="Q659"/>
      <c r="R659"/>
      <c r="S659"/>
      <c r="T659"/>
      <c r="U659"/>
      <c r="V659"/>
      <c r="W659"/>
      <c r="X659"/>
      <c r="Y659"/>
      <c r="Z659"/>
    </row>
    <row r="660" spans="1:26" s="12" customFormat="1" x14ac:dyDescent="0.35">
      <c r="A660"/>
      <c r="B660"/>
      <c r="C660"/>
      <c r="D660"/>
      <c r="E660"/>
      <c r="F660"/>
      <c r="G660"/>
      <c r="H660"/>
      <c r="I660"/>
      <c r="J660"/>
      <c r="K660"/>
      <c r="L660"/>
      <c r="M660"/>
      <c r="N660"/>
      <c r="O660"/>
      <c r="P660"/>
      <c r="Q660"/>
      <c r="R660"/>
      <c r="S660"/>
      <c r="T660"/>
      <c r="U660"/>
      <c r="V660"/>
      <c r="W660"/>
      <c r="X660"/>
      <c r="Y660"/>
      <c r="Z660"/>
    </row>
    <row r="661" spans="1:26" s="12" customFormat="1" x14ac:dyDescent="0.35">
      <c r="A661"/>
      <c r="B661"/>
      <c r="C661"/>
      <c r="D661"/>
      <c r="E661"/>
      <c r="F661"/>
      <c r="G661"/>
      <c r="H661"/>
      <c r="I661"/>
      <c r="J661"/>
      <c r="K661"/>
      <c r="L661"/>
      <c r="M661"/>
      <c r="N661"/>
      <c r="O661"/>
      <c r="P661"/>
      <c r="Q661"/>
      <c r="R661"/>
      <c r="S661"/>
      <c r="T661"/>
      <c r="U661"/>
      <c r="V661"/>
      <c r="W661"/>
      <c r="X661"/>
      <c r="Y661"/>
      <c r="Z661"/>
    </row>
    <row r="662" spans="1:26" s="12" customFormat="1" x14ac:dyDescent="0.35">
      <c r="A662"/>
      <c r="B662"/>
      <c r="C662"/>
      <c r="D662"/>
      <c r="E662"/>
      <c r="F662"/>
      <c r="G662"/>
      <c r="H662"/>
      <c r="I662"/>
      <c r="J662"/>
      <c r="K662"/>
      <c r="L662"/>
      <c r="M662"/>
      <c r="N662"/>
      <c r="O662"/>
      <c r="P662"/>
      <c r="Q662"/>
      <c r="R662"/>
      <c r="S662"/>
      <c r="T662"/>
      <c r="U662"/>
      <c r="V662"/>
      <c r="W662"/>
      <c r="X662"/>
      <c r="Y662"/>
      <c r="Z662"/>
    </row>
    <row r="663" spans="1:26" s="12" customFormat="1" x14ac:dyDescent="0.35">
      <c r="A663"/>
      <c r="B663"/>
      <c r="C663"/>
      <c r="D663"/>
      <c r="E663"/>
      <c r="F663"/>
      <c r="G663"/>
      <c r="H663"/>
      <c r="I663"/>
      <c r="J663"/>
      <c r="K663"/>
      <c r="L663"/>
      <c r="M663"/>
      <c r="N663"/>
      <c r="O663"/>
      <c r="P663"/>
      <c r="Q663"/>
      <c r="R663"/>
      <c r="S663"/>
      <c r="T663"/>
      <c r="U663"/>
      <c r="V663"/>
      <c r="W663"/>
      <c r="X663"/>
      <c r="Y663"/>
      <c r="Z663"/>
    </row>
    <row r="664" spans="1:26" s="12" customFormat="1" x14ac:dyDescent="0.35">
      <c r="A664"/>
      <c r="B664"/>
      <c r="C664"/>
      <c r="D664"/>
      <c r="E664"/>
      <c r="F664"/>
      <c r="G664"/>
      <c r="H664"/>
      <c r="I664"/>
      <c r="J664"/>
      <c r="K664"/>
      <c r="L664"/>
      <c r="M664"/>
      <c r="N664"/>
      <c r="O664"/>
      <c r="P664"/>
      <c r="Q664"/>
      <c r="R664"/>
      <c r="S664"/>
      <c r="T664"/>
      <c r="U664"/>
      <c r="V664"/>
      <c r="W664"/>
      <c r="X664"/>
      <c r="Y664"/>
      <c r="Z664"/>
    </row>
    <row r="665" spans="1:26" s="12" customFormat="1" x14ac:dyDescent="0.35">
      <c r="A665"/>
      <c r="B665"/>
      <c r="C665"/>
      <c r="D665"/>
      <c r="E665"/>
      <c r="F665"/>
      <c r="G665"/>
      <c r="H665"/>
      <c r="I665"/>
      <c r="J665"/>
      <c r="K665"/>
      <c r="L665"/>
      <c r="M665"/>
      <c r="N665"/>
      <c r="O665"/>
      <c r="P665"/>
      <c r="Q665"/>
      <c r="R665"/>
      <c r="S665"/>
      <c r="T665"/>
      <c r="U665"/>
      <c r="V665"/>
      <c r="W665"/>
      <c r="X665"/>
      <c r="Y665"/>
      <c r="Z665"/>
    </row>
    <row r="666" spans="1:26" s="12" customFormat="1" x14ac:dyDescent="0.35">
      <c r="A666"/>
      <c r="B666"/>
      <c r="C666"/>
      <c r="D666"/>
      <c r="E666"/>
      <c r="F666"/>
      <c r="G666"/>
      <c r="H666"/>
      <c r="I666"/>
      <c r="J666"/>
      <c r="K666"/>
      <c r="L666"/>
      <c r="M666"/>
      <c r="N666"/>
      <c r="O666"/>
      <c r="P666"/>
      <c r="Q666"/>
      <c r="R666"/>
      <c r="S666"/>
      <c r="T666"/>
      <c r="U666"/>
      <c r="V666"/>
      <c r="W666"/>
      <c r="X666"/>
      <c r="Y666"/>
      <c r="Z666"/>
    </row>
    <row r="667" spans="1:26" s="12" customFormat="1" x14ac:dyDescent="0.35">
      <c r="A667"/>
      <c r="B667"/>
      <c r="C667"/>
      <c r="D667"/>
      <c r="E667"/>
      <c r="F667"/>
      <c r="G667"/>
      <c r="H667"/>
      <c r="I667"/>
      <c r="J667"/>
      <c r="K667"/>
      <c r="L667"/>
      <c r="M667"/>
      <c r="N667"/>
      <c r="O667"/>
      <c r="P667"/>
      <c r="Q667"/>
      <c r="R667"/>
      <c r="S667"/>
      <c r="T667"/>
      <c r="U667"/>
      <c r="V667"/>
      <c r="W667"/>
      <c r="X667"/>
      <c r="Y667"/>
      <c r="Z667"/>
    </row>
    <row r="668" spans="1:26" s="12" customFormat="1" x14ac:dyDescent="0.35">
      <c r="A668"/>
      <c r="B668"/>
      <c r="C668"/>
      <c r="D668"/>
      <c r="E668"/>
      <c r="F668"/>
      <c r="G668"/>
      <c r="H668"/>
      <c r="I668"/>
      <c r="J668"/>
      <c r="K668"/>
      <c r="L668"/>
      <c r="M668"/>
      <c r="N668"/>
      <c r="O668"/>
      <c r="P668"/>
      <c r="Q668"/>
      <c r="R668"/>
      <c r="S668"/>
      <c r="T668"/>
      <c r="U668"/>
      <c r="V668"/>
      <c r="W668"/>
      <c r="X668"/>
      <c r="Y668"/>
      <c r="Z668"/>
    </row>
    <row r="669" spans="1:26" s="12" customFormat="1" x14ac:dyDescent="0.35">
      <c r="A669"/>
      <c r="B669"/>
      <c r="C669"/>
      <c r="D669"/>
      <c r="E669"/>
      <c r="F669"/>
      <c r="G669"/>
      <c r="H669"/>
      <c r="I669"/>
      <c r="J669"/>
      <c r="K669"/>
      <c r="L669"/>
      <c r="M669"/>
      <c r="N669"/>
      <c r="O669"/>
      <c r="P669"/>
      <c r="Q669"/>
      <c r="R669"/>
      <c r="S669"/>
      <c r="T669"/>
      <c r="U669"/>
      <c r="V669"/>
      <c r="W669"/>
      <c r="X669"/>
      <c r="Y669"/>
      <c r="Z669"/>
    </row>
    <row r="670" spans="1:26" s="12" customFormat="1" x14ac:dyDescent="0.35">
      <c r="A670"/>
      <c r="B670"/>
      <c r="C670"/>
      <c r="D670"/>
      <c r="E670"/>
      <c r="F670"/>
      <c r="G670"/>
      <c r="H670"/>
      <c r="I670"/>
      <c r="J670"/>
      <c r="K670"/>
      <c r="L670"/>
      <c r="M670"/>
      <c r="N670"/>
      <c r="O670"/>
      <c r="P670"/>
      <c r="Q670"/>
      <c r="R670"/>
      <c r="S670"/>
      <c r="T670"/>
      <c r="U670"/>
      <c r="V670"/>
      <c r="W670"/>
      <c r="X670"/>
      <c r="Y670"/>
      <c r="Z670"/>
    </row>
    <row r="671" spans="1:26" s="12" customFormat="1" x14ac:dyDescent="0.35">
      <c r="A671"/>
      <c r="B671"/>
      <c r="C671"/>
      <c r="D671"/>
      <c r="E671"/>
      <c r="F671"/>
      <c r="G671"/>
      <c r="H671"/>
      <c r="I671"/>
      <c r="J671"/>
      <c r="K671"/>
      <c r="L671"/>
      <c r="M671"/>
      <c r="N671"/>
      <c r="O671"/>
      <c r="P671"/>
      <c r="Q671"/>
      <c r="R671"/>
      <c r="S671"/>
      <c r="T671"/>
      <c r="U671"/>
      <c r="V671"/>
      <c r="W671"/>
      <c r="X671"/>
      <c r="Y671"/>
      <c r="Z671"/>
    </row>
    <row r="672" spans="1:26" s="12" customFormat="1" x14ac:dyDescent="0.35">
      <c r="A672"/>
      <c r="B672"/>
      <c r="C672"/>
      <c r="D672"/>
      <c r="E672"/>
      <c r="F672"/>
      <c r="G672"/>
      <c r="H672"/>
      <c r="I672"/>
      <c r="J672"/>
      <c r="K672"/>
      <c r="L672"/>
      <c r="M672"/>
      <c r="N672"/>
      <c r="O672"/>
      <c r="P672"/>
      <c r="Q672"/>
      <c r="R672"/>
      <c r="S672"/>
      <c r="T672"/>
      <c r="U672"/>
      <c r="V672"/>
      <c r="W672"/>
      <c r="X672"/>
      <c r="Y672"/>
      <c r="Z672"/>
    </row>
    <row r="673" spans="1:26" s="12" customFormat="1" x14ac:dyDescent="0.35">
      <c r="A673"/>
      <c r="B673"/>
      <c r="C673"/>
      <c r="D673"/>
      <c r="E673"/>
      <c r="F673"/>
      <c r="G673"/>
      <c r="H673"/>
      <c r="I673"/>
      <c r="J673"/>
      <c r="K673"/>
      <c r="L673"/>
      <c r="M673"/>
      <c r="N673"/>
      <c r="O673"/>
      <c r="P673"/>
      <c r="Q673"/>
      <c r="R673"/>
      <c r="S673"/>
      <c r="T673"/>
      <c r="U673"/>
      <c r="V673"/>
      <c r="W673"/>
      <c r="X673"/>
      <c r="Y673"/>
      <c r="Z673"/>
    </row>
    <row r="674" spans="1:26" s="12" customFormat="1" x14ac:dyDescent="0.35">
      <c r="A674"/>
      <c r="B674"/>
      <c r="C674"/>
      <c r="D674"/>
      <c r="E674"/>
      <c r="F674"/>
      <c r="G674"/>
      <c r="H674"/>
      <c r="I674"/>
      <c r="J674"/>
      <c r="K674"/>
      <c r="L674"/>
      <c r="M674"/>
      <c r="N674"/>
      <c r="O674"/>
      <c r="P674"/>
      <c r="Q674"/>
      <c r="R674"/>
      <c r="S674"/>
      <c r="T674"/>
      <c r="U674"/>
      <c r="V674"/>
      <c r="W674"/>
      <c r="X674"/>
      <c r="Y674"/>
      <c r="Z674"/>
    </row>
    <row r="675" spans="1:26" s="12" customFormat="1" x14ac:dyDescent="0.35">
      <c r="A675"/>
      <c r="B675"/>
      <c r="C675"/>
      <c r="D675"/>
      <c r="E675"/>
      <c r="F675"/>
      <c r="G675"/>
      <c r="H675"/>
      <c r="I675"/>
      <c r="J675"/>
      <c r="K675"/>
      <c r="L675"/>
      <c r="M675"/>
      <c r="N675"/>
      <c r="O675"/>
      <c r="P675"/>
      <c r="Q675"/>
      <c r="R675"/>
      <c r="S675"/>
      <c r="T675"/>
      <c r="U675"/>
      <c r="V675"/>
      <c r="W675"/>
      <c r="X675"/>
      <c r="Y675"/>
      <c r="Z675"/>
    </row>
    <row r="676" spans="1:26" s="12" customFormat="1" x14ac:dyDescent="0.35">
      <c r="A676"/>
      <c r="B676"/>
      <c r="C676"/>
      <c r="D676"/>
      <c r="E676"/>
      <c r="F676"/>
      <c r="G676"/>
      <c r="H676"/>
      <c r="I676"/>
      <c r="J676"/>
      <c r="K676"/>
      <c r="L676"/>
      <c r="M676"/>
      <c r="N676"/>
      <c r="O676"/>
      <c r="P676"/>
      <c r="Q676"/>
      <c r="R676"/>
      <c r="S676"/>
      <c r="T676"/>
      <c r="U676"/>
      <c r="V676"/>
      <c r="W676"/>
      <c r="X676"/>
      <c r="Y676"/>
      <c r="Z676"/>
    </row>
    <row r="677" spans="1:26" s="12" customFormat="1" x14ac:dyDescent="0.35">
      <c r="A677"/>
      <c r="B677"/>
      <c r="C677"/>
      <c r="D677"/>
      <c r="E677"/>
      <c r="F677"/>
      <c r="G677"/>
      <c r="H677"/>
      <c r="I677"/>
      <c r="J677"/>
      <c r="K677"/>
      <c r="L677"/>
      <c r="M677"/>
      <c r="N677"/>
      <c r="O677"/>
      <c r="P677"/>
      <c r="Q677"/>
      <c r="R677"/>
      <c r="S677"/>
      <c r="T677"/>
      <c r="U677"/>
      <c r="V677"/>
      <c r="W677"/>
      <c r="X677"/>
      <c r="Y677"/>
      <c r="Z677"/>
    </row>
    <row r="678" spans="1:26" s="12" customFormat="1" x14ac:dyDescent="0.35">
      <c r="A678"/>
      <c r="B678"/>
      <c r="C678"/>
      <c r="D678"/>
      <c r="E678"/>
      <c r="F678"/>
      <c r="G678"/>
      <c r="H678"/>
      <c r="I678"/>
      <c r="J678"/>
      <c r="K678"/>
      <c r="L678"/>
      <c r="M678"/>
      <c r="N678"/>
      <c r="O678"/>
      <c r="P678"/>
      <c r="Q678"/>
      <c r="R678"/>
      <c r="S678"/>
      <c r="T678"/>
      <c r="U678"/>
      <c r="V678"/>
      <c r="W678"/>
      <c r="X678"/>
      <c r="Y678"/>
      <c r="Z678"/>
    </row>
    <row r="679" spans="1:26" s="12" customFormat="1" x14ac:dyDescent="0.35">
      <c r="A679"/>
      <c r="B679"/>
      <c r="C679"/>
      <c r="D679"/>
      <c r="E679"/>
      <c r="F679"/>
      <c r="G679"/>
      <c r="H679"/>
      <c r="I679"/>
      <c r="J679"/>
      <c r="K679"/>
      <c r="L679"/>
      <c r="M679"/>
      <c r="N679"/>
      <c r="O679"/>
      <c r="P679"/>
      <c r="Q679"/>
      <c r="R679"/>
      <c r="S679"/>
      <c r="T679"/>
      <c r="U679"/>
      <c r="V679"/>
      <c r="W679"/>
      <c r="X679"/>
      <c r="Y679"/>
      <c r="Z679"/>
    </row>
    <row r="680" spans="1:26" s="12" customFormat="1" x14ac:dyDescent="0.35">
      <c r="A680"/>
      <c r="B680"/>
      <c r="C680"/>
      <c r="D680"/>
      <c r="E680"/>
      <c r="F680"/>
      <c r="G680"/>
      <c r="H680"/>
      <c r="I680"/>
      <c r="J680"/>
      <c r="K680"/>
      <c r="L680"/>
      <c r="M680"/>
      <c r="N680"/>
      <c r="O680"/>
      <c r="P680"/>
      <c r="Q680"/>
      <c r="R680"/>
      <c r="S680"/>
      <c r="T680"/>
      <c r="U680"/>
      <c r="V680"/>
      <c r="W680"/>
      <c r="X680"/>
      <c r="Y680"/>
      <c r="Z680"/>
    </row>
    <row r="681" spans="1:26" s="12" customFormat="1" x14ac:dyDescent="0.35">
      <c r="A681"/>
      <c r="B681"/>
      <c r="C681"/>
      <c r="D681"/>
      <c r="E681"/>
      <c r="F681"/>
      <c r="G681"/>
      <c r="H681"/>
      <c r="I681"/>
      <c r="J681"/>
      <c r="K681"/>
      <c r="L681"/>
      <c r="M681"/>
      <c r="N681"/>
      <c r="O681"/>
      <c r="P681"/>
      <c r="Q681"/>
      <c r="R681"/>
      <c r="S681"/>
      <c r="T681"/>
      <c r="U681"/>
      <c r="V681"/>
      <c r="W681"/>
      <c r="X681"/>
      <c r="Y681"/>
      <c r="Z681"/>
    </row>
    <row r="682" spans="1:26" s="12" customFormat="1" x14ac:dyDescent="0.35">
      <c r="A682"/>
      <c r="B682"/>
      <c r="C682"/>
      <c r="D682"/>
      <c r="E682"/>
      <c r="F682"/>
      <c r="G682"/>
      <c r="H682"/>
      <c r="I682"/>
      <c r="J682"/>
      <c r="K682"/>
      <c r="L682"/>
      <c r="M682"/>
      <c r="N682"/>
      <c r="O682"/>
      <c r="P682"/>
      <c r="Q682"/>
      <c r="R682"/>
      <c r="S682"/>
      <c r="T682"/>
      <c r="U682"/>
      <c r="V682"/>
      <c r="W682"/>
      <c r="X682"/>
      <c r="Y682"/>
      <c r="Z682"/>
    </row>
    <row r="683" spans="1:26" s="12" customFormat="1" x14ac:dyDescent="0.35">
      <c r="A683"/>
      <c r="B683"/>
      <c r="C683"/>
      <c r="D683"/>
      <c r="E683"/>
      <c r="F683"/>
      <c r="G683"/>
      <c r="H683"/>
      <c r="I683"/>
      <c r="J683"/>
      <c r="K683"/>
      <c r="L683"/>
      <c r="M683"/>
      <c r="N683"/>
      <c r="O683"/>
      <c r="P683"/>
      <c r="Q683"/>
      <c r="R683"/>
      <c r="S683"/>
      <c r="T683"/>
      <c r="U683"/>
      <c r="V683"/>
      <c r="W683"/>
      <c r="X683"/>
      <c r="Y683"/>
      <c r="Z683"/>
    </row>
    <row r="684" spans="1:26" s="12" customFormat="1" x14ac:dyDescent="0.35">
      <c r="A684"/>
      <c r="B684"/>
      <c r="C684"/>
      <c r="D684"/>
      <c r="E684"/>
      <c r="F684"/>
      <c r="G684"/>
      <c r="H684"/>
      <c r="I684"/>
      <c r="J684"/>
      <c r="K684"/>
      <c r="L684"/>
      <c r="M684"/>
      <c r="N684"/>
      <c r="O684"/>
      <c r="P684"/>
      <c r="Q684"/>
      <c r="R684"/>
      <c r="S684"/>
      <c r="T684"/>
      <c r="U684"/>
      <c r="V684"/>
      <c r="W684"/>
      <c r="X684"/>
      <c r="Y684"/>
      <c r="Z684"/>
    </row>
    <row r="685" spans="1:26" s="12" customFormat="1" x14ac:dyDescent="0.35">
      <c r="A685"/>
      <c r="B685"/>
      <c r="C685"/>
      <c r="D685"/>
      <c r="E685"/>
      <c r="F685"/>
      <c r="G685"/>
      <c r="H685"/>
      <c r="I685"/>
      <c r="J685"/>
      <c r="K685"/>
      <c r="L685"/>
      <c r="M685"/>
      <c r="N685"/>
      <c r="O685"/>
      <c r="P685"/>
      <c r="Q685"/>
      <c r="R685"/>
      <c r="S685"/>
      <c r="T685"/>
      <c r="U685"/>
      <c r="V685"/>
      <c r="W685"/>
      <c r="X685"/>
      <c r="Y685"/>
      <c r="Z685"/>
    </row>
    <row r="686" spans="1:26" s="12" customFormat="1" x14ac:dyDescent="0.35">
      <c r="A686"/>
      <c r="B686"/>
      <c r="C686"/>
      <c r="D686"/>
      <c r="E686"/>
      <c r="F686"/>
      <c r="G686"/>
      <c r="H686"/>
      <c r="I686"/>
      <c r="J686"/>
      <c r="K686"/>
      <c r="L686"/>
      <c r="M686"/>
      <c r="N686"/>
      <c r="O686"/>
      <c r="P686"/>
      <c r="Q686"/>
      <c r="R686"/>
      <c r="S686"/>
      <c r="T686"/>
      <c r="U686"/>
      <c r="V686"/>
      <c r="W686"/>
      <c r="X686"/>
      <c r="Y686"/>
      <c r="Z686"/>
    </row>
    <row r="687" spans="1:26" s="12" customFormat="1" x14ac:dyDescent="0.35">
      <c r="A687"/>
      <c r="B687"/>
      <c r="C687"/>
      <c r="D687"/>
      <c r="E687"/>
      <c r="F687"/>
      <c r="G687"/>
      <c r="H687"/>
      <c r="I687"/>
      <c r="J687"/>
      <c r="K687"/>
      <c r="L687"/>
      <c r="M687"/>
      <c r="N687"/>
      <c r="O687"/>
      <c r="P687"/>
      <c r="Q687"/>
      <c r="R687"/>
      <c r="S687"/>
      <c r="T687"/>
      <c r="U687"/>
      <c r="V687"/>
      <c r="W687"/>
      <c r="X687"/>
      <c r="Y687"/>
      <c r="Z687"/>
    </row>
    <row r="688" spans="1:26" s="12" customFormat="1" x14ac:dyDescent="0.35">
      <c r="A688"/>
      <c r="B688"/>
      <c r="C688"/>
      <c r="D688"/>
      <c r="E688"/>
      <c r="F688"/>
      <c r="G688"/>
      <c r="H688"/>
      <c r="I688"/>
      <c r="J688"/>
      <c r="K688"/>
      <c r="L688"/>
      <c r="M688"/>
      <c r="N688"/>
      <c r="O688"/>
      <c r="P688"/>
      <c r="Q688"/>
      <c r="R688"/>
      <c r="S688"/>
      <c r="T688"/>
      <c r="U688"/>
      <c r="V688"/>
      <c r="W688"/>
      <c r="X688"/>
      <c r="Y688"/>
      <c r="Z688"/>
    </row>
    <row r="689" spans="1:26" s="12" customFormat="1" x14ac:dyDescent="0.35">
      <c r="A689"/>
      <c r="B689"/>
      <c r="C689"/>
      <c r="D689"/>
      <c r="E689"/>
      <c r="F689"/>
      <c r="G689"/>
      <c r="H689"/>
      <c r="I689"/>
      <c r="J689"/>
      <c r="K689"/>
      <c r="L689"/>
      <c r="M689"/>
      <c r="N689"/>
      <c r="O689"/>
      <c r="P689"/>
      <c r="Q689"/>
      <c r="R689"/>
      <c r="S689"/>
      <c r="T689"/>
      <c r="U689"/>
      <c r="V689"/>
      <c r="W689"/>
      <c r="X689"/>
      <c r="Y689"/>
      <c r="Z689"/>
    </row>
    <row r="690" spans="1:26" s="12" customFormat="1" x14ac:dyDescent="0.35">
      <c r="A690"/>
      <c r="B690"/>
      <c r="C690"/>
      <c r="D690"/>
      <c r="E690"/>
      <c r="F690"/>
      <c r="G690"/>
      <c r="H690"/>
      <c r="I690"/>
      <c r="J690"/>
      <c r="K690"/>
      <c r="L690"/>
      <c r="M690"/>
      <c r="N690"/>
      <c r="O690"/>
      <c r="P690"/>
      <c r="Q690"/>
      <c r="R690"/>
      <c r="S690"/>
      <c r="T690"/>
      <c r="U690"/>
      <c r="V690"/>
      <c r="W690"/>
      <c r="X690"/>
      <c r="Y690"/>
      <c r="Z690"/>
    </row>
    <row r="691" spans="1:26" s="12" customFormat="1" x14ac:dyDescent="0.35">
      <c r="A691"/>
      <c r="B691"/>
      <c r="C691"/>
      <c r="D691"/>
      <c r="E691"/>
      <c r="F691"/>
      <c r="G691"/>
      <c r="H691"/>
      <c r="I691"/>
      <c r="J691"/>
      <c r="K691"/>
      <c r="L691"/>
      <c r="M691"/>
      <c r="N691"/>
      <c r="O691"/>
      <c r="P691"/>
      <c r="Q691"/>
      <c r="R691"/>
      <c r="S691"/>
      <c r="T691"/>
      <c r="U691"/>
      <c r="V691"/>
      <c r="W691"/>
      <c r="X691"/>
      <c r="Y691"/>
      <c r="Z691"/>
    </row>
    <row r="692" spans="1:26" s="12" customFormat="1" x14ac:dyDescent="0.35">
      <c r="A692"/>
      <c r="B692"/>
      <c r="C692"/>
      <c r="D692"/>
      <c r="E692"/>
      <c r="F692"/>
      <c r="G692"/>
      <c r="H692"/>
      <c r="I692"/>
      <c r="J692"/>
      <c r="K692"/>
      <c r="L692"/>
      <c r="M692"/>
      <c r="N692"/>
      <c r="O692"/>
      <c r="P692"/>
      <c r="Q692"/>
      <c r="R692"/>
      <c r="S692"/>
      <c r="T692"/>
      <c r="U692"/>
      <c r="V692"/>
      <c r="W692"/>
      <c r="X692"/>
      <c r="Y692"/>
      <c r="Z692"/>
    </row>
    <row r="693" spans="1:26" s="12" customFormat="1" x14ac:dyDescent="0.35">
      <c r="A693"/>
      <c r="B693"/>
      <c r="C693"/>
      <c r="D693"/>
      <c r="E693"/>
      <c r="F693"/>
      <c r="G693"/>
      <c r="H693"/>
      <c r="I693"/>
      <c r="J693"/>
      <c r="K693"/>
      <c r="L693"/>
      <c r="M693"/>
      <c r="N693"/>
      <c r="O693"/>
      <c r="P693"/>
      <c r="Q693"/>
      <c r="R693"/>
      <c r="S693"/>
      <c r="T693"/>
      <c r="U693"/>
      <c r="V693"/>
      <c r="W693"/>
      <c r="X693"/>
      <c r="Y693"/>
      <c r="Z693"/>
    </row>
    <row r="694" spans="1:26" s="12" customFormat="1" x14ac:dyDescent="0.35">
      <c r="A694"/>
      <c r="B694"/>
      <c r="C694"/>
      <c r="D694"/>
      <c r="E694"/>
      <c r="F694"/>
      <c r="G694"/>
      <c r="H694"/>
      <c r="I694"/>
      <c r="J694"/>
      <c r="K694"/>
      <c r="L694"/>
      <c r="M694"/>
      <c r="N694"/>
      <c r="O694"/>
      <c r="P694"/>
      <c r="Q694"/>
      <c r="R694"/>
      <c r="S694"/>
      <c r="T694"/>
      <c r="U694"/>
      <c r="V694"/>
      <c r="W694"/>
      <c r="X694"/>
      <c r="Y694"/>
      <c r="Z694"/>
    </row>
    <row r="695" spans="1:26" s="12" customFormat="1" x14ac:dyDescent="0.35">
      <c r="A695"/>
      <c r="B695"/>
      <c r="C695"/>
      <c r="D695"/>
      <c r="E695"/>
      <c r="F695"/>
      <c r="G695"/>
      <c r="H695"/>
      <c r="I695"/>
      <c r="J695"/>
      <c r="K695"/>
      <c r="L695"/>
      <c r="M695"/>
      <c r="N695"/>
      <c r="O695"/>
      <c r="P695"/>
      <c r="Q695"/>
      <c r="R695"/>
      <c r="S695"/>
      <c r="T695"/>
      <c r="U695"/>
      <c r="V695"/>
      <c r="W695"/>
      <c r="X695"/>
      <c r="Y695"/>
      <c r="Z695"/>
    </row>
    <row r="696" spans="1:26" s="12" customFormat="1" x14ac:dyDescent="0.35">
      <c r="A696"/>
      <c r="B696"/>
      <c r="C696"/>
      <c r="D696"/>
      <c r="E696"/>
      <c r="F696"/>
      <c r="G696"/>
      <c r="H696"/>
      <c r="I696"/>
      <c r="J696"/>
      <c r="K696"/>
      <c r="L696"/>
      <c r="M696"/>
      <c r="N696"/>
      <c r="O696"/>
      <c r="P696"/>
      <c r="Q696"/>
      <c r="R696"/>
      <c r="S696"/>
      <c r="T696"/>
      <c r="U696"/>
      <c r="V696"/>
      <c r="W696"/>
      <c r="X696"/>
      <c r="Y696"/>
      <c r="Z696"/>
    </row>
    <row r="697" spans="1:26" s="12" customFormat="1" x14ac:dyDescent="0.35">
      <c r="A697"/>
      <c r="B697"/>
      <c r="C697"/>
      <c r="D697"/>
      <c r="E697"/>
      <c r="F697"/>
      <c r="G697"/>
      <c r="H697"/>
      <c r="I697"/>
      <c r="J697"/>
      <c r="K697"/>
      <c r="L697"/>
      <c r="M697"/>
      <c r="N697"/>
      <c r="O697"/>
      <c r="P697"/>
      <c r="Q697"/>
      <c r="R697"/>
      <c r="S697"/>
      <c r="T697"/>
      <c r="U697"/>
      <c r="V697"/>
      <c r="W697"/>
      <c r="X697"/>
      <c r="Y697"/>
      <c r="Z697"/>
    </row>
    <row r="698" spans="1:26" s="12" customFormat="1" x14ac:dyDescent="0.35">
      <c r="A698"/>
      <c r="B698"/>
      <c r="C698"/>
      <c r="D698"/>
      <c r="E698"/>
      <c r="F698"/>
      <c r="G698"/>
      <c r="H698"/>
      <c r="I698"/>
      <c r="J698"/>
      <c r="K698"/>
      <c r="L698"/>
      <c r="M698"/>
      <c r="N698"/>
      <c r="O698"/>
      <c r="P698"/>
      <c r="Q698"/>
      <c r="R698"/>
      <c r="S698"/>
      <c r="T698"/>
      <c r="U698"/>
      <c r="V698"/>
      <c r="W698"/>
      <c r="X698"/>
      <c r="Y698"/>
      <c r="Z698"/>
    </row>
    <row r="699" spans="1:26" s="12" customFormat="1" x14ac:dyDescent="0.35">
      <c r="A699"/>
      <c r="B699"/>
      <c r="C699"/>
      <c r="D699"/>
      <c r="E699"/>
      <c r="F699"/>
      <c r="G699"/>
      <c r="H699"/>
      <c r="I699"/>
      <c r="J699"/>
      <c r="K699"/>
      <c r="L699"/>
      <c r="M699"/>
      <c r="N699"/>
      <c r="O699"/>
      <c r="P699"/>
      <c r="Q699"/>
      <c r="R699"/>
      <c r="S699"/>
      <c r="T699"/>
      <c r="U699"/>
      <c r="V699"/>
      <c r="W699"/>
      <c r="X699"/>
      <c r="Y699"/>
      <c r="Z699"/>
    </row>
    <row r="700" spans="1:26" s="12" customFormat="1" x14ac:dyDescent="0.35">
      <c r="A700"/>
      <c r="B700"/>
      <c r="C700"/>
      <c r="D700"/>
      <c r="E700"/>
      <c r="F700"/>
      <c r="G700"/>
      <c r="H700"/>
      <c r="I700"/>
      <c r="J700"/>
      <c r="K700"/>
      <c r="L700"/>
      <c r="M700"/>
      <c r="N700"/>
      <c r="O700"/>
      <c r="P700"/>
      <c r="Q700"/>
      <c r="R700"/>
      <c r="S700"/>
      <c r="T700"/>
      <c r="U700"/>
      <c r="V700"/>
      <c r="W700"/>
      <c r="X700"/>
      <c r="Y700"/>
      <c r="Z700"/>
    </row>
    <row r="701" spans="1:26" s="12" customFormat="1" x14ac:dyDescent="0.35">
      <c r="A701"/>
      <c r="B701"/>
      <c r="C701"/>
      <c r="D701"/>
      <c r="E701"/>
      <c r="F701"/>
      <c r="G701"/>
      <c r="H701"/>
      <c r="I701"/>
      <c r="J701"/>
      <c r="K701"/>
      <c r="L701"/>
      <c r="M701"/>
      <c r="N701"/>
      <c r="O701"/>
      <c r="P701"/>
      <c r="Q701"/>
      <c r="R701"/>
      <c r="S701"/>
      <c r="T701"/>
      <c r="U701"/>
      <c r="V701"/>
      <c r="W701"/>
      <c r="X701"/>
      <c r="Y701"/>
      <c r="Z701"/>
    </row>
    <row r="702" spans="1:26" s="12" customFormat="1" x14ac:dyDescent="0.35">
      <c r="A702"/>
      <c r="B702"/>
      <c r="C702"/>
      <c r="D702"/>
      <c r="E702"/>
      <c r="F702"/>
      <c r="G702"/>
      <c r="H702"/>
      <c r="I702"/>
      <c r="J702"/>
      <c r="K702"/>
      <c r="L702"/>
      <c r="M702"/>
      <c r="N702"/>
      <c r="O702"/>
      <c r="P702"/>
      <c r="Q702"/>
      <c r="R702"/>
      <c r="S702"/>
      <c r="T702"/>
      <c r="U702"/>
      <c r="V702"/>
      <c r="W702"/>
      <c r="X702"/>
      <c r="Y702"/>
      <c r="Z702"/>
    </row>
    <row r="703" spans="1:26" s="12" customFormat="1" x14ac:dyDescent="0.35">
      <c r="A703"/>
      <c r="B703"/>
      <c r="C703"/>
      <c r="D703"/>
      <c r="E703"/>
      <c r="F703"/>
      <c r="G703"/>
      <c r="H703"/>
      <c r="I703"/>
      <c r="J703"/>
      <c r="K703"/>
      <c r="L703"/>
      <c r="M703"/>
      <c r="N703"/>
      <c r="O703"/>
      <c r="P703"/>
      <c r="Q703"/>
      <c r="R703"/>
      <c r="S703"/>
      <c r="T703"/>
      <c r="U703"/>
      <c r="V703"/>
      <c r="W703"/>
      <c r="X703"/>
      <c r="Y703"/>
      <c r="Z703"/>
    </row>
    <row r="704" spans="1:26" s="12" customFormat="1" x14ac:dyDescent="0.35">
      <c r="A704"/>
      <c r="B704"/>
      <c r="C704"/>
      <c r="D704"/>
      <c r="E704"/>
      <c r="F704"/>
      <c r="G704"/>
      <c r="H704"/>
      <c r="I704"/>
      <c r="J704"/>
      <c r="K704"/>
      <c r="L704"/>
      <c r="M704"/>
      <c r="N704"/>
      <c r="O704"/>
      <c r="P704"/>
      <c r="Q704"/>
      <c r="R704"/>
      <c r="S704"/>
      <c r="T704"/>
      <c r="U704"/>
      <c r="V704"/>
      <c r="W704"/>
      <c r="X704"/>
      <c r="Y704"/>
      <c r="Z704"/>
    </row>
    <row r="705" spans="1:26" s="12" customFormat="1" x14ac:dyDescent="0.35">
      <c r="A705"/>
      <c r="B705"/>
      <c r="C705"/>
      <c r="D705"/>
      <c r="E705"/>
      <c r="F705"/>
      <c r="G705"/>
      <c r="H705"/>
      <c r="I705"/>
      <c r="J705"/>
      <c r="K705"/>
      <c r="L705"/>
      <c r="M705"/>
      <c r="N705"/>
      <c r="O705"/>
      <c r="P705"/>
      <c r="Q705"/>
      <c r="R705"/>
      <c r="S705"/>
      <c r="T705"/>
      <c r="U705"/>
      <c r="V705"/>
      <c r="W705"/>
      <c r="X705"/>
      <c r="Y705"/>
      <c r="Z705"/>
    </row>
    <row r="706" spans="1:26" s="12" customFormat="1" x14ac:dyDescent="0.35">
      <c r="A706"/>
      <c r="B706"/>
      <c r="C706"/>
      <c r="D706"/>
      <c r="E706"/>
      <c r="F706"/>
      <c r="G706"/>
      <c r="H706"/>
      <c r="I706"/>
      <c r="J706"/>
      <c r="K706"/>
      <c r="L706"/>
      <c r="M706"/>
      <c r="N706"/>
      <c r="O706"/>
      <c r="P706"/>
      <c r="Q706"/>
      <c r="R706"/>
      <c r="S706"/>
      <c r="T706"/>
      <c r="U706"/>
      <c r="V706"/>
      <c r="W706"/>
      <c r="X706"/>
      <c r="Y706"/>
      <c r="Z706"/>
    </row>
    <row r="707" spans="1:26" s="12" customFormat="1" x14ac:dyDescent="0.35">
      <c r="A707"/>
      <c r="B707"/>
      <c r="C707"/>
      <c r="D707"/>
      <c r="E707"/>
      <c r="F707"/>
      <c r="G707"/>
      <c r="H707"/>
      <c r="I707"/>
      <c r="J707"/>
      <c r="K707"/>
      <c r="L707"/>
      <c r="M707"/>
      <c r="N707"/>
      <c r="O707"/>
      <c r="P707"/>
      <c r="Q707"/>
      <c r="R707"/>
      <c r="S707"/>
      <c r="T707"/>
      <c r="U707"/>
      <c r="V707"/>
      <c r="W707"/>
      <c r="X707"/>
      <c r="Y707"/>
      <c r="Z707"/>
    </row>
    <row r="708" spans="1:26" s="12" customFormat="1" x14ac:dyDescent="0.35">
      <c r="A708"/>
      <c r="B708"/>
      <c r="C708"/>
      <c r="D708"/>
      <c r="E708"/>
      <c r="F708"/>
      <c r="G708"/>
      <c r="H708"/>
      <c r="I708"/>
      <c r="J708"/>
      <c r="K708"/>
      <c r="L708"/>
      <c r="M708"/>
      <c r="N708"/>
      <c r="O708"/>
      <c r="P708"/>
      <c r="Q708"/>
      <c r="R708"/>
      <c r="S708"/>
      <c r="T708"/>
      <c r="U708"/>
      <c r="V708"/>
      <c r="W708"/>
      <c r="X708"/>
      <c r="Y708"/>
      <c r="Z708"/>
    </row>
    <row r="709" spans="1:26" s="12" customFormat="1" x14ac:dyDescent="0.35">
      <c r="A709"/>
      <c r="B709"/>
      <c r="C709"/>
      <c r="D709"/>
      <c r="E709"/>
      <c r="F709"/>
      <c r="G709"/>
      <c r="H709"/>
      <c r="I709"/>
      <c r="J709"/>
      <c r="K709"/>
      <c r="L709"/>
      <c r="M709"/>
      <c r="N709"/>
      <c r="O709"/>
      <c r="P709"/>
      <c r="Q709"/>
      <c r="R709"/>
      <c r="S709"/>
      <c r="T709"/>
      <c r="U709"/>
      <c r="V709"/>
      <c r="W709"/>
      <c r="X709"/>
      <c r="Y709"/>
      <c r="Z709"/>
    </row>
    <row r="710" spans="1:26" s="12" customFormat="1" x14ac:dyDescent="0.35">
      <c r="A710"/>
      <c r="B710"/>
      <c r="C710"/>
      <c r="D710"/>
      <c r="E710"/>
      <c r="F710"/>
      <c r="G710"/>
      <c r="H710"/>
      <c r="I710"/>
      <c r="J710"/>
      <c r="K710"/>
      <c r="L710"/>
      <c r="M710"/>
      <c r="N710"/>
      <c r="O710"/>
      <c r="P710"/>
      <c r="Q710"/>
      <c r="R710"/>
      <c r="S710"/>
      <c r="T710"/>
      <c r="U710"/>
      <c r="V710"/>
      <c r="W710"/>
      <c r="X710"/>
      <c r="Y710"/>
      <c r="Z710"/>
    </row>
    <row r="711" spans="1:26" s="12" customFormat="1" x14ac:dyDescent="0.35">
      <c r="A711"/>
      <c r="B711"/>
      <c r="C711"/>
      <c r="D711"/>
      <c r="E711"/>
      <c r="F711"/>
      <c r="G711"/>
      <c r="H711"/>
      <c r="I711"/>
      <c r="J711"/>
      <c r="K711"/>
      <c r="L711"/>
      <c r="M711"/>
      <c r="N711"/>
      <c r="O711"/>
      <c r="P711"/>
      <c r="Q711"/>
      <c r="R711"/>
      <c r="S711"/>
      <c r="T711"/>
      <c r="U711"/>
      <c r="V711"/>
      <c r="W711"/>
      <c r="X711"/>
      <c r="Y711"/>
      <c r="Z711"/>
    </row>
    <row r="712" spans="1:26" s="12" customFormat="1" x14ac:dyDescent="0.35">
      <c r="A712"/>
      <c r="B712"/>
      <c r="C712"/>
      <c r="D712"/>
      <c r="E712"/>
      <c r="F712"/>
      <c r="G712"/>
      <c r="H712"/>
      <c r="I712"/>
      <c r="J712"/>
      <c r="K712"/>
      <c r="L712"/>
      <c r="M712"/>
      <c r="N712"/>
      <c r="O712"/>
      <c r="P712"/>
      <c r="Q712"/>
      <c r="R712"/>
      <c r="S712"/>
      <c r="T712"/>
      <c r="U712"/>
      <c r="V712"/>
      <c r="W712"/>
      <c r="X712"/>
      <c r="Y712"/>
      <c r="Z712"/>
    </row>
    <row r="713" spans="1:26" s="12" customFormat="1" x14ac:dyDescent="0.35">
      <c r="A713"/>
      <c r="B713"/>
      <c r="C713"/>
      <c r="D713"/>
      <c r="E713"/>
      <c r="F713"/>
      <c r="G713"/>
      <c r="H713"/>
      <c r="I713"/>
      <c r="J713"/>
      <c r="K713"/>
      <c r="L713"/>
      <c r="M713"/>
      <c r="N713"/>
      <c r="O713"/>
      <c r="P713"/>
      <c r="Q713"/>
      <c r="R713"/>
      <c r="S713"/>
      <c r="T713"/>
      <c r="U713"/>
      <c r="V713"/>
      <c r="W713"/>
      <c r="X713"/>
      <c r="Y713"/>
      <c r="Z713"/>
    </row>
    <row r="714" spans="1:26" s="12" customFormat="1" x14ac:dyDescent="0.35">
      <c r="A714"/>
      <c r="B714"/>
      <c r="C714"/>
      <c r="D714"/>
      <c r="E714"/>
      <c r="F714"/>
      <c r="G714"/>
      <c r="H714"/>
      <c r="I714"/>
      <c r="J714"/>
      <c r="K714"/>
      <c r="L714"/>
      <c r="M714"/>
      <c r="N714"/>
      <c r="O714"/>
      <c r="P714"/>
      <c r="Q714"/>
      <c r="R714"/>
      <c r="S714"/>
      <c r="T714"/>
      <c r="U714"/>
      <c r="V714"/>
      <c r="W714"/>
      <c r="X714"/>
      <c r="Y714"/>
      <c r="Z714"/>
    </row>
    <row r="715" spans="1:26" s="12" customFormat="1" x14ac:dyDescent="0.35">
      <c r="A715"/>
      <c r="B715"/>
      <c r="C715"/>
      <c r="D715"/>
      <c r="E715"/>
      <c r="F715"/>
      <c r="G715"/>
      <c r="H715"/>
      <c r="I715"/>
      <c r="J715"/>
      <c r="K715"/>
      <c r="L715"/>
      <c r="M715"/>
      <c r="N715"/>
      <c r="O715"/>
      <c r="P715"/>
      <c r="Q715"/>
      <c r="R715"/>
      <c r="S715"/>
      <c r="T715"/>
      <c r="U715"/>
      <c r="V715"/>
      <c r="W715"/>
      <c r="X715"/>
      <c r="Y715"/>
      <c r="Z715"/>
    </row>
    <row r="716" spans="1:26" s="12" customFormat="1" x14ac:dyDescent="0.35">
      <c r="A716"/>
      <c r="B716"/>
      <c r="C716"/>
      <c r="D716"/>
      <c r="E716"/>
      <c r="F716"/>
      <c r="G716"/>
      <c r="H716"/>
      <c r="I716"/>
      <c r="J716"/>
      <c r="K716"/>
      <c r="L716"/>
      <c r="M716"/>
      <c r="N716"/>
      <c r="O716"/>
      <c r="P716"/>
      <c r="Q716"/>
      <c r="R716"/>
      <c r="S716"/>
      <c r="T716"/>
      <c r="U716"/>
      <c r="V716"/>
      <c r="W716"/>
      <c r="X716"/>
      <c r="Y716"/>
      <c r="Z716"/>
    </row>
    <row r="717" spans="1:26" s="12" customFormat="1" x14ac:dyDescent="0.35">
      <c r="A717"/>
      <c r="B717"/>
      <c r="C717"/>
      <c r="D717"/>
      <c r="E717"/>
      <c r="F717"/>
      <c r="G717"/>
      <c r="H717"/>
      <c r="I717"/>
      <c r="J717"/>
      <c r="K717"/>
      <c r="L717"/>
      <c r="M717"/>
      <c r="N717"/>
      <c r="O717"/>
      <c r="P717"/>
      <c r="Q717"/>
      <c r="R717"/>
      <c r="S717"/>
      <c r="T717"/>
      <c r="U717"/>
      <c r="V717"/>
      <c r="W717"/>
      <c r="X717"/>
      <c r="Y717"/>
      <c r="Z717"/>
    </row>
    <row r="718" spans="1:26" s="12" customFormat="1" x14ac:dyDescent="0.35">
      <c r="A718"/>
      <c r="B718"/>
      <c r="C718"/>
      <c r="D718"/>
      <c r="E718"/>
      <c r="F718"/>
      <c r="G718"/>
      <c r="H718"/>
      <c r="I718"/>
      <c r="J718"/>
      <c r="K718"/>
      <c r="L718"/>
      <c r="M718"/>
      <c r="N718"/>
      <c r="O718"/>
      <c r="P718"/>
      <c r="Q718"/>
      <c r="R718"/>
      <c r="S718"/>
      <c r="T718"/>
      <c r="U718"/>
      <c r="V718"/>
      <c r="W718"/>
      <c r="X718"/>
      <c r="Y718"/>
      <c r="Z718"/>
    </row>
    <row r="719" spans="1:26" s="12" customFormat="1" x14ac:dyDescent="0.35">
      <c r="A719"/>
      <c r="B719"/>
      <c r="C719"/>
      <c r="D719"/>
      <c r="E719"/>
      <c r="F719"/>
      <c r="G719"/>
      <c r="H719"/>
      <c r="I719"/>
      <c r="J719"/>
      <c r="K719"/>
      <c r="L719"/>
      <c r="M719"/>
      <c r="N719"/>
      <c r="O719"/>
      <c r="P719"/>
      <c r="Q719"/>
      <c r="R719"/>
      <c r="S719"/>
      <c r="T719"/>
      <c r="U719"/>
      <c r="V719"/>
      <c r="W719"/>
      <c r="X719"/>
      <c r="Y719"/>
      <c r="Z719"/>
    </row>
    <row r="720" spans="1:26" s="12" customFormat="1" x14ac:dyDescent="0.35">
      <c r="A720"/>
      <c r="B720"/>
      <c r="C720"/>
      <c r="D720"/>
      <c r="E720"/>
      <c r="F720"/>
      <c r="G720"/>
      <c r="H720"/>
      <c r="I720"/>
      <c r="J720"/>
      <c r="K720"/>
      <c r="L720"/>
      <c r="M720"/>
      <c r="N720"/>
      <c r="O720"/>
      <c r="P720"/>
      <c r="Q720"/>
      <c r="R720"/>
      <c r="S720"/>
      <c r="T720"/>
      <c r="U720"/>
      <c r="V720"/>
      <c r="W720"/>
      <c r="X720"/>
      <c r="Y720"/>
      <c r="Z720"/>
    </row>
    <row r="721" spans="1:26" s="12" customFormat="1" x14ac:dyDescent="0.35">
      <c r="A721"/>
      <c r="B721"/>
      <c r="C721"/>
      <c r="D721"/>
      <c r="E721"/>
      <c r="F721"/>
      <c r="G721"/>
      <c r="H721"/>
      <c r="I721"/>
      <c r="J721"/>
      <c r="K721"/>
      <c r="L721"/>
      <c r="M721"/>
      <c r="N721"/>
      <c r="O721"/>
      <c r="P721"/>
      <c r="Q721"/>
      <c r="R721"/>
      <c r="S721"/>
      <c r="T721"/>
      <c r="U721"/>
      <c r="V721"/>
      <c r="W721"/>
      <c r="X721"/>
      <c r="Y721"/>
      <c r="Z721"/>
    </row>
    <row r="722" spans="1:26" s="12" customFormat="1" x14ac:dyDescent="0.35">
      <c r="A722"/>
      <c r="B722"/>
      <c r="C722"/>
      <c r="D722"/>
      <c r="E722"/>
      <c r="F722"/>
      <c r="G722"/>
      <c r="H722"/>
      <c r="I722"/>
      <c r="J722"/>
      <c r="K722"/>
      <c r="L722"/>
      <c r="M722"/>
      <c r="N722"/>
      <c r="O722"/>
      <c r="P722"/>
      <c r="Q722"/>
      <c r="R722"/>
      <c r="S722"/>
      <c r="T722"/>
      <c r="U722"/>
      <c r="V722"/>
      <c r="W722"/>
      <c r="X722"/>
      <c r="Y722"/>
      <c r="Z722"/>
    </row>
    <row r="723" spans="1:26" s="12" customFormat="1" x14ac:dyDescent="0.35">
      <c r="A723"/>
      <c r="B723"/>
      <c r="C723"/>
      <c r="D723"/>
      <c r="E723"/>
      <c r="F723"/>
      <c r="G723"/>
      <c r="H723"/>
      <c r="I723"/>
      <c r="J723"/>
      <c r="K723"/>
      <c r="L723"/>
      <c r="M723"/>
      <c r="N723"/>
      <c r="O723"/>
      <c r="P723"/>
      <c r="Q723"/>
      <c r="R723"/>
      <c r="S723"/>
      <c r="T723"/>
      <c r="U723"/>
      <c r="V723"/>
      <c r="W723"/>
      <c r="X723"/>
      <c r="Y723"/>
      <c r="Z723"/>
    </row>
    <row r="724" spans="1:26" s="12" customFormat="1" x14ac:dyDescent="0.35">
      <c r="A724"/>
      <c r="B724"/>
      <c r="C724"/>
      <c r="D724"/>
      <c r="E724"/>
      <c r="F724"/>
      <c r="G724"/>
      <c r="H724"/>
      <c r="I724"/>
      <c r="J724"/>
      <c r="K724"/>
      <c r="L724"/>
      <c r="M724"/>
      <c r="N724"/>
      <c r="O724"/>
      <c r="P724"/>
      <c r="Q724"/>
      <c r="R724"/>
      <c r="S724"/>
      <c r="T724"/>
      <c r="U724"/>
      <c r="V724"/>
      <c r="W724"/>
      <c r="X724"/>
      <c r="Y724"/>
      <c r="Z724"/>
    </row>
    <row r="725" spans="1:26" s="12" customFormat="1" x14ac:dyDescent="0.35">
      <c r="A725"/>
      <c r="B725"/>
      <c r="C725"/>
      <c r="D725"/>
      <c r="E725"/>
      <c r="F725"/>
      <c r="G725"/>
      <c r="H725"/>
      <c r="I725"/>
      <c r="J725"/>
      <c r="K725"/>
      <c r="L725"/>
      <c r="M725"/>
      <c r="N725"/>
      <c r="O725"/>
      <c r="P725"/>
      <c r="Q725"/>
      <c r="R725"/>
      <c r="S725"/>
      <c r="T725"/>
      <c r="U725"/>
      <c r="V725"/>
      <c r="W725"/>
      <c r="X725"/>
      <c r="Y725"/>
      <c r="Z725"/>
    </row>
    <row r="726" spans="1:26" s="12" customFormat="1" x14ac:dyDescent="0.35">
      <c r="A726"/>
      <c r="B726"/>
      <c r="C726"/>
      <c r="D726"/>
      <c r="E726"/>
      <c r="F726"/>
      <c r="G726"/>
      <c r="H726"/>
      <c r="I726"/>
      <c r="J726"/>
      <c r="K726"/>
      <c r="L726"/>
      <c r="M726"/>
      <c r="N726"/>
      <c r="O726"/>
      <c r="P726"/>
      <c r="Q726"/>
      <c r="R726"/>
      <c r="S726"/>
      <c r="T726"/>
      <c r="U726"/>
      <c r="V726"/>
      <c r="W726"/>
      <c r="X726"/>
      <c r="Y726"/>
      <c r="Z726"/>
    </row>
    <row r="727" spans="1:26" s="12" customFormat="1" x14ac:dyDescent="0.35">
      <c r="A727"/>
      <c r="B727"/>
      <c r="C727"/>
      <c r="D727"/>
      <c r="E727"/>
      <c r="F727"/>
      <c r="G727"/>
      <c r="H727"/>
      <c r="I727"/>
      <c r="J727"/>
      <c r="K727"/>
      <c r="L727"/>
      <c r="M727"/>
      <c r="N727"/>
      <c r="O727"/>
      <c r="P727"/>
      <c r="Q727"/>
      <c r="R727"/>
      <c r="S727"/>
      <c r="T727"/>
      <c r="U727"/>
      <c r="V727"/>
      <c r="W727"/>
      <c r="X727"/>
      <c r="Y727"/>
      <c r="Z727"/>
    </row>
    <row r="728" spans="1:26" s="12" customFormat="1" x14ac:dyDescent="0.35">
      <c r="A728"/>
      <c r="B728"/>
      <c r="C728"/>
      <c r="D728"/>
      <c r="E728"/>
      <c r="F728"/>
      <c r="G728"/>
      <c r="H728"/>
      <c r="I728"/>
      <c r="J728"/>
      <c r="K728"/>
      <c r="L728"/>
      <c r="M728"/>
      <c r="N728"/>
      <c r="O728"/>
      <c r="P728"/>
      <c r="Q728"/>
      <c r="R728"/>
      <c r="S728"/>
      <c r="T728"/>
      <c r="U728"/>
      <c r="V728"/>
      <c r="W728"/>
      <c r="X728"/>
      <c r="Y728"/>
      <c r="Z728"/>
    </row>
    <row r="729" spans="1:26" s="12" customFormat="1" x14ac:dyDescent="0.35">
      <c r="A729"/>
      <c r="B729"/>
      <c r="C729"/>
      <c r="D729"/>
      <c r="E729"/>
      <c r="F729"/>
      <c r="G729"/>
      <c r="H729"/>
      <c r="I729"/>
      <c r="J729"/>
      <c r="K729"/>
      <c r="L729"/>
      <c r="M729"/>
      <c r="N729"/>
      <c r="O729"/>
      <c r="P729"/>
      <c r="Q729"/>
      <c r="R729"/>
      <c r="S729"/>
      <c r="T729"/>
      <c r="U729"/>
      <c r="V729"/>
      <c r="W729"/>
      <c r="X729"/>
      <c r="Y729"/>
      <c r="Z729"/>
    </row>
    <row r="730" spans="1:26" s="12" customFormat="1" x14ac:dyDescent="0.35">
      <c r="A730"/>
      <c r="B730"/>
      <c r="C730"/>
      <c r="D730"/>
      <c r="E730"/>
      <c r="F730"/>
      <c r="G730"/>
      <c r="H730"/>
      <c r="I730"/>
      <c r="J730"/>
      <c r="K730"/>
      <c r="L730"/>
      <c r="M730"/>
      <c r="N730"/>
      <c r="O730"/>
      <c r="P730"/>
      <c r="Q730"/>
      <c r="R730"/>
      <c r="S730"/>
      <c r="T730"/>
      <c r="U730"/>
      <c r="V730"/>
      <c r="W730"/>
      <c r="X730"/>
      <c r="Y730"/>
      <c r="Z730"/>
    </row>
    <row r="731" spans="1:26" s="12" customFormat="1" x14ac:dyDescent="0.35">
      <c r="A731"/>
      <c r="B731"/>
      <c r="C731"/>
      <c r="D731"/>
      <c r="E731"/>
      <c r="F731"/>
      <c r="G731"/>
      <c r="H731"/>
      <c r="I731"/>
      <c r="J731"/>
      <c r="K731"/>
      <c r="L731"/>
      <c r="M731"/>
      <c r="N731"/>
      <c r="O731"/>
      <c r="P731"/>
      <c r="Q731"/>
      <c r="R731"/>
      <c r="S731"/>
      <c r="T731"/>
      <c r="U731"/>
      <c r="V731"/>
      <c r="W731"/>
      <c r="X731"/>
      <c r="Y731"/>
      <c r="Z731"/>
    </row>
    <row r="732" spans="1:26" s="12" customFormat="1" x14ac:dyDescent="0.35">
      <c r="A732"/>
      <c r="B732"/>
      <c r="C732"/>
      <c r="D732"/>
      <c r="E732"/>
      <c r="F732"/>
      <c r="G732"/>
      <c r="H732"/>
      <c r="I732"/>
      <c r="J732"/>
      <c r="K732"/>
      <c r="L732"/>
      <c r="M732"/>
      <c r="N732"/>
      <c r="O732"/>
      <c r="P732"/>
      <c r="Q732"/>
      <c r="R732"/>
      <c r="S732"/>
      <c r="T732"/>
      <c r="U732"/>
      <c r="V732"/>
      <c r="W732"/>
      <c r="X732"/>
      <c r="Y732"/>
      <c r="Z732"/>
    </row>
    <row r="733" spans="1:26" s="12" customFormat="1" x14ac:dyDescent="0.35">
      <c r="A733"/>
      <c r="B733"/>
      <c r="C733"/>
      <c r="D733"/>
      <c r="E733"/>
      <c r="F733"/>
      <c r="G733"/>
      <c r="H733"/>
      <c r="I733"/>
      <c r="J733"/>
      <c r="K733"/>
      <c r="L733"/>
      <c r="M733"/>
      <c r="N733"/>
      <c r="O733"/>
      <c r="P733"/>
      <c r="Q733"/>
      <c r="R733"/>
      <c r="S733"/>
      <c r="T733"/>
      <c r="U733"/>
      <c r="V733"/>
      <c r="W733"/>
      <c r="X733"/>
      <c r="Y733"/>
      <c r="Z733"/>
    </row>
    <row r="734" spans="1:26" s="12" customFormat="1" x14ac:dyDescent="0.35">
      <c r="A734"/>
      <c r="B734"/>
      <c r="C734"/>
      <c r="D734"/>
      <c r="E734"/>
      <c r="F734"/>
      <c r="G734"/>
      <c r="H734"/>
      <c r="I734"/>
      <c r="J734"/>
      <c r="K734"/>
      <c r="L734"/>
      <c r="M734"/>
      <c r="N734"/>
      <c r="O734"/>
      <c r="P734"/>
      <c r="Q734"/>
      <c r="R734"/>
      <c r="S734"/>
      <c r="T734"/>
      <c r="U734"/>
      <c r="V734"/>
      <c r="W734"/>
      <c r="X734"/>
      <c r="Y734"/>
      <c r="Z734"/>
    </row>
    <row r="735" spans="1:26" s="12" customFormat="1" x14ac:dyDescent="0.35">
      <c r="A735"/>
      <c r="B735"/>
      <c r="C735"/>
      <c r="D735"/>
      <c r="E735"/>
      <c r="F735"/>
      <c r="G735"/>
      <c r="H735"/>
      <c r="I735"/>
      <c r="J735"/>
      <c r="K735"/>
      <c r="L735"/>
      <c r="M735"/>
      <c r="N735"/>
      <c r="O735"/>
      <c r="P735"/>
      <c r="Q735"/>
      <c r="R735"/>
      <c r="S735"/>
      <c r="T735"/>
      <c r="U735"/>
      <c r="V735"/>
      <c r="W735"/>
      <c r="X735"/>
      <c r="Y735"/>
      <c r="Z735"/>
    </row>
    <row r="736" spans="1:26" s="12" customFormat="1" x14ac:dyDescent="0.35">
      <c r="A736"/>
      <c r="B736"/>
      <c r="C736"/>
      <c r="D736"/>
      <c r="E736"/>
      <c r="F736"/>
      <c r="G736"/>
      <c r="H736"/>
      <c r="I736"/>
      <c r="J736"/>
      <c r="K736"/>
      <c r="L736"/>
      <c r="M736"/>
      <c r="N736"/>
      <c r="O736"/>
      <c r="P736"/>
      <c r="Q736"/>
      <c r="R736"/>
      <c r="S736"/>
      <c r="T736"/>
      <c r="U736"/>
      <c r="V736"/>
      <c r="W736"/>
      <c r="X736"/>
      <c r="Y736"/>
      <c r="Z736"/>
    </row>
    <row r="737" spans="1:26" s="12" customFormat="1" x14ac:dyDescent="0.35">
      <c r="A737"/>
      <c r="B737"/>
      <c r="C737"/>
      <c r="D737"/>
      <c r="E737"/>
      <c r="F737"/>
      <c r="G737"/>
      <c r="H737"/>
      <c r="I737"/>
      <c r="J737"/>
      <c r="K737"/>
      <c r="L737"/>
      <c r="M737"/>
      <c r="N737"/>
      <c r="O737"/>
      <c r="P737"/>
      <c r="Q737"/>
      <c r="R737"/>
      <c r="S737"/>
      <c r="T737"/>
      <c r="U737"/>
      <c r="V737"/>
      <c r="W737"/>
      <c r="X737"/>
      <c r="Y737"/>
      <c r="Z737"/>
    </row>
    <row r="738" spans="1:26" s="12" customFormat="1" x14ac:dyDescent="0.35">
      <c r="A738"/>
      <c r="B738"/>
      <c r="C738"/>
      <c r="D738"/>
      <c r="E738"/>
      <c r="F738"/>
      <c r="G738"/>
      <c r="H738"/>
      <c r="I738"/>
      <c r="J738"/>
      <c r="K738"/>
      <c r="L738"/>
      <c r="M738"/>
      <c r="N738"/>
      <c r="O738"/>
      <c r="P738"/>
      <c r="Q738"/>
      <c r="R738"/>
      <c r="S738"/>
      <c r="T738"/>
      <c r="U738"/>
      <c r="V738"/>
      <c r="W738"/>
      <c r="X738"/>
      <c r="Y738"/>
      <c r="Z738"/>
    </row>
    <row r="739" spans="1:26" s="12" customFormat="1" x14ac:dyDescent="0.35">
      <c r="A739"/>
      <c r="B739"/>
      <c r="C739"/>
      <c r="D739"/>
      <c r="E739"/>
      <c r="F739"/>
      <c r="G739"/>
      <c r="H739"/>
      <c r="I739"/>
      <c r="J739"/>
      <c r="K739"/>
      <c r="L739"/>
      <c r="M739"/>
      <c r="N739"/>
      <c r="O739"/>
      <c r="P739"/>
      <c r="Q739"/>
      <c r="R739"/>
      <c r="S739"/>
      <c r="T739"/>
      <c r="U739"/>
      <c r="V739"/>
      <c r="W739"/>
      <c r="X739"/>
      <c r="Y739"/>
      <c r="Z739"/>
    </row>
    <row r="740" spans="1:26" s="12" customFormat="1" x14ac:dyDescent="0.35">
      <c r="A740"/>
      <c r="B740"/>
      <c r="C740"/>
      <c r="D740"/>
      <c r="E740"/>
      <c r="F740"/>
      <c r="G740"/>
      <c r="H740"/>
      <c r="I740"/>
      <c r="J740"/>
      <c r="K740"/>
      <c r="L740"/>
      <c r="M740"/>
      <c r="N740"/>
      <c r="O740"/>
      <c r="P740"/>
      <c r="Q740"/>
      <c r="R740"/>
      <c r="S740"/>
      <c r="T740"/>
      <c r="U740"/>
      <c r="V740"/>
      <c r="W740"/>
      <c r="X740"/>
      <c r="Y740"/>
      <c r="Z740"/>
    </row>
    <row r="741" spans="1:26" s="12" customFormat="1" x14ac:dyDescent="0.35">
      <c r="A741"/>
      <c r="B741"/>
      <c r="C741"/>
      <c r="D741"/>
      <c r="E741"/>
      <c r="F741"/>
      <c r="G741"/>
      <c r="H741"/>
      <c r="I741"/>
      <c r="J741"/>
      <c r="K741"/>
      <c r="L741"/>
      <c r="M741"/>
      <c r="N741"/>
      <c r="O741"/>
      <c r="P741"/>
      <c r="Q741"/>
      <c r="R741"/>
      <c r="S741"/>
      <c r="T741"/>
      <c r="U741"/>
      <c r="V741"/>
      <c r="W741"/>
      <c r="X741"/>
      <c r="Y741"/>
      <c r="Z741"/>
    </row>
    <row r="742" spans="1:26" s="12" customFormat="1" x14ac:dyDescent="0.35">
      <c r="A742"/>
      <c r="B742"/>
      <c r="C742"/>
      <c r="D742"/>
      <c r="E742"/>
      <c r="F742"/>
      <c r="G742"/>
      <c r="H742"/>
      <c r="I742"/>
      <c r="J742"/>
      <c r="K742"/>
      <c r="L742"/>
      <c r="M742"/>
      <c r="N742"/>
      <c r="O742"/>
      <c r="P742"/>
      <c r="Q742"/>
      <c r="R742"/>
      <c r="S742"/>
      <c r="T742"/>
      <c r="U742"/>
      <c r="V742"/>
      <c r="W742"/>
      <c r="X742"/>
      <c r="Y742"/>
      <c r="Z742"/>
    </row>
    <row r="743" spans="1:26" s="12" customFormat="1" x14ac:dyDescent="0.35">
      <c r="A743"/>
      <c r="B743"/>
      <c r="C743"/>
      <c r="D743"/>
      <c r="E743"/>
      <c r="F743"/>
      <c r="G743"/>
      <c r="H743"/>
      <c r="I743"/>
      <c r="J743"/>
      <c r="K743"/>
      <c r="L743"/>
      <c r="M743"/>
      <c r="N743"/>
      <c r="O743"/>
      <c r="P743"/>
      <c r="Q743"/>
      <c r="R743"/>
      <c r="S743"/>
      <c r="T743"/>
      <c r="U743"/>
      <c r="V743"/>
      <c r="W743"/>
      <c r="X743"/>
      <c r="Y743"/>
      <c r="Z743"/>
    </row>
    <row r="744" spans="1:26" s="12" customFormat="1" x14ac:dyDescent="0.35">
      <c r="A744"/>
      <c r="B744"/>
      <c r="C744"/>
      <c r="D744"/>
      <c r="E744"/>
      <c r="F744"/>
      <c r="G744"/>
      <c r="H744"/>
      <c r="I744"/>
      <c r="J744"/>
      <c r="K744"/>
      <c r="L744"/>
      <c r="M744"/>
      <c r="N744"/>
      <c r="O744"/>
      <c r="P744"/>
      <c r="Q744"/>
      <c r="R744"/>
      <c r="S744"/>
      <c r="T744"/>
      <c r="U744"/>
      <c r="V744"/>
      <c r="W744"/>
      <c r="X744"/>
      <c r="Y744"/>
      <c r="Z744"/>
    </row>
    <row r="745" spans="1:26" s="12" customFormat="1" x14ac:dyDescent="0.35">
      <c r="A745"/>
      <c r="B745"/>
      <c r="C745"/>
      <c r="D745"/>
      <c r="E745"/>
      <c r="F745"/>
      <c r="G745"/>
      <c r="H745"/>
      <c r="I745"/>
      <c r="J745"/>
      <c r="K745"/>
      <c r="L745"/>
      <c r="M745"/>
      <c r="N745"/>
      <c r="O745"/>
      <c r="P745"/>
      <c r="Q745"/>
      <c r="R745"/>
      <c r="S745"/>
      <c r="T745"/>
      <c r="U745"/>
      <c r="V745"/>
      <c r="W745"/>
      <c r="X745"/>
      <c r="Y745"/>
      <c r="Z745"/>
    </row>
    <row r="746" spans="1:26" s="12" customFormat="1" x14ac:dyDescent="0.35">
      <c r="A746"/>
      <c r="B746"/>
      <c r="C746"/>
      <c r="D746"/>
      <c r="E746"/>
      <c r="F746"/>
      <c r="G746"/>
      <c r="H746"/>
      <c r="I746"/>
      <c r="J746"/>
      <c r="K746"/>
      <c r="L746"/>
      <c r="M746"/>
      <c r="N746"/>
      <c r="O746"/>
      <c r="P746"/>
      <c r="Q746"/>
      <c r="R746"/>
      <c r="S746"/>
      <c r="T746"/>
      <c r="U746"/>
      <c r="V746"/>
      <c r="W746"/>
      <c r="X746"/>
      <c r="Y746"/>
      <c r="Z746"/>
    </row>
    <row r="747" spans="1:26" s="12" customFormat="1" x14ac:dyDescent="0.35">
      <c r="A747"/>
      <c r="B747"/>
      <c r="C747"/>
      <c r="D747"/>
      <c r="E747"/>
      <c r="F747"/>
      <c r="G747"/>
      <c r="H747"/>
      <c r="I747"/>
      <c r="J747"/>
      <c r="K747"/>
      <c r="L747"/>
      <c r="M747"/>
      <c r="N747"/>
      <c r="O747"/>
      <c r="P747"/>
      <c r="Q747"/>
      <c r="R747"/>
      <c r="S747"/>
      <c r="T747"/>
      <c r="U747"/>
      <c r="V747"/>
      <c r="W747"/>
      <c r="X747"/>
      <c r="Y747"/>
      <c r="Z747"/>
    </row>
    <row r="748" spans="1:26" s="12" customFormat="1" x14ac:dyDescent="0.35">
      <c r="A748"/>
      <c r="B748"/>
      <c r="C748"/>
      <c r="D748"/>
      <c r="E748"/>
      <c r="F748"/>
      <c r="G748"/>
      <c r="H748"/>
      <c r="I748"/>
      <c r="J748"/>
      <c r="K748"/>
      <c r="L748"/>
      <c r="M748"/>
      <c r="N748"/>
      <c r="O748"/>
      <c r="P748"/>
      <c r="Q748"/>
      <c r="R748"/>
      <c r="S748"/>
      <c r="T748"/>
      <c r="U748"/>
      <c r="V748"/>
      <c r="W748"/>
      <c r="X748"/>
      <c r="Y748"/>
      <c r="Z748"/>
    </row>
    <row r="749" spans="1:26" s="12" customFormat="1" x14ac:dyDescent="0.35">
      <c r="A749"/>
      <c r="B749"/>
      <c r="C749"/>
      <c r="D749"/>
      <c r="E749"/>
      <c r="F749"/>
      <c r="G749"/>
      <c r="H749"/>
      <c r="I749"/>
      <c r="J749"/>
      <c r="K749"/>
      <c r="L749"/>
      <c r="M749"/>
      <c r="N749"/>
      <c r="O749"/>
      <c r="P749"/>
      <c r="Q749"/>
      <c r="R749"/>
      <c r="S749"/>
      <c r="T749"/>
      <c r="U749"/>
      <c r="V749"/>
      <c r="W749"/>
      <c r="X749"/>
      <c r="Y749"/>
      <c r="Z749"/>
    </row>
    <row r="750" spans="1:26" s="12" customFormat="1" x14ac:dyDescent="0.35">
      <c r="A750"/>
      <c r="B750"/>
      <c r="C750"/>
      <c r="D750"/>
      <c r="E750"/>
      <c r="F750"/>
      <c r="G750"/>
      <c r="H750"/>
      <c r="I750"/>
      <c r="J750"/>
      <c r="K750"/>
      <c r="L750"/>
      <c r="M750"/>
      <c r="N750"/>
      <c r="O750"/>
      <c r="P750"/>
      <c r="Q750"/>
      <c r="R750"/>
      <c r="S750"/>
      <c r="T750"/>
      <c r="U750"/>
      <c r="V750"/>
      <c r="W750"/>
      <c r="X750"/>
      <c r="Y750"/>
      <c r="Z750"/>
    </row>
    <row r="751" spans="1:26" s="12" customFormat="1" x14ac:dyDescent="0.35">
      <c r="A751"/>
      <c r="B751"/>
      <c r="C751"/>
      <c r="D751"/>
      <c r="E751"/>
      <c r="F751"/>
      <c r="G751"/>
      <c r="H751"/>
      <c r="I751"/>
      <c r="J751"/>
      <c r="K751"/>
      <c r="L751"/>
      <c r="M751"/>
      <c r="N751"/>
      <c r="O751"/>
      <c r="P751"/>
      <c r="Q751"/>
      <c r="R751"/>
      <c r="S751"/>
      <c r="T751"/>
      <c r="U751"/>
      <c r="V751"/>
      <c r="W751"/>
      <c r="X751"/>
      <c r="Y751"/>
      <c r="Z751"/>
    </row>
    <row r="752" spans="1:26" s="12" customFormat="1" x14ac:dyDescent="0.35">
      <c r="A752"/>
      <c r="B752"/>
      <c r="C752"/>
      <c r="D752"/>
      <c r="E752"/>
      <c r="F752"/>
      <c r="G752"/>
      <c r="H752"/>
      <c r="I752"/>
      <c r="J752"/>
      <c r="K752"/>
      <c r="L752"/>
      <c r="M752"/>
      <c r="N752"/>
      <c r="O752"/>
      <c r="P752"/>
      <c r="Q752"/>
      <c r="R752"/>
      <c r="S752"/>
      <c r="T752"/>
      <c r="U752"/>
      <c r="V752"/>
      <c r="W752"/>
      <c r="X752"/>
      <c r="Y752"/>
      <c r="Z752"/>
    </row>
    <row r="753" spans="1:26" s="12" customFormat="1" x14ac:dyDescent="0.35">
      <c r="A753"/>
      <c r="B753"/>
      <c r="C753"/>
      <c r="D753"/>
      <c r="E753"/>
      <c r="F753"/>
      <c r="G753"/>
      <c r="H753"/>
      <c r="I753"/>
      <c r="J753"/>
      <c r="K753"/>
      <c r="L753"/>
      <c r="M753"/>
      <c r="N753"/>
      <c r="O753"/>
      <c r="P753"/>
      <c r="Q753"/>
      <c r="R753"/>
      <c r="S753"/>
      <c r="T753"/>
      <c r="U753"/>
      <c r="V753"/>
      <c r="W753"/>
      <c r="X753"/>
      <c r="Y753"/>
      <c r="Z753"/>
    </row>
    <row r="754" spans="1:26" s="12" customFormat="1" x14ac:dyDescent="0.35">
      <c r="A754"/>
      <c r="B754"/>
      <c r="C754"/>
      <c r="D754"/>
      <c r="E754"/>
      <c r="F754"/>
      <c r="G754"/>
      <c r="H754"/>
      <c r="I754"/>
      <c r="J754"/>
      <c r="K754"/>
      <c r="L754"/>
      <c r="M754"/>
      <c r="N754"/>
      <c r="O754"/>
      <c r="P754"/>
      <c r="Q754"/>
      <c r="R754"/>
      <c r="S754"/>
      <c r="T754"/>
      <c r="U754"/>
      <c r="V754"/>
      <c r="W754"/>
      <c r="X754"/>
      <c r="Y754"/>
      <c r="Z754"/>
    </row>
    <row r="755" spans="1:26" s="12" customFormat="1" x14ac:dyDescent="0.35">
      <c r="A755"/>
      <c r="B755"/>
      <c r="C755"/>
      <c r="D755"/>
      <c r="E755"/>
      <c r="F755"/>
      <c r="G755"/>
      <c r="H755"/>
      <c r="I755"/>
      <c r="J755"/>
      <c r="K755"/>
      <c r="L755"/>
      <c r="M755"/>
      <c r="N755"/>
      <c r="O755"/>
      <c r="P755"/>
      <c r="Q755"/>
      <c r="R755"/>
      <c r="S755"/>
      <c r="T755"/>
      <c r="U755"/>
      <c r="V755"/>
      <c r="W755"/>
      <c r="X755"/>
      <c r="Y755"/>
      <c r="Z755"/>
    </row>
    <row r="756" spans="1:26" s="12" customFormat="1" x14ac:dyDescent="0.35">
      <c r="A756"/>
      <c r="B756"/>
      <c r="C756"/>
      <c r="D756"/>
      <c r="E756"/>
      <c r="F756"/>
      <c r="G756"/>
      <c r="H756"/>
      <c r="I756"/>
      <c r="J756"/>
      <c r="K756"/>
      <c r="L756"/>
      <c r="M756"/>
      <c r="N756"/>
      <c r="O756"/>
      <c r="P756"/>
      <c r="Q756"/>
      <c r="R756"/>
      <c r="S756"/>
      <c r="T756"/>
      <c r="U756"/>
      <c r="V756"/>
      <c r="W756"/>
      <c r="X756"/>
      <c r="Y756"/>
      <c r="Z756"/>
    </row>
    <row r="757" spans="1:26" s="12" customFormat="1" x14ac:dyDescent="0.35">
      <c r="A757"/>
      <c r="B757"/>
      <c r="C757"/>
      <c r="D757"/>
      <c r="E757"/>
      <c r="F757"/>
      <c r="G757"/>
      <c r="H757"/>
      <c r="I757"/>
      <c r="J757"/>
      <c r="K757"/>
      <c r="L757"/>
      <c r="M757"/>
      <c r="N757"/>
      <c r="O757"/>
      <c r="P757"/>
      <c r="Q757"/>
      <c r="R757"/>
      <c r="S757"/>
      <c r="T757"/>
      <c r="U757"/>
      <c r="V757"/>
      <c r="W757"/>
      <c r="X757"/>
      <c r="Y757"/>
      <c r="Z757"/>
    </row>
    <row r="758" spans="1:26" s="12" customFormat="1" x14ac:dyDescent="0.35">
      <c r="A758"/>
      <c r="B758"/>
      <c r="C758"/>
      <c r="D758"/>
      <c r="E758"/>
      <c r="F758"/>
      <c r="G758"/>
      <c r="H758"/>
      <c r="I758"/>
      <c r="J758"/>
      <c r="K758"/>
      <c r="L758"/>
      <c r="M758"/>
      <c r="N758"/>
      <c r="O758"/>
      <c r="P758"/>
      <c r="Q758"/>
      <c r="R758"/>
      <c r="S758"/>
      <c r="T758"/>
      <c r="U758"/>
      <c r="V758"/>
      <c r="W758"/>
      <c r="X758"/>
      <c r="Y758"/>
      <c r="Z758"/>
    </row>
    <row r="759" spans="1:26" s="12" customFormat="1" x14ac:dyDescent="0.35">
      <c r="A759"/>
      <c r="B759"/>
      <c r="C759"/>
      <c r="D759"/>
      <c r="E759"/>
      <c r="F759"/>
      <c r="G759"/>
      <c r="H759"/>
      <c r="I759"/>
      <c r="J759"/>
      <c r="K759"/>
      <c r="L759"/>
      <c r="M759"/>
      <c r="N759"/>
      <c r="O759"/>
      <c r="P759"/>
      <c r="Q759"/>
      <c r="R759"/>
      <c r="S759"/>
      <c r="T759"/>
      <c r="U759"/>
      <c r="V759"/>
      <c r="W759"/>
      <c r="X759"/>
      <c r="Y759"/>
      <c r="Z759"/>
    </row>
    <row r="760" spans="1:26" s="12" customFormat="1" x14ac:dyDescent="0.35">
      <c r="A760"/>
      <c r="B760"/>
      <c r="C760"/>
      <c r="D760"/>
      <c r="E760"/>
      <c r="F760"/>
      <c r="G760"/>
      <c r="H760"/>
      <c r="I760"/>
      <c r="J760"/>
      <c r="K760"/>
      <c r="L760"/>
      <c r="M760"/>
      <c r="N760"/>
      <c r="O760"/>
      <c r="P760"/>
      <c r="Q760"/>
      <c r="R760"/>
      <c r="S760"/>
      <c r="T760"/>
      <c r="U760"/>
      <c r="V760"/>
      <c r="W760"/>
      <c r="X760"/>
      <c r="Y760"/>
      <c r="Z760"/>
    </row>
    <row r="761" spans="1:26" s="12" customFormat="1" x14ac:dyDescent="0.35">
      <c r="A761"/>
      <c r="B761"/>
      <c r="C761"/>
      <c r="D761"/>
      <c r="E761"/>
      <c r="F761"/>
      <c r="G761"/>
      <c r="H761"/>
      <c r="I761"/>
      <c r="J761"/>
      <c r="K761"/>
      <c r="L761"/>
      <c r="M761"/>
      <c r="N761"/>
      <c r="O761"/>
      <c r="P761"/>
      <c r="Q761"/>
      <c r="R761"/>
      <c r="S761"/>
      <c r="T761"/>
      <c r="U761"/>
      <c r="V761"/>
      <c r="W761"/>
      <c r="X761"/>
      <c r="Y761"/>
      <c r="Z761"/>
    </row>
    <row r="762" spans="1:26" s="12" customFormat="1" x14ac:dyDescent="0.35">
      <c r="A762"/>
      <c r="B762"/>
      <c r="C762"/>
      <c r="D762"/>
      <c r="E762"/>
      <c r="F762"/>
      <c r="G762"/>
      <c r="H762"/>
      <c r="I762"/>
      <c r="J762"/>
      <c r="K762"/>
      <c r="L762"/>
      <c r="M762"/>
      <c r="N762"/>
      <c r="O762"/>
      <c r="P762"/>
      <c r="Q762"/>
      <c r="R762"/>
      <c r="S762"/>
      <c r="T762"/>
      <c r="U762"/>
      <c r="V762"/>
      <c r="W762"/>
      <c r="X762"/>
      <c r="Y762"/>
      <c r="Z762"/>
    </row>
    <row r="763" spans="1:26" s="12" customFormat="1" x14ac:dyDescent="0.35">
      <c r="A763"/>
      <c r="B763"/>
      <c r="C763"/>
      <c r="D763"/>
      <c r="E763"/>
      <c r="F763"/>
      <c r="G763"/>
      <c r="H763"/>
      <c r="I763"/>
      <c r="J763"/>
      <c r="K763"/>
      <c r="L763"/>
      <c r="M763"/>
      <c r="N763"/>
      <c r="O763"/>
      <c r="P763"/>
      <c r="Q763"/>
      <c r="R763"/>
      <c r="S763"/>
      <c r="T763"/>
      <c r="U763"/>
      <c r="V763"/>
      <c r="W763"/>
      <c r="X763"/>
      <c r="Y763"/>
      <c r="Z763"/>
    </row>
    <row r="764" spans="1:26" s="12" customFormat="1" x14ac:dyDescent="0.35">
      <c r="A764"/>
      <c r="B764"/>
      <c r="C764"/>
      <c r="D764"/>
      <c r="E764"/>
      <c r="F764"/>
      <c r="G764"/>
      <c r="H764"/>
      <c r="I764"/>
      <c r="J764"/>
      <c r="K764"/>
      <c r="L764"/>
      <c r="M764"/>
      <c r="N764"/>
      <c r="O764"/>
      <c r="P764"/>
      <c r="Q764"/>
      <c r="R764"/>
      <c r="S764"/>
      <c r="T764"/>
      <c r="U764"/>
      <c r="V764"/>
      <c r="W764"/>
      <c r="X764"/>
      <c r="Y764"/>
      <c r="Z764"/>
    </row>
    <row r="765" spans="1:26" s="12" customFormat="1" x14ac:dyDescent="0.35">
      <c r="A765"/>
      <c r="B765"/>
      <c r="C765"/>
      <c r="D765"/>
      <c r="E765"/>
      <c r="F765"/>
      <c r="G765"/>
      <c r="H765"/>
      <c r="I765"/>
      <c r="J765"/>
      <c r="K765"/>
      <c r="L765"/>
      <c r="M765"/>
      <c r="N765"/>
      <c r="O765"/>
      <c r="P765"/>
      <c r="Q765"/>
      <c r="R765"/>
      <c r="S765"/>
      <c r="T765"/>
      <c r="U765"/>
      <c r="V765"/>
      <c r="W765"/>
      <c r="X765"/>
      <c r="Y765"/>
      <c r="Z765"/>
    </row>
    <row r="766" spans="1:26" s="12" customFormat="1" x14ac:dyDescent="0.35">
      <c r="A766"/>
      <c r="B766"/>
      <c r="C766"/>
      <c r="D766"/>
      <c r="E766"/>
      <c r="F766"/>
      <c r="G766"/>
      <c r="H766"/>
      <c r="I766"/>
      <c r="J766"/>
      <c r="K766"/>
      <c r="L766"/>
      <c r="M766"/>
      <c r="N766"/>
      <c r="O766"/>
      <c r="P766"/>
      <c r="Q766"/>
      <c r="R766"/>
      <c r="S766"/>
      <c r="T766"/>
      <c r="U766"/>
      <c r="V766"/>
      <c r="W766"/>
      <c r="X766"/>
      <c r="Y766"/>
      <c r="Z766"/>
    </row>
    <row r="767" spans="1:26" s="12" customFormat="1" x14ac:dyDescent="0.35">
      <c r="A767"/>
      <c r="B767"/>
      <c r="C767"/>
      <c r="D767"/>
      <c r="E767"/>
      <c r="F767"/>
      <c r="G767"/>
      <c r="H767"/>
      <c r="I767"/>
      <c r="J767"/>
      <c r="K767"/>
      <c r="L767"/>
      <c r="M767"/>
      <c r="N767"/>
      <c r="O767"/>
      <c r="P767"/>
      <c r="Q767"/>
      <c r="R767"/>
      <c r="S767"/>
      <c r="T767"/>
      <c r="U767"/>
      <c r="V767"/>
      <c r="W767"/>
      <c r="X767"/>
      <c r="Y767"/>
      <c r="Z767"/>
    </row>
    <row r="768" spans="1:26" s="12" customFormat="1" x14ac:dyDescent="0.35">
      <c r="A768"/>
      <c r="B768"/>
      <c r="C768"/>
      <c r="D768"/>
      <c r="E768"/>
      <c r="F768"/>
      <c r="G768"/>
      <c r="H768"/>
      <c r="I768"/>
      <c r="J768"/>
      <c r="K768"/>
      <c r="L768"/>
      <c r="M768"/>
      <c r="N768"/>
      <c r="O768"/>
      <c r="P768"/>
      <c r="Q768"/>
      <c r="R768"/>
      <c r="S768"/>
      <c r="T768"/>
      <c r="U768"/>
      <c r="V768"/>
      <c r="W768"/>
      <c r="X768"/>
      <c r="Y768"/>
      <c r="Z768"/>
    </row>
    <row r="769" spans="1:26" s="12" customFormat="1" x14ac:dyDescent="0.35">
      <c r="A769"/>
      <c r="B769"/>
      <c r="C769"/>
      <c r="D769"/>
      <c r="E769"/>
      <c r="F769"/>
      <c r="G769"/>
      <c r="H769"/>
      <c r="I769"/>
      <c r="J769"/>
      <c r="K769"/>
      <c r="L769"/>
      <c r="M769"/>
      <c r="N769"/>
      <c r="O769"/>
      <c r="P769"/>
      <c r="Q769"/>
      <c r="R769"/>
      <c r="S769"/>
      <c r="T769"/>
      <c r="U769"/>
      <c r="V769"/>
      <c r="W769"/>
      <c r="X769"/>
      <c r="Y769"/>
      <c r="Z769"/>
    </row>
    <row r="770" spans="1:26" s="12" customFormat="1" x14ac:dyDescent="0.35">
      <c r="A770"/>
      <c r="B770"/>
      <c r="C770"/>
      <c r="D770"/>
      <c r="E770"/>
      <c r="F770"/>
      <c r="G770"/>
      <c r="H770"/>
      <c r="I770"/>
      <c r="J770"/>
      <c r="K770"/>
      <c r="L770"/>
      <c r="M770"/>
      <c r="N770"/>
      <c r="O770"/>
      <c r="P770"/>
      <c r="Q770"/>
      <c r="R770"/>
      <c r="S770"/>
      <c r="T770"/>
      <c r="U770"/>
      <c r="V770"/>
      <c r="W770"/>
      <c r="X770"/>
      <c r="Y770"/>
      <c r="Z770"/>
    </row>
    <row r="771" spans="1:26" s="12" customFormat="1" x14ac:dyDescent="0.35">
      <c r="A771"/>
      <c r="B771"/>
      <c r="C771"/>
      <c r="D771"/>
      <c r="E771"/>
      <c r="F771"/>
      <c r="G771"/>
      <c r="H771"/>
      <c r="I771"/>
      <c r="J771"/>
      <c r="K771"/>
      <c r="L771"/>
      <c r="M771"/>
      <c r="N771"/>
      <c r="O771"/>
      <c r="P771"/>
      <c r="Q771"/>
      <c r="R771"/>
      <c r="S771"/>
      <c r="T771"/>
      <c r="U771"/>
      <c r="V771"/>
      <c r="W771"/>
      <c r="X771"/>
      <c r="Y771"/>
      <c r="Z771"/>
    </row>
    <row r="772" spans="1:26" s="12" customFormat="1" x14ac:dyDescent="0.35">
      <c r="A772"/>
      <c r="B772"/>
      <c r="C772"/>
      <c r="D772"/>
      <c r="E772"/>
      <c r="F772"/>
      <c r="G772"/>
      <c r="H772"/>
      <c r="I772"/>
      <c r="J772"/>
      <c r="K772"/>
      <c r="L772"/>
      <c r="M772"/>
      <c r="N772"/>
      <c r="O772"/>
      <c r="P772"/>
      <c r="Q772"/>
      <c r="R772"/>
      <c r="S772"/>
      <c r="T772"/>
      <c r="U772"/>
      <c r="V772"/>
      <c r="W772"/>
      <c r="X772"/>
      <c r="Y772"/>
      <c r="Z772"/>
    </row>
    <row r="773" spans="1:26" s="12" customFormat="1" x14ac:dyDescent="0.35">
      <c r="A773"/>
      <c r="B773"/>
      <c r="C773"/>
      <c r="D773"/>
      <c r="E773"/>
      <c r="F773"/>
      <c r="G773"/>
      <c r="H773"/>
      <c r="I773"/>
      <c r="J773"/>
      <c r="K773"/>
      <c r="L773"/>
      <c r="M773"/>
      <c r="N773"/>
      <c r="O773"/>
      <c r="P773"/>
      <c r="Q773"/>
      <c r="R773"/>
      <c r="S773"/>
      <c r="T773"/>
      <c r="U773"/>
      <c r="V773"/>
      <c r="W773"/>
      <c r="X773"/>
      <c r="Y773"/>
      <c r="Z773"/>
    </row>
    <row r="774" spans="1:26" s="12" customFormat="1" x14ac:dyDescent="0.35">
      <c r="A774"/>
      <c r="B774"/>
      <c r="C774"/>
      <c r="D774"/>
      <c r="E774"/>
      <c r="F774"/>
      <c r="G774"/>
      <c r="H774"/>
      <c r="I774"/>
      <c r="J774"/>
      <c r="K774"/>
      <c r="L774"/>
      <c r="M774"/>
      <c r="N774"/>
      <c r="O774"/>
      <c r="P774"/>
      <c r="Q774"/>
      <c r="R774"/>
      <c r="S774"/>
      <c r="T774"/>
      <c r="U774"/>
      <c r="V774"/>
      <c r="W774"/>
      <c r="X774"/>
      <c r="Y774"/>
      <c r="Z774"/>
    </row>
    <row r="775" spans="1:26" s="12" customFormat="1" x14ac:dyDescent="0.35">
      <c r="A775"/>
      <c r="B775"/>
      <c r="C775"/>
      <c r="D775"/>
      <c r="E775"/>
      <c r="F775"/>
      <c r="G775"/>
      <c r="H775"/>
      <c r="I775"/>
      <c r="J775"/>
      <c r="K775"/>
      <c r="L775"/>
      <c r="M775"/>
      <c r="N775"/>
      <c r="O775"/>
      <c r="P775"/>
      <c r="Q775"/>
      <c r="R775"/>
      <c r="S775"/>
      <c r="T775"/>
      <c r="U775"/>
      <c r="V775"/>
      <c r="W775"/>
      <c r="X775"/>
      <c r="Y775"/>
      <c r="Z775"/>
    </row>
    <row r="776" spans="1:26" s="12" customFormat="1" x14ac:dyDescent="0.35">
      <c r="A776"/>
      <c r="B776"/>
      <c r="C776"/>
      <c r="D776"/>
      <c r="E776"/>
      <c r="F776"/>
      <c r="G776"/>
      <c r="H776"/>
      <c r="I776"/>
      <c r="J776"/>
      <c r="K776"/>
      <c r="L776"/>
      <c r="M776"/>
      <c r="N776"/>
      <c r="O776"/>
      <c r="P776"/>
      <c r="Q776"/>
      <c r="R776"/>
      <c r="S776"/>
      <c r="T776"/>
      <c r="U776"/>
      <c r="V776"/>
      <c r="W776"/>
      <c r="X776"/>
      <c r="Y776"/>
      <c r="Z776"/>
    </row>
    <row r="777" spans="1:26" s="12" customFormat="1" x14ac:dyDescent="0.35">
      <c r="A777"/>
      <c r="B777"/>
      <c r="C777"/>
      <c r="D777"/>
      <c r="E777"/>
      <c r="F777"/>
      <c r="G777"/>
      <c r="H777"/>
      <c r="I777"/>
      <c r="J777"/>
      <c r="K777"/>
      <c r="L777"/>
      <c r="M777"/>
      <c r="N777"/>
      <c r="O777"/>
      <c r="P777"/>
      <c r="Q777"/>
      <c r="R777"/>
      <c r="S777"/>
      <c r="T777"/>
      <c r="U777"/>
      <c r="V777"/>
      <c r="W777"/>
      <c r="X777"/>
      <c r="Y777"/>
      <c r="Z777"/>
    </row>
    <row r="778" spans="1:26" s="12" customFormat="1" x14ac:dyDescent="0.35">
      <c r="A778"/>
      <c r="B778"/>
      <c r="C778"/>
      <c r="D778"/>
      <c r="E778"/>
      <c r="F778"/>
      <c r="G778"/>
      <c r="H778"/>
      <c r="I778"/>
      <c r="J778"/>
      <c r="K778"/>
      <c r="L778"/>
      <c r="M778"/>
      <c r="N778"/>
      <c r="O778"/>
      <c r="P778"/>
      <c r="Q778"/>
      <c r="R778"/>
      <c r="S778"/>
      <c r="T778"/>
      <c r="U778"/>
      <c r="V778"/>
      <c r="W778"/>
      <c r="X778"/>
      <c r="Y778"/>
      <c r="Z778"/>
    </row>
    <row r="779" spans="1:26" s="12" customFormat="1" x14ac:dyDescent="0.35">
      <c r="A779"/>
      <c r="B779"/>
      <c r="C779"/>
      <c r="D779"/>
      <c r="E779"/>
      <c r="F779"/>
      <c r="G779"/>
      <c r="H779"/>
      <c r="I779"/>
      <c r="J779"/>
      <c r="K779"/>
      <c r="L779"/>
      <c r="M779"/>
      <c r="N779"/>
      <c r="O779"/>
      <c r="P779"/>
      <c r="Q779"/>
      <c r="R779"/>
      <c r="S779"/>
      <c r="T779"/>
      <c r="U779"/>
      <c r="V779"/>
      <c r="W779"/>
      <c r="X779"/>
      <c r="Y779"/>
      <c r="Z779"/>
    </row>
    <row r="780" spans="1:26" s="12" customFormat="1" x14ac:dyDescent="0.35">
      <c r="A780"/>
      <c r="B780"/>
      <c r="C780"/>
      <c r="D780"/>
      <c r="E780"/>
      <c r="F780"/>
      <c r="G780"/>
      <c r="H780"/>
      <c r="I780"/>
      <c r="J780"/>
      <c r="K780"/>
      <c r="L780"/>
      <c r="M780"/>
      <c r="N780"/>
      <c r="O780"/>
      <c r="P780"/>
      <c r="Q780"/>
      <c r="R780"/>
      <c r="S780"/>
      <c r="T780"/>
      <c r="U780"/>
      <c r="V780"/>
      <c r="W780"/>
      <c r="X780"/>
      <c r="Y780"/>
      <c r="Z780"/>
    </row>
    <row r="781" spans="1:26" s="12" customFormat="1" x14ac:dyDescent="0.35">
      <c r="A781"/>
      <c r="B781"/>
      <c r="C781"/>
      <c r="D781"/>
      <c r="E781"/>
      <c r="F781"/>
      <c r="G781"/>
      <c r="H781"/>
      <c r="I781"/>
      <c r="J781"/>
      <c r="K781"/>
      <c r="L781"/>
      <c r="M781"/>
      <c r="N781"/>
      <c r="O781"/>
      <c r="P781"/>
      <c r="Q781"/>
      <c r="R781"/>
      <c r="S781"/>
      <c r="T781"/>
      <c r="U781"/>
      <c r="V781"/>
      <c r="W781"/>
      <c r="X781"/>
      <c r="Y781"/>
      <c r="Z781"/>
    </row>
    <row r="782" spans="1:26" s="12" customFormat="1" x14ac:dyDescent="0.35">
      <c r="A782"/>
      <c r="B782"/>
      <c r="C782"/>
      <c r="D782"/>
      <c r="E782"/>
      <c r="F782"/>
      <c r="G782"/>
      <c r="H782"/>
      <c r="I782"/>
      <c r="J782"/>
      <c r="K782"/>
      <c r="L782"/>
      <c r="M782"/>
      <c r="N782"/>
      <c r="O782"/>
      <c r="P782"/>
      <c r="Q782"/>
      <c r="R782"/>
      <c r="S782"/>
      <c r="T782"/>
      <c r="U782"/>
      <c r="V782"/>
      <c r="W782"/>
      <c r="X782"/>
      <c r="Y782"/>
      <c r="Z782"/>
    </row>
    <row r="783" spans="1:26" s="12" customFormat="1" x14ac:dyDescent="0.35">
      <c r="A783"/>
      <c r="B783"/>
      <c r="C783"/>
      <c r="D783"/>
      <c r="E783"/>
      <c r="F783"/>
      <c r="G783"/>
      <c r="H783"/>
      <c r="I783"/>
      <c r="J783"/>
      <c r="K783"/>
      <c r="L783"/>
      <c r="M783"/>
      <c r="N783"/>
      <c r="O783"/>
      <c r="P783"/>
      <c r="Q783"/>
      <c r="R783"/>
      <c r="S783"/>
      <c r="T783"/>
      <c r="U783"/>
      <c r="V783"/>
      <c r="W783"/>
      <c r="X783"/>
      <c r="Y783"/>
      <c r="Z783"/>
    </row>
    <row r="784" spans="1:26" s="12" customFormat="1" x14ac:dyDescent="0.35">
      <c r="A784"/>
      <c r="B784"/>
      <c r="C784"/>
      <c r="D784"/>
      <c r="E784"/>
      <c r="F784"/>
      <c r="G784"/>
      <c r="H784"/>
      <c r="I784"/>
      <c r="J784"/>
      <c r="K784"/>
      <c r="L784"/>
      <c r="M784"/>
      <c r="N784"/>
      <c r="O784"/>
      <c r="P784"/>
      <c r="Q784"/>
      <c r="R784"/>
      <c r="S784"/>
      <c r="T784"/>
      <c r="U784"/>
      <c r="V784"/>
      <c r="W784"/>
      <c r="X784"/>
      <c r="Y784"/>
      <c r="Z784"/>
    </row>
    <row r="785" spans="1:26" s="12" customFormat="1" x14ac:dyDescent="0.35">
      <c r="A785"/>
      <c r="B785"/>
      <c r="C785"/>
      <c r="D785"/>
      <c r="E785"/>
      <c r="F785"/>
      <c r="G785"/>
      <c r="H785"/>
      <c r="I785"/>
      <c r="J785"/>
      <c r="K785"/>
      <c r="L785"/>
      <c r="M785"/>
      <c r="N785"/>
      <c r="O785"/>
      <c r="P785"/>
      <c r="Q785"/>
      <c r="R785"/>
      <c r="S785"/>
      <c r="T785"/>
      <c r="U785"/>
      <c r="V785"/>
      <c r="W785"/>
      <c r="X785"/>
      <c r="Y785"/>
      <c r="Z785"/>
    </row>
    <row r="786" spans="1:26" s="12" customFormat="1" x14ac:dyDescent="0.35">
      <c r="A786"/>
      <c r="B786"/>
      <c r="C786"/>
      <c r="D786"/>
      <c r="E786"/>
      <c r="F786"/>
      <c r="G786"/>
      <c r="H786"/>
      <c r="I786"/>
      <c r="J786"/>
      <c r="K786"/>
      <c r="L786"/>
      <c r="M786"/>
      <c r="N786"/>
      <c r="O786"/>
      <c r="P786"/>
      <c r="Q786"/>
      <c r="R786"/>
      <c r="S786"/>
      <c r="T786"/>
      <c r="U786"/>
      <c r="V786"/>
      <c r="W786"/>
      <c r="X786"/>
      <c r="Y786"/>
      <c r="Z786"/>
    </row>
    <row r="787" spans="1:26" s="12" customFormat="1" x14ac:dyDescent="0.35">
      <c r="A787"/>
      <c r="B787"/>
      <c r="C787"/>
      <c r="D787"/>
      <c r="E787"/>
      <c r="F787"/>
      <c r="G787"/>
      <c r="H787"/>
      <c r="I787"/>
      <c r="J787"/>
      <c r="K787"/>
      <c r="L787"/>
      <c r="M787"/>
      <c r="N787"/>
      <c r="O787"/>
      <c r="P787"/>
      <c r="Q787"/>
      <c r="R787"/>
      <c r="S787"/>
      <c r="T787"/>
      <c r="U787"/>
      <c r="V787"/>
      <c r="W787"/>
      <c r="X787"/>
      <c r="Y787"/>
      <c r="Z787"/>
    </row>
    <row r="788" spans="1:26" s="12" customFormat="1" x14ac:dyDescent="0.35">
      <c r="A788"/>
      <c r="B788"/>
      <c r="C788"/>
      <c r="D788"/>
      <c r="E788"/>
      <c r="F788"/>
      <c r="G788"/>
      <c r="H788"/>
      <c r="I788"/>
      <c r="J788"/>
      <c r="K788"/>
      <c r="L788"/>
      <c r="M788"/>
      <c r="N788"/>
      <c r="O788"/>
      <c r="P788"/>
      <c r="Q788"/>
      <c r="R788"/>
      <c r="S788"/>
      <c r="T788"/>
      <c r="U788"/>
      <c r="V788"/>
      <c r="W788"/>
      <c r="X788"/>
      <c r="Y788"/>
      <c r="Z788"/>
    </row>
    <row r="789" spans="1:26" s="12" customFormat="1" x14ac:dyDescent="0.35">
      <c r="A789"/>
      <c r="B789"/>
      <c r="C789"/>
      <c r="D789"/>
      <c r="E789"/>
      <c r="F789"/>
      <c r="G789"/>
      <c r="H789"/>
      <c r="I789"/>
      <c r="J789"/>
      <c r="K789"/>
      <c r="L789"/>
      <c r="M789"/>
      <c r="N789"/>
      <c r="O789"/>
      <c r="P789"/>
      <c r="Q789"/>
      <c r="R789"/>
      <c r="S789"/>
      <c r="T789"/>
      <c r="U789"/>
      <c r="V789"/>
      <c r="W789"/>
      <c r="X789"/>
      <c r="Y789"/>
      <c r="Z789"/>
    </row>
    <row r="790" spans="1:26" s="12" customFormat="1" x14ac:dyDescent="0.35">
      <c r="A790"/>
      <c r="B790"/>
      <c r="C790"/>
      <c r="D790"/>
      <c r="E790"/>
      <c r="F790"/>
      <c r="G790"/>
      <c r="H790"/>
      <c r="I790"/>
      <c r="J790"/>
      <c r="K790"/>
      <c r="L790"/>
      <c r="M790"/>
      <c r="N790"/>
      <c r="O790"/>
      <c r="P790"/>
      <c r="Q790"/>
      <c r="R790"/>
      <c r="S790"/>
      <c r="T790"/>
      <c r="U790"/>
      <c r="V790"/>
      <c r="W790"/>
      <c r="X790"/>
      <c r="Y790"/>
      <c r="Z790"/>
    </row>
    <row r="791" spans="1:26" s="12" customFormat="1" x14ac:dyDescent="0.35">
      <c r="A791"/>
      <c r="B791"/>
      <c r="C791"/>
      <c r="D791"/>
      <c r="E791"/>
      <c r="F791"/>
      <c r="G791"/>
      <c r="H791"/>
      <c r="I791"/>
      <c r="J791"/>
      <c r="K791"/>
      <c r="L791"/>
      <c r="M791"/>
      <c r="N791"/>
      <c r="O791"/>
      <c r="P791"/>
      <c r="Q791"/>
      <c r="R791"/>
      <c r="S791"/>
      <c r="T791"/>
      <c r="U791"/>
      <c r="V791"/>
      <c r="W791"/>
      <c r="X791"/>
      <c r="Y791"/>
      <c r="Z791"/>
    </row>
    <row r="792" spans="1:26" s="12" customFormat="1" x14ac:dyDescent="0.35">
      <c r="A792"/>
      <c r="B792"/>
      <c r="C792"/>
      <c r="D792"/>
      <c r="E792"/>
      <c r="F792"/>
      <c r="G792"/>
      <c r="H792"/>
      <c r="I792"/>
      <c r="J792"/>
      <c r="K792"/>
      <c r="L792"/>
      <c r="M792"/>
      <c r="N792"/>
      <c r="O792"/>
      <c r="P792"/>
      <c r="Q792"/>
      <c r="R792"/>
      <c r="S792"/>
      <c r="T792"/>
      <c r="U792"/>
      <c r="V792"/>
      <c r="W792"/>
      <c r="X792"/>
      <c r="Y792"/>
      <c r="Z792"/>
    </row>
    <row r="793" spans="1:26" s="12" customFormat="1" x14ac:dyDescent="0.35">
      <c r="A793"/>
      <c r="B793"/>
      <c r="C793"/>
      <c r="D793"/>
      <c r="E793"/>
      <c r="F793"/>
      <c r="G793"/>
      <c r="H793"/>
      <c r="I793"/>
      <c r="J793"/>
      <c r="K793"/>
      <c r="L793"/>
      <c r="M793"/>
      <c r="N793"/>
      <c r="O793"/>
      <c r="P793"/>
      <c r="Q793"/>
      <c r="R793"/>
      <c r="S793"/>
      <c r="T793"/>
      <c r="U793"/>
      <c r="V793"/>
      <c r="W793"/>
      <c r="X793"/>
      <c r="Y793"/>
      <c r="Z793"/>
    </row>
    <row r="794" spans="1:26" s="12" customFormat="1" x14ac:dyDescent="0.35">
      <c r="A794"/>
      <c r="B794"/>
      <c r="C794"/>
      <c r="D794"/>
      <c r="E794"/>
      <c r="F794"/>
      <c r="G794"/>
      <c r="H794"/>
      <c r="I794"/>
      <c r="J794"/>
      <c r="K794"/>
      <c r="L794"/>
      <c r="M794"/>
      <c r="N794"/>
      <c r="O794"/>
      <c r="P794"/>
      <c r="Q794"/>
      <c r="R794"/>
      <c r="S794"/>
      <c r="T794"/>
      <c r="U794"/>
      <c r="V794"/>
      <c r="W794"/>
      <c r="X794"/>
      <c r="Y794"/>
      <c r="Z794"/>
    </row>
    <row r="795" spans="1:26" s="12" customFormat="1" x14ac:dyDescent="0.35">
      <c r="A795"/>
      <c r="B795"/>
      <c r="C795"/>
      <c r="D795"/>
      <c r="E795"/>
      <c r="F795"/>
      <c r="G795"/>
      <c r="H795"/>
      <c r="I795"/>
      <c r="J795"/>
      <c r="K795"/>
      <c r="L795"/>
      <c r="M795"/>
      <c r="N795"/>
      <c r="O795"/>
      <c r="P795"/>
      <c r="Q795"/>
      <c r="R795"/>
      <c r="S795"/>
      <c r="T795"/>
      <c r="U795"/>
      <c r="V795"/>
      <c r="W795"/>
      <c r="X795"/>
      <c r="Y795"/>
      <c r="Z795"/>
    </row>
    <row r="796" spans="1:26" s="12" customFormat="1" x14ac:dyDescent="0.35">
      <c r="A796"/>
      <c r="B796"/>
      <c r="C796"/>
      <c r="D796"/>
      <c r="E796"/>
      <c r="F796"/>
      <c r="G796"/>
      <c r="H796"/>
      <c r="I796"/>
      <c r="J796"/>
      <c r="K796"/>
      <c r="L796"/>
      <c r="M796"/>
      <c r="N796"/>
      <c r="O796"/>
      <c r="P796"/>
      <c r="Q796"/>
      <c r="R796"/>
      <c r="S796"/>
      <c r="T796"/>
      <c r="U796"/>
      <c r="V796"/>
      <c r="W796"/>
      <c r="X796"/>
      <c r="Y796"/>
      <c r="Z796"/>
    </row>
    <row r="797" spans="1:26" s="12" customFormat="1" x14ac:dyDescent="0.35">
      <c r="A797"/>
      <c r="B797"/>
      <c r="C797"/>
      <c r="D797"/>
      <c r="E797"/>
      <c r="F797"/>
      <c r="G797"/>
      <c r="H797"/>
      <c r="I797"/>
      <c r="J797"/>
      <c r="K797"/>
      <c r="L797"/>
      <c r="M797"/>
      <c r="N797"/>
      <c r="O797"/>
      <c r="P797"/>
      <c r="Q797"/>
      <c r="R797"/>
      <c r="S797"/>
      <c r="T797"/>
      <c r="U797"/>
      <c r="V797"/>
      <c r="W797"/>
      <c r="X797"/>
      <c r="Y797"/>
      <c r="Z797"/>
    </row>
    <row r="798" spans="1:26" s="12" customFormat="1" x14ac:dyDescent="0.35">
      <c r="A798"/>
      <c r="B798"/>
      <c r="C798"/>
      <c r="D798"/>
      <c r="E798"/>
      <c r="F798"/>
      <c r="G798"/>
      <c r="H798"/>
      <c r="I798"/>
      <c r="J798"/>
      <c r="K798"/>
      <c r="L798"/>
      <c r="M798"/>
      <c r="N798"/>
      <c r="O798"/>
      <c r="P798"/>
      <c r="Q798"/>
      <c r="R798"/>
      <c r="S798"/>
      <c r="T798"/>
      <c r="U798"/>
      <c r="V798"/>
      <c r="W798"/>
      <c r="X798"/>
      <c r="Y798"/>
      <c r="Z798"/>
    </row>
    <row r="799" spans="1:26" s="12" customFormat="1" x14ac:dyDescent="0.35">
      <c r="A799"/>
      <c r="B799"/>
      <c r="C799"/>
      <c r="D799"/>
      <c r="E799"/>
      <c r="F799"/>
      <c r="G799"/>
      <c r="H799"/>
      <c r="I799"/>
      <c r="J799"/>
      <c r="K799"/>
      <c r="L799"/>
      <c r="M799"/>
      <c r="N799"/>
      <c r="O799"/>
      <c r="P799"/>
      <c r="Q799"/>
      <c r="R799"/>
      <c r="S799"/>
      <c r="T799"/>
      <c r="U799"/>
      <c r="V799"/>
      <c r="W799"/>
      <c r="X799"/>
      <c r="Y799"/>
      <c r="Z799"/>
    </row>
    <row r="800" spans="1:26" s="12" customFormat="1" x14ac:dyDescent="0.35">
      <c r="A800"/>
      <c r="B800"/>
      <c r="C800"/>
      <c r="D800"/>
      <c r="E800"/>
      <c r="F800"/>
      <c r="G800"/>
      <c r="H800"/>
      <c r="I800"/>
      <c r="J800"/>
      <c r="K800"/>
      <c r="L800"/>
      <c r="M800"/>
      <c r="N800"/>
      <c r="O800"/>
      <c r="P800"/>
      <c r="Q800"/>
      <c r="R800"/>
      <c r="S800"/>
      <c r="T800"/>
      <c r="U800"/>
      <c r="V800"/>
      <c r="W800"/>
      <c r="X800"/>
      <c r="Y800"/>
      <c r="Z800"/>
    </row>
    <row r="801" spans="1:1" s="12" customFormat="1" ht="13.5" x14ac:dyDescent="0.25">
      <c r="A801" s="98"/>
    </row>
    <row r="802" spans="1:1" s="12" customFormat="1" ht="13.5" x14ac:dyDescent="0.25">
      <c r="A802" s="98"/>
    </row>
    <row r="803" spans="1:1" s="12" customFormat="1" ht="13.5" x14ac:dyDescent="0.25">
      <c r="A803" s="98"/>
    </row>
    <row r="804" spans="1:1" s="12" customFormat="1" ht="13.5" x14ac:dyDescent="0.25">
      <c r="A804" s="98"/>
    </row>
    <row r="805" spans="1:1" s="12" customFormat="1" ht="13.5" x14ac:dyDescent="0.25">
      <c r="A805" s="98"/>
    </row>
    <row r="806" spans="1:1" s="12" customFormat="1" ht="13.5" x14ac:dyDescent="0.25">
      <c r="A806" s="98"/>
    </row>
    <row r="807" spans="1:1" s="12" customFormat="1" ht="13.5" x14ac:dyDescent="0.25">
      <c r="A807" s="98"/>
    </row>
    <row r="808" spans="1:1" s="12" customFormat="1" ht="13.5" x14ac:dyDescent="0.25">
      <c r="A808" s="98"/>
    </row>
    <row r="809" spans="1:1" s="12" customFormat="1" ht="13.5" x14ac:dyDescent="0.25">
      <c r="A809" s="98"/>
    </row>
    <row r="810" spans="1:1" s="12" customFormat="1" ht="13.5" x14ac:dyDescent="0.25">
      <c r="A810" s="98"/>
    </row>
    <row r="811" spans="1:1" s="12" customFormat="1" ht="13.5" x14ac:dyDescent="0.25">
      <c r="A811" s="98"/>
    </row>
    <row r="812" spans="1:1" s="12" customFormat="1" ht="13.5" x14ac:dyDescent="0.25">
      <c r="A812" s="98"/>
    </row>
    <row r="813" spans="1:1" s="12" customFormat="1" ht="13.5" x14ac:dyDescent="0.25">
      <c r="A813" s="98"/>
    </row>
    <row r="814" spans="1:1" s="12" customFormat="1" ht="13.5" x14ac:dyDescent="0.25">
      <c r="A814" s="98"/>
    </row>
    <row r="815" spans="1:1" s="12" customFormat="1" ht="13.5" x14ac:dyDescent="0.25">
      <c r="A815" s="98"/>
    </row>
    <row r="816" spans="1:1" s="12" customFormat="1" ht="13.5" x14ac:dyDescent="0.25">
      <c r="A816" s="98"/>
    </row>
    <row r="817" spans="1:1" s="12" customFormat="1" ht="13.5" x14ac:dyDescent="0.25">
      <c r="A817" s="98"/>
    </row>
    <row r="818" spans="1:1" s="12" customFormat="1" ht="13.5" x14ac:dyDescent="0.25">
      <c r="A818" s="98"/>
    </row>
    <row r="819" spans="1:1" s="12" customFormat="1" ht="13.5" x14ac:dyDescent="0.25">
      <c r="A819" s="98"/>
    </row>
    <row r="820" spans="1:1" s="12" customFormat="1" ht="13.5" x14ac:dyDescent="0.25">
      <c r="A820" s="98"/>
    </row>
    <row r="821" spans="1:1" s="12" customFormat="1" ht="13.5" x14ac:dyDescent="0.25">
      <c r="A821" s="98"/>
    </row>
    <row r="822" spans="1:1" s="12" customFormat="1" ht="13.5" x14ac:dyDescent="0.25">
      <c r="A822" s="98"/>
    </row>
    <row r="823" spans="1:1" s="12" customFormat="1" ht="13.5" x14ac:dyDescent="0.25">
      <c r="A823" s="98"/>
    </row>
    <row r="824" spans="1:1" s="12" customFormat="1" ht="13.5" x14ac:dyDescent="0.25">
      <c r="A824" s="98"/>
    </row>
    <row r="825" spans="1:1" s="12" customFormat="1" ht="13.5" x14ac:dyDescent="0.25">
      <c r="A825" s="98"/>
    </row>
    <row r="826" spans="1:1" s="12" customFormat="1" ht="13.5" x14ac:dyDescent="0.25">
      <c r="A826" s="98"/>
    </row>
    <row r="827" spans="1:1" s="12" customFormat="1" ht="13.5" x14ac:dyDescent="0.25">
      <c r="A827" s="98"/>
    </row>
    <row r="828" spans="1:1" s="12" customFormat="1" ht="13.5" x14ac:dyDescent="0.25">
      <c r="A828" s="98"/>
    </row>
    <row r="829" spans="1:1" s="12" customFormat="1" ht="13.5" x14ac:dyDescent="0.25">
      <c r="A829" s="98"/>
    </row>
    <row r="830" spans="1:1" s="12" customFormat="1" ht="13.5" x14ac:dyDescent="0.25">
      <c r="A830" s="98"/>
    </row>
    <row r="831" spans="1:1" s="12" customFormat="1" ht="13.5" x14ac:dyDescent="0.25">
      <c r="A831" s="98"/>
    </row>
    <row r="832" spans="1:1" s="12" customFormat="1" ht="13.5" x14ac:dyDescent="0.25">
      <c r="A832" s="98"/>
    </row>
    <row r="833" spans="1:1" s="12" customFormat="1" ht="13.5" x14ac:dyDescent="0.25">
      <c r="A833" s="98"/>
    </row>
    <row r="834" spans="1:1" s="12" customFormat="1" ht="13.5" x14ac:dyDescent="0.25">
      <c r="A834" s="98"/>
    </row>
    <row r="835" spans="1:1" s="12" customFormat="1" ht="13.5" x14ac:dyDescent="0.25">
      <c r="A835" s="98"/>
    </row>
    <row r="836" spans="1:1" s="12" customFormat="1" ht="13.5" x14ac:dyDescent="0.25">
      <c r="A836" s="98"/>
    </row>
    <row r="837" spans="1:1" s="12" customFormat="1" ht="13.5" x14ac:dyDescent="0.25">
      <c r="A837" s="98"/>
    </row>
    <row r="838" spans="1:1" s="12" customFormat="1" ht="13.5" x14ac:dyDescent="0.25">
      <c r="A838" s="98"/>
    </row>
    <row r="839" spans="1:1" s="12" customFormat="1" ht="13.5" x14ac:dyDescent="0.25">
      <c r="A839" s="98"/>
    </row>
    <row r="840" spans="1:1" s="12" customFormat="1" ht="13.5" x14ac:dyDescent="0.25">
      <c r="A840" s="98"/>
    </row>
    <row r="841" spans="1:1" s="12" customFormat="1" ht="13.5" x14ac:dyDescent="0.25">
      <c r="A841" s="98"/>
    </row>
    <row r="842" spans="1:1" s="12" customFormat="1" ht="13.5" x14ac:dyDescent="0.25">
      <c r="A842" s="98"/>
    </row>
    <row r="843" spans="1:1" s="12" customFormat="1" ht="13.5" x14ac:dyDescent="0.25">
      <c r="A843" s="98"/>
    </row>
    <row r="844" spans="1:1" s="12" customFormat="1" ht="13.5" x14ac:dyDescent="0.25">
      <c r="A844" s="98"/>
    </row>
    <row r="845" spans="1:1" s="12" customFormat="1" ht="13.5" x14ac:dyDescent="0.25">
      <c r="A845" s="98"/>
    </row>
    <row r="846" spans="1:1" s="12" customFormat="1" ht="13.5" x14ac:dyDescent="0.25">
      <c r="A846" s="98"/>
    </row>
    <row r="847" spans="1:1" s="12" customFormat="1" ht="13.5" x14ac:dyDescent="0.25">
      <c r="A847" s="98"/>
    </row>
    <row r="848" spans="1:1" s="12" customFormat="1" ht="13.5" x14ac:dyDescent="0.25">
      <c r="A848" s="98"/>
    </row>
    <row r="849" spans="1:1" s="12" customFormat="1" ht="13.5" x14ac:dyDescent="0.25">
      <c r="A849" s="98"/>
    </row>
    <row r="850" spans="1:1" s="12" customFormat="1" ht="13.5" x14ac:dyDescent="0.25">
      <c r="A850" s="98"/>
    </row>
    <row r="851" spans="1:1" s="12" customFormat="1" ht="13.5" x14ac:dyDescent="0.25">
      <c r="A851" s="98"/>
    </row>
    <row r="852" spans="1:1" s="12" customFormat="1" ht="13.5" x14ac:dyDescent="0.25">
      <c r="A852" s="98"/>
    </row>
    <row r="853" spans="1:1" s="12" customFormat="1" ht="13.5" x14ac:dyDescent="0.25">
      <c r="A853" s="98"/>
    </row>
    <row r="854" spans="1:1" s="12" customFormat="1" ht="13.5" x14ac:dyDescent="0.25">
      <c r="A854" s="98"/>
    </row>
    <row r="855" spans="1:1" s="12" customFormat="1" ht="13.5" x14ac:dyDescent="0.25">
      <c r="A855" s="98"/>
    </row>
    <row r="856" spans="1:1" s="12" customFormat="1" ht="13.5" x14ac:dyDescent="0.25">
      <c r="A856" s="98"/>
    </row>
    <row r="857" spans="1:1" s="12" customFormat="1" ht="13.5" x14ac:dyDescent="0.25">
      <c r="A857" s="98"/>
    </row>
    <row r="858" spans="1:1" s="12" customFormat="1" ht="13.5" x14ac:dyDescent="0.25">
      <c r="A858" s="98"/>
    </row>
    <row r="859" spans="1:1" s="12" customFormat="1" ht="13.5" x14ac:dyDescent="0.25">
      <c r="A859" s="98"/>
    </row>
    <row r="860" spans="1:1" s="12" customFormat="1" ht="13.5" x14ac:dyDescent="0.25">
      <c r="A860" s="98"/>
    </row>
    <row r="861" spans="1:1" s="12" customFormat="1" ht="13.5" x14ac:dyDescent="0.25">
      <c r="A861" s="98"/>
    </row>
    <row r="862" spans="1:1" s="12" customFormat="1" ht="13.5" x14ac:dyDescent="0.25">
      <c r="A862" s="98"/>
    </row>
    <row r="863" spans="1:1" s="12" customFormat="1" ht="13.5" x14ac:dyDescent="0.25">
      <c r="A863" s="98"/>
    </row>
    <row r="864" spans="1:1" s="12" customFormat="1" ht="13.5" x14ac:dyDescent="0.25">
      <c r="A864" s="98"/>
    </row>
    <row r="865" spans="1:1" s="12" customFormat="1" ht="13.5" x14ac:dyDescent="0.25">
      <c r="A865" s="98"/>
    </row>
    <row r="866" spans="1:1" s="12" customFormat="1" ht="13.5" x14ac:dyDescent="0.25">
      <c r="A866" s="98"/>
    </row>
    <row r="867" spans="1:1" s="12" customFormat="1" ht="13.5" x14ac:dyDescent="0.25">
      <c r="A867" s="98"/>
    </row>
    <row r="868" spans="1:1" s="12" customFormat="1" ht="13.5" x14ac:dyDescent="0.25">
      <c r="A868" s="98"/>
    </row>
    <row r="869" spans="1:1" s="12" customFormat="1" ht="13.5" x14ac:dyDescent="0.25">
      <c r="A869" s="98"/>
    </row>
    <row r="870" spans="1:1" s="12" customFormat="1" ht="13.5" x14ac:dyDescent="0.25">
      <c r="A870" s="98"/>
    </row>
    <row r="871" spans="1:1" s="12" customFormat="1" ht="13.5" x14ac:dyDescent="0.25">
      <c r="A871" s="98"/>
    </row>
    <row r="872" spans="1:1" s="12" customFormat="1" ht="13.5" x14ac:dyDescent="0.25">
      <c r="A872" s="98"/>
    </row>
    <row r="873" spans="1:1" s="12" customFormat="1" ht="13.5" x14ac:dyDescent="0.25">
      <c r="A873" s="98"/>
    </row>
    <row r="874" spans="1:1" s="12" customFormat="1" ht="13.5" x14ac:dyDescent="0.25">
      <c r="A874" s="98"/>
    </row>
    <row r="875" spans="1:1" s="12" customFormat="1" ht="13.5" x14ac:dyDescent="0.25">
      <c r="A875" s="98"/>
    </row>
    <row r="876" spans="1:1" s="12" customFormat="1" ht="13.5" x14ac:dyDescent="0.25">
      <c r="A876" s="98"/>
    </row>
    <row r="877" spans="1:1" s="12" customFormat="1" ht="13.5" x14ac:dyDescent="0.25">
      <c r="A877" s="98"/>
    </row>
    <row r="878" spans="1:1" s="12" customFormat="1" ht="13.5" x14ac:dyDescent="0.25">
      <c r="A878" s="98"/>
    </row>
    <row r="879" spans="1:1" s="12" customFormat="1" ht="13.5" x14ac:dyDescent="0.25">
      <c r="A879" s="98"/>
    </row>
    <row r="880" spans="1:1" s="12" customFormat="1" ht="13.5" x14ac:dyDescent="0.25">
      <c r="A880" s="98"/>
    </row>
    <row r="881" spans="1:1" s="12" customFormat="1" ht="13.5" x14ac:dyDescent="0.25">
      <c r="A881" s="98"/>
    </row>
    <row r="882" spans="1:1" s="12" customFormat="1" ht="13.5" x14ac:dyDescent="0.25">
      <c r="A882" s="98"/>
    </row>
    <row r="883" spans="1:1" s="12" customFormat="1" ht="13.5" x14ac:dyDescent="0.25">
      <c r="A883" s="98"/>
    </row>
    <row r="884" spans="1:1" s="12" customFormat="1" ht="13.5" x14ac:dyDescent="0.25">
      <c r="A884" s="98"/>
    </row>
    <row r="885" spans="1:1" s="12" customFormat="1" ht="13.5" x14ac:dyDescent="0.25">
      <c r="A885" s="98"/>
    </row>
    <row r="886" spans="1:1" s="12" customFormat="1" ht="13.5" x14ac:dyDescent="0.25">
      <c r="A886" s="98"/>
    </row>
    <row r="887" spans="1:1" s="12" customFormat="1" ht="13.5" x14ac:dyDescent="0.25">
      <c r="A887" s="98"/>
    </row>
    <row r="888" spans="1:1" s="12" customFormat="1" ht="13.5" x14ac:dyDescent="0.25">
      <c r="A888" s="98"/>
    </row>
    <row r="889" spans="1:1" s="12" customFormat="1" ht="13.5" x14ac:dyDescent="0.25">
      <c r="A889" s="98"/>
    </row>
    <row r="890" spans="1:1" s="12" customFormat="1" ht="13.5" x14ac:dyDescent="0.25">
      <c r="A890" s="98"/>
    </row>
    <row r="891" spans="1:1" s="12" customFormat="1" ht="13.5" x14ac:dyDescent="0.25">
      <c r="A891" s="98"/>
    </row>
    <row r="892" spans="1:1" s="12" customFormat="1" ht="13.5" x14ac:dyDescent="0.25">
      <c r="A892" s="98"/>
    </row>
    <row r="893" spans="1:1" s="12" customFormat="1" ht="13.5" x14ac:dyDescent="0.25">
      <c r="A893" s="98"/>
    </row>
    <row r="894" spans="1:1" s="12" customFormat="1" ht="13.5" x14ac:dyDescent="0.25">
      <c r="A894" s="98"/>
    </row>
    <row r="895" spans="1:1" s="12" customFormat="1" ht="13.5" x14ac:dyDescent="0.25">
      <c r="A895" s="98"/>
    </row>
    <row r="896" spans="1:1" s="12" customFormat="1" ht="13.5" x14ac:dyDescent="0.25">
      <c r="A896" s="98"/>
    </row>
    <row r="897" spans="1:1" s="12" customFormat="1" ht="13.5" x14ac:dyDescent="0.25">
      <c r="A897" s="98"/>
    </row>
    <row r="898" spans="1:1" s="12" customFormat="1" ht="13.5" x14ac:dyDescent="0.25">
      <c r="A898" s="98"/>
    </row>
    <row r="899" spans="1:1" s="12" customFormat="1" ht="13.5" x14ac:dyDescent="0.25">
      <c r="A899" s="98"/>
    </row>
    <row r="900" spans="1:1" s="12" customFormat="1" ht="13.5" x14ac:dyDescent="0.25">
      <c r="A900" s="98"/>
    </row>
    <row r="901" spans="1:1" s="12" customFormat="1" ht="13.5" x14ac:dyDescent="0.25">
      <c r="A901" s="98"/>
    </row>
    <row r="902" spans="1:1" s="12" customFormat="1" ht="13.5" x14ac:dyDescent="0.25">
      <c r="A902" s="98"/>
    </row>
    <row r="903" spans="1:1" s="12" customFormat="1" ht="13.5" x14ac:dyDescent="0.25">
      <c r="A903" s="98"/>
    </row>
    <row r="904" spans="1:1" s="12" customFormat="1" ht="13.5" x14ac:dyDescent="0.25">
      <c r="A904" s="98"/>
    </row>
    <row r="905" spans="1:1" s="12" customFormat="1" ht="13.5" x14ac:dyDescent="0.25">
      <c r="A905" s="98"/>
    </row>
    <row r="906" spans="1:1" s="12" customFormat="1" ht="13.5" x14ac:dyDescent="0.25">
      <c r="A906" s="98"/>
    </row>
    <row r="907" spans="1:1" s="12" customFormat="1" ht="13.5" x14ac:dyDescent="0.25">
      <c r="A907" s="98"/>
    </row>
    <row r="908" spans="1:1" s="12" customFormat="1" ht="13.5" x14ac:dyDescent="0.25">
      <c r="A908" s="98"/>
    </row>
    <row r="909" spans="1:1" s="12" customFormat="1" ht="13.5" x14ac:dyDescent="0.25">
      <c r="A909" s="98"/>
    </row>
    <row r="910" spans="1:1" s="12" customFormat="1" ht="13.5" x14ac:dyDescent="0.25">
      <c r="A910" s="98"/>
    </row>
    <row r="911" spans="1:1" s="12" customFormat="1" ht="13.5" x14ac:dyDescent="0.25">
      <c r="A911" s="98"/>
    </row>
    <row r="912" spans="1:1" s="12" customFormat="1" ht="13.5" x14ac:dyDescent="0.25">
      <c r="A912" s="98"/>
    </row>
    <row r="913" spans="1:1" s="12" customFormat="1" ht="13.5" x14ac:dyDescent="0.25">
      <c r="A913" s="98"/>
    </row>
    <row r="914" spans="1:1" s="12" customFormat="1" ht="13.5" x14ac:dyDescent="0.25">
      <c r="A914" s="98"/>
    </row>
    <row r="915" spans="1:1" s="12" customFormat="1" ht="13.5" x14ac:dyDescent="0.25">
      <c r="A915" s="98"/>
    </row>
    <row r="916" spans="1:1" s="12" customFormat="1" ht="13.5" x14ac:dyDescent="0.25">
      <c r="A916" s="98"/>
    </row>
    <row r="917" spans="1:1" s="12" customFormat="1" ht="13.5" x14ac:dyDescent="0.25">
      <c r="A917" s="98"/>
    </row>
    <row r="918" spans="1:1" s="12" customFormat="1" ht="13.5" x14ac:dyDescent="0.25">
      <c r="A918" s="98"/>
    </row>
    <row r="919" spans="1:1" s="12" customFormat="1" ht="13.5" x14ac:dyDescent="0.25">
      <c r="A919" s="98"/>
    </row>
    <row r="920" spans="1:1" s="12" customFormat="1" ht="13.5" x14ac:dyDescent="0.25">
      <c r="A920" s="98"/>
    </row>
    <row r="921" spans="1:1" s="12" customFormat="1" ht="13.5" x14ac:dyDescent="0.25">
      <c r="A921" s="98"/>
    </row>
    <row r="922" spans="1:1" s="12" customFormat="1" ht="13.5" x14ac:dyDescent="0.25">
      <c r="A922" s="98"/>
    </row>
    <row r="923" spans="1:1" s="12" customFormat="1" ht="13.5" x14ac:dyDescent="0.25">
      <c r="A923" s="98"/>
    </row>
    <row r="924" spans="1:1" s="12" customFormat="1" ht="13.5" x14ac:dyDescent="0.25">
      <c r="A924" s="98"/>
    </row>
    <row r="925" spans="1:1" s="12" customFormat="1" ht="13.5" x14ac:dyDescent="0.25">
      <c r="A925" s="98"/>
    </row>
    <row r="926" spans="1:1" s="12" customFormat="1" ht="13.5" x14ac:dyDescent="0.25">
      <c r="A926" s="98"/>
    </row>
    <row r="927" spans="1:1" s="12" customFormat="1" ht="13.5" x14ac:dyDescent="0.25">
      <c r="A927" s="98"/>
    </row>
    <row r="928" spans="1:1" s="12" customFormat="1" ht="13.5" x14ac:dyDescent="0.25">
      <c r="A928" s="98"/>
    </row>
    <row r="929" spans="1:1" s="12" customFormat="1" ht="13.5" x14ac:dyDescent="0.25">
      <c r="A929" s="98"/>
    </row>
  </sheetData>
  <mergeCells count="56">
    <mergeCell ref="F16:F21"/>
    <mergeCell ref="G16:G21"/>
    <mergeCell ref="F22:F25"/>
    <mergeCell ref="G22:G25"/>
    <mergeCell ref="A10:A26"/>
    <mergeCell ref="C10:C15"/>
    <mergeCell ref="D10:D15"/>
    <mergeCell ref="B16:B21"/>
    <mergeCell ref="E16:E21"/>
    <mergeCell ref="B22:B25"/>
    <mergeCell ref="E22:E25"/>
    <mergeCell ref="C22:C25"/>
    <mergeCell ref="B10:B15"/>
    <mergeCell ref="E10:E15"/>
    <mergeCell ref="K7:K9"/>
    <mergeCell ref="A7:A9"/>
    <mergeCell ref="B7:B9"/>
    <mergeCell ref="C7:C9"/>
    <mergeCell ref="D7:D9"/>
    <mergeCell ref="E7:E9"/>
    <mergeCell ref="F7:F9"/>
    <mergeCell ref="G7:G9"/>
    <mergeCell ref="H7:H9"/>
    <mergeCell ref="I7:I9"/>
    <mergeCell ref="J7:J9"/>
    <mergeCell ref="A1:Z1"/>
    <mergeCell ref="A2:Z2"/>
    <mergeCell ref="A3:Z3"/>
    <mergeCell ref="C4:I4"/>
    <mergeCell ref="C5:G5"/>
    <mergeCell ref="M6:X6"/>
    <mergeCell ref="L7:L9"/>
    <mergeCell ref="M7:X7"/>
    <mergeCell ref="Y7:Z7"/>
    <mergeCell ref="M8:O8"/>
    <mergeCell ref="P8:R8"/>
    <mergeCell ref="S8:U8"/>
    <mergeCell ref="V8:X8"/>
    <mergeCell ref="Z8:Z9"/>
    <mergeCell ref="Y8:Y9"/>
    <mergeCell ref="L14:L15"/>
    <mergeCell ref="C16:C21"/>
    <mergeCell ref="D16:D21"/>
    <mergeCell ref="K16:K20"/>
    <mergeCell ref="Z22:Z25"/>
    <mergeCell ref="Z16:Z21"/>
    <mergeCell ref="Z10:Z15"/>
    <mergeCell ref="Y10:Y15"/>
    <mergeCell ref="Y16:Y21"/>
    <mergeCell ref="J16:J21"/>
    <mergeCell ref="J22:J25"/>
    <mergeCell ref="D22:D25"/>
    <mergeCell ref="Y22:Y25"/>
    <mergeCell ref="K22:K25"/>
    <mergeCell ref="F10:F15"/>
    <mergeCell ref="G10:G15"/>
  </mergeCells>
  <dataValidations disablePrompts="1" count="14">
    <dataValidation allowBlank="1" showInputMessage="1" showErrorMessage="1" promptTitle="Medios de verificación:" prompt="Evidencias que avalen el cumplimiento del proyecto o programa Ejemplo: Listados de participantes de capacitaciones/fotos, etc." sqref="L7:L9" xr:uid="{C28DA099-4736-43FD-9879-BE4311D1251E}"/>
    <dataValidation allowBlank="1" showInputMessage="1" showErrorMessage="1" promptTitle="Área(s) Involucrada(s):" prompt="Área(s) que contribuye(n) en conjunto al logro del proyecto o programa." sqref="H7:I9 K7:K9" xr:uid="{8EA3BC8B-436C-46C1-A165-B331EB864FBD}"/>
    <dataValidation allowBlank="1" showInputMessage="1" showErrorMessage="1" promptTitle="Responsable:" prompt="Área(s) responsable(s) encargada(s) de desarrollar, implantar o ejecutar el proyecto o programa." sqref="J7:J9" xr:uid="{408D1851-321B-4D9D-9A8E-E58351FAA38F}"/>
    <dataValidation allowBlank="1" showInputMessage="1" showErrorMessage="1" promptTitle="Resultado Esperado:" prompt="Resultado esperado alcanzado luego de finalizar determinado proyecto o programa." sqref="F7:F9" xr:uid="{4F3CC1F5-E9DE-470D-9C70-37199F9069C2}"/>
    <dataValidation allowBlank="1" showInputMessage="1" showErrorMessage="1" promptTitle="Código de Proyecto/Programa:" prompt="Código relacionado al Proyecto/Programa." sqref="B7:B9" xr:uid="{95C8FA10-6FA0-4C58-A7C2-C4C826DEE24C}"/>
    <dataValidation allowBlank="1" showInputMessage="1" showErrorMessage="1" promptTitle="Código actividad:" prompt="Código relacionado a las actividades." sqref="H7:H9" xr:uid="{2F078319-4D41-4F16-A5BA-DAE80E6DD712}"/>
    <dataValidation allowBlank="1" showInputMessage="1" showErrorMessage="1" promptTitle="Riesgo:" prompt="Eventos que puedan obstaculizar o impedir la realización del proyecto o programa." sqref="Y8:Y9" xr:uid="{4B944A8A-B748-47C5-A01B-CE4283897377}"/>
    <dataValidation allowBlank="1" showInputMessage="1" showErrorMessage="1" promptTitle="Mitigación:" prompt="Acciones preventivas para reducir posibles riesgos." sqref="Z8:Z9" xr:uid="{C39076E7-9159-4317-A39D-02DFF5DFED0D}"/>
    <dataValidation allowBlank="1" showInputMessage="1" showErrorMessage="1" promptTitle="Línea base:" prompt="Colocar la meta o valor alcanzado en el período anterior para este proyecto/programa." sqref="D7:D9" xr:uid="{0825A584-B578-4562-86B1-0EC51441E99C}"/>
    <dataValidation allowBlank="1" showInputMessage="1" showErrorMessage="1" promptTitle="Meta anual:" prompt="Expresión o valor del proyecto/programa a entregar." sqref="E7:E9" xr:uid="{913112AE-3BE8-4137-AC58-44B6C2AB5BD3}"/>
    <dataValidation allowBlank="1" showInputMessage="1" showErrorMessage="1" promptTitle="Indicador:" prompt="Es una herramienta de medición que proporciona una representación clara para mostrar el progreso del proyecto o programa en cuanto al logro de los objetivos." sqref="G7:G9" xr:uid="{7627F53D-A822-4528-BE2D-CA8D5517A4D3}"/>
    <dataValidation allowBlank="1" showInputMessage="1" showErrorMessage="1" promptTitle="Proyecto o Programa:" prompt="Proyectos y/o programas definidos para el logro de los objetivos estratégicos de la institución." sqref="C7:C9" xr:uid="{2577A1F0-C15D-4878-9253-382130ADA3CD}"/>
    <dataValidation allowBlank="1" showInputMessage="1" showErrorMessage="1" promptTitle="Actividades:" prompt="Conjuntos de acciones que se definen y ejecutan que contribuyen a los proyectos o programas planificados a fin de alcanzar los objetivos establecidos." sqref="I7:I9" xr:uid="{2AF397FB-2677-4195-BDE9-77F937B0793E}"/>
    <dataValidation allowBlank="1" showInputMessage="1" showErrorMessage="1" promptTitle="Eje Estratégico" prompt="Eje Estratégico que aporta el Proyecto o Programa." sqref="A7:A9" xr:uid="{B8D5B919-9264-437D-BEEA-C7B544C4EEE7}"/>
  </dataValidations>
  <printOptions horizontalCentered="1"/>
  <pageMargins left="0.23622047244094491" right="0.23622047244094491" top="0.74803149606299213" bottom="0.74803149606299213" header="0.31496062992125984" footer="0.31496062992125984"/>
  <pageSetup paperSize="5" scale="47" fitToWidth="0" fitToHeight="0" orientation="landscape" r:id="rId1"/>
  <rowBreaks count="2" manualBreakCount="2">
    <brk id="15" max="16383" man="1"/>
    <brk id="21"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5EFB4F4-9F96-4BA1-80B7-161986BC91A5}">
            <xm:f>NOT(ISERROR(SEARCH('EJES ESTRATEGICOS'!$C$8,A10)))</xm:f>
            <xm:f>'EJES ESTRATEGICOS'!$C$8</xm:f>
            <x14:dxf>
              <fill>
                <patternFill>
                  <bgColor theme="7" tint="0.39994506668294322"/>
                </patternFill>
              </fill>
            </x14:dxf>
          </x14:cfRule>
          <x14:cfRule type="containsText" priority="2" operator="containsText" id="{440A42FC-EAE8-4A0D-B308-76FB059481B0}">
            <xm:f>NOT(ISERROR(SEARCH('EJES ESTRATEGICOS'!$C$7,A10)))</xm:f>
            <xm:f>'EJES ESTRATEGICOS'!$C$7</xm:f>
            <x14:dxf>
              <fill>
                <patternFill>
                  <bgColor theme="5" tint="0.39994506668294322"/>
                </patternFill>
              </fill>
            </x14:dxf>
          </x14:cfRule>
          <x14:cfRule type="containsText" priority="3" operator="containsText" id="{C01F88EE-50B9-4855-9BF8-8FC4616CF1E0}">
            <xm:f>NOT(ISERROR(SEARCH('EJES ESTRATEGICOS'!$C$6,A10)))</xm:f>
            <xm:f>'EJES ESTRATEGICOS'!$C$6</xm:f>
            <x14:dxf>
              <fill>
                <patternFill>
                  <bgColor theme="9" tint="0.39994506668294322"/>
                </patternFill>
              </fill>
            </x14:dxf>
          </x14:cfRule>
          <x14:cfRule type="containsText" priority="4" operator="containsText" id="{F96A4D90-C470-4715-91A4-D04785DF9D65}">
            <xm:f>NOT(ISERROR(SEARCH('EJES ESTRATEGICOS'!$C$5,A10)))</xm:f>
            <xm:f>'EJES ESTRATEGICOS'!$C$5</xm:f>
            <x14:dxf>
              <fill>
                <patternFill>
                  <bgColor theme="6" tint="0.39994506668294322"/>
                </patternFill>
              </fill>
            </x14:dxf>
          </x14:cfRule>
          <x14:cfRule type="containsText" priority="5" operator="containsText" id="{953AB5CF-1D17-41A4-8438-62DA52A72C6F}">
            <xm:f>NOT(ISERROR(SEARCH('EJES ESTRATEGICOS'!$C$4,A10)))</xm:f>
            <xm:f>'EJES ESTRATEGICOS'!$C$4</xm:f>
            <x14:dxf>
              <fill>
                <patternFill>
                  <bgColor theme="4" tint="0.39994506668294322"/>
                </patternFill>
              </fill>
            </x14:dxf>
          </x14:cfRule>
          <x14:cfRule type="containsText" priority="6" operator="containsText" id="{7E615C37-0897-4E0A-8C29-E1AC0C9148F8}">
            <xm:f>NOT(ISERROR(SEARCH('EJES ESTRATEGICOS'!$C$3,A10)))</xm:f>
            <xm:f>'EJES ESTRATEGICOS'!$C$3</xm:f>
            <x14:dxf>
              <fill>
                <patternFill>
                  <bgColor theme="8" tint="0.39994506668294322"/>
                </patternFill>
              </fill>
            </x14:dxf>
          </x14:cfRule>
          <xm:sqref>A10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E000000}">
          <x14:formula1>
            <xm:f>'Código áreas'!$A$11:$A$49</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1863-B399-4597-AFC5-5ECE12677D08}">
  <dimension ref="A1:AF925"/>
  <sheetViews>
    <sheetView topLeftCell="A21" zoomScale="70" zoomScaleNormal="70" workbookViewId="0">
      <selection activeCell="I25" sqref="I25"/>
    </sheetView>
  </sheetViews>
  <sheetFormatPr defaultColWidth="10.83203125" defaultRowHeight="15.5" x14ac:dyDescent="0.35"/>
  <cols>
    <col min="1" max="1" width="16.4140625" style="115" customWidth="1"/>
    <col min="2" max="2" width="15" style="113" customWidth="1"/>
    <col min="3" max="3" width="21.6640625" style="113" customWidth="1"/>
    <col min="4" max="4" width="7.6640625" style="113" customWidth="1"/>
    <col min="5" max="5" width="7.4140625" style="113" bestFit="1" customWidth="1"/>
    <col min="6" max="6" width="23.6640625" style="113" customWidth="1"/>
    <col min="7" max="7" width="20.5" style="113" customWidth="1"/>
    <col min="8" max="8" width="18.6640625" style="113" customWidth="1"/>
    <col min="9" max="9" width="30.58203125" style="113" customWidth="1"/>
    <col min="10" max="10" width="24.08203125" style="113" customWidth="1"/>
    <col min="11" max="11" width="24.4140625" style="113" customWidth="1"/>
    <col min="12" max="12" width="24.5" style="113" customWidth="1"/>
    <col min="13" max="13" width="5.6640625" style="113" customWidth="1"/>
    <col min="14" max="15" width="5.9140625" style="113" customWidth="1"/>
    <col min="16" max="16" width="5.4140625" style="113" customWidth="1"/>
    <col min="17" max="17" width="5.83203125" style="113" customWidth="1"/>
    <col min="18" max="18" width="5.6640625" style="113" customWidth="1"/>
    <col min="19" max="19" width="5.1640625" style="113" customWidth="1"/>
    <col min="20" max="20" width="5.6640625" style="113" customWidth="1"/>
    <col min="21" max="21" width="5.9140625" style="113" customWidth="1"/>
    <col min="22" max="22" width="5.58203125" style="113" customWidth="1"/>
    <col min="23" max="23" width="5.5" style="113" customWidth="1"/>
    <col min="24" max="24" width="5.33203125" style="113" customWidth="1"/>
    <col min="25" max="25" width="22.5" style="113" customWidth="1"/>
    <col min="26" max="26" width="25" style="113" customWidth="1"/>
    <col min="27" max="27" width="21.83203125" style="113" customWidth="1"/>
    <col min="28" max="28" width="16.1640625" style="113" customWidth="1"/>
    <col min="29" max="29" width="21.08203125" style="114" customWidth="1"/>
    <col min="30" max="30" width="23.1640625" style="114" customWidth="1"/>
    <col min="31" max="31" width="18.58203125" style="114" customWidth="1"/>
    <col min="32" max="32" width="16.1640625" style="114" customWidth="1"/>
    <col min="33" max="16384" width="10.83203125" style="113"/>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32" ht="19.5" customHeight="1" x14ac:dyDescent="0.35">
      <c r="B4" s="116" t="s">
        <v>17</v>
      </c>
      <c r="C4" s="637"/>
      <c r="D4" s="637"/>
      <c r="E4" s="637"/>
      <c r="F4" s="637"/>
      <c r="G4" s="637"/>
      <c r="H4" s="637"/>
      <c r="I4" s="637"/>
    </row>
    <row r="5" spans="1:32" ht="17.5" x14ac:dyDescent="0.35">
      <c r="B5" s="116" t="s">
        <v>18</v>
      </c>
      <c r="C5" s="638" t="s">
        <v>50</v>
      </c>
      <c r="D5" s="638"/>
      <c r="E5" s="638"/>
      <c r="F5" s="638"/>
      <c r="G5" s="638"/>
      <c r="H5" s="116" t="s">
        <v>22</v>
      </c>
      <c r="I5" s="117" t="str">
        <f>VLOOKUP(C5,codigoarea,2,0)</f>
        <v>COMU</v>
      </c>
    </row>
    <row r="6" spans="1:32" s="41" customFormat="1" x14ac:dyDescent="0.35">
      <c r="A6" s="111">
        <v>1</v>
      </c>
      <c r="B6" s="102">
        <v>2</v>
      </c>
      <c r="C6" s="102">
        <v>3</v>
      </c>
      <c r="D6" s="102">
        <v>4</v>
      </c>
      <c r="E6" s="102">
        <v>5</v>
      </c>
      <c r="F6" s="102">
        <v>6</v>
      </c>
      <c r="G6" s="102">
        <v>7</v>
      </c>
      <c r="H6" s="102">
        <v>8</v>
      </c>
      <c r="I6" s="102">
        <v>9</v>
      </c>
      <c r="J6" s="102">
        <v>10</v>
      </c>
      <c r="K6" s="102">
        <v>11</v>
      </c>
      <c r="L6" s="102">
        <v>12</v>
      </c>
      <c r="M6" s="590">
        <v>13</v>
      </c>
      <c r="N6" s="590"/>
      <c r="O6" s="590"/>
      <c r="P6" s="590"/>
      <c r="Q6" s="590"/>
      <c r="R6" s="590"/>
      <c r="S6" s="590"/>
      <c r="T6" s="590"/>
      <c r="U6" s="590"/>
      <c r="V6" s="590"/>
      <c r="W6" s="590"/>
      <c r="X6" s="590"/>
      <c r="Y6" s="9">
        <v>14</v>
      </c>
      <c r="Z6" s="9">
        <v>15</v>
      </c>
      <c r="AA6" s="42"/>
      <c r="AB6" s="42"/>
      <c r="AC6" s="42"/>
      <c r="AD6" s="42"/>
      <c r="AE6" s="42"/>
      <c r="AF6" s="42"/>
    </row>
    <row r="7" spans="1:32" s="41" customFormat="1" ht="17.149999999999999" customHeight="1" x14ac:dyDescent="0.35">
      <c r="A7" s="557" t="s">
        <v>1601</v>
      </c>
      <c r="B7" s="557" t="s">
        <v>1602</v>
      </c>
      <c r="C7" s="553" t="s">
        <v>20</v>
      </c>
      <c r="D7" s="557" t="s">
        <v>16</v>
      </c>
      <c r="E7" s="557" t="s">
        <v>7</v>
      </c>
      <c r="F7" s="553" t="s">
        <v>6</v>
      </c>
      <c r="G7" s="553" t="s">
        <v>9</v>
      </c>
      <c r="H7" s="553" t="s">
        <v>14</v>
      </c>
      <c r="I7" s="553" t="s">
        <v>19</v>
      </c>
      <c r="J7" s="557" t="s">
        <v>15</v>
      </c>
      <c r="K7" s="557" t="s">
        <v>10</v>
      </c>
      <c r="L7" s="557" t="s">
        <v>8</v>
      </c>
      <c r="M7" s="558" t="s">
        <v>88</v>
      </c>
      <c r="N7" s="558"/>
      <c r="O7" s="558"/>
      <c r="P7" s="558"/>
      <c r="Q7" s="558"/>
      <c r="R7" s="558"/>
      <c r="S7" s="558"/>
      <c r="T7" s="558"/>
      <c r="U7" s="558"/>
      <c r="V7" s="558"/>
      <c r="W7" s="558"/>
      <c r="X7" s="558"/>
      <c r="Y7" s="557" t="s">
        <v>11</v>
      </c>
      <c r="Z7" s="557"/>
      <c r="AC7" s="42"/>
    </row>
    <row r="8" spans="1:32" s="41" customFormat="1" x14ac:dyDescent="0.35">
      <c r="A8" s="557"/>
      <c r="B8" s="557"/>
      <c r="C8" s="553"/>
      <c r="D8" s="557"/>
      <c r="E8" s="557"/>
      <c r="F8" s="553"/>
      <c r="G8" s="553"/>
      <c r="H8" s="553"/>
      <c r="I8" s="553"/>
      <c r="J8" s="557"/>
      <c r="K8" s="557"/>
      <c r="L8" s="557"/>
      <c r="M8" s="558" t="s">
        <v>1617</v>
      </c>
      <c r="N8" s="558"/>
      <c r="O8" s="558"/>
      <c r="P8" s="558" t="s">
        <v>1618</v>
      </c>
      <c r="Q8" s="558"/>
      <c r="R8" s="558"/>
      <c r="S8" s="558" t="s">
        <v>1619</v>
      </c>
      <c r="T8" s="558"/>
      <c r="U8" s="558"/>
      <c r="V8" s="558" t="s">
        <v>1620</v>
      </c>
      <c r="W8" s="558"/>
      <c r="X8" s="558"/>
      <c r="Y8" s="557" t="s">
        <v>12</v>
      </c>
      <c r="Z8" s="557" t="s">
        <v>13</v>
      </c>
      <c r="AC8" s="42"/>
    </row>
    <row r="9" spans="1:32" s="41" customFormat="1" x14ac:dyDescent="0.35">
      <c r="A9" s="557"/>
      <c r="B9" s="557"/>
      <c r="C9" s="553"/>
      <c r="D9" s="557"/>
      <c r="E9" s="557"/>
      <c r="F9" s="553"/>
      <c r="G9" s="553"/>
      <c r="H9" s="553"/>
      <c r="I9" s="553"/>
      <c r="J9" s="557"/>
      <c r="K9" s="557"/>
      <c r="L9" s="557"/>
      <c r="M9" s="103" t="s">
        <v>89</v>
      </c>
      <c r="N9" s="103" t="s">
        <v>90</v>
      </c>
      <c r="O9" s="103" t="s">
        <v>91</v>
      </c>
      <c r="P9" s="103" t="s">
        <v>92</v>
      </c>
      <c r="Q9" s="103" t="s">
        <v>93</v>
      </c>
      <c r="R9" s="103" t="s">
        <v>94</v>
      </c>
      <c r="S9" s="103" t="s">
        <v>99</v>
      </c>
      <c r="T9" s="103" t="s">
        <v>95</v>
      </c>
      <c r="U9" s="103" t="s">
        <v>96</v>
      </c>
      <c r="V9" s="103" t="s">
        <v>97</v>
      </c>
      <c r="W9" s="103" t="s">
        <v>98</v>
      </c>
      <c r="X9" s="103" t="s">
        <v>100</v>
      </c>
      <c r="Y9" s="557"/>
      <c r="Z9" s="557"/>
      <c r="AC9" s="42"/>
    </row>
    <row r="10" spans="1:32" s="123" customFormat="1" ht="105" x14ac:dyDescent="0.25">
      <c r="A10" s="683" t="s">
        <v>1875</v>
      </c>
      <c r="B10" s="118" t="s">
        <v>1545</v>
      </c>
      <c r="C10" s="118" t="s">
        <v>1247</v>
      </c>
      <c r="D10" s="119">
        <v>0.1</v>
      </c>
      <c r="E10" s="119">
        <v>1</v>
      </c>
      <c r="F10" s="120" t="s">
        <v>1249</v>
      </c>
      <c r="G10" s="120" t="s">
        <v>1735</v>
      </c>
      <c r="H10" s="120" t="s">
        <v>1736</v>
      </c>
      <c r="I10" s="120" t="s">
        <v>1248</v>
      </c>
      <c r="J10" s="121" t="s">
        <v>1737</v>
      </c>
      <c r="K10" s="120" t="s">
        <v>1738</v>
      </c>
      <c r="L10" s="120" t="s">
        <v>1739</v>
      </c>
      <c r="M10" s="122"/>
      <c r="N10" s="122"/>
      <c r="O10" s="122"/>
      <c r="P10" s="122" t="s">
        <v>130</v>
      </c>
      <c r="Q10" s="122" t="s">
        <v>130</v>
      </c>
      <c r="R10" s="122" t="s">
        <v>130</v>
      </c>
      <c r="S10" s="122" t="s">
        <v>130</v>
      </c>
      <c r="T10" s="122" t="s">
        <v>130</v>
      </c>
      <c r="U10" s="122" t="s">
        <v>130</v>
      </c>
      <c r="V10" s="122"/>
      <c r="W10" s="122"/>
      <c r="X10" s="122"/>
      <c r="Y10" s="120" t="s">
        <v>1250</v>
      </c>
      <c r="Z10" s="120" t="s">
        <v>1251</v>
      </c>
    </row>
    <row r="11" spans="1:32" s="123" customFormat="1" ht="136.75" customHeight="1" x14ac:dyDescent="0.25">
      <c r="A11" s="683"/>
      <c r="B11" s="118" t="s">
        <v>1252</v>
      </c>
      <c r="C11" s="118" t="s">
        <v>1253</v>
      </c>
      <c r="D11" s="119">
        <v>0.5</v>
      </c>
      <c r="E11" s="119">
        <v>1</v>
      </c>
      <c r="F11" s="120" t="s">
        <v>1255</v>
      </c>
      <c r="G11" s="120" t="s">
        <v>1740</v>
      </c>
      <c r="H11" s="124" t="s">
        <v>1300</v>
      </c>
      <c r="I11" s="120" t="s">
        <v>1254</v>
      </c>
      <c r="J11" s="121" t="s">
        <v>1737</v>
      </c>
      <c r="K11" s="120" t="s">
        <v>1738</v>
      </c>
      <c r="L11" s="120" t="s">
        <v>1741</v>
      </c>
      <c r="M11" s="122"/>
      <c r="N11" s="122"/>
      <c r="O11" s="122"/>
      <c r="P11" s="122"/>
      <c r="Q11" s="122"/>
      <c r="R11" s="122" t="s">
        <v>130</v>
      </c>
      <c r="S11" s="122" t="s">
        <v>130</v>
      </c>
      <c r="T11" s="122" t="s">
        <v>130</v>
      </c>
      <c r="U11" s="122" t="s">
        <v>130</v>
      </c>
      <c r="V11" s="122"/>
      <c r="W11" s="122"/>
      <c r="X11" s="122"/>
      <c r="Y11" s="120" t="s">
        <v>1250</v>
      </c>
      <c r="Z11" s="120" t="s">
        <v>1256</v>
      </c>
    </row>
    <row r="12" spans="1:32" s="123" customFormat="1" ht="90" x14ac:dyDescent="0.25">
      <c r="A12" s="683"/>
      <c r="B12" s="711" t="s">
        <v>1257</v>
      </c>
      <c r="C12" s="712" t="s">
        <v>1258</v>
      </c>
      <c r="D12" s="714">
        <v>0.2</v>
      </c>
      <c r="E12" s="716">
        <v>1</v>
      </c>
      <c r="F12" s="124" t="s">
        <v>1259</v>
      </c>
      <c r="G12" s="721" t="s">
        <v>1742</v>
      </c>
      <c r="H12" s="120" t="s">
        <v>1743</v>
      </c>
      <c r="I12" s="124" t="s">
        <v>1744</v>
      </c>
      <c r="J12" s="121" t="s">
        <v>1737</v>
      </c>
      <c r="K12" s="120" t="s">
        <v>1745</v>
      </c>
      <c r="L12" s="120" t="s">
        <v>1746</v>
      </c>
      <c r="M12" s="122"/>
      <c r="N12" s="122"/>
      <c r="O12" s="122"/>
      <c r="P12" s="122"/>
      <c r="Q12" s="122"/>
      <c r="R12" s="122"/>
      <c r="S12" s="122" t="s">
        <v>130</v>
      </c>
      <c r="T12" s="122" t="s">
        <v>130</v>
      </c>
      <c r="U12" s="122" t="s">
        <v>130</v>
      </c>
      <c r="V12" s="122" t="s">
        <v>130</v>
      </c>
      <c r="W12" s="122"/>
      <c r="X12" s="122"/>
      <c r="Y12" s="120" t="s">
        <v>1260</v>
      </c>
      <c r="Z12" s="120" t="s">
        <v>1261</v>
      </c>
    </row>
    <row r="13" spans="1:32" s="123" customFormat="1" ht="103.5" customHeight="1" x14ac:dyDescent="0.25">
      <c r="A13" s="683"/>
      <c r="B13" s="711"/>
      <c r="C13" s="713"/>
      <c r="D13" s="715"/>
      <c r="E13" s="717"/>
      <c r="F13" s="124" t="s">
        <v>1747</v>
      </c>
      <c r="G13" s="722"/>
      <c r="H13" s="120" t="s">
        <v>1748</v>
      </c>
      <c r="I13" s="120" t="s">
        <v>1262</v>
      </c>
      <c r="J13" s="121" t="s">
        <v>1737</v>
      </c>
      <c r="K13" s="120" t="s">
        <v>1745</v>
      </c>
      <c r="L13" s="120" t="s">
        <v>1746</v>
      </c>
      <c r="M13" s="125"/>
      <c r="N13" s="125"/>
      <c r="O13" s="125"/>
      <c r="P13" s="125"/>
      <c r="Q13" s="125"/>
      <c r="R13" s="125"/>
      <c r="S13" s="122" t="s">
        <v>130</v>
      </c>
      <c r="T13" s="122" t="s">
        <v>130</v>
      </c>
      <c r="U13" s="122" t="s">
        <v>130</v>
      </c>
      <c r="V13" s="122" t="s">
        <v>130</v>
      </c>
      <c r="W13" s="125"/>
      <c r="X13" s="125"/>
      <c r="Y13" s="120" t="s">
        <v>1263</v>
      </c>
      <c r="Z13" s="120" t="s">
        <v>1261</v>
      </c>
    </row>
    <row r="14" spans="1:32" s="123" customFormat="1" ht="192.5" customHeight="1" thickBot="1" x14ac:dyDescent="0.3">
      <c r="A14" s="710"/>
      <c r="B14" s="126" t="s">
        <v>1546</v>
      </c>
      <c r="C14" s="127" t="s">
        <v>1749</v>
      </c>
      <c r="D14" s="128">
        <v>0.2</v>
      </c>
      <c r="E14" s="128">
        <v>1</v>
      </c>
      <c r="F14" s="124" t="s">
        <v>1264</v>
      </c>
      <c r="G14" s="120" t="s">
        <v>1750</v>
      </c>
      <c r="H14" s="124" t="s">
        <v>1751</v>
      </c>
      <c r="I14" s="124" t="s">
        <v>1752</v>
      </c>
      <c r="J14" s="129" t="s">
        <v>1737</v>
      </c>
      <c r="K14" s="124" t="s">
        <v>1738</v>
      </c>
      <c r="L14" s="120" t="s">
        <v>1746</v>
      </c>
      <c r="M14" s="130"/>
      <c r="N14" s="130"/>
      <c r="O14" s="130"/>
      <c r="P14" s="122" t="s">
        <v>130</v>
      </c>
      <c r="Q14" s="122" t="s">
        <v>130</v>
      </c>
      <c r="R14" s="122" t="s">
        <v>130</v>
      </c>
      <c r="S14" s="122" t="s">
        <v>130</v>
      </c>
      <c r="T14" s="122" t="s">
        <v>130</v>
      </c>
      <c r="U14" s="122" t="s">
        <v>130</v>
      </c>
      <c r="V14" s="122" t="s">
        <v>130</v>
      </c>
      <c r="W14" s="122" t="s">
        <v>130</v>
      </c>
      <c r="X14" s="130"/>
      <c r="Y14" s="120" t="s">
        <v>1263</v>
      </c>
      <c r="Z14" s="120" t="s">
        <v>1261</v>
      </c>
    </row>
    <row r="15" spans="1:32" s="123" customFormat="1" ht="105" x14ac:dyDescent="0.25">
      <c r="A15" s="682" t="s">
        <v>1875</v>
      </c>
      <c r="B15" s="711" t="s">
        <v>1547</v>
      </c>
      <c r="C15" s="712" t="s">
        <v>1753</v>
      </c>
      <c r="D15" s="714">
        <v>0</v>
      </c>
      <c r="E15" s="716">
        <v>1</v>
      </c>
      <c r="F15" s="124" t="s">
        <v>1754</v>
      </c>
      <c r="G15" s="124" t="s">
        <v>1755</v>
      </c>
      <c r="H15" s="124" t="s">
        <v>1756</v>
      </c>
      <c r="I15" s="124" t="s">
        <v>1757</v>
      </c>
      <c r="J15" s="129" t="s">
        <v>1737</v>
      </c>
      <c r="K15" s="124" t="s">
        <v>1758</v>
      </c>
      <c r="L15" s="124" t="s">
        <v>1759</v>
      </c>
      <c r="M15" s="130"/>
      <c r="N15" s="130"/>
      <c r="O15" s="130"/>
      <c r="P15" s="130" t="s">
        <v>130</v>
      </c>
      <c r="Q15" s="130" t="s">
        <v>130</v>
      </c>
      <c r="R15" s="130" t="s">
        <v>130</v>
      </c>
      <c r="S15" s="130" t="s">
        <v>130</v>
      </c>
      <c r="T15" s="130" t="s">
        <v>130</v>
      </c>
      <c r="U15" s="130" t="s">
        <v>130</v>
      </c>
      <c r="V15" s="130" t="s">
        <v>130</v>
      </c>
      <c r="W15" s="130" t="s">
        <v>130</v>
      </c>
      <c r="X15" s="130" t="s">
        <v>130</v>
      </c>
      <c r="Y15" s="120" t="s">
        <v>1263</v>
      </c>
      <c r="Z15" s="120" t="s">
        <v>1261</v>
      </c>
    </row>
    <row r="16" spans="1:32" s="123" customFormat="1" ht="105" x14ac:dyDescent="0.25">
      <c r="A16" s="683"/>
      <c r="B16" s="711"/>
      <c r="C16" s="718"/>
      <c r="D16" s="719"/>
      <c r="E16" s="720"/>
      <c r="F16" s="124" t="s">
        <v>1266</v>
      </c>
      <c r="G16" s="124" t="s">
        <v>1760</v>
      </c>
      <c r="H16" s="124" t="s">
        <v>1761</v>
      </c>
      <c r="I16" s="124" t="s">
        <v>1265</v>
      </c>
      <c r="J16" s="129" t="s">
        <v>1737</v>
      </c>
      <c r="K16" s="124" t="s">
        <v>1758</v>
      </c>
      <c r="L16" s="124" t="s">
        <v>1762</v>
      </c>
      <c r="M16" s="122"/>
      <c r="N16" s="122"/>
      <c r="O16" s="122"/>
      <c r="P16" s="130" t="s">
        <v>130</v>
      </c>
      <c r="Q16" s="130" t="s">
        <v>130</v>
      </c>
      <c r="R16" s="130" t="s">
        <v>130</v>
      </c>
      <c r="S16" s="130" t="s">
        <v>130</v>
      </c>
      <c r="T16" s="130" t="s">
        <v>130</v>
      </c>
      <c r="U16" s="130" t="s">
        <v>130</v>
      </c>
      <c r="V16" s="130" t="s">
        <v>130</v>
      </c>
      <c r="W16" s="130" t="s">
        <v>130</v>
      </c>
      <c r="X16" s="130" t="s">
        <v>130</v>
      </c>
      <c r="Y16" s="120" t="s">
        <v>1263</v>
      </c>
      <c r="Z16" s="120" t="s">
        <v>1261</v>
      </c>
    </row>
    <row r="17" spans="1:26" s="123" customFormat="1" ht="105" x14ac:dyDescent="0.25">
      <c r="A17" s="683"/>
      <c r="B17" s="711"/>
      <c r="C17" s="713"/>
      <c r="D17" s="715"/>
      <c r="E17" s="717"/>
      <c r="F17" s="124" t="s">
        <v>1268</v>
      </c>
      <c r="G17" s="124" t="s">
        <v>1763</v>
      </c>
      <c r="H17" s="124" t="s">
        <v>1764</v>
      </c>
      <c r="I17" s="124" t="s">
        <v>1267</v>
      </c>
      <c r="J17" s="129" t="s">
        <v>1737</v>
      </c>
      <c r="K17" s="124" t="s">
        <v>1758</v>
      </c>
      <c r="L17" s="124" t="s">
        <v>1269</v>
      </c>
      <c r="M17" s="122"/>
      <c r="N17" s="122"/>
      <c r="O17" s="122"/>
      <c r="P17" s="130" t="s">
        <v>130</v>
      </c>
      <c r="Q17" s="130" t="s">
        <v>130</v>
      </c>
      <c r="R17" s="130" t="s">
        <v>130</v>
      </c>
      <c r="S17" s="130" t="s">
        <v>130</v>
      </c>
      <c r="T17" s="130" t="s">
        <v>130</v>
      </c>
      <c r="U17" s="130" t="s">
        <v>130</v>
      </c>
      <c r="V17" s="130" t="s">
        <v>130</v>
      </c>
      <c r="W17" s="130" t="s">
        <v>130</v>
      </c>
      <c r="X17" s="130" t="s">
        <v>130</v>
      </c>
      <c r="Y17" s="120" t="s">
        <v>1263</v>
      </c>
      <c r="Z17" s="120" t="s">
        <v>1261</v>
      </c>
    </row>
    <row r="18" spans="1:26" s="123" customFormat="1" ht="97.25" customHeight="1" x14ac:dyDescent="0.25">
      <c r="A18" s="683"/>
      <c r="B18" s="711" t="s">
        <v>1548</v>
      </c>
      <c r="C18" s="711" t="s">
        <v>1270</v>
      </c>
      <c r="D18" s="707">
        <v>0.8</v>
      </c>
      <c r="E18" s="690">
        <v>0.9</v>
      </c>
      <c r="F18" s="692" t="s">
        <v>1272</v>
      </c>
      <c r="G18" s="692" t="s">
        <v>1275</v>
      </c>
      <c r="H18" s="120" t="s">
        <v>1765</v>
      </c>
      <c r="I18" s="120" t="s">
        <v>1271</v>
      </c>
      <c r="J18" s="706" t="s">
        <v>1273</v>
      </c>
      <c r="K18" s="692" t="s">
        <v>1274</v>
      </c>
      <c r="L18" s="124" t="s">
        <v>1766</v>
      </c>
      <c r="M18" s="131" t="s">
        <v>130</v>
      </c>
      <c r="N18" s="131" t="s">
        <v>130</v>
      </c>
      <c r="O18" s="131" t="s">
        <v>130</v>
      </c>
      <c r="P18" s="122"/>
      <c r="Q18" s="122"/>
      <c r="R18" s="122"/>
      <c r="S18" s="122"/>
      <c r="T18" s="122"/>
      <c r="U18" s="122"/>
      <c r="V18" s="122"/>
      <c r="W18" s="122"/>
      <c r="X18" s="122"/>
      <c r="Y18" s="692" t="s">
        <v>1276</v>
      </c>
      <c r="Z18" s="692" t="s">
        <v>1277</v>
      </c>
    </row>
    <row r="19" spans="1:26" s="123" customFormat="1" ht="100.25" customHeight="1" x14ac:dyDescent="0.3">
      <c r="A19" s="683"/>
      <c r="B19" s="711"/>
      <c r="C19" s="711"/>
      <c r="D19" s="708"/>
      <c r="E19" s="709"/>
      <c r="F19" s="692"/>
      <c r="G19" s="692"/>
      <c r="H19" s="120" t="s">
        <v>1767</v>
      </c>
      <c r="I19" s="120" t="s">
        <v>1278</v>
      </c>
      <c r="J19" s="706"/>
      <c r="K19" s="692"/>
      <c r="L19" s="120" t="s">
        <v>1279</v>
      </c>
      <c r="M19" s="132"/>
      <c r="N19" s="132"/>
      <c r="O19" s="132"/>
      <c r="P19" s="133"/>
      <c r="Q19" s="122"/>
      <c r="R19" s="122"/>
      <c r="S19" s="122"/>
      <c r="T19" s="122"/>
      <c r="U19" s="122"/>
      <c r="V19" s="122" t="s">
        <v>130</v>
      </c>
      <c r="W19" s="122" t="s">
        <v>130</v>
      </c>
      <c r="X19" s="122" t="s">
        <v>130</v>
      </c>
      <c r="Y19" s="692"/>
      <c r="Z19" s="692"/>
    </row>
    <row r="20" spans="1:26" s="123" customFormat="1" ht="202.75" customHeight="1" x14ac:dyDescent="0.25">
      <c r="A20" s="683"/>
      <c r="B20" s="711" t="s">
        <v>1549</v>
      </c>
      <c r="C20" s="711" t="s">
        <v>1280</v>
      </c>
      <c r="D20" s="707">
        <v>0.5</v>
      </c>
      <c r="E20" s="690">
        <v>0.7</v>
      </c>
      <c r="F20" s="692" t="s">
        <v>1281</v>
      </c>
      <c r="G20" s="692" t="s">
        <v>1283</v>
      </c>
      <c r="H20" s="120" t="s">
        <v>1768</v>
      </c>
      <c r="I20" s="124" t="s">
        <v>1769</v>
      </c>
      <c r="J20" s="706" t="s">
        <v>1273</v>
      </c>
      <c r="K20" s="692" t="s">
        <v>1282</v>
      </c>
      <c r="L20" s="124" t="s">
        <v>1770</v>
      </c>
      <c r="M20" s="134" t="s">
        <v>130</v>
      </c>
      <c r="N20" s="134" t="s">
        <v>130</v>
      </c>
      <c r="O20" s="134" t="s">
        <v>130</v>
      </c>
      <c r="P20" s="122"/>
      <c r="Q20" s="122"/>
      <c r="R20" s="122"/>
      <c r="S20" s="122"/>
      <c r="T20" s="122"/>
      <c r="U20" s="122"/>
      <c r="V20" s="122" t="s">
        <v>130</v>
      </c>
      <c r="W20" s="122" t="s">
        <v>130</v>
      </c>
      <c r="X20" s="122" t="s">
        <v>130</v>
      </c>
      <c r="Y20" s="692" t="s">
        <v>1284</v>
      </c>
      <c r="Z20" s="692" t="s">
        <v>1285</v>
      </c>
    </row>
    <row r="21" spans="1:26" s="123" customFormat="1" ht="223.25" customHeight="1" x14ac:dyDescent="0.25">
      <c r="A21" s="683"/>
      <c r="B21" s="711"/>
      <c r="C21" s="711"/>
      <c r="D21" s="708"/>
      <c r="E21" s="709"/>
      <c r="F21" s="692"/>
      <c r="G21" s="692"/>
      <c r="H21" s="120" t="s">
        <v>1771</v>
      </c>
      <c r="I21" s="120" t="s">
        <v>1286</v>
      </c>
      <c r="J21" s="706"/>
      <c r="K21" s="692"/>
      <c r="L21" s="124" t="s">
        <v>1772</v>
      </c>
      <c r="M21" s="122"/>
      <c r="N21" s="122"/>
      <c r="O21" s="122"/>
      <c r="P21" s="122"/>
      <c r="Q21" s="122"/>
      <c r="R21" s="122"/>
      <c r="S21" s="122"/>
      <c r="T21" s="122"/>
      <c r="U21" s="122"/>
      <c r="V21" s="122" t="s">
        <v>130</v>
      </c>
      <c r="W21" s="122" t="s">
        <v>130</v>
      </c>
      <c r="X21" s="122" t="s">
        <v>130</v>
      </c>
      <c r="Y21" s="692"/>
      <c r="Z21" s="692"/>
    </row>
    <row r="22" spans="1:26" s="123" customFormat="1" ht="122.5" customHeight="1" x14ac:dyDescent="0.25">
      <c r="A22" s="683"/>
      <c r="B22" s="684" t="s">
        <v>1550</v>
      </c>
      <c r="C22" s="694" t="s">
        <v>1773</v>
      </c>
      <c r="D22" s="697">
        <v>0.8</v>
      </c>
      <c r="E22" s="697">
        <v>1</v>
      </c>
      <c r="F22" s="700" t="s">
        <v>1774</v>
      </c>
      <c r="G22" s="700" t="s">
        <v>1287</v>
      </c>
      <c r="H22" s="136" t="s">
        <v>1775</v>
      </c>
      <c r="I22" s="120" t="s">
        <v>1776</v>
      </c>
      <c r="J22" s="703" t="s">
        <v>1273</v>
      </c>
      <c r="K22" s="700" t="s">
        <v>1288</v>
      </c>
      <c r="L22" s="137" t="s">
        <v>1777</v>
      </c>
      <c r="M22" s="120" t="s">
        <v>143</v>
      </c>
      <c r="N22" s="120" t="s">
        <v>143</v>
      </c>
      <c r="O22" s="120" t="s">
        <v>143</v>
      </c>
      <c r="P22" s="120" t="s">
        <v>143</v>
      </c>
      <c r="Q22" s="120" t="s">
        <v>143</v>
      </c>
      <c r="R22" s="120" t="s">
        <v>143</v>
      </c>
      <c r="S22" s="120" t="s">
        <v>143</v>
      </c>
      <c r="T22" s="120" t="s">
        <v>143</v>
      </c>
      <c r="U22" s="120" t="s">
        <v>143</v>
      </c>
      <c r="V22" s="120" t="s">
        <v>143</v>
      </c>
      <c r="W22" s="120" t="s">
        <v>143</v>
      </c>
      <c r="X22" s="120" t="s">
        <v>143</v>
      </c>
      <c r="Y22" s="700" t="s">
        <v>1778</v>
      </c>
      <c r="Z22" s="700" t="s">
        <v>1289</v>
      </c>
    </row>
    <row r="23" spans="1:26" s="123" customFormat="1" ht="84" customHeight="1" x14ac:dyDescent="0.25">
      <c r="A23" s="683"/>
      <c r="B23" s="685"/>
      <c r="C23" s="695"/>
      <c r="D23" s="698"/>
      <c r="E23" s="698"/>
      <c r="F23" s="701"/>
      <c r="G23" s="701"/>
      <c r="H23" s="136" t="s">
        <v>1779</v>
      </c>
      <c r="I23" s="120" t="s">
        <v>1780</v>
      </c>
      <c r="J23" s="704"/>
      <c r="K23" s="701"/>
      <c r="L23" s="137" t="s">
        <v>1781</v>
      </c>
      <c r="M23" s="120" t="s">
        <v>143</v>
      </c>
      <c r="N23" s="120" t="s">
        <v>143</v>
      </c>
      <c r="O23" s="120" t="s">
        <v>143</v>
      </c>
      <c r="P23" s="120" t="s">
        <v>143</v>
      </c>
      <c r="Q23" s="120" t="s">
        <v>143</v>
      </c>
      <c r="R23" s="120" t="s">
        <v>143</v>
      </c>
      <c r="S23" s="120" t="s">
        <v>143</v>
      </c>
      <c r="T23" s="120" t="s">
        <v>143</v>
      </c>
      <c r="U23" s="120" t="s">
        <v>143</v>
      </c>
      <c r="V23" s="120" t="s">
        <v>143</v>
      </c>
      <c r="W23" s="120" t="s">
        <v>143</v>
      </c>
      <c r="X23" s="120" t="s">
        <v>143</v>
      </c>
      <c r="Y23" s="701"/>
      <c r="Z23" s="701"/>
    </row>
    <row r="24" spans="1:26" s="123" customFormat="1" ht="141.5" customHeight="1" x14ac:dyDescent="0.25">
      <c r="A24" s="683"/>
      <c r="B24" s="685"/>
      <c r="C24" s="695"/>
      <c r="D24" s="698"/>
      <c r="E24" s="698"/>
      <c r="F24" s="701"/>
      <c r="G24" s="701"/>
      <c r="H24" s="136" t="s">
        <v>1782</v>
      </c>
      <c r="I24" s="120" t="s">
        <v>1783</v>
      </c>
      <c r="J24" s="704"/>
      <c r="K24" s="701"/>
      <c r="L24" s="137" t="s">
        <v>1784</v>
      </c>
      <c r="M24" s="120" t="s">
        <v>143</v>
      </c>
      <c r="N24" s="120" t="s">
        <v>143</v>
      </c>
      <c r="O24" s="120" t="s">
        <v>143</v>
      </c>
      <c r="P24" s="120" t="s">
        <v>143</v>
      </c>
      <c r="Q24" s="120" t="s">
        <v>143</v>
      </c>
      <c r="R24" s="120" t="s">
        <v>143</v>
      </c>
      <c r="S24" s="120" t="s">
        <v>143</v>
      </c>
      <c r="T24" s="120" t="s">
        <v>143</v>
      </c>
      <c r="U24" s="120" t="s">
        <v>143</v>
      </c>
      <c r="V24" s="120" t="s">
        <v>143</v>
      </c>
      <c r="W24" s="120" t="s">
        <v>143</v>
      </c>
      <c r="X24" s="120" t="s">
        <v>143</v>
      </c>
      <c r="Y24" s="701"/>
      <c r="Z24" s="701"/>
    </row>
    <row r="25" spans="1:26" s="123" customFormat="1" ht="141.5" customHeight="1" x14ac:dyDescent="0.25">
      <c r="A25" s="683"/>
      <c r="B25" s="693"/>
      <c r="C25" s="696"/>
      <c r="D25" s="699"/>
      <c r="E25" s="699"/>
      <c r="F25" s="702"/>
      <c r="G25" s="702"/>
      <c r="H25" s="136" t="s">
        <v>1785</v>
      </c>
      <c r="I25" s="120" t="s">
        <v>1786</v>
      </c>
      <c r="J25" s="705"/>
      <c r="K25" s="702"/>
      <c r="L25" s="137" t="s">
        <v>1787</v>
      </c>
      <c r="M25" s="120"/>
      <c r="N25" s="120"/>
      <c r="O25" s="120"/>
      <c r="P25" s="120"/>
      <c r="Q25" s="120"/>
      <c r="R25" s="120"/>
      <c r="S25" s="120"/>
      <c r="T25" s="120"/>
      <c r="U25" s="120"/>
      <c r="V25" s="120"/>
      <c r="W25" s="120"/>
      <c r="X25" s="120"/>
      <c r="Y25" s="702"/>
      <c r="Z25" s="702"/>
    </row>
    <row r="26" spans="1:26" s="123" customFormat="1" ht="144" customHeight="1" thickBot="1" x14ac:dyDescent="0.3">
      <c r="A26" s="683"/>
      <c r="B26" s="126" t="s">
        <v>1551</v>
      </c>
      <c r="C26" s="138" t="s">
        <v>1788</v>
      </c>
      <c r="D26" s="139">
        <v>0.8</v>
      </c>
      <c r="E26" s="139">
        <v>0.9</v>
      </c>
      <c r="F26" s="120" t="s">
        <v>1789</v>
      </c>
      <c r="G26" s="120" t="s">
        <v>1790</v>
      </c>
      <c r="H26" s="136" t="s">
        <v>1791</v>
      </c>
      <c r="I26" s="120" t="s">
        <v>1792</v>
      </c>
      <c r="J26" s="121" t="s">
        <v>1273</v>
      </c>
      <c r="K26" s="120" t="s">
        <v>1288</v>
      </c>
      <c r="L26" s="140" t="s">
        <v>1793</v>
      </c>
      <c r="M26" s="120"/>
      <c r="N26" s="120"/>
      <c r="O26" s="120"/>
      <c r="P26" s="120" t="s">
        <v>143</v>
      </c>
      <c r="Q26" s="120" t="s">
        <v>143</v>
      </c>
      <c r="R26" s="120" t="s">
        <v>143</v>
      </c>
      <c r="S26" s="120"/>
      <c r="T26" s="120"/>
      <c r="U26" s="120"/>
      <c r="V26" s="120"/>
      <c r="W26" s="120"/>
      <c r="X26" s="120"/>
      <c r="Y26" s="120" t="s">
        <v>1794</v>
      </c>
      <c r="Z26" s="120" t="s">
        <v>1795</v>
      </c>
    </row>
    <row r="27" spans="1:26" s="123" customFormat="1" ht="150" x14ac:dyDescent="0.25">
      <c r="A27" s="682" t="s">
        <v>1873</v>
      </c>
      <c r="B27" s="684" t="s">
        <v>1552</v>
      </c>
      <c r="C27" s="686" t="s">
        <v>1290</v>
      </c>
      <c r="D27" s="688">
        <v>0</v>
      </c>
      <c r="E27" s="690">
        <v>1</v>
      </c>
      <c r="F27" s="120" t="s">
        <v>1796</v>
      </c>
      <c r="G27" s="120" t="s">
        <v>1797</v>
      </c>
      <c r="H27" s="120" t="s">
        <v>1798</v>
      </c>
      <c r="I27" s="135" t="s">
        <v>1799</v>
      </c>
      <c r="J27" s="120" t="s">
        <v>1291</v>
      </c>
      <c r="K27" s="120" t="s">
        <v>1292</v>
      </c>
      <c r="L27" s="120" t="s">
        <v>1800</v>
      </c>
      <c r="M27" s="122" t="s">
        <v>130</v>
      </c>
      <c r="N27" s="122" t="s">
        <v>130</v>
      </c>
      <c r="O27" s="122" t="s">
        <v>130</v>
      </c>
      <c r="P27" s="122" t="s">
        <v>130</v>
      </c>
      <c r="Q27" s="122" t="s">
        <v>130</v>
      </c>
      <c r="R27" s="122" t="s">
        <v>130</v>
      </c>
      <c r="S27" s="122" t="s">
        <v>130</v>
      </c>
      <c r="T27" s="122" t="s">
        <v>130</v>
      </c>
      <c r="U27" s="122" t="s">
        <v>130</v>
      </c>
      <c r="V27" s="122" t="s">
        <v>130</v>
      </c>
      <c r="W27" s="122" t="s">
        <v>130</v>
      </c>
      <c r="X27" s="122" t="s">
        <v>130</v>
      </c>
      <c r="Y27" s="120" t="s">
        <v>1293</v>
      </c>
      <c r="Z27" s="120" t="s">
        <v>1294</v>
      </c>
    </row>
    <row r="28" spans="1:26" s="123" customFormat="1" ht="210" x14ac:dyDescent="0.25">
      <c r="A28" s="683"/>
      <c r="B28" s="685"/>
      <c r="C28" s="687"/>
      <c r="D28" s="689"/>
      <c r="E28" s="691"/>
      <c r="F28" s="124" t="s">
        <v>1296</v>
      </c>
      <c r="G28" s="124" t="s">
        <v>1297</v>
      </c>
      <c r="H28" s="120" t="s">
        <v>1801</v>
      </c>
      <c r="I28" s="120" t="s">
        <v>1295</v>
      </c>
      <c r="J28" s="120" t="s">
        <v>1291</v>
      </c>
      <c r="K28" s="120" t="s">
        <v>1292</v>
      </c>
      <c r="L28" s="120" t="s">
        <v>1802</v>
      </c>
      <c r="M28" s="122" t="s">
        <v>130</v>
      </c>
      <c r="N28" s="122" t="s">
        <v>130</v>
      </c>
      <c r="O28" s="122" t="s">
        <v>130</v>
      </c>
      <c r="P28" s="122" t="s">
        <v>130</v>
      </c>
      <c r="Q28" s="122" t="s">
        <v>130</v>
      </c>
      <c r="R28" s="122" t="s">
        <v>130</v>
      </c>
      <c r="S28" s="122" t="s">
        <v>130</v>
      </c>
      <c r="T28" s="122" t="s">
        <v>130</v>
      </c>
      <c r="U28" s="122" t="s">
        <v>130</v>
      </c>
      <c r="V28" s="122" t="s">
        <v>130</v>
      </c>
      <c r="W28" s="122" t="s">
        <v>130</v>
      </c>
      <c r="X28" s="122" t="s">
        <v>130</v>
      </c>
      <c r="Y28" s="120" t="s">
        <v>1298</v>
      </c>
      <c r="Z28" s="120" t="s">
        <v>1299</v>
      </c>
    </row>
    <row r="29" spans="1:26" s="123" customFormat="1" ht="15" x14ac:dyDescent="0.25">
      <c r="A29" s="141"/>
      <c r="B29" s="142"/>
      <c r="C29" s="143"/>
      <c r="D29" s="144"/>
      <c r="E29" s="144"/>
      <c r="F29" s="143"/>
      <c r="G29" s="143"/>
      <c r="H29" s="145"/>
      <c r="I29" s="146"/>
      <c r="J29" s="145"/>
      <c r="K29" s="145"/>
      <c r="L29" s="147"/>
      <c r="M29" s="148"/>
      <c r="N29" s="148"/>
      <c r="O29" s="148"/>
      <c r="P29" s="148"/>
      <c r="Q29" s="148"/>
      <c r="R29" s="148"/>
      <c r="S29" s="148"/>
      <c r="T29" s="148"/>
      <c r="U29" s="148"/>
      <c r="V29" s="148"/>
      <c r="W29" s="148"/>
      <c r="X29" s="148"/>
      <c r="Y29" s="143"/>
      <c r="Z29" s="143"/>
    </row>
    <row r="30" spans="1:26" s="114" customFormat="1" x14ac:dyDescent="0.35"/>
    <row r="31" spans="1:26" s="114" customFormat="1" x14ac:dyDescent="0.35"/>
    <row r="32" spans="1:26" s="114" customFormat="1" x14ac:dyDescent="0.35"/>
    <row r="33" s="114" customFormat="1" x14ac:dyDescent="0.35"/>
    <row r="34" s="114" customFormat="1" x14ac:dyDescent="0.35"/>
    <row r="35" s="114" customFormat="1" x14ac:dyDescent="0.35"/>
    <row r="36" s="114" customFormat="1" x14ac:dyDescent="0.35"/>
    <row r="37" s="114" customFormat="1" x14ac:dyDescent="0.35"/>
    <row r="38" s="114" customFormat="1" x14ac:dyDescent="0.35"/>
    <row r="39" s="114" customFormat="1" x14ac:dyDescent="0.35"/>
    <row r="40" s="114" customFormat="1" x14ac:dyDescent="0.35"/>
    <row r="41" s="114" customFormat="1" x14ac:dyDescent="0.35"/>
    <row r="42" s="114" customFormat="1" x14ac:dyDescent="0.35"/>
    <row r="43" s="114" customFormat="1" x14ac:dyDescent="0.35"/>
    <row r="44" s="114" customFormat="1" x14ac:dyDescent="0.35"/>
    <row r="45" s="114" customFormat="1" x14ac:dyDescent="0.35"/>
    <row r="46" s="114" customFormat="1" x14ac:dyDescent="0.35"/>
    <row r="47" s="114" customFormat="1" x14ac:dyDescent="0.35"/>
    <row r="48" s="114" customFormat="1" x14ac:dyDescent="0.35"/>
    <row r="49" s="114" customFormat="1" x14ac:dyDescent="0.35"/>
    <row r="50" s="114" customFormat="1" x14ac:dyDescent="0.35"/>
    <row r="51" s="114" customFormat="1" x14ac:dyDescent="0.35"/>
    <row r="52" s="114" customFormat="1" x14ac:dyDescent="0.35"/>
    <row r="53" s="114" customFormat="1" x14ac:dyDescent="0.35"/>
    <row r="54" s="114" customFormat="1" x14ac:dyDescent="0.35"/>
    <row r="55" s="114" customFormat="1" x14ac:dyDescent="0.35"/>
    <row r="56" s="114" customFormat="1" x14ac:dyDescent="0.35"/>
    <row r="57" s="114" customFormat="1" x14ac:dyDescent="0.35"/>
    <row r="58" s="114" customFormat="1" x14ac:dyDescent="0.35"/>
    <row r="59" s="114" customFormat="1" x14ac:dyDescent="0.35"/>
    <row r="60" s="114" customFormat="1" x14ac:dyDescent="0.35"/>
    <row r="61" s="114" customFormat="1" x14ac:dyDescent="0.35"/>
    <row r="62" s="114" customFormat="1" x14ac:dyDescent="0.35"/>
    <row r="63" s="114" customFormat="1" x14ac:dyDescent="0.35"/>
    <row r="64" s="114" customFormat="1" x14ac:dyDescent="0.35"/>
    <row r="65" s="114" customFormat="1" x14ac:dyDescent="0.35"/>
    <row r="66" s="114" customFormat="1" x14ac:dyDescent="0.35"/>
    <row r="67" s="114" customFormat="1" x14ac:dyDescent="0.35"/>
    <row r="68" s="114" customFormat="1" x14ac:dyDescent="0.35"/>
    <row r="69" s="114" customFormat="1" x14ac:dyDescent="0.35"/>
    <row r="70" s="114" customFormat="1" x14ac:dyDescent="0.35"/>
    <row r="71" s="114" customFormat="1" x14ac:dyDescent="0.35"/>
    <row r="72" s="114" customFormat="1" x14ac:dyDescent="0.35"/>
    <row r="73" s="114" customFormat="1" x14ac:dyDescent="0.35"/>
    <row r="74" s="114" customFormat="1" x14ac:dyDescent="0.35"/>
    <row r="75" s="114" customFormat="1" x14ac:dyDescent="0.35"/>
    <row r="76" s="114" customFormat="1" x14ac:dyDescent="0.35"/>
    <row r="77" s="114" customFormat="1" x14ac:dyDescent="0.35"/>
    <row r="78" s="114" customFormat="1" x14ac:dyDescent="0.35"/>
    <row r="79" s="114" customFormat="1" x14ac:dyDescent="0.35"/>
    <row r="80" s="114" customFormat="1" x14ac:dyDescent="0.35"/>
    <row r="81" s="114" customFormat="1" x14ac:dyDescent="0.35"/>
    <row r="82" s="114" customFormat="1" x14ac:dyDescent="0.35"/>
    <row r="83" s="114" customFormat="1" x14ac:dyDescent="0.35"/>
    <row r="84" s="114" customFormat="1" x14ac:dyDescent="0.35"/>
    <row r="85" s="114" customFormat="1" x14ac:dyDescent="0.35"/>
    <row r="86" s="114" customFormat="1" x14ac:dyDescent="0.35"/>
    <row r="87" s="114" customFormat="1" x14ac:dyDescent="0.35"/>
    <row r="88" s="114" customFormat="1" x14ac:dyDescent="0.35"/>
    <row r="89" s="114" customFormat="1" x14ac:dyDescent="0.35"/>
    <row r="90" s="114" customFormat="1" x14ac:dyDescent="0.35"/>
    <row r="91" s="114" customFormat="1" x14ac:dyDescent="0.35"/>
    <row r="92" s="114" customFormat="1" x14ac:dyDescent="0.35"/>
    <row r="93" s="114" customFormat="1" x14ac:dyDescent="0.35"/>
    <row r="94" s="114" customFormat="1" x14ac:dyDescent="0.35"/>
    <row r="95" s="114" customFormat="1" x14ac:dyDescent="0.35"/>
    <row r="96" s="114" customFormat="1" x14ac:dyDescent="0.35"/>
    <row r="97" s="114" customFormat="1" x14ac:dyDescent="0.35"/>
    <row r="98" s="114" customFormat="1" x14ac:dyDescent="0.35"/>
    <row r="99" s="114" customFormat="1" x14ac:dyDescent="0.35"/>
    <row r="100" s="114" customFormat="1" x14ac:dyDescent="0.35"/>
    <row r="101" s="114" customFormat="1" x14ac:dyDescent="0.35"/>
    <row r="102" s="114" customFormat="1" x14ac:dyDescent="0.35"/>
    <row r="103" s="114" customFormat="1" x14ac:dyDescent="0.35"/>
    <row r="104" s="114" customFormat="1" x14ac:dyDescent="0.35"/>
    <row r="105" s="114" customFormat="1" x14ac:dyDescent="0.35"/>
    <row r="106" s="114" customFormat="1" x14ac:dyDescent="0.35"/>
    <row r="107" s="114" customFormat="1" x14ac:dyDescent="0.35"/>
    <row r="108" s="114" customFormat="1" x14ac:dyDescent="0.35"/>
    <row r="109" s="114" customFormat="1" x14ac:dyDescent="0.35"/>
    <row r="110" s="114" customFormat="1" x14ac:dyDescent="0.35"/>
    <row r="111" s="114" customFormat="1" x14ac:dyDescent="0.35"/>
    <row r="112" s="114" customFormat="1" x14ac:dyDescent="0.35"/>
    <row r="113" s="114" customFormat="1" x14ac:dyDescent="0.35"/>
    <row r="114" s="114" customFormat="1" x14ac:dyDescent="0.35"/>
    <row r="115" s="114" customFormat="1" x14ac:dyDescent="0.35"/>
    <row r="116" s="114" customFormat="1" x14ac:dyDescent="0.35"/>
    <row r="117" s="114" customFormat="1" x14ac:dyDescent="0.35"/>
    <row r="118" s="114" customFormat="1" x14ac:dyDescent="0.35"/>
    <row r="119" s="114" customFormat="1" x14ac:dyDescent="0.35"/>
    <row r="120" s="114" customFormat="1" x14ac:dyDescent="0.35"/>
    <row r="121" s="114" customFormat="1" x14ac:dyDescent="0.35"/>
    <row r="122" s="114" customFormat="1" x14ac:dyDescent="0.35"/>
    <row r="123" s="114" customFormat="1" x14ac:dyDescent="0.35"/>
    <row r="124" s="114" customFormat="1" x14ac:dyDescent="0.35"/>
    <row r="125" s="114" customFormat="1" x14ac:dyDescent="0.35"/>
    <row r="126" s="114" customFormat="1" x14ac:dyDescent="0.35"/>
    <row r="127" s="114" customFormat="1" x14ac:dyDescent="0.35"/>
    <row r="128" s="114" customFormat="1" x14ac:dyDescent="0.35"/>
    <row r="129" s="114" customFormat="1" x14ac:dyDescent="0.35"/>
    <row r="130" s="114" customFormat="1" x14ac:dyDescent="0.35"/>
    <row r="131" s="114" customFormat="1" x14ac:dyDescent="0.35"/>
    <row r="132" s="114" customFormat="1" x14ac:dyDescent="0.35"/>
    <row r="133" s="114" customFormat="1" x14ac:dyDescent="0.35"/>
    <row r="134" s="114" customFormat="1" x14ac:dyDescent="0.35"/>
    <row r="135" s="114" customFormat="1" x14ac:dyDescent="0.35"/>
    <row r="136" s="114" customFormat="1" x14ac:dyDescent="0.35"/>
    <row r="137" s="114" customFormat="1" x14ac:dyDescent="0.35"/>
    <row r="138" s="114" customFormat="1" x14ac:dyDescent="0.35"/>
    <row r="139" s="114" customFormat="1" x14ac:dyDescent="0.35"/>
    <row r="140" s="114" customFormat="1" x14ac:dyDescent="0.35"/>
    <row r="141" s="114" customFormat="1" x14ac:dyDescent="0.35"/>
    <row r="142" s="114" customFormat="1" x14ac:dyDescent="0.35"/>
    <row r="143" s="114" customFormat="1" x14ac:dyDescent="0.35"/>
    <row r="144" s="114" customFormat="1" x14ac:dyDescent="0.35"/>
    <row r="145" s="114" customFormat="1" x14ac:dyDescent="0.35"/>
    <row r="146" s="114" customFormat="1" x14ac:dyDescent="0.35"/>
    <row r="147" s="114" customFormat="1" x14ac:dyDescent="0.35"/>
    <row r="148" s="114" customFormat="1" x14ac:dyDescent="0.35"/>
    <row r="149" s="114" customFormat="1" x14ac:dyDescent="0.35"/>
    <row r="150" s="114" customFormat="1" x14ac:dyDescent="0.35"/>
    <row r="151" s="114" customFormat="1" x14ac:dyDescent="0.35"/>
    <row r="152" s="114" customFormat="1" x14ac:dyDescent="0.35"/>
    <row r="153" s="114" customFormat="1" x14ac:dyDescent="0.35"/>
    <row r="154" s="114" customFormat="1" x14ac:dyDescent="0.35"/>
    <row r="155" s="114" customFormat="1" x14ac:dyDescent="0.35"/>
    <row r="156" s="114" customFormat="1" x14ac:dyDescent="0.35"/>
    <row r="157" s="114" customFormat="1" x14ac:dyDescent="0.35"/>
    <row r="158" s="114" customFormat="1" x14ac:dyDescent="0.35"/>
    <row r="159" s="114" customFormat="1" x14ac:dyDescent="0.35"/>
    <row r="160" s="114" customFormat="1" x14ac:dyDescent="0.35"/>
    <row r="161" s="114" customFormat="1" x14ac:dyDescent="0.35"/>
    <row r="162" s="114" customFormat="1" x14ac:dyDescent="0.35"/>
    <row r="163" s="114" customFormat="1" x14ac:dyDescent="0.35"/>
    <row r="164" s="114" customFormat="1" x14ac:dyDescent="0.35"/>
    <row r="165" s="114" customFormat="1" x14ac:dyDescent="0.35"/>
    <row r="166" s="114" customFormat="1" x14ac:dyDescent="0.35"/>
    <row r="167" s="114" customFormat="1" x14ac:dyDescent="0.35"/>
    <row r="168" s="114" customFormat="1" x14ac:dyDescent="0.35"/>
    <row r="169" s="114" customFormat="1" x14ac:dyDescent="0.35"/>
    <row r="170" s="114" customFormat="1" x14ac:dyDescent="0.35"/>
    <row r="171" s="114" customFormat="1" x14ac:dyDescent="0.35"/>
    <row r="172" s="114" customFormat="1" x14ac:dyDescent="0.35"/>
    <row r="173" s="114" customFormat="1" x14ac:dyDescent="0.35"/>
    <row r="174" s="114" customFormat="1" x14ac:dyDescent="0.35"/>
    <row r="175" s="114" customFormat="1" x14ac:dyDescent="0.35"/>
    <row r="176" s="114" customFormat="1" x14ac:dyDescent="0.35"/>
    <row r="177" s="114" customFormat="1" x14ac:dyDescent="0.35"/>
    <row r="178" s="114" customFormat="1" x14ac:dyDescent="0.35"/>
    <row r="179" s="114" customFormat="1" x14ac:dyDescent="0.35"/>
    <row r="180" s="114" customFormat="1" x14ac:dyDescent="0.35"/>
    <row r="181" s="114" customFormat="1" x14ac:dyDescent="0.35"/>
    <row r="182" s="114" customFormat="1" x14ac:dyDescent="0.35"/>
    <row r="183" s="114" customFormat="1" x14ac:dyDescent="0.35"/>
    <row r="184" s="114" customFormat="1" x14ac:dyDescent="0.35"/>
    <row r="185" s="114" customFormat="1" x14ac:dyDescent="0.35"/>
    <row r="186" s="114" customFormat="1" x14ac:dyDescent="0.35"/>
    <row r="187" s="114" customFormat="1" x14ac:dyDescent="0.35"/>
    <row r="188" s="114" customFormat="1" x14ac:dyDescent="0.35"/>
    <row r="189" s="114" customFormat="1" x14ac:dyDescent="0.35"/>
    <row r="190" s="114" customFormat="1" x14ac:dyDescent="0.35"/>
    <row r="191" s="114" customFormat="1" x14ac:dyDescent="0.35"/>
    <row r="192" s="114" customFormat="1" x14ac:dyDescent="0.35"/>
    <row r="193" s="114" customFormat="1" x14ac:dyDescent="0.35"/>
    <row r="194" s="114" customFormat="1" x14ac:dyDescent="0.35"/>
    <row r="195" s="114" customFormat="1" x14ac:dyDescent="0.35"/>
    <row r="196" s="114" customFormat="1" x14ac:dyDescent="0.35"/>
    <row r="197" s="114" customFormat="1" x14ac:dyDescent="0.35"/>
    <row r="198" s="114" customFormat="1" x14ac:dyDescent="0.35"/>
    <row r="199" s="114" customFormat="1" x14ac:dyDescent="0.35"/>
    <row r="200" s="114" customFormat="1" x14ac:dyDescent="0.35"/>
    <row r="201" s="114" customFormat="1" x14ac:dyDescent="0.35"/>
    <row r="202" s="114" customFormat="1" x14ac:dyDescent="0.35"/>
    <row r="203" s="114" customFormat="1" x14ac:dyDescent="0.35"/>
    <row r="204" s="114" customFormat="1" x14ac:dyDescent="0.35"/>
    <row r="205" s="114" customFormat="1" x14ac:dyDescent="0.35"/>
    <row r="206" s="114" customFormat="1" x14ac:dyDescent="0.35"/>
    <row r="207" s="114" customFormat="1" x14ac:dyDescent="0.35"/>
    <row r="208" s="114" customFormat="1" x14ac:dyDescent="0.35"/>
    <row r="209" s="114" customFormat="1" x14ac:dyDescent="0.35"/>
    <row r="210" s="114" customFormat="1" x14ac:dyDescent="0.35"/>
    <row r="211" s="114" customFormat="1" x14ac:dyDescent="0.35"/>
    <row r="212" s="114" customFormat="1" x14ac:dyDescent="0.35"/>
    <row r="213" s="114" customFormat="1" x14ac:dyDescent="0.35"/>
    <row r="214" s="114" customFormat="1" x14ac:dyDescent="0.35"/>
    <row r="215" s="114" customFormat="1" x14ac:dyDescent="0.35"/>
    <row r="216" s="114" customFormat="1" x14ac:dyDescent="0.35"/>
    <row r="217" s="114" customFormat="1" x14ac:dyDescent="0.35"/>
    <row r="218" s="114" customFormat="1" x14ac:dyDescent="0.35"/>
    <row r="219" s="114" customFormat="1" x14ac:dyDescent="0.35"/>
    <row r="220" s="114" customFormat="1" x14ac:dyDescent="0.35"/>
    <row r="221" s="114" customFormat="1" x14ac:dyDescent="0.35"/>
    <row r="222" s="114" customFormat="1" x14ac:dyDescent="0.35"/>
    <row r="223" s="114" customFormat="1" x14ac:dyDescent="0.35"/>
    <row r="224" s="114" customFormat="1" x14ac:dyDescent="0.35"/>
    <row r="225" s="114" customFormat="1" x14ac:dyDescent="0.35"/>
    <row r="226" s="114" customFormat="1" x14ac:dyDescent="0.35"/>
    <row r="227" s="114" customFormat="1" x14ac:dyDescent="0.35"/>
    <row r="228" s="114" customFormat="1" x14ac:dyDescent="0.35"/>
    <row r="229" s="114" customFormat="1" x14ac:dyDescent="0.35"/>
    <row r="230" s="114" customFormat="1" x14ac:dyDescent="0.35"/>
    <row r="231" s="114" customFormat="1" x14ac:dyDescent="0.35"/>
    <row r="232" s="114" customFormat="1" x14ac:dyDescent="0.35"/>
    <row r="233" s="114" customFormat="1" x14ac:dyDescent="0.35"/>
    <row r="234" s="114" customFormat="1" x14ac:dyDescent="0.35"/>
    <row r="235" s="114" customFormat="1" x14ac:dyDescent="0.35"/>
    <row r="236" s="114" customFormat="1" x14ac:dyDescent="0.35"/>
    <row r="237" s="114" customFormat="1" x14ac:dyDescent="0.35"/>
    <row r="238" s="114" customFormat="1" x14ac:dyDescent="0.35"/>
    <row r="239" s="114" customFormat="1" x14ac:dyDescent="0.35"/>
    <row r="240" s="114" customFormat="1" x14ac:dyDescent="0.35"/>
    <row r="241" s="114" customFormat="1" x14ac:dyDescent="0.35"/>
    <row r="242" s="114" customFormat="1" x14ac:dyDescent="0.35"/>
    <row r="243" s="114" customFormat="1" x14ac:dyDescent="0.35"/>
    <row r="244" s="114" customFormat="1" x14ac:dyDescent="0.35"/>
    <row r="245" s="114" customFormat="1" x14ac:dyDescent="0.35"/>
    <row r="246" s="114" customFormat="1" x14ac:dyDescent="0.35"/>
    <row r="247" s="114" customFormat="1" x14ac:dyDescent="0.35"/>
    <row r="248" s="114" customFormat="1" x14ac:dyDescent="0.35"/>
    <row r="249" s="114" customFormat="1" x14ac:dyDescent="0.35"/>
    <row r="250" s="114" customFormat="1" x14ac:dyDescent="0.35"/>
    <row r="251" s="114" customFormat="1" x14ac:dyDescent="0.35"/>
    <row r="252" s="114" customFormat="1" x14ac:dyDescent="0.35"/>
    <row r="253" s="114" customFormat="1" x14ac:dyDescent="0.35"/>
    <row r="254" s="114" customFormat="1" x14ac:dyDescent="0.35"/>
    <row r="255" s="114" customFormat="1" x14ac:dyDescent="0.35"/>
    <row r="256" s="114" customFormat="1" x14ac:dyDescent="0.35"/>
    <row r="257" s="114" customFormat="1" x14ac:dyDescent="0.35"/>
    <row r="258" s="114" customFormat="1" x14ac:dyDescent="0.35"/>
    <row r="259" s="114" customFormat="1" x14ac:dyDescent="0.35"/>
    <row r="260" s="114" customFormat="1" x14ac:dyDescent="0.35"/>
    <row r="261" s="114" customFormat="1" x14ac:dyDescent="0.35"/>
    <row r="262" s="114" customFormat="1" x14ac:dyDescent="0.35"/>
    <row r="263" s="114" customFormat="1" x14ac:dyDescent="0.35"/>
    <row r="264" s="114" customFormat="1" x14ac:dyDescent="0.35"/>
    <row r="265" s="114" customFormat="1" x14ac:dyDescent="0.35"/>
    <row r="266" s="114" customFormat="1" x14ac:dyDescent="0.35"/>
    <row r="267" s="114" customFormat="1" x14ac:dyDescent="0.35"/>
    <row r="268" s="114" customFormat="1" x14ac:dyDescent="0.35"/>
    <row r="269" s="114" customFormat="1" x14ac:dyDescent="0.35"/>
    <row r="270" s="114" customFormat="1" x14ac:dyDescent="0.35"/>
    <row r="271" s="114" customFormat="1" x14ac:dyDescent="0.35"/>
    <row r="272" s="114" customFormat="1" x14ac:dyDescent="0.35"/>
    <row r="273" s="114" customFormat="1" x14ac:dyDescent="0.35"/>
    <row r="274" s="114" customFormat="1" x14ac:dyDescent="0.35"/>
    <row r="275" s="114" customFormat="1" x14ac:dyDescent="0.35"/>
    <row r="276" s="114" customFormat="1" x14ac:dyDescent="0.35"/>
    <row r="277" s="114" customFormat="1" x14ac:dyDescent="0.35"/>
    <row r="278" s="114" customFormat="1" x14ac:dyDescent="0.35"/>
    <row r="279" s="114" customFormat="1" x14ac:dyDescent="0.35"/>
    <row r="280" s="114" customFormat="1" x14ac:dyDescent="0.35"/>
    <row r="281" s="114" customFormat="1" x14ac:dyDescent="0.35"/>
    <row r="282" s="114" customFormat="1" x14ac:dyDescent="0.35"/>
    <row r="283" s="114" customFormat="1" x14ac:dyDescent="0.35"/>
    <row r="284" s="114" customFormat="1" x14ac:dyDescent="0.35"/>
    <row r="285" s="114" customFormat="1" x14ac:dyDescent="0.35"/>
    <row r="286" s="114" customFormat="1" x14ac:dyDescent="0.35"/>
    <row r="287" s="114" customFormat="1" x14ac:dyDescent="0.35"/>
    <row r="288" s="114" customFormat="1" x14ac:dyDescent="0.35"/>
    <row r="289" s="114" customFormat="1" x14ac:dyDescent="0.35"/>
    <row r="290" s="114" customFormat="1" x14ac:dyDescent="0.35"/>
    <row r="291" s="114" customFormat="1" x14ac:dyDescent="0.35"/>
    <row r="292" s="114" customFormat="1" x14ac:dyDescent="0.35"/>
    <row r="293" s="114" customFormat="1" x14ac:dyDescent="0.35"/>
    <row r="294" s="114" customFormat="1" x14ac:dyDescent="0.35"/>
    <row r="295" s="114" customFormat="1" x14ac:dyDescent="0.35"/>
    <row r="296" s="114" customFormat="1" x14ac:dyDescent="0.35"/>
    <row r="297" s="114" customFormat="1" x14ac:dyDescent="0.35"/>
    <row r="298" s="114" customFormat="1" x14ac:dyDescent="0.35"/>
    <row r="299" s="114" customFormat="1" x14ac:dyDescent="0.35"/>
    <row r="300" s="114" customFormat="1" x14ac:dyDescent="0.35"/>
    <row r="301" s="114" customFormat="1" x14ac:dyDescent="0.35"/>
    <row r="302" s="114" customFormat="1" x14ac:dyDescent="0.35"/>
    <row r="303" s="114" customFormat="1" x14ac:dyDescent="0.35"/>
    <row r="304" s="114" customFormat="1" x14ac:dyDescent="0.35"/>
    <row r="305" s="114" customFormat="1" x14ac:dyDescent="0.35"/>
    <row r="306" s="114" customFormat="1" x14ac:dyDescent="0.35"/>
    <row r="307" s="114" customFormat="1" x14ac:dyDescent="0.35"/>
    <row r="308" s="114" customFormat="1" x14ac:dyDescent="0.35"/>
    <row r="309" s="114" customFormat="1" x14ac:dyDescent="0.35"/>
    <row r="310" s="114" customFormat="1" x14ac:dyDescent="0.35"/>
    <row r="311" s="114" customFormat="1" x14ac:dyDescent="0.35"/>
    <row r="312" s="114" customFormat="1" x14ac:dyDescent="0.35"/>
    <row r="313" s="114" customFormat="1" x14ac:dyDescent="0.35"/>
    <row r="314" s="114" customFormat="1" x14ac:dyDescent="0.35"/>
    <row r="315" s="114" customFormat="1" x14ac:dyDescent="0.35"/>
    <row r="316" s="114" customFormat="1" x14ac:dyDescent="0.35"/>
    <row r="317" s="114" customFormat="1" x14ac:dyDescent="0.35"/>
    <row r="318" s="114" customFormat="1" x14ac:dyDescent="0.35"/>
    <row r="319" s="114" customFormat="1" x14ac:dyDescent="0.35"/>
    <row r="320" s="114" customFormat="1" x14ac:dyDescent="0.35"/>
    <row r="321" s="114" customFormat="1" x14ac:dyDescent="0.35"/>
    <row r="322" s="114" customFormat="1" x14ac:dyDescent="0.35"/>
    <row r="323" s="114" customFormat="1" x14ac:dyDescent="0.35"/>
    <row r="324" s="114" customFormat="1" x14ac:dyDescent="0.35"/>
    <row r="325" s="114" customFormat="1" x14ac:dyDescent="0.35"/>
    <row r="326" s="114" customFormat="1" x14ac:dyDescent="0.35"/>
    <row r="327" s="114" customFormat="1" x14ac:dyDescent="0.35"/>
    <row r="328" s="114" customFormat="1" x14ac:dyDescent="0.35"/>
    <row r="329" s="114" customFormat="1" x14ac:dyDescent="0.35"/>
    <row r="330" s="114" customFormat="1" x14ac:dyDescent="0.35"/>
    <row r="331" s="114" customFormat="1" x14ac:dyDescent="0.35"/>
    <row r="332" s="114" customFormat="1" x14ac:dyDescent="0.35"/>
    <row r="333" s="114" customFormat="1" x14ac:dyDescent="0.35"/>
    <row r="334" s="114" customFormat="1" x14ac:dyDescent="0.35"/>
    <row r="335" s="114" customFormat="1" x14ac:dyDescent="0.35"/>
    <row r="336" s="114" customFormat="1" x14ac:dyDescent="0.35"/>
    <row r="337" s="114" customFormat="1" x14ac:dyDescent="0.35"/>
    <row r="338" s="114" customFormat="1" x14ac:dyDescent="0.35"/>
    <row r="339" s="114" customFormat="1" x14ac:dyDescent="0.35"/>
    <row r="340" s="114" customFormat="1" x14ac:dyDescent="0.35"/>
    <row r="341" s="114" customFormat="1" x14ac:dyDescent="0.35"/>
    <row r="342" s="114" customFormat="1" x14ac:dyDescent="0.35"/>
    <row r="343" s="114" customFormat="1" x14ac:dyDescent="0.35"/>
    <row r="344" s="114" customFormat="1" x14ac:dyDescent="0.35"/>
    <row r="345" s="114" customFormat="1" x14ac:dyDescent="0.35"/>
    <row r="346" s="114" customFormat="1" x14ac:dyDescent="0.35"/>
    <row r="347" s="114" customFormat="1" x14ac:dyDescent="0.35"/>
    <row r="348" s="114" customFormat="1" x14ac:dyDescent="0.35"/>
    <row r="349" s="114" customFormat="1" x14ac:dyDescent="0.35"/>
    <row r="350" s="114" customFormat="1" x14ac:dyDescent="0.35"/>
    <row r="351" s="114" customFormat="1" x14ac:dyDescent="0.35"/>
    <row r="352" s="114" customFormat="1" x14ac:dyDescent="0.35"/>
    <row r="353" s="114" customFormat="1" x14ac:dyDescent="0.35"/>
    <row r="354" s="114" customFormat="1" x14ac:dyDescent="0.35"/>
    <row r="355" s="114" customFormat="1" x14ac:dyDescent="0.35"/>
    <row r="356" s="114" customFormat="1" x14ac:dyDescent="0.35"/>
    <row r="357" s="114" customFormat="1" x14ac:dyDescent="0.35"/>
    <row r="358" s="114" customFormat="1" x14ac:dyDescent="0.35"/>
    <row r="359" s="114" customFormat="1" x14ac:dyDescent="0.35"/>
    <row r="360" s="114" customFormat="1" x14ac:dyDescent="0.35"/>
    <row r="361" s="114" customFormat="1" x14ac:dyDescent="0.35"/>
    <row r="362" s="114" customFormat="1" x14ac:dyDescent="0.35"/>
    <row r="363" s="114" customFormat="1" x14ac:dyDescent="0.35"/>
    <row r="364" s="114" customFormat="1" x14ac:dyDescent="0.35"/>
    <row r="365" s="114" customFormat="1" x14ac:dyDescent="0.35"/>
    <row r="366" s="114" customFormat="1" x14ac:dyDescent="0.35"/>
    <row r="367" s="114" customFormat="1" x14ac:dyDescent="0.35"/>
    <row r="368" s="114" customFormat="1" x14ac:dyDescent="0.35"/>
    <row r="369" s="114" customFormat="1" x14ac:dyDescent="0.35"/>
    <row r="370" s="114" customFormat="1" x14ac:dyDescent="0.35"/>
    <row r="371" s="114" customFormat="1" x14ac:dyDescent="0.35"/>
    <row r="372" s="114" customFormat="1" x14ac:dyDescent="0.35"/>
    <row r="373" s="114" customFormat="1" x14ac:dyDescent="0.35"/>
    <row r="374" s="114" customFormat="1" x14ac:dyDescent="0.35"/>
    <row r="375" s="114" customFormat="1" x14ac:dyDescent="0.35"/>
    <row r="376" s="114" customFormat="1" x14ac:dyDescent="0.35"/>
    <row r="377" s="114" customFormat="1" x14ac:dyDescent="0.35"/>
    <row r="378" s="114" customFormat="1" x14ac:dyDescent="0.35"/>
    <row r="379" s="114" customFormat="1" x14ac:dyDescent="0.35"/>
    <row r="380" s="114" customFormat="1" x14ac:dyDescent="0.35"/>
    <row r="381" s="114" customFormat="1" x14ac:dyDescent="0.35"/>
    <row r="382" s="114" customFormat="1" x14ac:dyDescent="0.35"/>
    <row r="383" s="114" customFormat="1" x14ac:dyDescent="0.35"/>
    <row r="384" s="114" customFormat="1" x14ac:dyDescent="0.35"/>
    <row r="385" s="114" customFormat="1" x14ac:dyDescent="0.35"/>
    <row r="386" s="114" customFormat="1" x14ac:dyDescent="0.35"/>
    <row r="387" s="114" customFormat="1" x14ac:dyDescent="0.35"/>
    <row r="388" s="114" customFormat="1" x14ac:dyDescent="0.35"/>
    <row r="389" s="114" customFormat="1" x14ac:dyDescent="0.35"/>
    <row r="390" s="114" customFormat="1" x14ac:dyDescent="0.35"/>
    <row r="391" s="114" customFormat="1" x14ac:dyDescent="0.35"/>
    <row r="392" s="114" customFormat="1" x14ac:dyDescent="0.35"/>
    <row r="393" s="114" customFormat="1" x14ac:dyDescent="0.35"/>
    <row r="394" s="114" customFormat="1" x14ac:dyDescent="0.35"/>
    <row r="395" s="114" customFormat="1" x14ac:dyDescent="0.35"/>
    <row r="396" s="114" customFormat="1" x14ac:dyDescent="0.35"/>
    <row r="397" s="114" customFormat="1" x14ac:dyDescent="0.35"/>
    <row r="398" s="114" customFormat="1" x14ac:dyDescent="0.35"/>
    <row r="399" s="114" customFormat="1" x14ac:dyDescent="0.35"/>
    <row r="400" s="114" customFormat="1" x14ac:dyDescent="0.35"/>
    <row r="401" s="114" customFormat="1" x14ac:dyDescent="0.35"/>
    <row r="402" s="114" customFormat="1" x14ac:dyDescent="0.35"/>
    <row r="403" s="114" customFormat="1" x14ac:dyDescent="0.35"/>
    <row r="404" s="114" customFormat="1" x14ac:dyDescent="0.35"/>
    <row r="405" s="114" customFormat="1" x14ac:dyDescent="0.35"/>
    <row r="406" s="114" customFormat="1" x14ac:dyDescent="0.35"/>
    <row r="407" s="114" customFormat="1" x14ac:dyDescent="0.35"/>
    <row r="408" s="114" customFormat="1" x14ac:dyDescent="0.35"/>
    <row r="409" s="114" customFormat="1" x14ac:dyDescent="0.35"/>
    <row r="410" s="114" customFormat="1" x14ac:dyDescent="0.35"/>
    <row r="411" s="114" customFormat="1" x14ac:dyDescent="0.35"/>
    <row r="412" s="114" customFormat="1" x14ac:dyDescent="0.35"/>
    <row r="413" s="114" customFormat="1" x14ac:dyDescent="0.35"/>
    <row r="414" s="114" customFormat="1" x14ac:dyDescent="0.35"/>
    <row r="415" s="114" customFormat="1" x14ac:dyDescent="0.35"/>
    <row r="416" s="114" customFormat="1" x14ac:dyDescent="0.35"/>
    <row r="417" s="114" customFormat="1" x14ac:dyDescent="0.35"/>
    <row r="418" s="114" customFormat="1" x14ac:dyDescent="0.35"/>
    <row r="419" s="114" customFormat="1" x14ac:dyDescent="0.35"/>
    <row r="420" s="114" customFormat="1" x14ac:dyDescent="0.35"/>
    <row r="421" s="114" customFormat="1" x14ac:dyDescent="0.35"/>
    <row r="422" s="114" customFormat="1" x14ac:dyDescent="0.35"/>
    <row r="423" s="114" customFormat="1" x14ac:dyDescent="0.35"/>
    <row r="424" s="114" customFormat="1" x14ac:dyDescent="0.35"/>
    <row r="425" s="114" customFormat="1" x14ac:dyDescent="0.35"/>
    <row r="426" s="114" customFormat="1" x14ac:dyDescent="0.35"/>
    <row r="427" s="114" customFormat="1" x14ac:dyDescent="0.35"/>
    <row r="428" s="114" customFormat="1" x14ac:dyDescent="0.35"/>
    <row r="429" s="114" customFormat="1" x14ac:dyDescent="0.35"/>
    <row r="430" s="114" customFormat="1" x14ac:dyDescent="0.35"/>
    <row r="431" s="114" customFormat="1" x14ac:dyDescent="0.35"/>
    <row r="432" s="114" customFormat="1" x14ac:dyDescent="0.35"/>
    <row r="433" s="114" customFormat="1" x14ac:dyDescent="0.35"/>
    <row r="434" s="114" customFormat="1" x14ac:dyDescent="0.35"/>
    <row r="435" s="114" customFormat="1" x14ac:dyDescent="0.35"/>
    <row r="436" s="114" customFormat="1" x14ac:dyDescent="0.35"/>
    <row r="437" s="114" customFormat="1" x14ac:dyDescent="0.35"/>
    <row r="438" s="114" customFormat="1" x14ac:dyDescent="0.35"/>
    <row r="439" s="114" customFormat="1" x14ac:dyDescent="0.35"/>
    <row r="440" s="114" customFormat="1" x14ac:dyDescent="0.35"/>
    <row r="441" s="114" customFormat="1" x14ac:dyDescent="0.35"/>
    <row r="442" s="114" customFormat="1" x14ac:dyDescent="0.35"/>
    <row r="443" s="114" customFormat="1" x14ac:dyDescent="0.35"/>
    <row r="444" s="114" customFormat="1" x14ac:dyDescent="0.35"/>
    <row r="445" s="114" customFormat="1" x14ac:dyDescent="0.35"/>
    <row r="446" s="114" customFormat="1" x14ac:dyDescent="0.35"/>
    <row r="447" s="114" customFormat="1" x14ac:dyDescent="0.35"/>
    <row r="448" s="114" customFormat="1" x14ac:dyDescent="0.35"/>
    <row r="449" s="114" customFormat="1" x14ac:dyDescent="0.35"/>
    <row r="450" s="114" customFormat="1" x14ac:dyDescent="0.35"/>
    <row r="451" s="114" customFormat="1" x14ac:dyDescent="0.35"/>
    <row r="452" s="114" customFormat="1" x14ac:dyDescent="0.35"/>
    <row r="453" s="114" customFormat="1" x14ac:dyDescent="0.35"/>
    <row r="454" s="114" customFormat="1" x14ac:dyDescent="0.35"/>
    <row r="455" s="114" customFormat="1" x14ac:dyDescent="0.35"/>
    <row r="456" s="114" customFormat="1" x14ac:dyDescent="0.35"/>
    <row r="457" s="114" customFormat="1" x14ac:dyDescent="0.35"/>
    <row r="458" s="114" customFormat="1" x14ac:dyDescent="0.35"/>
    <row r="459" s="114" customFormat="1" x14ac:dyDescent="0.35"/>
    <row r="460" s="114" customFormat="1" x14ac:dyDescent="0.35"/>
    <row r="461" s="114" customFormat="1" x14ac:dyDescent="0.35"/>
    <row r="462" s="114" customFormat="1" x14ac:dyDescent="0.35"/>
    <row r="463" s="114" customFormat="1" x14ac:dyDescent="0.35"/>
    <row r="464" s="114" customFormat="1" x14ac:dyDescent="0.35"/>
    <row r="465" s="114" customFormat="1" x14ac:dyDescent="0.35"/>
    <row r="466" s="114" customFormat="1" x14ac:dyDescent="0.35"/>
    <row r="467" s="114" customFormat="1" x14ac:dyDescent="0.35"/>
    <row r="468" s="114" customFormat="1" x14ac:dyDescent="0.35"/>
    <row r="469" s="114" customFormat="1" x14ac:dyDescent="0.35"/>
    <row r="470" s="114" customFormat="1" x14ac:dyDescent="0.35"/>
    <row r="471" s="114" customFormat="1" x14ac:dyDescent="0.35"/>
    <row r="472" s="114" customFormat="1" x14ac:dyDescent="0.35"/>
    <row r="473" s="114" customFormat="1" x14ac:dyDescent="0.35"/>
    <row r="474" s="114" customFormat="1" x14ac:dyDescent="0.35"/>
    <row r="475" s="114" customFormat="1" x14ac:dyDescent="0.35"/>
    <row r="476" s="114" customFormat="1" x14ac:dyDescent="0.35"/>
    <row r="477" s="114" customFormat="1" x14ac:dyDescent="0.35"/>
    <row r="478" s="114" customFormat="1" x14ac:dyDescent="0.35"/>
    <row r="479" s="114" customFormat="1" x14ac:dyDescent="0.35"/>
    <row r="480" s="114" customFormat="1" x14ac:dyDescent="0.35"/>
    <row r="481" s="114" customFormat="1" x14ac:dyDescent="0.35"/>
    <row r="482" s="114" customFormat="1" x14ac:dyDescent="0.35"/>
    <row r="483" s="114" customFormat="1" x14ac:dyDescent="0.35"/>
    <row r="484" s="114" customFormat="1" x14ac:dyDescent="0.35"/>
    <row r="485" s="114" customFormat="1" x14ac:dyDescent="0.35"/>
    <row r="486" s="114" customFormat="1" x14ac:dyDescent="0.35"/>
    <row r="487" s="114" customFormat="1" x14ac:dyDescent="0.35"/>
    <row r="488" s="114" customFormat="1" x14ac:dyDescent="0.35"/>
    <row r="489" s="114" customFormat="1" x14ac:dyDescent="0.35"/>
    <row r="490" s="114" customFormat="1" x14ac:dyDescent="0.35"/>
    <row r="491" s="114" customFormat="1" x14ac:dyDescent="0.35"/>
    <row r="492" s="114" customFormat="1" x14ac:dyDescent="0.35"/>
    <row r="493" s="114" customFormat="1" x14ac:dyDescent="0.35"/>
    <row r="494" s="114" customFormat="1" x14ac:dyDescent="0.35"/>
    <row r="495" s="114" customFormat="1" x14ac:dyDescent="0.35"/>
    <row r="496" s="114" customFormat="1" x14ac:dyDescent="0.35"/>
    <row r="497" s="114" customFormat="1" x14ac:dyDescent="0.35"/>
    <row r="498" s="114" customFormat="1" x14ac:dyDescent="0.35"/>
    <row r="499" s="114" customFormat="1" x14ac:dyDescent="0.35"/>
    <row r="500" s="114" customFormat="1" x14ac:dyDescent="0.35"/>
    <row r="501" s="114" customFormat="1" x14ac:dyDescent="0.35"/>
    <row r="502" s="114" customFormat="1" x14ac:dyDescent="0.35"/>
    <row r="503" s="114" customFormat="1" x14ac:dyDescent="0.35"/>
    <row r="504" s="114" customFormat="1" x14ac:dyDescent="0.35"/>
    <row r="505" s="114" customFormat="1" x14ac:dyDescent="0.35"/>
    <row r="506" s="114" customFormat="1" x14ac:dyDescent="0.35"/>
    <row r="507" s="114" customFormat="1" x14ac:dyDescent="0.35"/>
    <row r="508" s="114" customFormat="1" x14ac:dyDescent="0.35"/>
    <row r="509" s="114" customFormat="1" x14ac:dyDescent="0.35"/>
    <row r="510" s="114" customFormat="1" x14ac:dyDescent="0.35"/>
    <row r="511" s="114" customFormat="1" x14ac:dyDescent="0.35"/>
    <row r="512" s="114" customFormat="1" x14ac:dyDescent="0.35"/>
    <row r="513" s="114" customFormat="1" x14ac:dyDescent="0.35"/>
    <row r="514" s="114" customFormat="1" x14ac:dyDescent="0.35"/>
    <row r="515" s="114" customFormat="1" x14ac:dyDescent="0.35"/>
    <row r="516" s="114" customFormat="1" x14ac:dyDescent="0.35"/>
    <row r="517" s="114" customFormat="1" x14ac:dyDescent="0.35"/>
    <row r="518" s="114" customFormat="1" x14ac:dyDescent="0.35"/>
    <row r="519" s="114" customFormat="1" x14ac:dyDescent="0.35"/>
    <row r="520" s="114" customFormat="1" x14ac:dyDescent="0.35"/>
    <row r="521" s="114" customFormat="1" x14ac:dyDescent="0.35"/>
    <row r="522" s="114" customFormat="1" x14ac:dyDescent="0.35"/>
    <row r="523" s="114" customFormat="1" x14ac:dyDescent="0.35"/>
    <row r="524" s="114" customFormat="1" x14ac:dyDescent="0.35"/>
    <row r="525" s="114" customFormat="1" x14ac:dyDescent="0.35"/>
    <row r="526" s="114" customFormat="1" x14ac:dyDescent="0.35"/>
    <row r="527" s="114" customFormat="1" x14ac:dyDescent="0.35"/>
    <row r="528" s="114" customFormat="1" x14ac:dyDescent="0.35"/>
    <row r="529" s="114" customFormat="1" x14ac:dyDescent="0.35"/>
    <row r="530" s="114" customFormat="1" x14ac:dyDescent="0.35"/>
    <row r="531" s="114" customFormat="1" x14ac:dyDescent="0.35"/>
    <row r="532" s="114" customFormat="1" x14ac:dyDescent="0.35"/>
    <row r="533" s="114" customFormat="1" x14ac:dyDescent="0.35"/>
    <row r="534" s="114" customFormat="1" x14ac:dyDescent="0.35"/>
    <row r="535" s="114" customFormat="1" x14ac:dyDescent="0.35"/>
    <row r="536" s="114" customFormat="1" x14ac:dyDescent="0.35"/>
    <row r="537" s="114" customFormat="1" x14ac:dyDescent="0.35"/>
    <row r="538" s="114" customFormat="1" x14ac:dyDescent="0.35"/>
    <row r="539" s="114" customFormat="1" x14ac:dyDescent="0.35"/>
    <row r="540" s="114" customFormat="1" x14ac:dyDescent="0.35"/>
    <row r="541" s="114" customFormat="1" x14ac:dyDescent="0.35"/>
    <row r="542" s="114" customFormat="1" x14ac:dyDescent="0.35"/>
    <row r="543" s="114" customFormat="1" x14ac:dyDescent="0.35"/>
    <row r="544" s="114" customFormat="1" x14ac:dyDescent="0.35"/>
    <row r="545" s="114" customFormat="1" x14ac:dyDescent="0.35"/>
    <row r="546" s="114" customFormat="1" x14ac:dyDescent="0.35"/>
    <row r="547" s="114" customFormat="1" x14ac:dyDescent="0.35"/>
    <row r="548" s="114" customFormat="1" x14ac:dyDescent="0.35"/>
    <row r="549" s="114" customFormat="1" x14ac:dyDescent="0.35"/>
    <row r="550" s="114" customFormat="1" x14ac:dyDescent="0.35"/>
    <row r="551" s="114" customFormat="1" x14ac:dyDescent="0.35"/>
    <row r="552" s="114" customFormat="1" x14ac:dyDescent="0.35"/>
    <row r="553" s="114" customFormat="1" x14ac:dyDescent="0.35"/>
    <row r="554" s="114" customFormat="1" x14ac:dyDescent="0.35"/>
    <row r="555" s="114" customFormat="1" x14ac:dyDescent="0.35"/>
    <row r="556" s="114" customFormat="1" x14ac:dyDescent="0.35"/>
    <row r="557" s="114" customFormat="1" x14ac:dyDescent="0.35"/>
    <row r="558" s="114" customFormat="1" x14ac:dyDescent="0.35"/>
    <row r="559" s="114" customFormat="1" x14ac:dyDescent="0.35"/>
    <row r="560" s="114" customFormat="1" x14ac:dyDescent="0.35"/>
    <row r="561" s="114" customFormat="1" x14ac:dyDescent="0.35"/>
    <row r="562" s="114" customFormat="1" x14ac:dyDescent="0.35"/>
    <row r="563" s="114" customFormat="1" x14ac:dyDescent="0.35"/>
    <row r="564" s="114" customFormat="1" x14ac:dyDescent="0.35"/>
    <row r="565" s="114" customFormat="1" x14ac:dyDescent="0.35"/>
    <row r="566" s="114" customFormat="1" x14ac:dyDescent="0.35"/>
    <row r="567" s="114" customFormat="1" x14ac:dyDescent="0.35"/>
    <row r="568" s="114" customFormat="1" x14ac:dyDescent="0.35"/>
    <row r="569" s="114" customFormat="1" x14ac:dyDescent="0.35"/>
    <row r="570" s="114" customFormat="1" x14ac:dyDescent="0.35"/>
    <row r="571" s="114" customFormat="1" x14ac:dyDescent="0.35"/>
    <row r="572" s="114" customFormat="1" x14ac:dyDescent="0.35"/>
    <row r="573" s="114" customFormat="1" x14ac:dyDescent="0.35"/>
    <row r="574" s="114" customFormat="1" x14ac:dyDescent="0.35"/>
    <row r="575" s="114" customFormat="1" x14ac:dyDescent="0.35"/>
    <row r="576" s="114" customFormat="1" x14ac:dyDescent="0.35"/>
    <row r="577" s="114" customFormat="1" x14ac:dyDescent="0.35"/>
    <row r="578" s="114" customFormat="1" x14ac:dyDescent="0.35"/>
    <row r="579" s="114" customFormat="1" x14ac:dyDescent="0.35"/>
    <row r="580" s="114" customFormat="1" x14ac:dyDescent="0.35"/>
    <row r="581" s="114" customFormat="1" x14ac:dyDescent="0.35"/>
    <row r="582" s="114" customFormat="1" x14ac:dyDescent="0.35"/>
    <row r="583" s="114" customFormat="1" x14ac:dyDescent="0.35"/>
    <row r="584" s="114" customFormat="1" x14ac:dyDescent="0.35"/>
    <row r="585" s="114" customFormat="1" x14ac:dyDescent="0.35"/>
    <row r="586" s="114" customFormat="1" x14ac:dyDescent="0.35"/>
    <row r="587" s="114" customFormat="1" x14ac:dyDescent="0.35"/>
    <row r="588" s="114" customFormat="1" x14ac:dyDescent="0.35"/>
    <row r="589" s="114" customFormat="1" x14ac:dyDescent="0.35"/>
    <row r="590" s="114" customFormat="1" x14ac:dyDescent="0.35"/>
    <row r="591" s="114" customFormat="1" x14ac:dyDescent="0.35"/>
    <row r="592" s="114" customFormat="1" x14ac:dyDescent="0.35"/>
    <row r="593" s="114" customFormat="1" x14ac:dyDescent="0.35"/>
    <row r="594" s="114" customFormat="1" x14ac:dyDescent="0.35"/>
    <row r="595" s="114" customFormat="1" x14ac:dyDescent="0.35"/>
    <row r="596" s="114" customFormat="1" x14ac:dyDescent="0.35"/>
    <row r="597" s="114" customFormat="1" x14ac:dyDescent="0.35"/>
    <row r="598" s="114" customFormat="1" x14ac:dyDescent="0.35"/>
    <row r="599" s="114" customFormat="1" x14ac:dyDescent="0.35"/>
    <row r="600" s="114" customFormat="1" x14ac:dyDescent="0.35"/>
    <row r="601" s="114" customFormat="1" x14ac:dyDescent="0.35"/>
    <row r="602" s="114" customFormat="1" x14ac:dyDescent="0.35"/>
    <row r="603" s="114" customFormat="1" x14ac:dyDescent="0.35"/>
    <row r="604" s="114" customFormat="1" x14ac:dyDescent="0.35"/>
    <row r="605" s="114" customFormat="1" x14ac:dyDescent="0.35"/>
    <row r="606" s="114" customFormat="1" x14ac:dyDescent="0.35"/>
    <row r="607" s="114" customFormat="1" x14ac:dyDescent="0.35"/>
    <row r="608" s="114" customFormat="1" x14ac:dyDescent="0.35"/>
    <row r="609" s="114" customFormat="1" x14ac:dyDescent="0.35"/>
    <row r="610" s="114" customFormat="1" x14ac:dyDescent="0.35"/>
    <row r="611" s="114" customFormat="1" x14ac:dyDescent="0.35"/>
    <row r="612" s="114" customFormat="1" x14ac:dyDescent="0.35"/>
    <row r="613" s="114" customFormat="1" x14ac:dyDescent="0.35"/>
    <row r="614" s="114" customFormat="1" x14ac:dyDescent="0.35"/>
    <row r="615" s="114" customFormat="1" x14ac:dyDescent="0.35"/>
    <row r="616" s="114" customFormat="1" x14ac:dyDescent="0.35"/>
    <row r="617" s="114" customFormat="1" x14ac:dyDescent="0.35"/>
    <row r="618" s="114" customFormat="1" x14ac:dyDescent="0.35"/>
    <row r="619" s="114" customFormat="1" x14ac:dyDescent="0.35"/>
    <row r="620" s="114" customFormat="1" x14ac:dyDescent="0.35"/>
    <row r="621" s="114" customFormat="1" x14ac:dyDescent="0.35"/>
    <row r="622" s="114" customFormat="1" x14ac:dyDescent="0.35"/>
    <row r="623" s="114" customFormat="1" x14ac:dyDescent="0.35"/>
    <row r="624" s="114" customFormat="1" x14ac:dyDescent="0.35"/>
    <row r="625" s="114" customFormat="1" x14ac:dyDescent="0.35"/>
    <row r="626" s="114" customFormat="1" x14ac:dyDescent="0.35"/>
    <row r="627" s="114" customFormat="1" x14ac:dyDescent="0.35"/>
    <row r="628" s="114" customFormat="1" x14ac:dyDescent="0.35"/>
    <row r="629" s="114" customFormat="1" x14ac:dyDescent="0.35"/>
    <row r="630" s="114" customFormat="1" x14ac:dyDescent="0.35"/>
    <row r="631" s="114" customFormat="1" x14ac:dyDescent="0.35"/>
    <row r="632" s="114" customFormat="1" x14ac:dyDescent="0.35"/>
    <row r="633" s="114" customFormat="1" x14ac:dyDescent="0.35"/>
    <row r="634" s="114" customFormat="1" x14ac:dyDescent="0.35"/>
    <row r="635" s="114" customFormat="1" x14ac:dyDescent="0.35"/>
    <row r="636" s="114" customFormat="1" x14ac:dyDescent="0.35"/>
    <row r="637" s="114" customFormat="1" x14ac:dyDescent="0.35"/>
    <row r="638" s="114" customFormat="1" x14ac:dyDescent="0.35"/>
    <row r="639" s="114" customFormat="1" x14ac:dyDescent="0.35"/>
    <row r="640" s="114" customFormat="1" x14ac:dyDescent="0.35"/>
    <row r="641" s="114" customFormat="1" x14ac:dyDescent="0.35"/>
    <row r="642" s="114" customFormat="1" x14ac:dyDescent="0.35"/>
    <row r="643" s="114" customFormat="1" x14ac:dyDescent="0.35"/>
    <row r="644" s="114" customFormat="1" x14ac:dyDescent="0.35"/>
    <row r="645" s="114" customFormat="1" x14ac:dyDescent="0.35"/>
    <row r="646" s="114" customFormat="1" x14ac:dyDescent="0.35"/>
    <row r="647" s="114" customFormat="1" x14ac:dyDescent="0.35"/>
    <row r="648" s="114" customFormat="1" x14ac:dyDescent="0.35"/>
    <row r="649" s="114" customFormat="1" x14ac:dyDescent="0.35"/>
    <row r="650" s="114" customFormat="1" x14ac:dyDescent="0.35"/>
    <row r="651" s="114" customFormat="1" x14ac:dyDescent="0.35"/>
    <row r="652" s="114" customFormat="1" x14ac:dyDescent="0.35"/>
    <row r="653" s="114" customFormat="1" x14ac:dyDescent="0.35"/>
    <row r="654" s="114" customFormat="1" x14ac:dyDescent="0.35"/>
    <row r="655" s="114" customFormat="1" x14ac:dyDescent="0.35"/>
    <row r="656" s="114" customFormat="1" x14ac:dyDescent="0.35"/>
    <row r="657" s="114" customFormat="1" x14ac:dyDescent="0.35"/>
    <row r="658" s="114" customFormat="1" x14ac:dyDescent="0.35"/>
    <row r="659" s="114" customFormat="1" x14ac:dyDescent="0.35"/>
    <row r="660" s="114" customFormat="1" x14ac:dyDescent="0.35"/>
    <row r="661" s="114" customFormat="1" x14ac:dyDescent="0.35"/>
    <row r="662" s="114" customFormat="1" x14ac:dyDescent="0.35"/>
    <row r="663" s="114" customFormat="1" x14ac:dyDescent="0.35"/>
    <row r="664" s="114" customFormat="1" x14ac:dyDescent="0.35"/>
    <row r="665" s="114" customFormat="1" x14ac:dyDescent="0.35"/>
    <row r="666" s="114" customFormat="1" x14ac:dyDescent="0.35"/>
    <row r="667" s="114" customFormat="1" x14ac:dyDescent="0.35"/>
    <row r="668" s="114" customFormat="1" x14ac:dyDescent="0.35"/>
    <row r="669" s="114" customFormat="1" x14ac:dyDescent="0.35"/>
    <row r="670" s="114" customFormat="1" x14ac:dyDescent="0.35"/>
    <row r="671" s="114" customFormat="1" x14ac:dyDescent="0.35"/>
    <row r="672" s="114" customFormat="1" x14ac:dyDescent="0.35"/>
    <row r="673" s="114" customFormat="1" x14ac:dyDescent="0.35"/>
    <row r="674" s="114" customFormat="1" x14ac:dyDescent="0.35"/>
    <row r="675" s="114" customFormat="1" x14ac:dyDescent="0.35"/>
    <row r="676" s="114" customFormat="1" x14ac:dyDescent="0.35"/>
    <row r="677" s="114" customFormat="1" x14ac:dyDescent="0.35"/>
    <row r="678" s="114" customFormat="1" x14ac:dyDescent="0.35"/>
    <row r="679" s="114" customFormat="1" x14ac:dyDescent="0.35"/>
    <row r="680" s="114" customFormat="1" x14ac:dyDescent="0.35"/>
    <row r="681" s="114" customFormat="1" x14ac:dyDescent="0.35"/>
    <row r="682" s="114" customFormat="1" x14ac:dyDescent="0.35"/>
    <row r="683" s="114" customFormat="1" x14ac:dyDescent="0.35"/>
    <row r="684" s="114" customFormat="1" x14ac:dyDescent="0.35"/>
    <row r="685" s="114" customFormat="1" x14ac:dyDescent="0.35"/>
    <row r="686" s="114" customFormat="1" x14ac:dyDescent="0.35"/>
    <row r="687" s="114" customFormat="1" x14ac:dyDescent="0.35"/>
    <row r="688" s="114" customFormat="1" x14ac:dyDescent="0.35"/>
    <row r="689" s="114" customFormat="1" x14ac:dyDescent="0.35"/>
    <row r="690" s="114" customFormat="1" x14ac:dyDescent="0.35"/>
    <row r="691" s="114" customFormat="1" x14ac:dyDescent="0.35"/>
    <row r="692" s="114" customFormat="1" x14ac:dyDescent="0.35"/>
    <row r="693" s="114" customFormat="1" x14ac:dyDescent="0.35"/>
    <row r="694" s="114" customFormat="1" x14ac:dyDescent="0.35"/>
    <row r="695" s="114" customFormat="1" x14ac:dyDescent="0.35"/>
    <row r="696" s="114" customFormat="1" x14ac:dyDescent="0.35"/>
    <row r="697" s="114" customFormat="1" x14ac:dyDescent="0.35"/>
    <row r="698" s="114" customFormat="1" x14ac:dyDescent="0.35"/>
    <row r="699" s="114" customFormat="1" x14ac:dyDescent="0.35"/>
    <row r="700" s="114" customFormat="1" x14ac:dyDescent="0.35"/>
    <row r="701" s="114" customFormat="1" x14ac:dyDescent="0.35"/>
    <row r="702" s="114" customFormat="1" x14ac:dyDescent="0.35"/>
    <row r="703" s="114" customFormat="1" x14ac:dyDescent="0.35"/>
    <row r="704" s="114" customFormat="1" x14ac:dyDescent="0.35"/>
    <row r="705" s="114" customFormat="1" x14ac:dyDescent="0.35"/>
    <row r="706" s="114" customFormat="1" x14ac:dyDescent="0.35"/>
    <row r="707" s="114" customFormat="1" x14ac:dyDescent="0.35"/>
    <row r="708" s="114" customFormat="1" x14ac:dyDescent="0.35"/>
    <row r="709" s="114" customFormat="1" x14ac:dyDescent="0.35"/>
    <row r="710" s="114" customFormat="1" x14ac:dyDescent="0.35"/>
    <row r="711" s="114" customFormat="1" x14ac:dyDescent="0.35"/>
    <row r="712" s="114" customFormat="1" x14ac:dyDescent="0.35"/>
    <row r="713" s="114" customFormat="1" x14ac:dyDescent="0.35"/>
    <row r="714" s="114" customFormat="1" x14ac:dyDescent="0.35"/>
    <row r="715" s="114" customFormat="1" x14ac:dyDescent="0.35"/>
    <row r="716" s="114" customFormat="1" x14ac:dyDescent="0.35"/>
    <row r="717" s="114" customFormat="1" x14ac:dyDescent="0.35"/>
    <row r="718" s="114" customFormat="1" x14ac:dyDescent="0.35"/>
    <row r="719" s="114" customFormat="1" x14ac:dyDescent="0.35"/>
    <row r="720" s="114" customFormat="1" x14ac:dyDescent="0.35"/>
    <row r="721" s="114" customFormat="1" x14ac:dyDescent="0.35"/>
    <row r="722" s="114" customFormat="1" x14ac:dyDescent="0.35"/>
    <row r="723" s="114" customFormat="1" x14ac:dyDescent="0.35"/>
    <row r="724" s="114" customFormat="1" x14ac:dyDescent="0.35"/>
    <row r="725" s="114" customFormat="1" x14ac:dyDescent="0.35"/>
    <row r="726" s="114" customFormat="1" x14ac:dyDescent="0.35"/>
    <row r="727" s="114" customFormat="1" x14ac:dyDescent="0.35"/>
    <row r="728" s="114" customFormat="1" x14ac:dyDescent="0.35"/>
    <row r="729" s="114" customFormat="1" x14ac:dyDescent="0.35"/>
    <row r="730" s="114" customFormat="1" x14ac:dyDescent="0.35"/>
    <row r="731" s="114" customFormat="1" x14ac:dyDescent="0.35"/>
    <row r="732" s="114" customFormat="1" x14ac:dyDescent="0.35"/>
    <row r="733" s="114" customFormat="1" x14ac:dyDescent="0.35"/>
    <row r="734" s="114" customFormat="1" x14ac:dyDescent="0.35"/>
    <row r="735" s="114" customFormat="1" x14ac:dyDescent="0.35"/>
    <row r="736" s="114" customFormat="1" x14ac:dyDescent="0.35"/>
    <row r="737" s="114" customFormat="1" x14ac:dyDescent="0.35"/>
    <row r="738" s="114" customFormat="1" x14ac:dyDescent="0.35"/>
    <row r="739" s="114" customFormat="1" x14ac:dyDescent="0.35"/>
    <row r="740" s="114" customFormat="1" x14ac:dyDescent="0.35"/>
    <row r="741" s="114" customFormat="1" x14ac:dyDescent="0.35"/>
    <row r="742" s="114" customFormat="1" x14ac:dyDescent="0.35"/>
    <row r="743" s="114" customFormat="1" x14ac:dyDescent="0.35"/>
    <row r="744" s="114" customFormat="1" x14ac:dyDescent="0.35"/>
    <row r="745" s="114" customFormat="1" x14ac:dyDescent="0.35"/>
    <row r="746" s="114" customFormat="1" x14ac:dyDescent="0.35"/>
    <row r="747" s="114" customFormat="1" x14ac:dyDescent="0.35"/>
    <row r="748" s="114" customFormat="1" x14ac:dyDescent="0.35"/>
    <row r="749" s="114" customFormat="1" x14ac:dyDescent="0.35"/>
    <row r="750" s="114" customFormat="1" x14ac:dyDescent="0.35"/>
    <row r="751" s="114" customFormat="1" x14ac:dyDescent="0.35"/>
    <row r="752" s="114" customFormat="1" x14ac:dyDescent="0.35"/>
    <row r="753" s="114" customFormat="1" x14ac:dyDescent="0.35"/>
    <row r="754" s="114" customFormat="1" x14ac:dyDescent="0.35"/>
    <row r="755" s="114" customFormat="1" x14ac:dyDescent="0.35"/>
    <row r="756" s="114" customFormat="1" x14ac:dyDescent="0.35"/>
    <row r="757" s="114" customFormat="1" x14ac:dyDescent="0.35"/>
    <row r="758" s="114" customFormat="1" x14ac:dyDescent="0.35"/>
    <row r="759" s="114" customFormat="1" x14ac:dyDescent="0.35"/>
    <row r="760" s="114" customFormat="1" x14ac:dyDescent="0.35"/>
    <row r="761" s="114" customFormat="1" x14ac:dyDescent="0.35"/>
    <row r="762" s="114" customFormat="1" x14ac:dyDescent="0.35"/>
    <row r="763" s="114" customFormat="1" x14ac:dyDescent="0.35"/>
    <row r="764" s="114" customFormat="1" x14ac:dyDescent="0.35"/>
    <row r="765" s="114" customFormat="1" x14ac:dyDescent="0.35"/>
    <row r="766" s="114" customFormat="1" x14ac:dyDescent="0.35"/>
    <row r="767" s="114" customFormat="1" x14ac:dyDescent="0.35"/>
    <row r="768" s="114" customFormat="1" x14ac:dyDescent="0.35"/>
    <row r="769" s="114" customFormat="1" x14ac:dyDescent="0.35"/>
    <row r="770" s="114" customFormat="1" x14ac:dyDescent="0.35"/>
    <row r="771" s="114" customFormat="1" x14ac:dyDescent="0.35"/>
    <row r="772" s="114" customFormat="1" x14ac:dyDescent="0.35"/>
    <row r="773" s="114" customFormat="1" x14ac:dyDescent="0.35"/>
    <row r="774" s="114" customFormat="1" x14ac:dyDescent="0.35"/>
    <row r="775" s="114" customFormat="1" x14ac:dyDescent="0.35"/>
    <row r="776" s="114" customFormat="1" x14ac:dyDescent="0.35"/>
    <row r="777" s="114" customFormat="1" x14ac:dyDescent="0.35"/>
    <row r="778" s="114" customFormat="1" x14ac:dyDescent="0.35"/>
    <row r="779" s="114" customFormat="1" x14ac:dyDescent="0.35"/>
    <row r="780" s="114" customFormat="1" x14ac:dyDescent="0.35"/>
    <row r="781" s="114" customFormat="1" x14ac:dyDescent="0.35"/>
    <row r="782" s="114" customFormat="1" x14ac:dyDescent="0.35"/>
    <row r="783" s="114" customFormat="1" x14ac:dyDescent="0.35"/>
    <row r="784" s="114" customFormat="1" x14ac:dyDescent="0.35"/>
    <row r="785" s="114" customFormat="1" x14ac:dyDescent="0.35"/>
    <row r="786" s="114" customFormat="1" x14ac:dyDescent="0.35"/>
    <row r="787" s="114" customFormat="1" x14ac:dyDescent="0.35"/>
    <row r="788" s="114" customFormat="1" x14ac:dyDescent="0.35"/>
    <row r="789" s="114" customFormat="1" x14ac:dyDescent="0.35"/>
    <row r="790" s="114" customFormat="1" x14ac:dyDescent="0.35"/>
    <row r="791" s="114" customFormat="1" x14ac:dyDescent="0.35"/>
    <row r="792" s="114" customFormat="1" x14ac:dyDescent="0.35"/>
    <row r="793" s="114" customFormat="1" x14ac:dyDescent="0.35"/>
    <row r="794" s="114" customFormat="1" x14ac:dyDescent="0.35"/>
    <row r="795" s="114" customFormat="1" x14ac:dyDescent="0.35"/>
    <row r="796" s="114" customFormat="1" x14ac:dyDescent="0.35"/>
    <row r="797" s="114" customFormat="1" x14ac:dyDescent="0.35"/>
    <row r="798" s="114" customFormat="1" x14ac:dyDescent="0.35"/>
    <row r="799" s="114" customFormat="1" x14ac:dyDescent="0.35"/>
    <row r="800" s="114" customFormat="1" x14ac:dyDescent="0.35"/>
    <row r="801" s="114" customFormat="1" x14ac:dyDescent="0.35"/>
    <row r="802" s="114" customFormat="1" x14ac:dyDescent="0.35"/>
    <row r="803" s="114" customFormat="1" x14ac:dyDescent="0.35"/>
    <row r="804" s="114" customFormat="1" x14ac:dyDescent="0.35"/>
    <row r="805" s="114" customFormat="1" x14ac:dyDescent="0.35"/>
    <row r="806" s="114" customFormat="1" x14ac:dyDescent="0.35"/>
    <row r="807" s="114" customFormat="1" x14ac:dyDescent="0.35"/>
    <row r="808" s="114" customFormat="1" x14ac:dyDescent="0.35"/>
    <row r="809" s="114" customFormat="1" x14ac:dyDescent="0.35"/>
    <row r="810" s="114" customFormat="1" x14ac:dyDescent="0.35"/>
    <row r="811" s="114" customFormat="1" x14ac:dyDescent="0.35"/>
    <row r="812" s="114" customFormat="1" x14ac:dyDescent="0.35"/>
    <row r="813" s="114" customFormat="1" x14ac:dyDescent="0.35"/>
    <row r="814" s="114" customFormat="1" x14ac:dyDescent="0.35"/>
    <row r="815" s="114" customFormat="1" x14ac:dyDescent="0.35"/>
    <row r="816" s="114" customFormat="1" x14ac:dyDescent="0.35"/>
    <row r="817" s="114" customFormat="1" x14ac:dyDescent="0.35"/>
    <row r="818" s="114" customFormat="1" x14ac:dyDescent="0.35"/>
    <row r="819" s="114" customFormat="1" x14ac:dyDescent="0.35"/>
    <row r="820" s="114" customFormat="1" x14ac:dyDescent="0.35"/>
    <row r="821" s="114" customFormat="1" x14ac:dyDescent="0.35"/>
    <row r="822" s="114" customFormat="1" x14ac:dyDescent="0.35"/>
    <row r="823" s="114" customFormat="1" x14ac:dyDescent="0.35"/>
    <row r="824" s="114" customFormat="1" x14ac:dyDescent="0.35"/>
    <row r="825" s="114" customFormat="1" x14ac:dyDescent="0.35"/>
    <row r="826" s="114" customFormat="1" x14ac:dyDescent="0.35"/>
    <row r="827" s="114" customFormat="1" x14ac:dyDescent="0.35"/>
    <row r="828" s="114" customFormat="1" x14ac:dyDescent="0.35"/>
    <row r="829" s="114" customFormat="1" x14ac:dyDescent="0.35"/>
    <row r="830" s="114" customFormat="1" x14ac:dyDescent="0.35"/>
    <row r="831" s="114" customFormat="1" x14ac:dyDescent="0.35"/>
    <row r="832" s="114" customFormat="1" x14ac:dyDescent="0.35"/>
    <row r="833" s="114" customFormat="1" x14ac:dyDescent="0.35"/>
    <row r="834" s="114" customFormat="1" x14ac:dyDescent="0.35"/>
    <row r="835" s="114" customFormat="1" x14ac:dyDescent="0.35"/>
    <row r="836" s="114" customFormat="1" x14ac:dyDescent="0.35"/>
    <row r="837" s="114" customFormat="1" x14ac:dyDescent="0.35"/>
    <row r="838" s="114" customFormat="1" x14ac:dyDescent="0.35"/>
    <row r="839" s="114" customFormat="1" x14ac:dyDescent="0.35"/>
    <row r="840" s="114" customFormat="1" x14ac:dyDescent="0.35"/>
    <row r="841" s="114" customFormat="1" x14ac:dyDescent="0.35"/>
    <row r="842" s="114" customFormat="1" x14ac:dyDescent="0.35"/>
    <row r="843" s="114" customFormat="1" x14ac:dyDescent="0.35"/>
    <row r="844" s="114" customFormat="1" x14ac:dyDescent="0.35"/>
    <row r="845" s="114" customFormat="1" x14ac:dyDescent="0.35"/>
    <row r="846" s="114" customFormat="1" x14ac:dyDescent="0.35"/>
    <row r="847" s="114" customFormat="1" x14ac:dyDescent="0.35"/>
    <row r="848" s="114" customFormat="1" x14ac:dyDescent="0.35"/>
    <row r="849" s="114" customFormat="1" x14ac:dyDescent="0.35"/>
    <row r="850" s="114" customFormat="1" x14ac:dyDescent="0.35"/>
    <row r="851" s="114" customFormat="1" x14ac:dyDescent="0.35"/>
    <row r="852" s="114" customFormat="1" x14ac:dyDescent="0.35"/>
    <row r="853" s="114" customFormat="1" x14ac:dyDescent="0.35"/>
    <row r="854" s="114" customFormat="1" x14ac:dyDescent="0.35"/>
    <row r="855" s="114" customFormat="1" x14ac:dyDescent="0.35"/>
    <row r="856" s="114" customFormat="1" x14ac:dyDescent="0.35"/>
    <row r="857" s="114" customFormat="1" x14ac:dyDescent="0.35"/>
    <row r="858" s="114" customFormat="1" x14ac:dyDescent="0.35"/>
    <row r="859" s="114" customFormat="1" x14ac:dyDescent="0.35"/>
    <row r="860" s="114" customFormat="1" x14ac:dyDescent="0.35"/>
    <row r="861" s="114" customFormat="1" x14ac:dyDescent="0.35"/>
    <row r="862" s="114" customFormat="1" x14ac:dyDescent="0.35"/>
    <row r="863" s="114" customFormat="1" x14ac:dyDescent="0.35"/>
    <row r="864" s="114" customFormat="1" x14ac:dyDescent="0.35"/>
    <row r="865" s="114" customFormat="1" x14ac:dyDescent="0.35"/>
    <row r="866" s="114" customFormat="1" x14ac:dyDescent="0.35"/>
    <row r="867" s="114" customFormat="1" x14ac:dyDescent="0.35"/>
    <row r="868" s="114" customFormat="1" x14ac:dyDescent="0.35"/>
    <row r="869" s="114" customFormat="1" x14ac:dyDescent="0.35"/>
    <row r="870" s="114" customFormat="1" x14ac:dyDescent="0.35"/>
    <row r="871" s="114" customFormat="1" x14ac:dyDescent="0.35"/>
    <row r="872" s="114" customFormat="1" x14ac:dyDescent="0.35"/>
    <row r="873" s="114" customFormat="1" x14ac:dyDescent="0.35"/>
    <row r="874" s="114" customFormat="1" x14ac:dyDescent="0.35"/>
    <row r="875" s="114" customFormat="1" x14ac:dyDescent="0.35"/>
    <row r="876" s="114" customFormat="1" x14ac:dyDescent="0.35"/>
    <row r="877" s="114" customFormat="1" x14ac:dyDescent="0.35"/>
    <row r="878" s="114" customFormat="1" x14ac:dyDescent="0.35"/>
    <row r="879" s="114" customFormat="1" x14ac:dyDescent="0.35"/>
    <row r="880" s="114" customFormat="1" x14ac:dyDescent="0.35"/>
    <row r="881" spans="1:1" s="114" customFormat="1" x14ac:dyDescent="0.35"/>
    <row r="882" spans="1:1" s="114" customFormat="1" x14ac:dyDescent="0.35"/>
    <row r="883" spans="1:1" s="114" customFormat="1" x14ac:dyDescent="0.35"/>
    <row r="884" spans="1:1" s="114" customFormat="1" x14ac:dyDescent="0.35"/>
    <row r="885" spans="1:1" s="114" customFormat="1" x14ac:dyDescent="0.35"/>
    <row r="886" spans="1:1" s="114" customFormat="1" x14ac:dyDescent="0.35"/>
    <row r="887" spans="1:1" s="114" customFormat="1" x14ac:dyDescent="0.35"/>
    <row r="888" spans="1:1" s="114" customFormat="1" x14ac:dyDescent="0.35"/>
    <row r="889" spans="1:1" s="123" customFormat="1" ht="13.5" x14ac:dyDescent="0.25">
      <c r="A889" s="149"/>
    </row>
    <row r="890" spans="1:1" s="123" customFormat="1" ht="13.5" x14ac:dyDescent="0.25">
      <c r="A890" s="149"/>
    </row>
    <row r="891" spans="1:1" s="123" customFormat="1" ht="13.5" x14ac:dyDescent="0.25">
      <c r="A891" s="149"/>
    </row>
    <row r="892" spans="1:1" s="123" customFormat="1" ht="13.5" x14ac:dyDescent="0.25">
      <c r="A892" s="149"/>
    </row>
    <row r="893" spans="1:1" s="123" customFormat="1" ht="13.5" x14ac:dyDescent="0.25">
      <c r="A893" s="149"/>
    </row>
    <row r="894" spans="1:1" s="123" customFormat="1" ht="13.5" x14ac:dyDescent="0.25">
      <c r="A894" s="149"/>
    </row>
    <row r="895" spans="1:1" s="123" customFormat="1" ht="13.5" x14ac:dyDescent="0.25">
      <c r="A895" s="149"/>
    </row>
    <row r="896" spans="1:1" s="123" customFormat="1" ht="13.5" x14ac:dyDescent="0.25">
      <c r="A896" s="149"/>
    </row>
    <row r="897" spans="1:1" s="123" customFormat="1" ht="13.5" x14ac:dyDescent="0.25">
      <c r="A897" s="149"/>
    </row>
    <row r="898" spans="1:1" s="123" customFormat="1" ht="13.5" x14ac:dyDescent="0.25">
      <c r="A898" s="149"/>
    </row>
    <row r="899" spans="1:1" s="123" customFormat="1" ht="13.5" x14ac:dyDescent="0.25">
      <c r="A899" s="149"/>
    </row>
    <row r="900" spans="1:1" s="123" customFormat="1" ht="13.5" x14ac:dyDescent="0.25">
      <c r="A900" s="149"/>
    </row>
    <row r="901" spans="1:1" s="123" customFormat="1" ht="13.5" x14ac:dyDescent="0.25">
      <c r="A901" s="149"/>
    </row>
    <row r="902" spans="1:1" s="123" customFormat="1" ht="13.5" x14ac:dyDescent="0.25">
      <c r="A902" s="149"/>
    </row>
    <row r="903" spans="1:1" s="123" customFormat="1" ht="13.5" x14ac:dyDescent="0.25">
      <c r="A903" s="149"/>
    </row>
    <row r="904" spans="1:1" s="123" customFormat="1" ht="13.5" x14ac:dyDescent="0.25">
      <c r="A904" s="149"/>
    </row>
    <row r="905" spans="1:1" s="123" customFormat="1" ht="13.5" x14ac:dyDescent="0.25">
      <c r="A905" s="149"/>
    </row>
    <row r="906" spans="1:1" s="123" customFormat="1" ht="13.5" x14ac:dyDescent="0.25">
      <c r="A906" s="149"/>
    </row>
    <row r="907" spans="1:1" s="123" customFormat="1" ht="13.5" x14ac:dyDescent="0.25">
      <c r="A907" s="149"/>
    </row>
    <row r="908" spans="1:1" s="123" customFormat="1" ht="13.5" x14ac:dyDescent="0.25">
      <c r="A908" s="149"/>
    </row>
    <row r="909" spans="1:1" s="123" customFormat="1" ht="13.5" x14ac:dyDescent="0.25">
      <c r="A909" s="149"/>
    </row>
    <row r="910" spans="1:1" s="123" customFormat="1" ht="13.5" x14ac:dyDescent="0.25">
      <c r="A910" s="149"/>
    </row>
    <row r="911" spans="1:1" s="123" customFormat="1" ht="13.5" x14ac:dyDescent="0.25">
      <c r="A911" s="149"/>
    </row>
    <row r="912" spans="1:1" s="123" customFormat="1" ht="13.5" x14ac:dyDescent="0.25">
      <c r="A912" s="149"/>
    </row>
    <row r="913" spans="1:1" s="123" customFormat="1" ht="13.5" x14ac:dyDescent="0.25">
      <c r="A913" s="149"/>
    </row>
    <row r="914" spans="1:1" s="123" customFormat="1" ht="13.5" x14ac:dyDescent="0.25">
      <c r="A914" s="149"/>
    </row>
    <row r="915" spans="1:1" s="123" customFormat="1" ht="13.5" x14ac:dyDescent="0.25">
      <c r="A915" s="149"/>
    </row>
    <row r="916" spans="1:1" s="123" customFormat="1" ht="13.5" x14ac:dyDescent="0.25">
      <c r="A916" s="149"/>
    </row>
    <row r="917" spans="1:1" s="123" customFormat="1" ht="13.5" x14ac:dyDescent="0.25">
      <c r="A917" s="149"/>
    </row>
    <row r="918" spans="1:1" s="123" customFormat="1" ht="13.5" x14ac:dyDescent="0.25">
      <c r="A918" s="149"/>
    </row>
    <row r="919" spans="1:1" s="123" customFormat="1" ht="13.5" x14ac:dyDescent="0.25">
      <c r="A919" s="149"/>
    </row>
    <row r="920" spans="1:1" s="123" customFormat="1" ht="13.5" x14ac:dyDescent="0.25">
      <c r="A920" s="149"/>
    </row>
    <row r="921" spans="1:1" s="123" customFormat="1" ht="13.5" x14ac:dyDescent="0.25">
      <c r="A921" s="149"/>
    </row>
    <row r="922" spans="1:1" s="123" customFormat="1" ht="13.5" x14ac:dyDescent="0.25">
      <c r="A922" s="149"/>
    </row>
    <row r="923" spans="1:1" s="123" customFormat="1" ht="13.5" x14ac:dyDescent="0.25">
      <c r="A923" s="149"/>
    </row>
    <row r="924" spans="1:1" s="123" customFormat="1" ht="13.5" x14ac:dyDescent="0.25">
      <c r="A924" s="149"/>
    </row>
    <row r="925" spans="1:1" s="123" customFormat="1" ht="13.5" x14ac:dyDescent="0.25">
      <c r="A925" s="149"/>
    </row>
  </sheetData>
  <sheetProtection selectLockedCells="1" selectUnlockedCells="1"/>
  <mergeCells count="72">
    <mergeCell ref="F7:F9"/>
    <mergeCell ref="A1:Z1"/>
    <mergeCell ref="A2:Z2"/>
    <mergeCell ref="A3:Z3"/>
    <mergeCell ref="C4:I4"/>
    <mergeCell ref="C5:G5"/>
    <mergeCell ref="M6:X6"/>
    <mergeCell ref="A7:A9"/>
    <mergeCell ref="B7:B9"/>
    <mergeCell ref="C7:C9"/>
    <mergeCell ref="D7:D9"/>
    <mergeCell ref="E7:E9"/>
    <mergeCell ref="G12:G13"/>
    <mergeCell ref="M7:X7"/>
    <mergeCell ref="Y7:Z7"/>
    <mergeCell ref="M8:O8"/>
    <mergeCell ref="P8:R8"/>
    <mergeCell ref="S8:U8"/>
    <mergeCell ref="V8:X8"/>
    <mergeCell ref="Y8:Y9"/>
    <mergeCell ref="Z8:Z9"/>
    <mergeCell ref="G7:G9"/>
    <mergeCell ref="H7:H9"/>
    <mergeCell ref="I7:I9"/>
    <mergeCell ref="J7:J9"/>
    <mergeCell ref="K7:K9"/>
    <mergeCell ref="L7:L9"/>
    <mergeCell ref="A15:A26"/>
    <mergeCell ref="B15:B17"/>
    <mergeCell ref="C15:C17"/>
    <mergeCell ref="D15:D17"/>
    <mergeCell ref="E15:E17"/>
    <mergeCell ref="B18:B19"/>
    <mergeCell ref="C18:C19"/>
    <mergeCell ref="D18:D19"/>
    <mergeCell ref="B20:B21"/>
    <mergeCell ref="C20:C21"/>
    <mergeCell ref="A10:A14"/>
    <mergeCell ref="B12:B13"/>
    <mergeCell ref="C12:C13"/>
    <mergeCell ref="D12:D13"/>
    <mergeCell ref="E12:E13"/>
    <mergeCell ref="J18:J19"/>
    <mergeCell ref="K18:K19"/>
    <mergeCell ref="Y18:Y19"/>
    <mergeCell ref="D20:D21"/>
    <mergeCell ref="E20:E21"/>
    <mergeCell ref="F20:F21"/>
    <mergeCell ref="G20:G21"/>
    <mergeCell ref="J20:J21"/>
    <mergeCell ref="E18:E19"/>
    <mergeCell ref="Z18:Z19"/>
    <mergeCell ref="Z20:Z21"/>
    <mergeCell ref="B22:B25"/>
    <mergeCell ref="C22:C25"/>
    <mergeCell ref="D22:D25"/>
    <mergeCell ref="E22:E25"/>
    <mergeCell ref="F22:F25"/>
    <mergeCell ref="G22:G25"/>
    <mergeCell ref="J22:J25"/>
    <mergeCell ref="K22:K25"/>
    <mergeCell ref="Y22:Y25"/>
    <mergeCell ref="Z22:Z25"/>
    <mergeCell ref="K20:K21"/>
    <mergeCell ref="Y20:Y21"/>
    <mergeCell ref="F18:F19"/>
    <mergeCell ref="G18:G19"/>
    <mergeCell ref="A27:A28"/>
    <mergeCell ref="B27:B28"/>
    <mergeCell ref="C27:C28"/>
    <mergeCell ref="D27:D28"/>
    <mergeCell ref="E27:E28"/>
  </mergeCells>
  <dataValidations count="15">
    <dataValidation type="list" allowBlank="1" showInputMessage="1" showErrorMessage="1" sqref="I10" xr:uid="{A2E2E766-06CE-4A44-8791-28B04BC025AF}">
      <formula1>OEEND</formula1>
    </dataValidation>
    <dataValidation allowBlank="1" showInputMessage="1" showErrorMessage="1" promptTitle="Eje Estratégico" prompt="Eje Estratégico que aporta el Proyecto o Programa." sqref="A7:A9" xr:uid="{E31768D6-2116-4FED-992C-1EDD2C2C204F}"/>
    <dataValidation allowBlank="1" showInputMessage="1" showErrorMessage="1" promptTitle="Actividades:" prompt="Conjuntos de acciones que se definen y ejecutan que contribuyen a los proyectos o programas planificados a fin de alcanzar los objetivos establecidos." sqref="I7:I9" xr:uid="{08C15999-B3B2-4E71-B8C7-D9B7CD6D302D}"/>
    <dataValidation allowBlank="1" showInputMessage="1" showErrorMessage="1" promptTitle="Proyecto o Programa:" prompt="Proyectos y/o programas definidos para el logro de los objetivos estratégicos de la institución." sqref="C7:C9" xr:uid="{394C9B66-A4CF-43EF-85E3-3FD7EEFB588E}"/>
    <dataValidation allowBlank="1" showInputMessage="1" showErrorMessage="1" promptTitle="Indicador:" prompt="Es una herramienta de medición que proporciona una representación clara para mostrar el progreso del proyecto o programa en cuanto al logro de los objetivos." sqref="G7:G9" xr:uid="{3DAC58A9-6953-4D42-B0B3-AAE3F88AD523}"/>
    <dataValidation allowBlank="1" showInputMessage="1" showErrorMessage="1" promptTitle="Meta anual:" prompt="Expresión o valor del proyecto/programa a entregar." sqref="E7:E9" xr:uid="{5FA12645-F95B-4049-AF99-6243DDC0824F}"/>
    <dataValidation allowBlank="1" showInputMessage="1" showErrorMessage="1" promptTitle="Línea base:" prompt="Colocar la meta o valor alcanzado en el período anterior para este proyecto/programa." sqref="D7:D9" xr:uid="{233A4E91-ECDA-4A65-A206-3F5043523D0D}"/>
    <dataValidation allowBlank="1" showInputMessage="1" showErrorMessage="1" promptTitle="Medios de verificación:" prompt="Evidencias que avalen el cumplimiento del proyecto o programa Ejemplo: Listados de participantes de capacitaciones/fotos, etc." sqref="L7:L9" xr:uid="{88FABDF7-9237-4E76-86F7-F32E536FC95B}"/>
    <dataValidation allowBlank="1" showInputMessage="1" showErrorMessage="1" promptTitle="Área(s) Involucrada(s):" prompt="Área(s) que contribuye(n) en conjunto al logro del proyecto o programa." sqref="H7:I9 K7:K9" xr:uid="{9EF63049-74B8-442C-B399-594993144F53}"/>
    <dataValidation allowBlank="1" showInputMessage="1" showErrorMessage="1" promptTitle="Responsable:" prompt="Área(s) responsable(s) encargada(s) de desarrollar, implantar o ejecutar el proyecto o programa." sqref="J7:J9" xr:uid="{4A8B3177-8A35-4D6B-AA13-F798525BFB5E}"/>
    <dataValidation allowBlank="1" showInputMessage="1" showErrorMessage="1" promptTitle="Resultado Esperado:" prompt="Resultado esperado alcanzado luego de finalizar determinado proyecto o programa." sqref="F7:F9" xr:uid="{79B901FF-DAED-4EB1-AF42-8C3B0BE10AC0}"/>
    <dataValidation allowBlank="1" showInputMessage="1" showErrorMessage="1" promptTitle="Código de Proyecto/Programa:" prompt="Código relacionado al Proyecto/Programa." sqref="B7:B9" xr:uid="{B1628652-B554-4C96-BD20-8E4A9610AB95}"/>
    <dataValidation allowBlank="1" showInputMessage="1" showErrorMessage="1" promptTitle="Código actividad:" prompt="Código relacionado a las actividades." sqref="H7:H9" xr:uid="{FDEE1349-05B0-4EF3-B6DB-A55622989701}"/>
    <dataValidation allowBlank="1" showInputMessage="1" showErrorMessage="1" promptTitle="Riesgo:" prompt="Eventos que puedan obstaculizar o impedir la realización del proyecto o programa." sqref="Y8:Y9" xr:uid="{697466EC-305F-4E37-A4C6-E4722DF90205}"/>
    <dataValidation allowBlank="1" showInputMessage="1" showErrorMessage="1" promptTitle="Mitigación:" prompt="Acciones preventivas para reducir posibles riesgos." sqref="Z8:Z9" xr:uid="{412B835F-CE08-4D85-98F2-C6F9D40AD9E9}"/>
  </dataValidations>
  <printOptions horizontalCentered="1"/>
  <pageMargins left="0.19652777777777777" right="0.19652777777777777" top="0.15763888888888888" bottom="0.15763888888888888" header="0.51180555555555551" footer="0.51180555555555551"/>
  <pageSetup paperSize="5" scale="45" firstPageNumber="0" orientation="landscape" horizontalDpi="300" verticalDpi="300" r:id="rId1"/>
  <headerFooter alignWithMargins="0"/>
  <rowBreaks count="2" manualBreakCount="2">
    <brk id="17" max="25" man="1"/>
    <brk id="25" max="25" man="1"/>
  </rowBreaks>
  <colBreaks count="1" manualBreakCount="1">
    <brk id="28"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5220ADE4-0E3C-47C2-BE2C-8984859B0659}">
            <xm:f>NOT(ISERROR(SEARCH('EJES ESTRATEGICOS'!$C$8,A10)))</xm:f>
            <xm:f>'EJES ESTRATEGICOS'!$C$8</xm:f>
            <x14:dxf>
              <fill>
                <patternFill>
                  <bgColor theme="7" tint="0.39994506668294322"/>
                </patternFill>
              </fill>
            </x14:dxf>
          </x14:cfRule>
          <x14:cfRule type="containsText" priority="2" operator="containsText" id="{5E7B8835-41BD-486D-AC54-084A8380F089}">
            <xm:f>NOT(ISERROR(SEARCH('EJES ESTRATEGICOS'!$C$7,A10)))</xm:f>
            <xm:f>'EJES ESTRATEGICOS'!$C$7</xm:f>
            <x14:dxf>
              <fill>
                <patternFill>
                  <bgColor theme="5" tint="0.39994506668294322"/>
                </patternFill>
              </fill>
            </x14:dxf>
          </x14:cfRule>
          <x14:cfRule type="containsText" priority="3" operator="containsText" id="{42C783F0-9CEE-4EC3-B9FD-0B2BBE56D760}">
            <xm:f>NOT(ISERROR(SEARCH('EJES ESTRATEGICOS'!$C$6,A10)))</xm:f>
            <xm:f>'EJES ESTRATEGICOS'!$C$6</xm:f>
            <x14:dxf>
              <fill>
                <patternFill>
                  <bgColor theme="9" tint="0.39994506668294322"/>
                </patternFill>
              </fill>
            </x14:dxf>
          </x14:cfRule>
          <x14:cfRule type="containsText" priority="4" operator="containsText" id="{73F3AA5F-1ED1-4789-AB2A-91AEBDE73EA6}">
            <xm:f>NOT(ISERROR(SEARCH('EJES ESTRATEGICOS'!$C$5,A10)))</xm:f>
            <xm:f>'EJES ESTRATEGICOS'!$C$5</xm:f>
            <x14:dxf>
              <fill>
                <patternFill>
                  <bgColor theme="6" tint="0.39994506668294322"/>
                </patternFill>
              </fill>
            </x14:dxf>
          </x14:cfRule>
          <x14:cfRule type="containsText" priority="5" operator="containsText" id="{75ECBF54-AF40-4226-B06A-18E53F292D5F}">
            <xm:f>NOT(ISERROR(SEARCH('EJES ESTRATEGICOS'!$C$4,A10)))</xm:f>
            <xm:f>'EJES ESTRATEGICOS'!$C$4</xm:f>
            <x14:dxf>
              <fill>
                <patternFill>
                  <bgColor theme="4" tint="0.39994506668294322"/>
                </patternFill>
              </fill>
            </x14:dxf>
          </x14:cfRule>
          <x14:cfRule type="containsText" priority="6" operator="containsText" id="{1FA3D1A3-1A68-4C40-B9E0-2E232A05A6B7}">
            <xm:f>NOT(ISERROR(SEARCH('EJES ESTRATEGICOS'!$C$3,A10)))</xm:f>
            <xm:f>'EJES ESTRATEGICOS'!$C$3</xm:f>
            <x14:dxf>
              <fill>
                <patternFill>
                  <bgColor theme="8" tint="0.39994506668294322"/>
                </patternFill>
              </fill>
            </x14:dxf>
          </x14:cfRule>
          <xm:sqref>A10:A28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F7EDAE8-8F9A-4126-91CC-7F2E048FD7C3}">
          <x14:formula1>
            <xm:f>'Código áreas'!$A$11:$A$49</xm:f>
          </x14:formula1>
          <xm:sqref>C5:G5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1"/>
  <sheetViews>
    <sheetView zoomScale="80" zoomScaleNormal="80" zoomScaleSheetLayoutView="50" workbookViewId="0">
      <selection activeCell="C42" sqref="C42:C45"/>
    </sheetView>
  </sheetViews>
  <sheetFormatPr defaultColWidth="10.83203125" defaultRowHeight="15" x14ac:dyDescent="0.3"/>
  <cols>
    <col min="1" max="1" width="16.75" style="1" customWidth="1"/>
    <col min="2" max="2" width="15.6640625" style="1" customWidth="1"/>
    <col min="3" max="3" width="20.83203125" style="1" customWidth="1"/>
    <col min="4" max="5" width="7.6640625" style="1" bestFit="1" customWidth="1"/>
    <col min="6" max="6" width="32.58203125" style="1" customWidth="1"/>
    <col min="7" max="7" width="22.58203125" style="1" customWidth="1"/>
    <col min="8" max="8" width="22.5" style="1" customWidth="1"/>
    <col min="9" max="9" width="20.83203125" style="1" customWidth="1"/>
    <col min="10" max="10" width="23.83203125" style="1" customWidth="1"/>
    <col min="11" max="11" width="20.08203125" style="1" customWidth="1"/>
    <col min="12" max="12" width="22.25" style="1" customWidth="1"/>
    <col min="13" max="14" width="5.58203125" style="1" bestFit="1" customWidth="1"/>
    <col min="15" max="15" width="5.1640625" style="1" bestFit="1" customWidth="1"/>
    <col min="16" max="16" width="6.08203125" style="1" bestFit="1" customWidth="1"/>
    <col min="17" max="17" width="5.1640625" style="1" bestFit="1" customWidth="1"/>
    <col min="18" max="18" width="4.9140625" style="1" bestFit="1" customWidth="1"/>
    <col min="19" max="19" width="5.6640625" style="1" bestFit="1" customWidth="1"/>
    <col min="20" max="20" width="5.58203125" style="1" bestFit="1" customWidth="1"/>
    <col min="21" max="21" width="5.1640625" style="1" bestFit="1" customWidth="1"/>
    <col min="22" max="22" width="5.6640625" style="1" bestFit="1" customWidth="1"/>
    <col min="23" max="23" width="5.1640625" style="1" bestFit="1" customWidth="1"/>
    <col min="24" max="24" width="4.5" style="1" bestFit="1" customWidth="1"/>
    <col min="25" max="25" width="18.08203125" style="1" customWidth="1"/>
    <col min="26" max="26" width="21.4140625" style="41" customWidth="1"/>
    <col min="27" max="16384" width="10.83203125" style="1"/>
  </cols>
  <sheetData>
    <row r="1" spans="1:26" ht="27" customHeight="1" x14ac:dyDescent="0.3">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
      <c r="A4" s="115"/>
      <c r="B4" s="116" t="s">
        <v>17</v>
      </c>
      <c r="C4" s="637"/>
      <c r="D4" s="637"/>
      <c r="E4" s="637"/>
      <c r="F4" s="637"/>
      <c r="G4" s="637"/>
      <c r="H4" s="637"/>
      <c r="I4" s="637"/>
    </row>
    <row r="5" spans="1:26" ht="17.5" x14ac:dyDescent="0.3">
      <c r="A5" s="115"/>
      <c r="B5" s="116" t="s">
        <v>18</v>
      </c>
      <c r="C5" s="638" t="s">
        <v>1</v>
      </c>
      <c r="D5" s="638"/>
      <c r="E5" s="638"/>
      <c r="F5" s="638"/>
      <c r="G5" s="638"/>
      <c r="H5" s="116" t="s">
        <v>22</v>
      </c>
      <c r="I5" s="117" t="str">
        <f>VLOOKUP(C5,codigoarea,2,0)</f>
        <v>TECI</v>
      </c>
    </row>
    <row r="6" spans="1:26" x14ac:dyDescent="0.3">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 x14ac:dyDescent="0.3">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57.5" customHeight="1" x14ac:dyDescent="0.3">
      <c r="A10" s="723" t="s">
        <v>1875</v>
      </c>
      <c r="B10" s="559" t="s">
        <v>272</v>
      </c>
      <c r="C10" s="724" t="s">
        <v>4609</v>
      </c>
      <c r="D10" s="645">
        <v>0</v>
      </c>
      <c r="E10" s="645">
        <v>1</v>
      </c>
      <c r="F10" s="724" t="s">
        <v>4610</v>
      </c>
      <c r="G10" s="559" t="s">
        <v>4611</v>
      </c>
      <c r="H10" s="40" t="s">
        <v>273</v>
      </c>
      <c r="I10" s="445" t="s">
        <v>4612</v>
      </c>
      <c r="J10" s="446" t="s">
        <v>2696</v>
      </c>
      <c r="K10" s="446"/>
      <c r="L10" s="446" t="s">
        <v>2692</v>
      </c>
      <c r="M10" s="448" t="s">
        <v>130</v>
      </c>
      <c r="N10" s="448"/>
      <c r="O10" s="448"/>
      <c r="P10" s="448"/>
      <c r="Q10" s="448"/>
      <c r="R10" s="448"/>
      <c r="S10" s="448"/>
      <c r="T10" s="448"/>
      <c r="U10" s="448"/>
      <c r="V10" s="448"/>
      <c r="W10" s="448"/>
      <c r="X10" s="448"/>
      <c r="Y10" s="724" t="s">
        <v>2693</v>
      </c>
      <c r="Z10" s="724" t="s">
        <v>2694</v>
      </c>
    </row>
    <row r="11" spans="1:26" ht="87.5" customHeight="1" x14ac:dyDescent="0.3">
      <c r="A11" s="723"/>
      <c r="B11" s="561"/>
      <c r="C11" s="725"/>
      <c r="D11" s="646"/>
      <c r="E11" s="646"/>
      <c r="F11" s="725"/>
      <c r="G11" s="561"/>
      <c r="H11" s="40" t="s">
        <v>2695</v>
      </c>
      <c r="I11" s="445" t="s">
        <v>4613</v>
      </c>
      <c r="J11" s="446" t="s">
        <v>2691</v>
      </c>
      <c r="K11" s="446" t="s">
        <v>2696</v>
      </c>
      <c r="L11" s="446" t="s">
        <v>2697</v>
      </c>
      <c r="M11" s="448"/>
      <c r="N11" s="448" t="s">
        <v>130</v>
      </c>
      <c r="O11" s="448"/>
      <c r="P11" s="448"/>
      <c r="Q11" s="448"/>
      <c r="R11" s="448"/>
      <c r="S11" s="448"/>
      <c r="T11" s="448"/>
      <c r="U11" s="448"/>
      <c r="V11" s="448"/>
      <c r="W11" s="448"/>
      <c r="X11" s="448"/>
      <c r="Y11" s="725"/>
      <c r="Z11" s="725"/>
    </row>
    <row r="12" spans="1:26" ht="71.5" customHeight="1" x14ac:dyDescent="0.3">
      <c r="A12" s="723"/>
      <c r="B12" s="561"/>
      <c r="C12" s="725"/>
      <c r="D12" s="646"/>
      <c r="E12" s="646"/>
      <c r="F12" s="725"/>
      <c r="G12" s="561"/>
      <c r="H12" s="40" t="s">
        <v>2698</v>
      </c>
      <c r="I12" s="445" t="s">
        <v>4614</v>
      </c>
      <c r="J12" s="446" t="s">
        <v>2696</v>
      </c>
      <c r="K12" s="446"/>
      <c r="L12" s="446" t="s">
        <v>4616</v>
      </c>
      <c r="M12" s="448" t="s">
        <v>130</v>
      </c>
      <c r="N12" s="448" t="s">
        <v>130</v>
      </c>
      <c r="O12" s="448" t="s">
        <v>130</v>
      </c>
      <c r="P12" s="448" t="s">
        <v>130</v>
      </c>
      <c r="Q12" s="448" t="s">
        <v>130</v>
      </c>
      <c r="R12" s="448"/>
      <c r="S12" s="448"/>
      <c r="T12" s="448"/>
      <c r="U12" s="448"/>
      <c r="V12" s="448"/>
      <c r="W12" s="448"/>
      <c r="X12" s="448"/>
      <c r="Y12" s="725"/>
      <c r="Z12" s="725"/>
    </row>
    <row r="13" spans="1:26" ht="70" customHeight="1" x14ac:dyDescent="0.3">
      <c r="A13" s="723"/>
      <c r="B13" s="560"/>
      <c r="C13" s="726"/>
      <c r="D13" s="647"/>
      <c r="E13" s="647"/>
      <c r="F13" s="726"/>
      <c r="G13" s="560"/>
      <c r="H13" s="40" t="s">
        <v>2701</v>
      </c>
      <c r="I13" s="445" t="s">
        <v>4615</v>
      </c>
      <c r="J13" s="446" t="s">
        <v>4617</v>
      </c>
      <c r="K13" s="446"/>
      <c r="L13" s="446" t="s">
        <v>2692</v>
      </c>
      <c r="M13" s="446"/>
      <c r="N13" s="446"/>
      <c r="O13" s="446"/>
      <c r="P13" s="446" t="s">
        <v>130</v>
      </c>
      <c r="Q13" s="446"/>
      <c r="R13" s="446"/>
      <c r="S13" s="446"/>
      <c r="T13" s="446"/>
      <c r="U13" s="446"/>
      <c r="V13" s="446"/>
      <c r="W13" s="446"/>
      <c r="X13" s="446"/>
      <c r="Y13" s="726"/>
      <c r="Z13" s="726"/>
    </row>
    <row r="14" spans="1:26" ht="199" customHeight="1" x14ac:dyDescent="0.3">
      <c r="A14" s="249" t="s">
        <v>1875</v>
      </c>
      <c r="B14" s="40" t="s">
        <v>274</v>
      </c>
      <c r="C14" s="40" t="s">
        <v>2748</v>
      </c>
      <c r="D14" s="222">
        <v>0</v>
      </c>
      <c r="E14" s="222">
        <v>1</v>
      </c>
      <c r="F14" s="446" t="s">
        <v>4618</v>
      </c>
      <c r="G14" s="212" t="s">
        <v>2705</v>
      </c>
      <c r="H14" s="40" t="s">
        <v>275</v>
      </c>
      <c r="I14" s="445" t="s">
        <v>2706</v>
      </c>
      <c r="J14" s="446" t="s">
        <v>2691</v>
      </c>
      <c r="K14" s="446" t="s">
        <v>44</v>
      </c>
      <c r="L14" s="446" t="s">
        <v>2707</v>
      </c>
      <c r="M14" s="446"/>
      <c r="N14" s="446" t="s">
        <v>130</v>
      </c>
      <c r="O14" s="446"/>
      <c r="P14" s="446"/>
      <c r="Q14" s="446"/>
      <c r="R14" s="446"/>
      <c r="S14" s="446"/>
      <c r="T14" s="446"/>
      <c r="U14" s="446"/>
      <c r="V14" s="446"/>
      <c r="W14" s="446"/>
      <c r="X14" s="446"/>
      <c r="Y14" s="445" t="s">
        <v>2708</v>
      </c>
      <c r="Z14" s="445" t="s">
        <v>2709</v>
      </c>
    </row>
    <row r="15" spans="1:26" ht="137.5" customHeight="1" x14ac:dyDescent="0.3">
      <c r="A15" s="723" t="s">
        <v>1875</v>
      </c>
      <c r="B15" s="559" t="s">
        <v>276</v>
      </c>
      <c r="C15" s="724" t="s">
        <v>4619</v>
      </c>
      <c r="D15" s="645">
        <v>0</v>
      </c>
      <c r="E15" s="645">
        <v>1</v>
      </c>
      <c r="F15" s="724" t="s">
        <v>4620</v>
      </c>
      <c r="G15" s="661" t="s">
        <v>4621</v>
      </c>
      <c r="H15" s="40" t="s">
        <v>277</v>
      </c>
      <c r="I15" s="519" t="s">
        <v>4622</v>
      </c>
      <c r="J15" s="446" t="s">
        <v>2696</v>
      </c>
      <c r="K15" s="446"/>
      <c r="L15" s="446" t="s">
        <v>2710</v>
      </c>
      <c r="M15" s="518" t="s">
        <v>130</v>
      </c>
      <c r="N15" s="518"/>
      <c r="O15" s="518"/>
      <c r="P15" s="518"/>
      <c r="Q15" s="520"/>
      <c r="R15" s="520"/>
      <c r="S15" s="520"/>
      <c r="T15" s="520"/>
      <c r="U15" s="520"/>
      <c r="V15" s="520"/>
      <c r="W15" s="520"/>
      <c r="X15" s="520"/>
      <c r="Y15" s="724" t="s">
        <v>2693</v>
      </c>
      <c r="Z15" s="724" t="s">
        <v>2694</v>
      </c>
    </row>
    <row r="16" spans="1:26" ht="78" customHeight="1" x14ac:dyDescent="0.3">
      <c r="A16" s="723"/>
      <c r="B16" s="561"/>
      <c r="C16" s="725"/>
      <c r="D16" s="646"/>
      <c r="E16" s="646"/>
      <c r="F16" s="725"/>
      <c r="G16" s="561"/>
      <c r="H16" s="40" t="s">
        <v>2711</v>
      </c>
      <c r="I16" s="445" t="s">
        <v>4623</v>
      </c>
      <c r="J16" s="446" t="s">
        <v>2696</v>
      </c>
      <c r="K16" s="446"/>
      <c r="L16" s="446" t="s">
        <v>2700</v>
      </c>
      <c r="M16" s="518"/>
      <c r="N16" s="518" t="s">
        <v>130</v>
      </c>
      <c r="O16" s="518"/>
      <c r="P16" s="518"/>
      <c r="Q16" s="520"/>
      <c r="R16" s="520"/>
      <c r="S16" s="520"/>
      <c r="T16" s="520"/>
      <c r="U16" s="520"/>
      <c r="V16" s="520"/>
      <c r="W16" s="520"/>
      <c r="X16" s="520"/>
      <c r="Y16" s="725"/>
      <c r="Z16" s="725"/>
    </row>
    <row r="17" spans="1:26" ht="68" customHeight="1" x14ac:dyDescent="0.3">
      <c r="A17" s="723"/>
      <c r="B17" s="560"/>
      <c r="C17" s="726"/>
      <c r="D17" s="647"/>
      <c r="E17" s="647"/>
      <c r="F17" s="726"/>
      <c r="G17" s="560"/>
      <c r="H17" s="40" t="s">
        <v>2712</v>
      </c>
      <c r="I17" s="445" t="s">
        <v>4624</v>
      </c>
      <c r="J17" s="446" t="s">
        <v>2696</v>
      </c>
      <c r="K17" s="446" t="s">
        <v>2703</v>
      </c>
      <c r="L17" s="446" t="s">
        <v>4625</v>
      </c>
      <c r="M17" s="448"/>
      <c r="N17" s="448"/>
      <c r="O17" s="448" t="s">
        <v>130</v>
      </c>
      <c r="P17" s="448"/>
      <c r="Q17" s="448"/>
      <c r="R17" s="448"/>
      <c r="S17" s="448"/>
      <c r="T17" s="448"/>
      <c r="U17" s="448"/>
      <c r="V17" s="448"/>
      <c r="W17" s="448"/>
      <c r="X17" s="448"/>
      <c r="Y17" s="726"/>
      <c r="Z17" s="726"/>
    </row>
    <row r="18" spans="1:26" ht="83" customHeight="1" x14ac:dyDescent="0.3">
      <c r="A18" s="723" t="s">
        <v>1875</v>
      </c>
      <c r="B18" s="559" t="s">
        <v>278</v>
      </c>
      <c r="C18" s="724" t="s">
        <v>4626</v>
      </c>
      <c r="D18" s="645">
        <v>0</v>
      </c>
      <c r="E18" s="645">
        <v>1</v>
      </c>
      <c r="F18" s="724" t="s">
        <v>4627</v>
      </c>
      <c r="G18" s="661" t="s">
        <v>4628</v>
      </c>
      <c r="H18" s="40" t="s">
        <v>279</v>
      </c>
      <c r="I18" s="445" t="s">
        <v>2713</v>
      </c>
      <c r="J18" s="446" t="s">
        <v>2714</v>
      </c>
      <c r="K18" s="446"/>
      <c r="L18" s="446" t="s">
        <v>2715</v>
      </c>
      <c r="M18" s="448"/>
      <c r="N18" s="448"/>
      <c r="O18" s="448"/>
      <c r="P18" s="448" t="s">
        <v>130</v>
      </c>
      <c r="Q18" s="448"/>
      <c r="R18" s="448"/>
      <c r="S18" s="448"/>
      <c r="T18" s="448"/>
      <c r="U18" s="448"/>
      <c r="V18" s="448"/>
      <c r="W18" s="448"/>
      <c r="X18" s="448"/>
      <c r="Y18" s="724" t="s">
        <v>2693</v>
      </c>
      <c r="Z18" s="724" t="s">
        <v>2694</v>
      </c>
    </row>
    <row r="19" spans="1:26" ht="72" customHeight="1" x14ac:dyDescent="0.3">
      <c r="A19" s="723"/>
      <c r="B19" s="561"/>
      <c r="C19" s="725"/>
      <c r="D19" s="646"/>
      <c r="E19" s="646"/>
      <c r="F19" s="725"/>
      <c r="G19" s="561"/>
      <c r="H19" s="40" t="s">
        <v>281</v>
      </c>
      <c r="I19" s="445" t="s">
        <v>2699</v>
      </c>
      <c r="J19" s="446" t="s">
        <v>2691</v>
      </c>
      <c r="K19" s="446"/>
      <c r="L19" s="446" t="s">
        <v>2700</v>
      </c>
      <c r="M19" s="448"/>
      <c r="N19" s="448"/>
      <c r="O19" s="448"/>
      <c r="P19" s="448"/>
      <c r="Q19" s="448" t="s">
        <v>130</v>
      </c>
      <c r="R19" s="448"/>
      <c r="S19" s="448"/>
      <c r="T19" s="448"/>
      <c r="U19" s="448"/>
      <c r="V19" s="448"/>
      <c r="W19" s="448"/>
      <c r="X19" s="448"/>
      <c r="Y19" s="725"/>
      <c r="Z19" s="725"/>
    </row>
    <row r="20" spans="1:26" ht="68" customHeight="1" x14ac:dyDescent="0.3">
      <c r="A20" s="723"/>
      <c r="B20" s="560"/>
      <c r="C20" s="726"/>
      <c r="D20" s="647"/>
      <c r="E20" s="647"/>
      <c r="F20" s="726"/>
      <c r="G20" s="560"/>
      <c r="H20" s="40" t="s">
        <v>282</v>
      </c>
      <c r="I20" s="445" t="s">
        <v>2702</v>
      </c>
      <c r="J20" s="446" t="s">
        <v>2691</v>
      </c>
      <c r="K20" s="446" t="s">
        <v>2703</v>
      </c>
      <c r="L20" s="446" t="s">
        <v>2704</v>
      </c>
      <c r="M20" s="448"/>
      <c r="N20" s="448"/>
      <c r="O20" s="448"/>
      <c r="P20" s="448"/>
      <c r="Q20" s="448"/>
      <c r="R20" s="448" t="s">
        <v>130</v>
      </c>
      <c r="S20" s="448"/>
      <c r="T20" s="448"/>
      <c r="U20" s="448"/>
      <c r="V20" s="448"/>
      <c r="W20" s="448"/>
      <c r="X20" s="448"/>
      <c r="Y20" s="726"/>
      <c r="Z20" s="726"/>
    </row>
    <row r="21" spans="1:26" ht="80.5" customHeight="1" x14ac:dyDescent="0.3">
      <c r="A21" s="723" t="s">
        <v>1875</v>
      </c>
      <c r="B21" s="559" t="s">
        <v>283</v>
      </c>
      <c r="C21" s="559" t="s">
        <v>2716</v>
      </c>
      <c r="D21" s="645">
        <v>0</v>
      </c>
      <c r="E21" s="645">
        <v>1</v>
      </c>
      <c r="F21" s="559" t="s">
        <v>2717</v>
      </c>
      <c r="G21" s="661" t="s">
        <v>4629</v>
      </c>
      <c r="H21" s="40" t="s">
        <v>284</v>
      </c>
      <c r="I21" s="445" t="s">
        <v>2718</v>
      </c>
      <c r="J21" s="446" t="s">
        <v>2719</v>
      </c>
      <c r="K21" s="446"/>
      <c r="L21" s="446" t="s">
        <v>2720</v>
      </c>
      <c r="M21" s="448" t="s">
        <v>130</v>
      </c>
      <c r="N21" s="448"/>
      <c r="O21" s="448"/>
      <c r="P21" s="448"/>
      <c r="Q21" s="448"/>
      <c r="R21" s="448"/>
      <c r="S21" s="448"/>
      <c r="T21" s="448"/>
      <c r="U21" s="448"/>
      <c r="V21" s="448"/>
      <c r="W21" s="448"/>
      <c r="X21" s="448"/>
      <c r="Y21" s="724" t="s">
        <v>2693</v>
      </c>
      <c r="Z21" s="724" t="s">
        <v>2694</v>
      </c>
    </row>
    <row r="22" spans="1:26" ht="77" customHeight="1" x14ac:dyDescent="0.3">
      <c r="A22" s="723"/>
      <c r="B22" s="561"/>
      <c r="C22" s="561"/>
      <c r="D22" s="646"/>
      <c r="E22" s="646"/>
      <c r="F22" s="561"/>
      <c r="G22" s="561"/>
      <c r="H22" s="40" t="s">
        <v>2721</v>
      </c>
      <c r="I22" s="445" t="s">
        <v>2699</v>
      </c>
      <c r="J22" s="446" t="s">
        <v>2691</v>
      </c>
      <c r="K22" s="446"/>
      <c r="L22" s="446" t="s">
        <v>2700</v>
      </c>
      <c r="M22" s="448"/>
      <c r="N22" s="448" t="s">
        <v>130</v>
      </c>
      <c r="O22" s="448"/>
      <c r="P22" s="448"/>
      <c r="Q22" s="448"/>
      <c r="R22" s="448"/>
      <c r="S22" s="448"/>
      <c r="T22" s="448"/>
      <c r="U22" s="448"/>
      <c r="V22" s="448"/>
      <c r="W22" s="448"/>
      <c r="X22" s="448"/>
      <c r="Y22" s="725"/>
      <c r="Z22" s="725"/>
    </row>
    <row r="23" spans="1:26" ht="67.5" customHeight="1" x14ac:dyDescent="0.3">
      <c r="A23" s="723"/>
      <c r="B23" s="560"/>
      <c r="C23" s="560"/>
      <c r="D23" s="647"/>
      <c r="E23" s="647"/>
      <c r="F23" s="560"/>
      <c r="G23" s="560"/>
      <c r="H23" s="40" t="s">
        <v>2722</v>
      </c>
      <c r="I23" s="445" t="s">
        <v>2702</v>
      </c>
      <c r="J23" s="446" t="s">
        <v>2691</v>
      </c>
      <c r="K23" s="446" t="s">
        <v>2703</v>
      </c>
      <c r="L23" s="446" t="s">
        <v>2704</v>
      </c>
      <c r="M23" s="448"/>
      <c r="N23" s="448"/>
      <c r="O23" s="448" t="s">
        <v>130</v>
      </c>
      <c r="P23" s="448"/>
      <c r="Q23" s="448"/>
      <c r="R23" s="448"/>
      <c r="S23" s="448"/>
      <c r="T23" s="448"/>
      <c r="U23" s="448"/>
      <c r="V23" s="448"/>
      <c r="W23" s="448"/>
      <c r="X23" s="448"/>
      <c r="Y23" s="726"/>
      <c r="Z23" s="726"/>
    </row>
    <row r="24" spans="1:26" ht="135" customHeight="1" x14ac:dyDescent="0.3">
      <c r="A24" s="723" t="s">
        <v>1875</v>
      </c>
      <c r="B24" s="559" t="s">
        <v>285</v>
      </c>
      <c r="C24" s="559" t="s">
        <v>2723</v>
      </c>
      <c r="D24" s="645">
        <v>0</v>
      </c>
      <c r="E24" s="645">
        <v>1</v>
      </c>
      <c r="F24" s="724" t="s">
        <v>4630</v>
      </c>
      <c r="G24" s="661" t="s">
        <v>2724</v>
      </c>
      <c r="H24" s="40" t="s">
        <v>286</v>
      </c>
      <c r="I24" s="445" t="s">
        <v>2725</v>
      </c>
      <c r="J24" s="446" t="s">
        <v>2691</v>
      </c>
      <c r="K24" s="446" t="s">
        <v>4631</v>
      </c>
      <c r="L24" s="446" t="s">
        <v>2697</v>
      </c>
      <c r="M24" s="448"/>
      <c r="N24" s="448"/>
      <c r="O24" s="448"/>
      <c r="P24" s="448"/>
      <c r="Q24" s="448"/>
      <c r="R24" s="448"/>
      <c r="S24" s="448"/>
      <c r="T24" s="448"/>
      <c r="U24" s="448"/>
      <c r="V24" s="448" t="s">
        <v>130</v>
      </c>
      <c r="W24" s="448"/>
      <c r="X24" s="448"/>
      <c r="Y24" s="724" t="s">
        <v>2693</v>
      </c>
      <c r="Z24" s="724" t="s">
        <v>2694</v>
      </c>
    </row>
    <row r="25" spans="1:26" ht="79.5" customHeight="1" x14ac:dyDescent="0.3">
      <c r="A25" s="723"/>
      <c r="B25" s="561"/>
      <c r="C25" s="561"/>
      <c r="D25" s="646"/>
      <c r="E25" s="646"/>
      <c r="F25" s="725"/>
      <c r="G25" s="561"/>
      <c r="H25" s="40" t="s">
        <v>287</v>
      </c>
      <c r="I25" s="445" t="s">
        <v>2699</v>
      </c>
      <c r="J25" s="446" t="s">
        <v>2691</v>
      </c>
      <c r="K25" s="446"/>
      <c r="L25" s="446" t="s">
        <v>2700</v>
      </c>
      <c r="M25" s="448"/>
      <c r="N25" s="448"/>
      <c r="O25" s="448"/>
      <c r="P25" s="448"/>
      <c r="Q25" s="448"/>
      <c r="R25" s="448"/>
      <c r="S25" s="448"/>
      <c r="T25" s="448"/>
      <c r="U25" s="448"/>
      <c r="V25" s="448"/>
      <c r="W25" s="448" t="s">
        <v>130</v>
      </c>
      <c r="X25" s="448"/>
      <c r="Y25" s="725"/>
      <c r="Z25" s="725"/>
    </row>
    <row r="26" spans="1:26" ht="72.5" customHeight="1" x14ac:dyDescent="0.3">
      <c r="A26" s="723"/>
      <c r="B26" s="560"/>
      <c r="C26" s="560"/>
      <c r="D26" s="647"/>
      <c r="E26" s="647"/>
      <c r="F26" s="726"/>
      <c r="G26" s="560"/>
      <c r="H26" s="40" t="s">
        <v>288</v>
      </c>
      <c r="I26" s="445" t="s">
        <v>2702</v>
      </c>
      <c r="J26" s="446" t="s">
        <v>2691</v>
      </c>
      <c r="K26" s="446" t="s">
        <v>2703</v>
      </c>
      <c r="L26" s="446" t="s">
        <v>2704</v>
      </c>
      <c r="M26" s="448"/>
      <c r="N26" s="448"/>
      <c r="O26" s="448"/>
      <c r="P26" s="448"/>
      <c r="Q26" s="448"/>
      <c r="R26" s="448"/>
      <c r="S26" s="448"/>
      <c r="T26" s="448"/>
      <c r="U26" s="448"/>
      <c r="V26" s="448"/>
      <c r="W26" s="448"/>
      <c r="X26" s="448" t="s">
        <v>130</v>
      </c>
      <c r="Y26" s="726"/>
      <c r="Z26" s="726"/>
    </row>
    <row r="27" spans="1:26" ht="75.5" customHeight="1" x14ac:dyDescent="0.3">
      <c r="A27" s="723" t="s">
        <v>1875</v>
      </c>
      <c r="B27" s="559" t="s">
        <v>289</v>
      </c>
      <c r="C27" s="724" t="s">
        <v>4632</v>
      </c>
      <c r="D27" s="645">
        <v>0</v>
      </c>
      <c r="E27" s="645">
        <v>1</v>
      </c>
      <c r="F27" s="724" t="s">
        <v>4633</v>
      </c>
      <c r="G27" s="661" t="s">
        <v>4669</v>
      </c>
      <c r="H27" s="40" t="s">
        <v>290</v>
      </c>
      <c r="I27" s="445" t="s">
        <v>2699</v>
      </c>
      <c r="J27" s="446" t="s">
        <v>2691</v>
      </c>
      <c r="K27" s="446"/>
      <c r="L27" s="446" t="s">
        <v>2700</v>
      </c>
      <c r="M27" s="448" t="s">
        <v>130</v>
      </c>
      <c r="N27" s="448"/>
      <c r="O27" s="448"/>
      <c r="P27" s="448"/>
      <c r="Q27" s="448"/>
      <c r="R27" s="448"/>
      <c r="S27" s="448"/>
      <c r="T27" s="448"/>
      <c r="U27" s="448"/>
      <c r="V27" s="448"/>
      <c r="W27" s="448"/>
      <c r="X27" s="448"/>
      <c r="Y27" s="724" t="s">
        <v>2693</v>
      </c>
      <c r="Z27" s="724" t="s">
        <v>2726</v>
      </c>
    </row>
    <row r="28" spans="1:26" customFormat="1" ht="90.5" customHeight="1" x14ac:dyDescent="0.35">
      <c r="A28" s="723"/>
      <c r="B28" s="560"/>
      <c r="C28" s="726"/>
      <c r="D28" s="647"/>
      <c r="E28" s="647"/>
      <c r="F28" s="726"/>
      <c r="G28" s="560"/>
      <c r="H28" s="40" t="s">
        <v>2727</v>
      </c>
      <c r="I28" s="445" t="s">
        <v>2702</v>
      </c>
      <c r="J28" s="446" t="s">
        <v>2691</v>
      </c>
      <c r="K28" s="446" t="s">
        <v>2703</v>
      </c>
      <c r="L28" s="446" t="s">
        <v>2704</v>
      </c>
      <c r="M28" s="448"/>
      <c r="N28" s="448" t="s">
        <v>130</v>
      </c>
      <c r="O28" s="448"/>
      <c r="P28" s="448"/>
      <c r="Q28" s="448"/>
      <c r="R28" s="448"/>
      <c r="S28" s="448"/>
      <c r="T28" s="448"/>
      <c r="U28" s="448"/>
      <c r="V28" s="448"/>
      <c r="W28" s="448"/>
      <c r="X28" s="448"/>
      <c r="Y28" s="726"/>
      <c r="Z28" s="726"/>
    </row>
    <row r="29" spans="1:26" customFormat="1" ht="80" customHeight="1" x14ac:dyDescent="0.35">
      <c r="A29" s="723" t="s">
        <v>1875</v>
      </c>
      <c r="B29" s="559" t="s">
        <v>291</v>
      </c>
      <c r="C29" s="559" t="s">
        <v>2728</v>
      </c>
      <c r="D29" s="645">
        <v>0</v>
      </c>
      <c r="E29" s="645">
        <v>1</v>
      </c>
      <c r="F29" s="559" t="s">
        <v>2729</v>
      </c>
      <c r="G29" s="661" t="s">
        <v>4635</v>
      </c>
      <c r="H29" s="40" t="s">
        <v>292</v>
      </c>
      <c r="I29" s="445" t="s">
        <v>2699</v>
      </c>
      <c r="J29" s="446" t="s">
        <v>2691</v>
      </c>
      <c r="K29" s="446"/>
      <c r="L29" s="446" t="s">
        <v>2700</v>
      </c>
      <c r="M29" s="448"/>
      <c r="N29" s="448"/>
      <c r="O29" s="448"/>
      <c r="P29" s="448"/>
      <c r="Q29" s="448"/>
      <c r="R29" s="448"/>
      <c r="S29" s="448"/>
      <c r="T29" s="448" t="s">
        <v>130</v>
      </c>
      <c r="U29" s="448"/>
      <c r="V29" s="448"/>
      <c r="W29" s="448"/>
      <c r="X29" s="448"/>
      <c r="Y29" s="724" t="s">
        <v>2693</v>
      </c>
      <c r="Z29" s="724" t="s">
        <v>2726</v>
      </c>
    </row>
    <row r="30" spans="1:26" customFormat="1" ht="69" customHeight="1" x14ac:dyDescent="0.35">
      <c r="A30" s="723"/>
      <c r="B30" s="560"/>
      <c r="C30" s="560"/>
      <c r="D30" s="647"/>
      <c r="E30" s="647"/>
      <c r="F30" s="560"/>
      <c r="G30" s="560"/>
      <c r="H30" s="40" t="s">
        <v>2730</v>
      </c>
      <c r="I30" s="445" t="s">
        <v>2702</v>
      </c>
      <c r="J30" s="446" t="s">
        <v>2691</v>
      </c>
      <c r="K30" s="446" t="s">
        <v>2703</v>
      </c>
      <c r="L30" s="446" t="s">
        <v>2704</v>
      </c>
      <c r="M30" s="448"/>
      <c r="N30" s="448"/>
      <c r="O30" s="448"/>
      <c r="P30" s="448"/>
      <c r="Q30" s="448"/>
      <c r="R30" s="448"/>
      <c r="S30" s="448"/>
      <c r="T30" s="448"/>
      <c r="U30" s="448" t="s">
        <v>130</v>
      </c>
      <c r="V30" s="448"/>
      <c r="W30" s="448"/>
      <c r="X30" s="448"/>
      <c r="Y30" s="726"/>
      <c r="Z30" s="726"/>
    </row>
    <row r="31" spans="1:26" customFormat="1" ht="105" x14ac:dyDescent="0.35">
      <c r="A31" s="723"/>
      <c r="B31" s="40" t="s">
        <v>293</v>
      </c>
      <c r="C31" s="95" t="s">
        <v>2731</v>
      </c>
      <c r="D31" s="248">
        <v>0.33</v>
      </c>
      <c r="E31" s="248">
        <v>0.66</v>
      </c>
      <c r="F31" s="445" t="s">
        <v>4634</v>
      </c>
      <c r="G31" s="95" t="s">
        <v>4635</v>
      </c>
      <c r="H31" s="40" t="s">
        <v>294</v>
      </c>
      <c r="I31" s="445" t="s">
        <v>2732</v>
      </c>
      <c r="J31" s="446" t="s">
        <v>2691</v>
      </c>
      <c r="K31" s="446" t="s">
        <v>2733</v>
      </c>
      <c r="L31" s="446" t="s">
        <v>2734</v>
      </c>
      <c r="M31" s="448"/>
      <c r="N31" s="448"/>
      <c r="O31" s="448" t="s">
        <v>130</v>
      </c>
      <c r="P31" s="448"/>
      <c r="Q31" s="448"/>
      <c r="R31" s="448"/>
      <c r="S31" s="448"/>
      <c r="T31" s="448"/>
      <c r="U31" s="448"/>
      <c r="V31" s="448"/>
      <c r="W31" s="448"/>
      <c r="X31" s="448"/>
      <c r="Y31" s="445" t="s">
        <v>2735</v>
      </c>
      <c r="Z31" s="445" t="s">
        <v>2726</v>
      </c>
    </row>
    <row r="32" spans="1:26" customFormat="1" ht="159.5" customHeight="1" x14ac:dyDescent="0.35">
      <c r="A32" s="723" t="s">
        <v>1875</v>
      </c>
      <c r="B32" s="559" t="s">
        <v>295</v>
      </c>
      <c r="C32" s="724" t="s">
        <v>4636</v>
      </c>
      <c r="D32" s="645">
        <v>0</v>
      </c>
      <c r="E32" s="645">
        <v>1</v>
      </c>
      <c r="F32" s="724" t="s">
        <v>2717</v>
      </c>
      <c r="G32" s="559" t="s">
        <v>4637</v>
      </c>
      <c r="H32" s="40" t="s">
        <v>296</v>
      </c>
      <c r="I32" s="445" t="s">
        <v>4638</v>
      </c>
      <c r="J32" s="446" t="s">
        <v>2691</v>
      </c>
      <c r="K32" s="446" t="s">
        <v>4639</v>
      </c>
      <c r="L32" s="446" t="s">
        <v>2697</v>
      </c>
      <c r="M32" s="448"/>
      <c r="N32" s="448"/>
      <c r="O32" s="448"/>
      <c r="P32" s="448"/>
      <c r="Q32" s="448"/>
      <c r="R32" s="448"/>
      <c r="S32" s="448"/>
      <c r="T32" s="448"/>
      <c r="U32" s="448" t="s">
        <v>130</v>
      </c>
      <c r="V32" s="448"/>
      <c r="W32" s="448"/>
      <c r="X32" s="448"/>
      <c r="Y32" s="724" t="s">
        <v>2693</v>
      </c>
      <c r="Z32" s="724" t="s">
        <v>2694</v>
      </c>
    </row>
    <row r="33" spans="1:26" customFormat="1" ht="71.5" customHeight="1" x14ac:dyDescent="0.35">
      <c r="A33" s="723"/>
      <c r="B33" s="561"/>
      <c r="C33" s="725"/>
      <c r="D33" s="646"/>
      <c r="E33" s="646"/>
      <c r="F33" s="725"/>
      <c r="G33" s="561"/>
      <c r="H33" s="40" t="s">
        <v>2736</v>
      </c>
      <c r="I33" s="445" t="s">
        <v>2699</v>
      </c>
      <c r="J33" s="446" t="s">
        <v>2691</v>
      </c>
      <c r="K33" s="446"/>
      <c r="L33" s="446" t="s">
        <v>2700</v>
      </c>
      <c r="M33" s="448"/>
      <c r="N33" s="448"/>
      <c r="O33" s="448"/>
      <c r="P33" s="448"/>
      <c r="Q33" s="448"/>
      <c r="R33" s="448"/>
      <c r="S33" s="448"/>
      <c r="T33" s="448"/>
      <c r="U33" s="448"/>
      <c r="V33" s="448" t="s">
        <v>130</v>
      </c>
      <c r="W33" s="448"/>
      <c r="X33" s="448"/>
      <c r="Y33" s="725"/>
      <c r="Z33" s="725"/>
    </row>
    <row r="34" spans="1:26" customFormat="1" ht="69" customHeight="1" x14ac:dyDescent="0.35">
      <c r="A34" s="723"/>
      <c r="B34" s="560"/>
      <c r="C34" s="726"/>
      <c r="D34" s="647"/>
      <c r="E34" s="647"/>
      <c r="F34" s="726"/>
      <c r="G34" s="560"/>
      <c r="H34" s="40" t="s">
        <v>2737</v>
      </c>
      <c r="I34" s="445" t="s">
        <v>2702</v>
      </c>
      <c r="J34" s="446" t="s">
        <v>2691</v>
      </c>
      <c r="K34" s="446" t="s">
        <v>2703</v>
      </c>
      <c r="L34" s="446" t="s">
        <v>2704</v>
      </c>
      <c r="M34" s="448"/>
      <c r="N34" s="448"/>
      <c r="O34" s="448"/>
      <c r="P34" s="448"/>
      <c r="Q34" s="448"/>
      <c r="R34" s="448"/>
      <c r="S34" s="448"/>
      <c r="T34" s="448"/>
      <c r="U34" s="448"/>
      <c r="V34" s="448"/>
      <c r="W34" s="448" t="s">
        <v>130</v>
      </c>
      <c r="X34" s="448"/>
      <c r="Y34" s="726"/>
      <c r="Z34" s="726"/>
    </row>
    <row r="35" spans="1:26" customFormat="1" ht="135.5" customHeight="1" x14ac:dyDescent="0.35">
      <c r="A35" s="723" t="s">
        <v>1875</v>
      </c>
      <c r="B35" s="559" t="s">
        <v>297</v>
      </c>
      <c r="C35" s="559" t="s">
        <v>2738</v>
      </c>
      <c r="D35" s="645">
        <v>0</v>
      </c>
      <c r="E35" s="645">
        <v>1</v>
      </c>
      <c r="F35" s="559" t="s">
        <v>2739</v>
      </c>
      <c r="G35" s="559" t="s">
        <v>4649</v>
      </c>
      <c r="H35" s="40" t="s">
        <v>298</v>
      </c>
      <c r="I35" s="445" t="s">
        <v>2740</v>
      </c>
      <c r="J35" s="446" t="s">
        <v>2691</v>
      </c>
      <c r="K35" s="446" t="s">
        <v>4639</v>
      </c>
      <c r="L35" s="446" t="s">
        <v>2697</v>
      </c>
      <c r="M35" s="448"/>
      <c r="N35" s="448"/>
      <c r="O35" s="448" t="s">
        <v>130</v>
      </c>
      <c r="P35" s="448"/>
      <c r="Q35" s="448"/>
      <c r="R35" s="448"/>
      <c r="S35" s="448"/>
      <c r="T35" s="448"/>
      <c r="U35" s="448"/>
      <c r="V35" s="448"/>
      <c r="W35" s="448"/>
      <c r="X35" s="448"/>
      <c r="Y35" s="724" t="s">
        <v>2693</v>
      </c>
      <c r="Z35" s="724" t="s">
        <v>2694</v>
      </c>
    </row>
    <row r="36" spans="1:26" customFormat="1" ht="72" customHeight="1" x14ac:dyDescent="0.35">
      <c r="A36" s="723"/>
      <c r="B36" s="561"/>
      <c r="C36" s="561"/>
      <c r="D36" s="646"/>
      <c r="E36" s="646"/>
      <c r="F36" s="561"/>
      <c r="G36" s="561"/>
      <c r="H36" s="40" t="s">
        <v>2741</v>
      </c>
      <c r="I36" s="445" t="s">
        <v>2699</v>
      </c>
      <c r="J36" s="446" t="s">
        <v>2691</v>
      </c>
      <c r="K36" s="446"/>
      <c r="L36" s="446" t="s">
        <v>2700</v>
      </c>
      <c r="M36" s="448"/>
      <c r="N36" s="448"/>
      <c r="O36" s="448"/>
      <c r="P36" s="448" t="s">
        <v>130</v>
      </c>
      <c r="Q36" s="448"/>
      <c r="R36" s="448"/>
      <c r="S36" s="448"/>
      <c r="T36" s="448"/>
      <c r="U36" s="448"/>
      <c r="V36" s="448"/>
      <c r="W36" s="448"/>
      <c r="X36" s="448"/>
      <c r="Y36" s="725"/>
      <c r="Z36" s="725"/>
    </row>
    <row r="37" spans="1:26" customFormat="1" ht="71.5" customHeight="1" x14ac:dyDescent="0.35">
      <c r="A37" s="723"/>
      <c r="B37" s="560"/>
      <c r="C37" s="560"/>
      <c r="D37" s="647"/>
      <c r="E37" s="647"/>
      <c r="F37" s="560"/>
      <c r="G37" s="560"/>
      <c r="H37" s="40" t="s">
        <v>2742</v>
      </c>
      <c r="I37" s="445" t="s">
        <v>2702</v>
      </c>
      <c r="J37" s="446" t="s">
        <v>2691</v>
      </c>
      <c r="K37" s="446" t="s">
        <v>2703</v>
      </c>
      <c r="L37" s="446" t="s">
        <v>2704</v>
      </c>
      <c r="M37" s="448"/>
      <c r="N37" s="448"/>
      <c r="O37" s="448"/>
      <c r="P37" s="448"/>
      <c r="Q37" s="448" t="s">
        <v>130</v>
      </c>
      <c r="R37" s="448"/>
      <c r="S37" s="448"/>
      <c r="T37" s="448"/>
      <c r="U37" s="448"/>
      <c r="V37" s="448"/>
      <c r="W37" s="448"/>
      <c r="X37" s="448"/>
      <c r="Y37" s="726"/>
      <c r="Z37" s="726"/>
    </row>
    <row r="38" spans="1:26" customFormat="1" ht="139.5" customHeight="1" x14ac:dyDescent="0.35">
      <c r="A38" s="727" t="s">
        <v>1875</v>
      </c>
      <c r="B38" s="657" t="s">
        <v>299</v>
      </c>
      <c r="C38" s="657" t="s">
        <v>2743</v>
      </c>
      <c r="D38" s="650">
        <v>0</v>
      </c>
      <c r="E38" s="650">
        <v>1</v>
      </c>
      <c r="F38" s="632" t="s">
        <v>3818</v>
      </c>
      <c r="G38" s="657" t="s">
        <v>2744</v>
      </c>
      <c r="H38" s="447" t="s">
        <v>300</v>
      </c>
      <c r="I38" s="445" t="s">
        <v>2745</v>
      </c>
      <c r="J38" s="446" t="s">
        <v>2691</v>
      </c>
      <c r="K38" s="446" t="s">
        <v>2696</v>
      </c>
      <c r="L38" s="446" t="s">
        <v>2697</v>
      </c>
      <c r="M38" s="448" t="s">
        <v>130</v>
      </c>
      <c r="N38" s="448"/>
      <c r="O38" s="448"/>
      <c r="P38" s="448"/>
      <c r="Q38" s="448"/>
      <c r="R38" s="448"/>
      <c r="S38" s="448"/>
      <c r="T38" s="448"/>
      <c r="U38" s="448"/>
      <c r="V38" s="448"/>
      <c r="W38" s="448"/>
      <c r="X38" s="448"/>
      <c r="Y38" s="724" t="s">
        <v>2693</v>
      </c>
      <c r="Z38" s="724" t="s">
        <v>2694</v>
      </c>
    </row>
    <row r="39" spans="1:26" customFormat="1" ht="74.5" customHeight="1" x14ac:dyDescent="0.35">
      <c r="A39" s="728"/>
      <c r="B39" s="657"/>
      <c r="C39" s="657"/>
      <c r="D39" s="650"/>
      <c r="E39" s="650"/>
      <c r="F39" s="632"/>
      <c r="G39" s="657"/>
      <c r="H39" s="447" t="s">
        <v>2746</v>
      </c>
      <c r="I39" s="445" t="s">
        <v>2699</v>
      </c>
      <c r="J39" s="446" t="s">
        <v>2691</v>
      </c>
      <c r="K39" s="446"/>
      <c r="L39" s="446" t="s">
        <v>2700</v>
      </c>
      <c r="M39" s="448"/>
      <c r="N39" s="448" t="s">
        <v>130</v>
      </c>
      <c r="O39" s="448"/>
      <c r="P39" s="448"/>
      <c r="Q39" s="448"/>
      <c r="R39" s="448"/>
      <c r="S39" s="448"/>
      <c r="T39" s="448"/>
      <c r="U39" s="448"/>
      <c r="V39" s="448"/>
      <c r="W39" s="448"/>
      <c r="X39" s="448"/>
      <c r="Y39" s="725"/>
      <c r="Z39" s="725"/>
    </row>
    <row r="40" spans="1:26" customFormat="1" ht="73" customHeight="1" x14ac:dyDescent="0.35">
      <c r="A40" s="728"/>
      <c r="B40" s="657"/>
      <c r="C40" s="657"/>
      <c r="D40" s="650"/>
      <c r="E40" s="650"/>
      <c r="F40" s="632"/>
      <c r="G40" s="657"/>
      <c r="H40" s="447" t="s">
        <v>2747</v>
      </c>
      <c r="I40" s="445" t="s">
        <v>2702</v>
      </c>
      <c r="J40" s="446" t="s">
        <v>2691</v>
      </c>
      <c r="K40" s="446" t="s">
        <v>2703</v>
      </c>
      <c r="L40" s="446" t="s">
        <v>2704</v>
      </c>
      <c r="M40" s="448"/>
      <c r="N40" s="448"/>
      <c r="O40" s="448" t="s">
        <v>130</v>
      </c>
      <c r="P40" s="448"/>
      <c r="Q40" s="448"/>
      <c r="R40" s="448"/>
      <c r="S40" s="448"/>
      <c r="T40" s="448"/>
      <c r="U40" s="448"/>
      <c r="V40" s="448"/>
      <c r="W40" s="448"/>
      <c r="X40" s="448"/>
      <c r="Y40" s="726"/>
      <c r="Z40" s="726"/>
    </row>
    <row r="41" spans="1:26" customFormat="1" ht="90" x14ac:dyDescent="0.35">
      <c r="A41" s="728"/>
      <c r="B41" s="657"/>
      <c r="C41" s="657"/>
      <c r="D41" s="650"/>
      <c r="E41" s="650"/>
      <c r="F41" s="632"/>
      <c r="G41" s="657"/>
      <c r="H41" s="447" t="s">
        <v>4640</v>
      </c>
      <c r="I41" s="445" t="s">
        <v>4641</v>
      </c>
      <c r="J41" s="446" t="s">
        <v>4642</v>
      </c>
      <c r="K41" s="446" t="s">
        <v>4643</v>
      </c>
      <c r="L41" s="446" t="s">
        <v>4644</v>
      </c>
      <c r="M41" s="448"/>
      <c r="N41" s="448"/>
      <c r="O41" s="448"/>
      <c r="P41" s="448" t="s">
        <v>130</v>
      </c>
      <c r="Q41" s="448"/>
      <c r="R41" s="448"/>
      <c r="S41" s="448"/>
      <c r="T41" s="448"/>
      <c r="U41" s="448"/>
      <c r="V41" s="448"/>
      <c r="W41" s="448"/>
      <c r="X41" s="448"/>
      <c r="Y41" s="445"/>
      <c r="Z41" s="445"/>
    </row>
    <row r="42" spans="1:26" customFormat="1" ht="45" x14ac:dyDescent="0.35">
      <c r="A42" s="728"/>
      <c r="B42" s="729" t="s">
        <v>4645</v>
      </c>
      <c r="C42" s="730" t="s">
        <v>4646</v>
      </c>
      <c r="D42" s="731">
        <v>0</v>
      </c>
      <c r="E42" s="731">
        <v>1</v>
      </c>
      <c r="F42" s="730" t="s">
        <v>4647</v>
      </c>
      <c r="G42" s="730" t="s">
        <v>4668</v>
      </c>
      <c r="H42" s="446" t="s">
        <v>300</v>
      </c>
      <c r="I42" s="445" t="s">
        <v>4648</v>
      </c>
      <c r="J42" s="446" t="s">
        <v>2691</v>
      </c>
      <c r="K42" s="446" t="s">
        <v>2696</v>
      </c>
      <c r="L42" s="446" t="s">
        <v>2697</v>
      </c>
      <c r="M42" s="448" t="s">
        <v>130</v>
      </c>
      <c r="N42" s="448"/>
      <c r="O42" s="448"/>
      <c r="P42" s="448"/>
      <c r="Q42" s="448"/>
      <c r="R42" s="448"/>
      <c r="S42" s="448"/>
      <c r="T42" s="448"/>
      <c r="U42" s="448"/>
      <c r="V42" s="448"/>
      <c r="W42" s="448"/>
      <c r="X42" s="448"/>
      <c r="Y42" s="724" t="s">
        <v>2693</v>
      </c>
      <c r="Z42" s="724" t="s">
        <v>2694</v>
      </c>
    </row>
    <row r="43" spans="1:26" customFormat="1" ht="60" x14ac:dyDescent="0.35">
      <c r="A43" s="728"/>
      <c r="B43" s="725"/>
      <c r="C43" s="725"/>
      <c r="D43" s="725"/>
      <c r="E43" s="725"/>
      <c r="F43" s="725"/>
      <c r="G43" s="725"/>
      <c r="H43" s="446" t="s">
        <v>2746</v>
      </c>
      <c r="I43" s="445" t="s">
        <v>2699</v>
      </c>
      <c r="J43" s="446" t="s">
        <v>2691</v>
      </c>
      <c r="K43" s="446"/>
      <c r="L43" s="446" t="s">
        <v>2700</v>
      </c>
      <c r="M43" s="448"/>
      <c r="N43" s="448" t="s">
        <v>130</v>
      </c>
      <c r="O43" s="448"/>
      <c r="P43" s="448"/>
      <c r="Q43" s="448"/>
      <c r="R43" s="448"/>
      <c r="S43" s="448"/>
      <c r="T43" s="448"/>
      <c r="U43" s="448"/>
      <c r="V43" s="448"/>
      <c r="W43" s="448"/>
      <c r="X43" s="448"/>
      <c r="Y43" s="725"/>
      <c r="Z43" s="725"/>
    </row>
    <row r="44" spans="1:26" customFormat="1" ht="60" x14ac:dyDescent="0.35">
      <c r="A44" s="728"/>
      <c r="B44" s="725"/>
      <c r="C44" s="725"/>
      <c r="D44" s="725"/>
      <c r="E44" s="725"/>
      <c r="F44" s="725"/>
      <c r="G44" s="725"/>
      <c r="H44" s="446" t="s">
        <v>2747</v>
      </c>
      <c r="I44" s="445" t="s">
        <v>2702</v>
      </c>
      <c r="J44" s="446" t="s">
        <v>2691</v>
      </c>
      <c r="K44" s="446" t="s">
        <v>2703</v>
      </c>
      <c r="L44" s="446" t="s">
        <v>2704</v>
      </c>
      <c r="M44" s="448"/>
      <c r="N44" s="448"/>
      <c r="O44" s="448" t="s">
        <v>130</v>
      </c>
      <c r="P44" s="448"/>
      <c r="Q44" s="448"/>
      <c r="R44" s="448"/>
      <c r="S44" s="448"/>
      <c r="T44" s="448"/>
      <c r="U44" s="448"/>
      <c r="V44" s="448"/>
      <c r="W44" s="448"/>
      <c r="X44" s="448"/>
      <c r="Y44" s="726"/>
      <c r="Z44" s="726"/>
    </row>
    <row r="45" spans="1:26" customFormat="1" ht="45" x14ac:dyDescent="0.35">
      <c r="A45" s="728"/>
      <c r="B45" s="726"/>
      <c r="C45" s="726"/>
      <c r="D45" s="726"/>
      <c r="E45" s="726"/>
      <c r="F45" s="726"/>
      <c r="G45" s="726"/>
      <c r="H45" s="446" t="s">
        <v>4640</v>
      </c>
      <c r="I45" s="445" t="s">
        <v>4614</v>
      </c>
      <c r="J45" s="446" t="s">
        <v>4642</v>
      </c>
      <c r="K45" s="446"/>
      <c r="L45" s="446" t="s">
        <v>4644</v>
      </c>
      <c r="M45" s="448"/>
      <c r="N45" s="448"/>
      <c r="O45" s="448"/>
      <c r="P45" s="448" t="s">
        <v>130</v>
      </c>
      <c r="Q45" s="448"/>
      <c r="R45" s="448"/>
      <c r="S45" s="448"/>
      <c r="T45" s="448"/>
      <c r="U45" s="448"/>
      <c r="V45" s="448"/>
      <c r="W45" s="448"/>
      <c r="X45" s="448"/>
      <c r="Y45" s="445"/>
      <c r="Z45" s="445"/>
    </row>
    <row r="46" spans="1:26" customFormat="1" ht="15.5" x14ac:dyDescent="0.35">
      <c r="L46" s="18"/>
      <c r="M46" s="18"/>
      <c r="N46" s="18"/>
      <c r="O46" s="18"/>
      <c r="P46" s="18"/>
      <c r="Q46" s="18"/>
      <c r="R46" s="18"/>
      <c r="S46" s="18"/>
      <c r="T46" s="18"/>
      <c r="U46" s="18"/>
      <c r="V46" s="18"/>
      <c r="W46" s="18"/>
      <c r="Z46" s="42"/>
    </row>
    <row r="47" spans="1:26" customFormat="1" ht="15.5" x14ac:dyDescent="0.35">
      <c r="L47" s="18"/>
      <c r="M47" s="18"/>
      <c r="N47" s="18"/>
      <c r="O47" s="18"/>
      <c r="P47" s="18"/>
      <c r="Q47" s="18"/>
      <c r="R47" s="18"/>
      <c r="S47" s="18"/>
      <c r="T47" s="18"/>
      <c r="U47" s="18"/>
      <c r="V47" s="18"/>
      <c r="W47" s="18"/>
      <c r="Z47" s="42"/>
    </row>
    <row r="48" spans="1:26" customFormat="1" ht="15.5" x14ac:dyDescent="0.35">
      <c r="L48" s="18"/>
      <c r="M48" s="18"/>
      <c r="N48" s="18"/>
      <c r="O48" s="18"/>
      <c r="P48" s="18"/>
      <c r="Q48" s="18"/>
      <c r="R48" s="18"/>
      <c r="S48" s="18"/>
      <c r="T48" s="18"/>
      <c r="U48" s="18"/>
      <c r="V48" s="18"/>
      <c r="W48" s="18"/>
      <c r="Z48" s="42"/>
    </row>
    <row r="49" spans="12:26" customFormat="1" ht="15.5" x14ac:dyDescent="0.35">
      <c r="L49" s="18"/>
      <c r="M49" s="18"/>
      <c r="N49" s="18"/>
      <c r="O49" s="18"/>
      <c r="P49" s="18"/>
      <c r="Q49" s="18"/>
      <c r="R49" s="18"/>
      <c r="S49" s="18"/>
      <c r="T49" s="18"/>
      <c r="U49" s="18"/>
      <c r="V49" s="18"/>
      <c r="W49" s="18"/>
      <c r="Z49" s="42"/>
    </row>
    <row r="50" spans="12:26" customFormat="1" ht="15.5" x14ac:dyDescent="0.35">
      <c r="L50" s="18"/>
      <c r="M50" s="18"/>
      <c r="N50" s="18"/>
      <c r="O50" s="18"/>
      <c r="P50" s="18"/>
      <c r="Q50" s="18"/>
      <c r="R50" s="18"/>
      <c r="S50" s="18"/>
      <c r="T50" s="18"/>
      <c r="U50" s="18"/>
      <c r="V50" s="18"/>
      <c r="W50" s="18"/>
      <c r="Z50" s="42"/>
    </row>
    <row r="51" spans="12:26" customFormat="1" ht="15.5" x14ac:dyDescent="0.35">
      <c r="L51" s="18"/>
      <c r="M51" s="18"/>
      <c r="N51" s="18"/>
      <c r="O51" s="18"/>
      <c r="P51" s="18"/>
      <c r="Q51" s="18"/>
      <c r="R51" s="18"/>
      <c r="S51" s="18"/>
      <c r="T51" s="18"/>
      <c r="U51" s="18"/>
      <c r="V51" s="18"/>
      <c r="W51" s="18"/>
      <c r="Z51" s="42"/>
    </row>
    <row r="52" spans="12:26" customFormat="1" ht="15.5" x14ac:dyDescent="0.35">
      <c r="L52" s="18"/>
      <c r="M52" s="18"/>
      <c r="N52" s="18"/>
      <c r="O52" s="18"/>
      <c r="P52" s="18"/>
      <c r="Q52" s="18"/>
      <c r="R52" s="18"/>
      <c r="S52" s="18"/>
      <c r="T52" s="18"/>
      <c r="U52" s="18"/>
      <c r="V52" s="18"/>
      <c r="W52" s="18"/>
      <c r="Z52" s="42"/>
    </row>
    <row r="53" spans="12:26" customFormat="1" ht="15.5" x14ac:dyDescent="0.35">
      <c r="L53" s="18"/>
      <c r="M53" s="18"/>
      <c r="N53" s="18"/>
      <c r="O53" s="18"/>
      <c r="P53" s="18"/>
      <c r="Q53" s="18"/>
      <c r="R53" s="18"/>
      <c r="S53" s="18"/>
      <c r="T53" s="18"/>
      <c r="U53" s="18"/>
      <c r="V53" s="18"/>
      <c r="W53" s="18"/>
      <c r="Z53" s="42"/>
    </row>
    <row r="54" spans="12:26" customFormat="1" ht="15.5" x14ac:dyDescent="0.35">
      <c r="L54" s="18"/>
      <c r="M54" s="18"/>
      <c r="N54" s="18"/>
      <c r="O54" s="18"/>
      <c r="P54" s="18"/>
      <c r="Q54" s="18"/>
      <c r="R54" s="18"/>
      <c r="S54" s="18"/>
      <c r="T54" s="18"/>
      <c r="U54" s="18"/>
      <c r="V54" s="18"/>
      <c r="W54" s="18"/>
      <c r="Z54" s="42"/>
    </row>
    <row r="55" spans="12:26" customFormat="1" ht="15.5" x14ac:dyDescent="0.35">
      <c r="L55" s="18"/>
      <c r="M55" s="18"/>
      <c r="N55" s="18"/>
      <c r="O55" s="18"/>
      <c r="P55" s="18"/>
      <c r="Q55" s="18"/>
      <c r="R55" s="18"/>
      <c r="S55" s="18"/>
      <c r="T55" s="18"/>
      <c r="U55" s="18"/>
      <c r="V55" s="18"/>
      <c r="W55" s="18"/>
      <c r="Z55" s="42"/>
    </row>
    <row r="56" spans="12:26" customFormat="1" ht="15.5" x14ac:dyDescent="0.35">
      <c r="L56" s="18"/>
      <c r="M56" s="18"/>
      <c r="N56" s="18"/>
      <c r="O56" s="18"/>
      <c r="P56" s="18"/>
      <c r="Q56" s="18"/>
      <c r="R56" s="18"/>
      <c r="S56" s="18"/>
      <c r="T56" s="18"/>
      <c r="U56" s="18"/>
      <c r="V56" s="18"/>
      <c r="W56" s="18"/>
      <c r="Z56" s="42"/>
    </row>
    <row r="57" spans="12:26" customFormat="1" ht="15.5" x14ac:dyDescent="0.35">
      <c r="L57" s="18"/>
      <c r="M57" s="18"/>
      <c r="N57" s="18"/>
      <c r="O57" s="18"/>
      <c r="P57" s="18"/>
      <c r="Q57" s="18"/>
      <c r="R57" s="18"/>
      <c r="S57" s="18"/>
      <c r="T57" s="18"/>
      <c r="U57" s="18"/>
      <c r="V57" s="18"/>
      <c r="W57" s="18"/>
      <c r="Z57" s="42"/>
    </row>
    <row r="58" spans="12:26" customFormat="1" ht="15.5" x14ac:dyDescent="0.35">
      <c r="L58" s="18"/>
      <c r="M58" s="18"/>
      <c r="N58" s="18"/>
      <c r="O58" s="18"/>
      <c r="P58" s="18"/>
      <c r="Q58" s="18"/>
      <c r="R58" s="18"/>
      <c r="S58" s="18"/>
      <c r="T58" s="18"/>
      <c r="U58" s="18"/>
      <c r="V58" s="18"/>
      <c r="W58" s="18"/>
      <c r="Z58" s="42"/>
    </row>
    <row r="59" spans="12:26" customFormat="1" ht="15.5" x14ac:dyDescent="0.35">
      <c r="L59" s="18"/>
      <c r="M59" s="18"/>
      <c r="N59" s="18"/>
      <c r="O59" s="18"/>
      <c r="P59" s="18"/>
      <c r="Q59" s="18"/>
      <c r="R59" s="18"/>
      <c r="S59" s="18"/>
      <c r="T59" s="18"/>
      <c r="U59" s="18"/>
      <c r="V59" s="18"/>
      <c r="W59" s="18"/>
      <c r="Z59" s="42"/>
    </row>
    <row r="60" spans="12:26" customFormat="1" ht="15.5" x14ac:dyDescent="0.35">
      <c r="L60" s="18"/>
      <c r="M60" s="18"/>
      <c r="N60" s="18"/>
      <c r="O60" s="18"/>
      <c r="P60" s="18"/>
      <c r="Q60" s="18"/>
      <c r="R60" s="18"/>
      <c r="S60" s="18"/>
      <c r="T60" s="18"/>
      <c r="U60" s="18"/>
      <c r="V60" s="18"/>
      <c r="W60" s="18"/>
      <c r="Z60" s="42"/>
    </row>
    <row r="61" spans="12:26" customFormat="1" ht="15.5" x14ac:dyDescent="0.35">
      <c r="L61" s="18"/>
      <c r="M61" s="18"/>
      <c r="N61" s="18"/>
      <c r="O61" s="18"/>
      <c r="P61" s="18"/>
      <c r="Q61" s="18"/>
      <c r="R61" s="18"/>
      <c r="S61" s="18"/>
      <c r="T61" s="18"/>
      <c r="U61" s="18"/>
      <c r="V61" s="18"/>
      <c r="W61" s="18"/>
      <c r="Z61" s="42"/>
    </row>
  </sheetData>
  <mergeCells count="124">
    <mergeCell ref="Y15:Y17"/>
    <mergeCell ref="Z15:Z17"/>
    <mergeCell ref="Y18:Y20"/>
    <mergeCell ref="Z18:Z20"/>
    <mergeCell ref="Y21:Y23"/>
    <mergeCell ref="Z21:Z23"/>
    <mergeCell ref="Y24:Y26"/>
    <mergeCell ref="Z24:Z26"/>
    <mergeCell ref="B42:B45"/>
    <mergeCell ref="C42:C45"/>
    <mergeCell ref="D42:D45"/>
    <mergeCell ref="E42:E45"/>
    <mergeCell ref="F42:F45"/>
    <mergeCell ref="G42:G45"/>
    <mergeCell ref="Y42:Y44"/>
    <mergeCell ref="Z42:Z44"/>
    <mergeCell ref="F24:F26"/>
    <mergeCell ref="C27:C28"/>
    <mergeCell ref="F27:F28"/>
    <mergeCell ref="Y27:Y28"/>
    <mergeCell ref="Z27:Z28"/>
    <mergeCell ref="D24:D26"/>
    <mergeCell ref="C24:C26"/>
    <mergeCell ref="C18:C20"/>
    <mergeCell ref="A10:A13"/>
    <mergeCell ref="A38:A45"/>
    <mergeCell ref="B38:B41"/>
    <mergeCell ref="Z29:Z30"/>
    <mergeCell ref="Y29:Y30"/>
    <mergeCell ref="C32:C34"/>
    <mergeCell ref="F32:F34"/>
    <mergeCell ref="Y32:Y34"/>
    <mergeCell ref="Z32:Z34"/>
    <mergeCell ref="Y35:Y37"/>
    <mergeCell ref="Z35:Z37"/>
    <mergeCell ref="Z38:Z40"/>
    <mergeCell ref="Y38:Y40"/>
    <mergeCell ref="G38:G41"/>
    <mergeCell ref="F38:F41"/>
    <mergeCell ref="E38:E41"/>
    <mergeCell ref="D38:D41"/>
    <mergeCell ref="C38:C41"/>
    <mergeCell ref="B35:B37"/>
    <mergeCell ref="C35:C37"/>
    <mergeCell ref="D35:D37"/>
    <mergeCell ref="E35:E37"/>
    <mergeCell ref="F35:F37"/>
    <mergeCell ref="G35:G37"/>
    <mergeCell ref="K7:K9"/>
    <mergeCell ref="A7:A9"/>
    <mergeCell ref="B7:B9"/>
    <mergeCell ref="C7:C9"/>
    <mergeCell ref="D7:D9"/>
    <mergeCell ref="E7:E9"/>
    <mergeCell ref="F7:F9"/>
    <mergeCell ref="G7:G9"/>
    <mergeCell ref="H7:H9"/>
    <mergeCell ref="I7:I9"/>
    <mergeCell ref="J7:J9"/>
    <mergeCell ref="M6:X6"/>
    <mergeCell ref="L7:L9"/>
    <mergeCell ref="M7:X7"/>
    <mergeCell ref="Y7:Z7"/>
    <mergeCell ref="M8:O8"/>
    <mergeCell ref="P8:R8"/>
    <mergeCell ref="S8:U8"/>
    <mergeCell ref="V8:X8"/>
    <mergeCell ref="Z8:Z9"/>
    <mergeCell ref="Y8:Y9"/>
    <mergeCell ref="A1:Z1"/>
    <mergeCell ref="A2:Z2"/>
    <mergeCell ref="A3:Z3"/>
    <mergeCell ref="B29:B30"/>
    <mergeCell ref="C29:C30"/>
    <mergeCell ref="D29:D30"/>
    <mergeCell ref="E29:E30"/>
    <mergeCell ref="F29:F30"/>
    <mergeCell ref="D27:D28"/>
    <mergeCell ref="B27:B28"/>
    <mergeCell ref="E27:E28"/>
    <mergeCell ref="G27:G28"/>
    <mergeCell ref="G21:G23"/>
    <mergeCell ref="G24:G26"/>
    <mergeCell ref="E24:E26"/>
    <mergeCell ref="G29:G30"/>
    <mergeCell ref="E15:E17"/>
    <mergeCell ref="B21:B23"/>
    <mergeCell ref="C21:C23"/>
    <mergeCell ref="D21:D23"/>
    <mergeCell ref="E21:E23"/>
    <mergeCell ref="F21:F23"/>
    <mergeCell ref="Y10:Y13"/>
    <mergeCell ref="Z10:Z13"/>
    <mergeCell ref="E10:E13"/>
    <mergeCell ref="D10:D13"/>
    <mergeCell ref="B18:B20"/>
    <mergeCell ref="D18:D20"/>
    <mergeCell ref="E18:E20"/>
    <mergeCell ref="B10:B13"/>
    <mergeCell ref="C10:C13"/>
    <mergeCell ref="F10:F13"/>
    <mergeCell ref="C4:I4"/>
    <mergeCell ref="C5:G5"/>
    <mergeCell ref="F18:F20"/>
    <mergeCell ref="G18:G20"/>
    <mergeCell ref="G15:G17"/>
    <mergeCell ref="G10:G13"/>
    <mergeCell ref="A35:A37"/>
    <mergeCell ref="D32:D34"/>
    <mergeCell ref="E32:E34"/>
    <mergeCell ref="G32:G34"/>
    <mergeCell ref="A27:A28"/>
    <mergeCell ref="A21:A23"/>
    <mergeCell ref="A24:A26"/>
    <mergeCell ref="A18:A20"/>
    <mergeCell ref="A15:A17"/>
    <mergeCell ref="A29:A31"/>
    <mergeCell ref="A32:A34"/>
    <mergeCell ref="B24:B26"/>
    <mergeCell ref="B15:B17"/>
    <mergeCell ref="D15:D17"/>
    <mergeCell ref="C15:C17"/>
    <mergeCell ref="F15:F17"/>
    <mergeCell ref="B32:B34"/>
  </mergeCells>
  <dataValidations count="14">
    <dataValidation allowBlank="1" showInputMessage="1" showErrorMessage="1" promptTitle="Mitigación:" prompt="Acciones preventivas para reducir posibles riesgos." sqref="Z8:Z9" xr:uid="{8925BDF0-7E1D-4CD4-8144-7FE79142F9DF}"/>
    <dataValidation allowBlank="1" showInputMessage="1" showErrorMessage="1" promptTitle="Riesgo:" prompt="Eventos que puedan obstaculizar o impedir la realización del proyecto o programa." sqref="Y8:Y9" xr:uid="{CC14C547-49FE-48F6-BE52-6A9D04605142}"/>
    <dataValidation allowBlank="1" showInputMessage="1" showErrorMessage="1" promptTitle="Código actividad:" prompt="Código relacionado a las actividades." sqref="H7:H9" xr:uid="{A9A4786E-AD78-4E58-A695-C8D390182CC7}"/>
    <dataValidation allowBlank="1" showInputMessage="1" showErrorMessage="1" promptTitle="Código de Proyecto/Programa:" prompt="Código relacionado al Proyecto/Programa." sqref="B7:B9" xr:uid="{DE5B0DED-DBD8-41C8-80D1-44A5BAD6E77D}"/>
    <dataValidation allowBlank="1" showInputMessage="1" showErrorMessage="1" promptTitle="Resultado Esperado:" prompt="Resultado esperado alcanzado luego de finalizar determinado proyecto o programa." sqref="F7:F9" xr:uid="{A2904EE8-2E06-4B54-8077-1E9B2B23F23C}"/>
    <dataValidation allowBlank="1" showInputMessage="1" showErrorMessage="1" promptTitle="Responsable:" prompt="Área(s) responsable(s) encargada(s) de desarrollar, implantar o ejecutar el proyecto o programa." sqref="J7:J9" xr:uid="{02331D95-3AB5-4BE4-8F39-70D2555EE1A0}"/>
    <dataValidation allowBlank="1" showInputMessage="1" showErrorMessage="1" promptTitle="Área(s) Involucrada(s):" prompt="Área(s) que contribuye(n) en conjunto al logro del proyecto o programa." sqref="H7:I9 K7:K9" xr:uid="{2CDFEF12-DF11-4334-9838-960E4797794C}"/>
    <dataValidation allowBlank="1" showInputMessage="1" showErrorMessage="1" promptTitle="Medios de verificación:" prompt="Evidencias que avalen el cumplimiento del proyecto o programa Ejemplo: Listados de participantes de capacitaciones/fotos, etc." sqref="L7:L9" xr:uid="{F5BA4052-44A2-4F64-8DFC-8EBD71A8E896}"/>
    <dataValidation allowBlank="1" showInputMessage="1" showErrorMessage="1" promptTitle="Línea base:" prompt="Colocar la meta o valor alcanzado en el período anterior para este proyecto/programa." sqref="D7:D9" xr:uid="{CF77A023-E85F-45F8-9A20-9B6D08738EB2}"/>
    <dataValidation allowBlank="1" showInputMessage="1" showErrorMessage="1" promptTitle="Meta anual:" prompt="Expresión o valor del proyecto/programa a entregar." sqref="E7:E9" xr:uid="{DA525A80-6EAC-4FBA-B5F4-AD21D05CD2C6}"/>
    <dataValidation allowBlank="1" showInputMessage="1" showErrorMessage="1" promptTitle="Indicador:" prompt="Es una herramienta de medición que proporciona una representación clara para mostrar el progreso del proyecto o programa en cuanto al logro de los objetivos." sqref="G7:G9" xr:uid="{D80C0AE3-A5A0-4480-85D9-0D041B37D5EE}"/>
    <dataValidation allowBlank="1" showInputMessage="1" showErrorMessage="1" promptTitle="Proyecto o Programa:" prompt="Proyectos y/o programas definidos para el logro de los objetivos estratégicos de la institución." sqref="C7:C9" xr:uid="{5A2578A8-F0C5-4E4F-AFD5-7E82420ED95F}"/>
    <dataValidation allowBlank="1" showInputMessage="1" showErrorMessage="1" promptTitle="Actividades:" prompt="Conjuntos de acciones que se definen y ejecutan que contribuyen a los proyectos o programas planificados a fin de alcanzar los objetivos establecidos." sqref="I7:I9" xr:uid="{2766F5B9-340E-400C-A0B3-CB09EE983143}"/>
    <dataValidation allowBlank="1" showInputMessage="1" showErrorMessage="1" promptTitle="Eje Estratégico" prompt="Eje Estratégico que aporta el Proyecto o Programa." sqref="A7:A9" xr:uid="{CA2F3BA5-4EE5-46E3-98C5-E6BD9BF61F48}"/>
  </dataValidations>
  <printOptions horizontalCentered="1"/>
  <pageMargins left="0.19685039370078741" right="0.19685039370078741" top="0.55118110236220474" bottom="0.35433070866141736" header="0.31496062992125984" footer="0.31496062992125984"/>
  <pageSetup paperSize="5" scale="47" orientation="landscape" r:id="rId1"/>
  <rowBreaks count="3" manualBreakCount="3">
    <brk id="18" max="16383" man="1"/>
    <brk id="28" max="16383" man="1"/>
    <brk id="37"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8DACF0E-B421-432C-873D-C38EBEFC3453}">
            <xm:f>NOT(ISERROR(SEARCH('EJES ESTRATEGICOS'!$C$8,A10)))</xm:f>
            <xm:f>'EJES ESTRATEGICOS'!$C$8</xm:f>
            <x14:dxf>
              <fill>
                <patternFill>
                  <bgColor theme="7" tint="0.39994506668294322"/>
                </patternFill>
              </fill>
            </x14:dxf>
          </x14:cfRule>
          <x14:cfRule type="containsText" priority="2" operator="containsText" id="{161E7C93-B3D8-43C9-A844-7C2A72B5807E}">
            <xm:f>NOT(ISERROR(SEARCH('EJES ESTRATEGICOS'!$C$7,A10)))</xm:f>
            <xm:f>'EJES ESTRATEGICOS'!$C$7</xm:f>
            <x14:dxf>
              <fill>
                <patternFill>
                  <bgColor theme="5" tint="0.39994506668294322"/>
                </patternFill>
              </fill>
            </x14:dxf>
          </x14:cfRule>
          <x14:cfRule type="containsText" priority="3" operator="containsText" id="{5FE297BD-9186-45DC-A184-5F32CF98DBCB}">
            <xm:f>NOT(ISERROR(SEARCH('EJES ESTRATEGICOS'!$C$6,A10)))</xm:f>
            <xm:f>'EJES ESTRATEGICOS'!$C$6</xm:f>
            <x14:dxf>
              <fill>
                <patternFill>
                  <bgColor theme="9" tint="0.39994506668294322"/>
                </patternFill>
              </fill>
            </x14:dxf>
          </x14:cfRule>
          <x14:cfRule type="containsText" priority="4" operator="containsText" id="{3E49E6B2-A1B8-4041-8B93-164D5709126D}">
            <xm:f>NOT(ISERROR(SEARCH('EJES ESTRATEGICOS'!$C$5,A10)))</xm:f>
            <xm:f>'EJES ESTRATEGICOS'!$C$5</xm:f>
            <x14:dxf>
              <fill>
                <patternFill>
                  <bgColor theme="6" tint="0.39994506668294322"/>
                </patternFill>
              </fill>
            </x14:dxf>
          </x14:cfRule>
          <x14:cfRule type="containsText" priority="5" operator="containsText" id="{C5CBD830-31E5-442A-9AF2-1493385F329F}">
            <xm:f>NOT(ISERROR(SEARCH('EJES ESTRATEGICOS'!$C$4,A10)))</xm:f>
            <xm:f>'EJES ESTRATEGICOS'!$C$4</xm:f>
            <x14:dxf>
              <fill>
                <patternFill>
                  <bgColor theme="4" tint="0.39994506668294322"/>
                </patternFill>
              </fill>
            </x14:dxf>
          </x14:cfRule>
          <x14:cfRule type="containsText" priority="6" operator="containsText" id="{F8BBCF2E-52D4-408D-A87A-A3B815C427D3}">
            <xm:f>NOT(ISERROR(SEARCH('EJES ESTRATEGICOS'!$C$3,A10)))</xm:f>
            <xm:f>'EJES ESTRATEGICOS'!$C$3</xm:f>
            <x14:dxf>
              <fill>
                <patternFill>
                  <bgColor theme="8" tint="0.39994506668294322"/>
                </patternFill>
              </fill>
            </x14:dxf>
          </x14:cfRule>
          <xm:sqref>A10:A38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F5B8454-700E-4882-BBD3-DDEDF9C843A6}">
          <x14:formula1>
            <xm:f>'Código áreas'!$A$11:$A$49</xm:f>
          </x14:formula1>
          <xm:sqref>C5:G5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5"/>
  <sheetViews>
    <sheetView zoomScale="70" zoomScaleNormal="70" zoomScaleSheetLayoutView="50" workbookViewId="0">
      <selection activeCell="B10" sqref="B10"/>
    </sheetView>
  </sheetViews>
  <sheetFormatPr defaultColWidth="10.83203125" defaultRowHeight="15.5" x14ac:dyDescent="0.35"/>
  <cols>
    <col min="1" max="1" width="15.9140625" customWidth="1"/>
    <col min="2" max="2" width="15.33203125" customWidth="1"/>
    <col min="3" max="3" width="23.4140625" customWidth="1"/>
    <col min="4" max="5" width="7.6640625" bestFit="1" customWidth="1"/>
    <col min="6" max="6" width="26.5" customWidth="1"/>
    <col min="7" max="7" width="22.08203125" customWidth="1"/>
    <col min="8" max="8" width="17.5" customWidth="1"/>
    <col min="9" max="9" width="21.58203125" customWidth="1"/>
    <col min="10" max="10" width="22.4140625" customWidth="1"/>
    <col min="11" max="11" width="19.58203125" customWidth="1"/>
    <col min="12" max="12" width="18.9140625" customWidth="1"/>
    <col min="13" max="13" width="5.5" customWidth="1"/>
    <col min="14" max="14" width="5.33203125" customWidth="1"/>
    <col min="15" max="15" width="5" customWidth="1"/>
    <col min="16" max="16" width="4.9140625" bestFit="1" customWidth="1"/>
    <col min="17" max="17" width="5.9140625" customWidth="1"/>
    <col min="18" max="18" width="5.5" customWidth="1"/>
    <col min="19" max="19" width="5.6640625" customWidth="1"/>
    <col min="20" max="20" width="5.1640625" customWidth="1"/>
    <col min="21" max="21" width="5.58203125" customWidth="1"/>
    <col min="22" max="22" width="6.08203125" customWidth="1"/>
    <col min="23" max="23" width="5.08203125" customWidth="1"/>
    <col min="24" max="24" width="4.5" bestFit="1" customWidth="1"/>
    <col min="25" max="25" width="21.5" customWidth="1"/>
    <col min="26" max="26" width="19.5"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121</v>
      </c>
      <c r="D5" s="638"/>
      <c r="E5" s="638"/>
      <c r="F5" s="638"/>
      <c r="G5" s="638"/>
      <c r="H5" s="116" t="s">
        <v>22</v>
      </c>
      <c r="I5" s="117" t="str">
        <f>VLOOKUP(C5,codigoarea,2,0)</f>
        <v>ADYF</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210" x14ac:dyDescent="0.35">
      <c r="A10" s="732" t="s">
        <v>1875</v>
      </c>
      <c r="B10" s="281" t="s">
        <v>301</v>
      </c>
      <c r="C10" s="283" t="s">
        <v>302</v>
      </c>
      <c r="D10" s="286">
        <v>0.5</v>
      </c>
      <c r="E10" s="287">
        <v>1</v>
      </c>
      <c r="F10" s="279" t="s">
        <v>304</v>
      </c>
      <c r="G10" s="279" t="s">
        <v>306</v>
      </c>
      <c r="H10" s="280" t="s">
        <v>1584</v>
      </c>
      <c r="I10" s="275" t="s">
        <v>303</v>
      </c>
      <c r="J10" s="279" t="s">
        <v>52</v>
      </c>
      <c r="K10" s="279" t="s">
        <v>305</v>
      </c>
      <c r="L10" s="279" t="s">
        <v>307</v>
      </c>
      <c r="M10" s="276"/>
      <c r="N10" s="276"/>
      <c r="O10" s="276"/>
      <c r="P10" s="276"/>
      <c r="Q10" s="276" t="s">
        <v>130</v>
      </c>
      <c r="R10" s="276" t="s">
        <v>130</v>
      </c>
      <c r="S10" s="276" t="s">
        <v>130</v>
      </c>
      <c r="T10" s="276"/>
      <c r="U10" s="276"/>
      <c r="V10" s="276"/>
      <c r="W10" s="276"/>
      <c r="X10" s="276"/>
      <c r="Y10" s="279" t="s">
        <v>308</v>
      </c>
      <c r="Z10" s="279" t="s">
        <v>309</v>
      </c>
    </row>
    <row r="11" spans="1:26" ht="180" customHeight="1" x14ac:dyDescent="0.35">
      <c r="A11" s="732"/>
      <c r="B11" s="281" t="s">
        <v>310</v>
      </c>
      <c r="C11" s="282" t="s">
        <v>311</v>
      </c>
      <c r="D11" s="286">
        <v>0.75</v>
      </c>
      <c r="E11" s="286">
        <v>1</v>
      </c>
      <c r="F11" s="277" t="s">
        <v>313</v>
      </c>
      <c r="G11" s="277" t="s">
        <v>315</v>
      </c>
      <c r="H11" s="280" t="s">
        <v>1585</v>
      </c>
      <c r="I11" s="275" t="s">
        <v>312</v>
      </c>
      <c r="J11" s="279" t="s">
        <v>52</v>
      </c>
      <c r="K11" s="277" t="s">
        <v>314</v>
      </c>
      <c r="L11" s="277" t="s">
        <v>313</v>
      </c>
      <c r="M11" s="276" t="s">
        <v>130</v>
      </c>
      <c r="N11" s="276" t="s">
        <v>130</v>
      </c>
      <c r="O11" s="276" t="s">
        <v>130</v>
      </c>
      <c r="P11" s="276"/>
      <c r="Q11" s="276"/>
      <c r="R11" s="276"/>
      <c r="S11" s="276"/>
      <c r="T11" s="276"/>
      <c r="U11" s="276"/>
      <c r="V11" s="276"/>
      <c r="W11" s="276"/>
      <c r="X11" s="276"/>
      <c r="Y11" s="277" t="s">
        <v>316</v>
      </c>
      <c r="Z11" s="277" t="s">
        <v>317</v>
      </c>
    </row>
    <row r="12" spans="1:26" ht="180" x14ac:dyDescent="0.35">
      <c r="A12" s="732"/>
      <c r="B12" s="281" t="s">
        <v>318</v>
      </c>
      <c r="C12" s="282" t="s">
        <v>319</v>
      </c>
      <c r="D12" s="287">
        <v>0.9</v>
      </c>
      <c r="E12" s="287">
        <v>1</v>
      </c>
      <c r="F12" s="277" t="s">
        <v>321</v>
      </c>
      <c r="G12" s="277" t="s">
        <v>323</v>
      </c>
      <c r="H12" s="280" t="s">
        <v>1586</v>
      </c>
      <c r="I12" s="275" t="s">
        <v>320</v>
      </c>
      <c r="J12" s="279" t="s">
        <v>52</v>
      </c>
      <c r="K12" s="277" t="s">
        <v>322</v>
      </c>
      <c r="L12" s="277" t="s">
        <v>324</v>
      </c>
      <c r="M12" s="276" t="s">
        <v>130</v>
      </c>
      <c r="N12" s="276" t="s">
        <v>130</v>
      </c>
      <c r="O12" s="276" t="s">
        <v>130</v>
      </c>
      <c r="P12" s="276"/>
      <c r="Q12" s="276"/>
      <c r="R12" s="276"/>
      <c r="S12" s="276"/>
      <c r="T12" s="276"/>
      <c r="U12" s="276"/>
      <c r="V12" s="276"/>
      <c r="W12" s="276"/>
      <c r="X12" s="276"/>
      <c r="Y12" s="277" t="s">
        <v>325</v>
      </c>
      <c r="Z12" s="277" t="s">
        <v>326</v>
      </c>
    </row>
    <row r="13" spans="1:26" ht="180" x14ac:dyDescent="0.35">
      <c r="A13" s="732"/>
      <c r="B13" s="281" t="s">
        <v>327</v>
      </c>
      <c r="C13" s="282" t="s">
        <v>329</v>
      </c>
      <c r="D13" s="287">
        <v>0.4</v>
      </c>
      <c r="E13" s="287">
        <v>1</v>
      </c>
      <c r="F13" s="277" t="s">
        <v>331</v>
      </c>
      <c r="G13" s="277" t="s">
        <v>333</v>
      </c>
      <c r="H13" s="280" t="s">
        <v>1587</v>
      </c>
      <c r="I13" s="275" t="s">
        <v>330</v>
      </c>
      <c r="J13" s="279" t="s">
        <v>52</v>
      </c>
      <c r="K13" s="277" t="s">
        <v>332</v>
      </c>
      <c r="L13" s="277" t="s">
        <v>334</v>
      </c>
      <c r="M13" s="277" t="s">
        <v>130</v>
      </c>
      <c r="N13" s="277" t="s">
        <v>130</v>
      </c>
      <c r="O13" s="277" t="s">
        <v>130</v>
      </c>
      <c r="P13" s="277" t="s">
        <v>130</v>
      </c>
      <c r="Q13" s="277" t="s">
        <v>130</v>
      </c>
      <c r="R13" s="277" t="s">
        <v>130</v>
      </c>
      <c r="S13" s="277" t="s">
        <v>130</v>
      </c>
      <c r="T13" s="277" t="s">
        <v>130</v>
      </c>
      <c r="U13" s="277" t="s">
        <v>130</v>
      </c>
      <c r="V13" s="277" t="s">
        <v>130</v>
      </c>
      <c r="W13" s="277" t="s">
        <v>130</v>
      </c>
      <c r="X13" s="277" t="s">
        <v>130</v>
      </c>
      <c r="Y13" s="277" t="s">
        <v>325</v>
      </c>
      <c r="Z13" s="277" t="s">
        <v>326</v>
      </c>
    </row>
    <row r="14" spans="1:26" ht="165" x14ac:dyDescent="0.35">
      <c r="A14" s="732"/>
      <c r="B14" s="281" t="s">
        <v>328</v>
      </c>
      <c r="C14" s="275" t="s">
        <v>336</v>
      </c>
      <c r="D14" s="285">
        <v>0.5</v>
      </c>
      <c r="E14" s="284">
        <v>1</v>
      </c>
      <c r="F14" s="277" t="s">
        <v>338</v>
      </c>
      <c r="G14" s="277" t="s">
        <v>340</v>
      </c>
      <c r="H14" s="280" t="s">
        <v>1588</v>
      </c>
      <c r="I14" s="275" t="s">
        <v>337</v>
      </c>
      <c r="J14" s="279" t="s">
        <v>52</v>
      </c>
      <c r="K14" s="279" t="s">
        <v>339</v>
      </c>
      <c r="L14" s="277" t="s">
        <v>341</v>
      </c>
      <c r="M14" s="278" t="s">
        <v>130</v>
      </c>
      <c r="N14" s="278" t="s">
        <v>130</v>
      </c>
      <c r="O14" s="278" t="s">
        <v>130</v>
      </c>
      <c r="P14" s="278" t="s">
        <v>130</v>
      </c>
      <c r="Q14" s="278" t="s">
        <v>130</v>
      </c>
      <c r="R14" s="278" t="s">
        <v>130</v>
      </c>
      <c r="S14" s="278" t="s">
        <v>130</v>
      </c>
      <c r="T14" s="278" t="s">
        <v>130</v>
      </c>
      <c r="U14" s="278" t="s">
        <v>130</v>
      </c>
      <c r="V14" s="278" t="s">
        <v>130</v>
      </c>
      <c r="W14" s="278" t="s">
        <v>130</v>
      </c>
      <c r="X14" s="278" t="s">
        <v>130</v>
      </c>
      <c r="Y14" s="277" t="s">
        <v>342</v>
      </c>
      <c r="Z14" s="277" t="s">
        <v>343</v>
      </c>
    </row>
    <row r="15" spans="1:26" ht="150" customHeight="1" x14ac:dyDescent="0.35">
      <c r="A15" s="733"/>
      <c r="B15" s="277" t="s">
        <v>335</v>
      </c>
      <c r="C15" s="275" t="s">
        <v>3815</v>
      </c>
      <c r="D15" s="285">
        <v>1</v>
      </c>
      <c r="E15" s="284">
        <v>1</v>
      </c>
      <c r="F15" s="277" t="s">
        <v>345</v>
      </c>
      <c r="G15" s="277" t="s">
        <v>347</v>
      </c>
      <c r="H15" s="280" t="s">
        <v>1589</v>
      </c>
      <c r="I15" s="275" t="s">
        <v>344</v>
      </c>
      <c r="J15" s="279" t="s">
        <v>346</v>
      </c>
      <c r="K15" s="279" t="s">
        <v>346</v>
      </c>
      <c r="L15" s="277" t="s">
        <v>348</v>
      </c>
      <c r="M15" s="276"/>
      <c r="N15" s="276" t="s">
        <v>130</v>
      </c>
      <c r="O15" s="276" t="s">
        <v>130</v>
      </c>
      <c r="P15" s="276" t="s">
        <v>130</v>
      </c>
      <c r="Q15" s="276" t="s">
        <v>130</v>
      </c>
      <c r="R15" s="276" t="s">
        <v>130</v>
      </c>
      <c r="S15" s="276" t="s">
        <v>130</v>
      </c>
      <c r="T15" s="276" t="s">
        <v>130</v>
      </c>
      <c r="U15" s="276" t="s">
        <v>130</v>
      </c>
      <c r="V15" s="276" t="s">
        <v>130</v>
      </c>
      <c r="W15" s="276" t="s">
        <v>130</v>
      </c>
      <c r="X15" s="276"/>
      <c r="Y15" s="277" t="s">
        <v>349</v>
      </c>
      <c r="Z15" s="277" t="s">
        <v>350</v>
      </c>
    </row>
  </sheetData>
  <mergeCells count="27">
    <mergeCell ref="A1:Z1"/>
    <mergeCell ref="A2:Z2"/>
    <mergeCell ref="A3:Z3"/>
    <mergeCell ref="C4:I4"/>
    <mergeCell ref="C5:G5"/>
    <mergeCell ref="M8:O8"/>
    <mergeCell ref="P8:R8"/>
    <mergeCell ref="S8:U8"/>
    <mergeCell ref="V8:X8"/>
    <mergeCell ref="Z8:Z9"/>
    <mergeCell ref="Y8:Y9"/>
    <mergeCell ref="A10:A15"/>
    <mergeCell ref="M6:X6"/>
    <mergeCell ref="L7:L9"/>
    <mergeCell ref="M7:X7"/>
    <mergeCell ref="Y7:Z7"/>
    <mergeCell ref="F7:F9"/>
    <mergeCell ref="A7:A9"/>
    <mergeCell ref="B7:B9"/>
    <mergeCell ref="C7:C9"/>
    <mergeCell ref="D7:D9"/>
    <mergeCell ref="E7:E9"/>
    <mergeCell ref="G7:G9"/>
    <mergeCell ref="H7:H9"/>
    <mergeCell ref="I7:I9"/>
    <mergeCell ref="J7:J9"/>
    <mergeCell ref="K7:K9"/>
  </mergeCells>
  <dataValidations count="14">
    <dataValidation allowBlank="1" showInputMessage="1" showErrorMessage="1" promptTitle="Mitigación:" prompt="Acciones preventivas para reducir posibles riesgos." sqref="Z8:Z9" xr:uid="{6847E1E9-DBE9-41AE-96E0-CA911D328A64}"/>
    <dataValidation allowBlank="1" showInputMessage="1" showErrorMessage="1" promptTitle="Riesgo:" prompt="Eventos que puedan obstaculizar o impedir la realización del proyecto o programa." sqref="Y8:Y9" xr:uid="{21EDE838-7B3C-4709-938A-1D99801F0AE1}"/>
    <dataValidation allowBlank="1" showInputMessage="1" showErrorMessage="1" promptTitle="Código actividad:" prompt="Código relacionado a las actividades." sqref="H7:H9" xr:uid="{C16E9FB2-6F71-40FE-A5A7-6E589AF0C85F}"/>
    <dataValidation allowBlank="1" showInputMessage="1" showErrorMessage="1" promptTitle="Código de Proyecto/Programa:" prompt="Código relacionado al Proyecto/Programa." sqref="B7:B9" xr:uid="{A8EB45B7-65F6-48F9-A686-E20D2EA381A4}"/>
    <dataValidation allowBlank="1" showInputMessage="1" showErrorMessage="1" promptTitle="Resultado Esperado:" prompt="Resultado esperado alcanzado luego de finalizar determinado proyecto o programa." sqref="F7:F9" xr:uid="{05ACDB43-2BE5-466E-A142-006E012C7468}"/>
    <dataValidation allowBlank="1" showInputMessage="1" showErrorMessage="1" promptTitle="Responsable:" prompt="Área(s) responsable(s) encargada(s) de desarrollar, implantar o ejecutar el proyecto o programa." sqref="J7:J9" xr:uid="{21D93C3D-C792-4F1C-AC2C-C57A50B19975}"/>
    <dataValidation allowBlank="1" showInputMessage="1" showErrorMessage="1" promptTitle="Área(s) Involucrada(s):" prompt="Área(s) que contribuye(n) en conjunto al logro del proyecto o programa." sqref="H7:I9 K7:K9" xr:uid="{B34E506E-1C4A-4ABA-91F1-72BA0FEB961E}"/>
    <dataValidation allowBlank="1" showInputMessage="1" showErrorMessage="1" promptTitle="Medios de verificación:" prompt="Evidencias que avalen el cumplimiento del proyecto o programa Ejemplo: Listados de participantes de capacitaciones/fotos, etc." sqref="L7:L9" xr:uid="{286A659C-CF48-466C-966E-379184E89126}"/>
    <dataValidation allowBlank="1" showInputMessage="1" showErrorMessage="1" promptTitle="Línea base:" prompt="Colocar la meta o valor alcanzado en el período anterior para este proyecto/programa." sqref="D7:D9" xr:uid="{FC2FF81A-B02B-4727-B1D0-5C3FD584260B}"/>
    <dataValidation allowBlank="1" showInputMessage="1" showErrorMessage="1" promptTitle="Meta anual:" prompt="Expresión o valor del proyecto/programa a entregar." sqref="E7:E9" xr:uid="{2A688C47-9704-4BD7-9F3C-F0AC9F6A96F6}"/>
    <dataValidation allowBlank="1" showInputMessage="1" showErrorMessage="1" promptTitle="Indicador:" prompt="Es una herramienta de medición que proporciona una representación clara para mostrar el progreso del proyecto o programa en cuanto al logro de los objetivos." sqref="G7:G9" xr:uid="{B6AD2F88-C715-4B80-BF2C-A76C71099F2F}"/>
    <dataValidation allowBlank="1" showInputMessage="1" showErrorMessage="1" promptTitle="Proyecto o Programa:" prompt="Proyectos y/o programas definidos para el logro de los objetivos estratégicos de la institución." sqref="C7:C9" xr:uid="{228FF7E5-4B0F-4FD9-8F34-F9F1F5CD92AB}"/>
    <dataValidation allowBlank="1" showInputMessage="1" showErrorMessage="1" promptTitle="Actividades:" prompt="Conjuntos de acciones que se definen y ejecutan que contribuyen a los proyectos o programas planificados a fin de alcanzar los objetivos establecidos." sqref="I7:I9" xr:uid="{3C29532C-763D-4D85-8A04-9EC71A19F8F9}"/>
    <dataValidation allowBlank="1" showInputMessage="1" showErrorMessage="1" promptTitle="Eje Estratégico" prompt="Eje Estratégico que aporta el Proyecto o Programa." sqref="A7:A9" xr:uid="{7C9B90C1-2FB4-48AB-9CD5-28BEC59055E7}"/>
  </dataValidations>
  <printOptions horizontalCentered="1"/>
  <pageMargins left="0.11811023622047245" right="0.19685039370078741" top="0.55118110236220474" bottom="0.35433070866141736" header="0.31496062992125984" footer="0.31496062992125984"/>
  <pageSetup paperSize="5" scale="49" fitToHeight="0" orientation="landscape" r:id="rId1"/>
  <rowBreaks count="1" manualBreakCount="1">
    <brk id="11"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0F3E9A20-7C68-4F68-9740-60CF98835B4A}">
            <xm:f>NOT(ISERROR(SEARCH('EJES ESTRATEGICOS'!$C$8,A10)))</xm:f>
            <xm:f>'EJES ESTRATEGICOS'!$C$8</xm:f>
            <x14:dxf>
              <fill>
                <patternFill>
                  <bgColor theme="7" tint="0.39994506668294322"/>
                </patternFill>
              </fill>
            </x14:dxf>
          </x14:cfRule>
          <x14:cfRule type="containsText" priority="2" operator="containsText" id="{B84D701E-BCED-4B86-9082-03244FB01B15}">
            <xm:f>NOT(ISERROR(SEARCH('EJES ESTRATEGICOS'!$C$7,A10)))</xm:f>
            <xm:f>'EJES ESTRATEGICOS'!$C$7</xm:f>
            <x14:dxf>
              <fill>
                <patternFill>
                  <bgColor theme="5" tint="0.39994506668294322"/>
                </patternFill>
              </fill>
            </x14:dxf>
          </x14:cfRule>
          <x14:cfRule type="containsText" priority="3" operator="containsText" id="{DA3448FF-3EB4-45ED-86F1-F72B818F6139}">
            <xm:f>NOT(ISERROR(SEARCH('EJES ESTRATEGICOS'!$C$6,A10)))</xm:f>
            <xm:f>'EJES ESTRATEGICOS'!$C$6</xm:f>
            <x14:dxf>
              <fill>
                <patternFill>
                  <bgColor theme="9" tint="0.39994506668294322"/>
                </patternFill>
              </fill>
            </x14:dxf>
          </x14:cfRule>
          <x14:cfRule type="containsText" priority="4" operator="containsText" id="{77755991-712E-4C73-8324-B684A39EBE64}">
            <xm:f>NOT(ISERROR(SEARCH('EJES ESTRATEGICOS'!$C$5,A10)))</xm:f>
            <xm:f>'EJES ESTRATEGICOS'!$C$5</xm:f>
            <x14:dxf>
              <fill>
                <patternFill>
                  <bgColor theme="6" tint="0.39994506668294322"/>
                </patternFill>
              </fill>
            </x14:dxf>
          </x14:cfRule>
          <x14:cfRule type="containsText" priority="5" operator="containsText" id="{747D89F4-DD3F-4459-89DB-C81565007320}">
            <xm:f>NOT(ISERROR(SEARCH('EJES ESTRATEGICOS'!$C$4,A10)))</xm:f>
            <xm:f>'EJES ESTRATEGICOS'!$C$4</xm:f>
            <x14:dxf>
              <fill>
                <patternFill>
                  <bgColor theme="4" tint="0.39994506668294322"/>
                </patternFill>
              </fill>
            </x14:dxf>
          </x14:cfRule>
          <x14:cfRule type="containsText" priority="6" operator="containsText" id="{34C0AAE5-D578-4E86-9136-6BEE48A101C2}">
            <xm:f>NOT(ISERROR(SEARCH('EJES ESTRATEGICOS'!$C$3,A10)))</xm:f>
            <xm:f>'EJES ESTRATEGICOS'!$C$3</xm:f>
            <x14:dxf>
              <fill>
                <patternFill>
                  <bgColor theme="8" tint="0.39994506668294322"/>
                </patternFill>
              </fill>
            </x14:dxf>
          </x14:cfRule>
          <xm:sqref>A10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74B5BD8-5B2B-48B2-AC8E-C5887DE6C0DD}">
          <x14:formula1>
            <xm:f>'Código áreas'!$A$11:$A$49</xm:f>
          </x14:formula1>
          <xm:sqref>C5:G5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6"/>
  <sheetViews>
    <sheetView zoomScale="70" zoomScaleNormal="70" zoomScaleSheetLayoutView="40" workbookViewId="0">
      <selection activeCell="C6" sqref="C6"/>
    </sheetView>
  </sheetViews>
  <sheetFormatPr defaultColWidth="10.83203125" defaultRowHeight="15.5" x14ac:dyDescent="0.35"/>
  <cols>
    <col min="1" max="1" width="15.6640625" customWidth="1"/>
    <col min="2" max="2" width="14.9140625" customWidth="1"/>
    <col min="3" max="3" width="25.33203125" customWidth="1"/>
    <col min="4" max="5" width="7.6640625" bestFit="1" customWidth="1"/>
    <col min="6" max="6" width="23.9140625" customWidth="1"/>
    <col min="7" max="7" width="24.08203125" customWidth="1"/>
    <col min="8" max="8" width="17.83203125" customWidth="1"/>
    <col min="9" max="9" width="24.9140625" customWidth="1"/>
    <col min="10" max="10" width="24.75" customWidth="1"/>
    <col min="11" max="11" width="23.9140625" customWidth="1"/>
    <col min="12" max="12" width="16.6640625" customWidth="1"/>
    <col min="13" max="13" width="5.5" customWidth="1"/>
    <col min="14" max="14" width="5.33203125" customWidth="1"/>
    <col min="15" max="15" width="5" customWidth="1"/>
    <col min="16" max="16" width="6.08203125" customWidth="1"/>
    <col min="17" max="18" width="5.6640625" customWidth="1"/>
    <col min="19" max="19" width="5.83203125" customWidth="1"/>
    <col min="20" max="20" width="5.1640625" customWidth="1"/>
    <col min="21" max="21" width="5.58203125" customWidth="1"/>
    <col min="22" max="22" width="6.08203125" customWidth="1"/>
    <col min="23" max="23" width="5.08203125" customWidth="1"/>
    <col min="24" max="24" width="4.5" bestFit="1" customWidth="1"/>
    <col min="25" max="25" width="20.75" customWidth="1"/>
    <col min="26" max="26" width="20.58203125"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102</v>
      </c>
      <c r="D5" s="638"/>
      <c r="E5" s="638"/>
      <c r="F5" s="638"/>
      <c r="G5" s="638"/>
      <c r="H5" s="116" t="s">
        <v>22</v>
      </c>
      <c r="I5" s="117" t="str">
        <f>VLOOKUP(C5,codigoarea,2,0)</f>
        <v>DADM</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105" x14ac:dyDescent="0.35">
      <c r="A10" s="96" t="s">
        <v>1873</v>
      </c>
      <c r="B10" s="357" t="s">
        <v>354</v>
      </c>
      <c r="C10" s="29" t="s">
        <v>2836</v>
      </c>
      <c r="D10" s="97">
        <v>0</v>
      </c>
      <c r="E10" s="97">
        <v>1</v>
      </c>
      <c r="F10" s="21" t="s">
        <v>356</v>
      </c>
      <c r="G10" s="21" t="s">
        <v>357</v>
      </c>
      <c r="H10" s="357" t="s">
        <v>354</v>
      </c>
      <c r="I10" s="4" t="s">
        <v>2837</v>
      </c>
      <c r="J10" s="289" t="s">
        <v>2838</v>
      </c>
      <c r="K10" s="3" t="s">
        <v>2839</v>
      </c>
      <c r="L10" s="4" t="s">
        <v>358</v>
      </c>
      <c r="M10" s="20" t="s">
        <v>130</v>
      </c>
      <c r="N10" s="20" t="s">
        <v>130</v>
      </c>
      <c r="O10" s="20" t="s">
        <v>130</v>
      </c>
      <c r="P10" s="20" t="s">
        <v>130</v>
      </c>
      <c r="Q10" s="20" t="s">
        <v>130</v>
      </c>
      <c r="R10" s="20" t="s">
        <v>130</v>
      </c>
      <c r="S10" s="20" t="s">
        <v>130</v>
      </c>
      <c r="T10" s="20" t="s">
        <v>130</v>
      </c>
      <c r="U10" s="20" t="s">
        <v>130</v>
      </c>
      <c r="V10" s="20" t="s">
        <v>130</v>
      </c>
      <c r="W10" s="20" t="s">
        <v>130</v>
      </c>
      <c r="X10" s="20" t="s">
        <v>130</v>
      </c>
      <c r="Y10" s="4" t="s">
        <v>359</v>
      </c>
      <c r="Z10" s="4" t="s">
        <v>360</v>
      </c>
    </row>
    <row r="11" spans="1:26" ht="228.5" customHeight="1" x14ac:dyDescent="0.35">
      <c r="A11" s="96" t="s">
        <v>1873</v>
      </c>
      <c r="B11" s="357" t="s">
        <v>355</v>
      </c>
      <c r="C11" s="29" t="s">
        <v>363</v>
      </c>
      <c r="D11" s="97">
        <v>0</v>
      </c>
      <c r="E11" s="97">
        <v>1</v>
      </c>
      <c r="F11" s="4" t="s">
        <v>4548</v>
      </c>
      <c r="G11" s="4" t="s">
        <v>365</v>
      </c>
      <c r="H11" s="357" t="s">
        <v>355</v>
      </c>
      <c r="I11" s="21" t="s">
        <v>364</v>
      </c>
      <c r="J11" s="289" t="s">
        <v>2838</v>
      </c>
      <c r="K11" s="4" t="s">
        <v>2840</v>
      </c>
      <c r="L11" s="4" t="s">
        <v>334</v>
      </c>
      <c r="M11" s="3" t="s">
        <v>130</v>
      </c>
      <c r="N11" s="3" t="s">
        <v>130</v>
      </c>
      <c r="O11" s="3" t="s">
        <v>130</v>
      </c>
      <c r="P11" s="3" t="s">
        <v>130</v>
      </c>
      <c r="Q11" s="3" t="s">
        <v>130</v>
      </c>
      <c r="R11" s="3" t="s">
        <v>130</v>
      </c>
      <c r="S11" s="3" t="s">
        <v>130</v>
      </c>
      <c r="T11" s="3" t="s">
        <v>130</v>
      </c>
      <c r="U11" s="3" t="s">
        <v>130</v>
      </c>
      <c r="V11" s="3" t="s">
        <v>130</v>
      </c>
      <c r="W11" s="3" t="s">
        <v>130</v>
      </c>
      <c r="X11" s="3" t="s">
        <v>130</v>
      </c>
      <c r="Y11" s="4" t="s">
        <v>325</v>
      </c>
      <c r="Z11" s="4" t="s">
        <v>326</v>
      </c>
    </row>
    <row r="12" spans="1:26" ht="108" customHeight="1" x14ac:dyDescent="0.35">
      <c r="A12" s="96" t="s">
        <v>1873</v>
      </c>
      <c r="B12" s="357" t="s">
        <v>361</v>
      </c>
      <c r="C12" s="29" t="s">
        <v>2841</v>
      </c>
      <c r="D12" s="97">
        <v>0</v>
      </c>
      <c r="E12" s="97">
        <v>1</v>
      </c>
      <c r="F12" s="21" t="s">
        <v>368</v>
      </c>
      <c r="G12" s="21" t="s">
        <v>369</v>
      </c>
      <c r="H12" s="357" t="s">
        <v>361</v>
      </c>
      <c r="I12" s="21" t="s">
        <v>367</v>
      </c>
      <c r="J12" s="289" t="s">
        <v>2833</v>
      </c>
      <c r="K12" s="4" t="s">
        <v>125</v>
      </c>
      <c r="L12" s="4" t="s">
        <v>370</v>
      </c>
      <c r="M12" s="3" t="s">
        <v>130</v>
      </c>
      <c r="N12" s="3" t="s">
        <v>130</v>
      </c>
      <c r="O12" s="3" t="s">
        <v>130</v>
      </c>
      <c r="P12" s="3" t="s">
        <v>130</v>
      </c>
      <c r="Q12" s="3" t="s">
        <v>130</v>
      </c>
      <c r="R12" s="3" t="s">
        <v>130</v>
      </c>
      <c r="S12" s="3" t="s">
        <v>130</v>
      </c>
      <c r="T12" s="3" t="s">
        <v>130</v>
      </c>
      <c r="U12" s="3" t="s">
        <v>130</v>
      </c>
      <c r="V12" s="3" t="s">
        <v>130</v>
      </c>
      <c r="W12" s="3" t="s">
        <v>130</v>
      </c>
      <c r="X12" s="3" t="s">
        <v>130</v>
      </c>
      <c r="Y12" s="4" t="s">
        <v>371</v>
      </c>
      <c r="Z12" s="4" t="s">
        <v>372</v>
      </c>
    </row>
    <row r="13" spans="1:26" ht="165.5" x14ac:dyDescent="0.35">
      <c r="A13" s="96" t="s">
        <v>1873</v>
      </c>
      <c r="B13" s="357" t="s">
        <v>362</v>
      </c>
      <c r="C13" s="29" t="s">
        <v>374</v>
      </c>
      <c r="D13" s="97">
        <v>0</v>
      </c>
      <c r="E13" s="97">
        <v>1</v>
      </c>
      <c r="F13" s="4" t="s">
        <v>376</v>
      </c>
      <c r="G13" s="4" t="s">
        <v>377</v>
      </c>
      <c r="H13" s="357" t="s">
        <v>362</v>
      </c>
      <c r="I13" s="32" t="s">
        <v>375</v>
      </c>
      <c r="J13" s="289" t="s">
        <v>2833</v>
      </c>
      <c r="K13" s="4" t="s">
        <v>2840</v>
      </c>
      <c r="L13" s="4" t="s">
        <v>378</v>
      </c>
      <c r="M13" s="95"/>
      <c r="N13" s="95"/>
      <c r="O13" s="95"/>
      <c r="P13" s="95" t="s">
        <v>130</v>
      </c>
      <c r="Q13" s="95" t="s">
        <v>130</v>
      </c>
      <c r="R13" s="95" t="s">
        <v>130</v>
      </c>
      <c r="S13" s="95" t="s">
        <v>130</v>
      </c>
      <c r="T13" s="95" t="s">
        <v>130</v>
      </c>
      <c r="U13" s="95" t="s">
        <v>130</v>
      </c>
      <c r="V13" s="95" t="s">
        <v>130</v>
      </c>
      <c r="W13" s="95" t="s">
        <v>130</v>
      </c>
      <c r="X13" s="95" t="s">
        <v>130</v>
      </c>
      <c r="Y13" s="4" t="s">
        <v>379</v>
      </c>
      <c r="Z13" s="4" t="s">
        <v>366</v>
      </c>
    </row>
    <row r="14" spans="1:26" ht="149.5" customHeight="1" x14ac:dyDescent="0.35">
      <c r="A14" s="96" t="s">
        <v>1873</v>
      </c>
      <c r="B14" s="357" t="s">
        <v>373</v>
      </c>
      <c r="C14" s="21" t="s">
        <v>2842</v>
      </c>
      <c r="D14" s="97">
        <v>0</v>
      </c>
      <c r="E14" s="97">
        <v>1</v>
      </c>
      <c r="F14" s="21" t="s">
        <v>2843</v>
      </c>
      <c r="G14" s="21" t="s">
        <v>2844</v>
      </c>
      <c r="H14" s="357" t="s">
        <v>373</v>
      </c>
      <c r="I14" s="152" t="s">
        <v>2845</v>
      </c>
      <c r="J14" s="289" t="s">
        <v>2833</v>
      </c>
      <c r="K14" s="4" t="s">
        <v>2840</v>
      </c>
      <c r="L14" s="23" t="s">
        <v>378</v>
      </c>
      <c r="M14" s="20"/>
      <c r="N14" s="20" t="s">
        <v>130</v>
      </c>
      <c r="O14" s="20"/>
      <c r="P14" s="20"/>
      <c r="Q14" s="20"/>
      <c r="R14" s="20"/>
      <c r="S14" s="20" t="s">
        <v>130</v>
      </c>
      <c r="T14" s="20"/>
      <c r="U14" s="20"/>
      <c r="V14" s="20"/>
      <c r="W14" s="20"/>
      <c r="X14" s="20"/>
      <c r="Y14" s="21" t="s">
        <v>2846</v>
      </c>
      <c r="Z14" s="21" t="s">
        <v>2847</v>
      </c>
    </row>
    <row r="15" spans="1:26" ht="163" customHeight="1" x14ac:dyDescent="0.35">
      <c r="A15" s="96" t="s">
        <v>1876</v>
      </c>
      <c r="B15" s="95" t="s">
        <v>3859</v>
      </c>
      <c r="C15" s="21" t="s">
        <v>351</v>
      </c>
      <c r="D15" s="97">
        <v>0.5</v>
      </c>
      <c r="E15" s="97">
        <v>1</v>
      </c>
      <c r="F15" s="21" t="s">
        <v>2848</v>
      </c>
      <c r="G15" s="21" t="s">
        <v>306</v>
      </c>
      <c r="H15" s="95" t="s">
        <v>4549</v>
      </c>
      <c r="I15" s="152" t="s">
        <v>2849</v>
      </c>
      <c r="J15" s="3" t="s">
        <v>1590</v>
      </c>
      <c r="K15" s="3" t="s">
        <v>4550</v>
      </c>
      <c r="L15" s="23" t="s">
        <v>352</v>
      </c>
      <c r="M15" s="20" t="s">
        <v>143</v>
      </c>
      <c r="N15" s="20" t="s">
        <v>143</v>
      </c>
      <c r="O15" s="20" t="s">
        <v>143</v>
      </c>
      <c r="P15" s="20" t="s">
        <v>143</v>
      </c>
      <c r="Q15" s="20" t="s">
        <v>143</v>
      </c>
      <c r="R15" s="20" t="s">
        <v>143</v>
      </c>
      <c r="S15" s="20" t="s">
        <v>143</v>
      </c>
      <c r="T15" s="20" t="s">
        <v>143</v>
      </c>
      <c r="U15" s="20" t="s">
        <v>143</v>
      </c>
      <c r="V15" s="20" t="s">
        <v>143</v>
      </c>
      <c r="W15" s="20" t="s">
        <v>143</v>
      </c>
      <c r="X15" s="20"/>
      <c r="Y15" s="21" t="s">
        <v>2835</v>
      </c>
      <c r="Z15" s="21" t="s">
        <v>353</v>
      </c>
    </row>
    <row r="16" spans="1:26" ht="105" x14ac:dyDescent="0.35">
      <c r="A16" s="96" t="s">
        <v>1873</v>
      </c>
      <c r="B16" s="95" t="s">
        <v>3859</v>
      </c>
      <c r="C16" s="21" t="s">
        <v>2850</v>
      </c>
      <c r="D16" s="97">
        <v>0</v>
      </c>
      <c r="E16" s="97">
        <v>1</v>
      </c>
      <c r="F16" s="21" t="s">
        <v>2851</v>
      </c>
      <c r="G16" s="21" t="s">
        <v>2852</v>
      </c>
      <c r="H16" s="95" t="s">
        <v>4551</v>
      </c>
      <c r="I16" s="152" t="s">
        <v>2853</v>
      </c>
      <c r="J16" s="3" t="s">
        <v>4552</v>
      </c>
      <c r="K16" s="3" t="s">
        <v>2854</v>
      </c>
      <c r="L16" s="23" t="s">
        <v>2855</v>
      </c>
      <c r="M16" s="20" t="s">
        <v>130</v>
      </c>
      <c r="N16" s="20" t="s">
        <v>130</v>
      </c>
      <c r="O16" s="20" t="s">
        <v>130</v>
      </c>
      <c r="P16" s="20" t="s">
        <v>130</v>
      </c>
      <c r="Q16" s="20" t="s">
        <v>130</v>
      </c>
      <c r="R16" s="20" t="s">
        <v>143</v>
      </c>
      <c r="S16" s="20" t="s">
        <v>130</v>
      </c>
      <c r="T16" s="20" t="s">
        <v>130</v>
      </c>
      <c r="U16" s="20" t="s">
        <v>130</v>
      </c>
      <c r="V16" s="20" t="s">
        <v>130</v>
      </c>
      <c r="W16" s="20" t="s">
        <v>130</v>
      </c>
      <c r="X16" s="20" t="s">
        <v>130</v>
      </c>
      <c r="Y16" s="21" t="s">
        <v>2856</v>
      </c>
      <c r="Z16" s="21" t="s">
        <v>2857</v>
      </c>
    </row>
    <row r="17" spans="1:26" ht="106.5" customHeight="1" x14ac:dyDescent="0.35">
      <c r="A17" s="96" t="s">
        <v>1876</v>
      </c>
      <c r="B17" s="95" t="s">
        <v>3860</v>
      </c>
      <c r="C17" s="21" t="s">
        <v>2858</v>
      </c>
      <c r="D17" s="97">
        <v>0.7</v>
      </c>
      <c r="E17" s="97">
        <v>1</v>
      </c>
      <c r="F17" s="21" t="s">
        <v>383</v>
      </c>
      <c r="G17" s="21" t="s">
        <v>3861</v>
      </c>
      <c r="H17" s="95" t="s">
        <v>4553</v>
      </c>
      <c r="I17" s="152" t="s">
        <v>2859</v>
      </c>
      <c r="J17" s="3" t="s">
        <v>380</v>
      </c>
      <c r="K17" s="3" t="s">
        <v>3862</v>
      </c>
      <c r="L17" s="23" t="s">
        <v>3863</v>
      </c>
      <c r="M17" s="20"/>
      <c r="N17" s="20"/>
      <c r="O17" s="20"/>
      <c r="P17" s="20" t="s">
        <v>130</v>
      </c>
      <c r="Q17" s="20"/>
      <c r="R17" s="20"/>
      <c r="S17" s="20" t="s">
        <v>130</v>
      </c>
      <c r="T17" s="20"/>
      <c r="U17" s="20"/>
      <c r="V17" s="20"/>
      <c r="W17" s="20"/>
      <c r="X17" s="20"/>
      <c r="Y17" s="21" t="s">
        <v>384</v>
      </c>
      <c r="Z17" s="21" t="s">
        <v>385</v>
      </c>
    </row>
    <row r="18" spans="1:26" ht="126" customHeight="1" x14ac:dyDescent="0.35">
      <c r="A18" s="96" t="s">
        <v>1876</v>
      </c>
      <c r="B18" s="95" t="s">
        <v>3864</v>
      </c>
      <c r="C18" s="21" t="s">
        <v>386</v>
      </c>
      <c r="D18" s="97">
        <v>0</v>
      </c>
      <c r="E18" s="97">
        <v>1</v>
      </c>
      <c r="F18" s="21" t="s">
        <v>383</v>
      </c>
      <c r="G18" s="21" t="s">
        <v>3861</v>
      </c>
      <c r="H18" s="95" t="s">
        <v>4554</v>
      </c>
      <c r="I18" s="152" t="s">
        <v>387</v>
      </c>
      <c r="J18" s="3" t="s">
        <v>3865</v>
      </c>
      <c r="K18" s="3" t="s">
        <v>3866</v>
      </c>
      <c r="L18" s="23" t="s">
        <v>3867</v>
      </c>
      <c r="M18" s="20"/>
      <c r="N18" s="20"/>
      <c r="O18" s="20"/>
      <c r="P18" s="20" t="s">
        <v>130</v>
      </c>
      <c r="Q18" s="20"/>
      <c r="R18" s="20"/>
      <c r="S18" s="20"/>
      <c r="T18" s="20" t="s">
        <v>130</v>
      </c>
      <c r="U18" s="20"/>
      <c r="V18" s="20"/>
      <c r="W18" s="20"/>
      <c r="X18" s="20"/>
      <c r="Y18" s="21" t="s">
        <v>384</v>
      </c>
      <c r="Z18" s="21" t="s">
        <v>385</v>
      </c>
    </row>
    <row r="19" spans="1:26" ht="152" x14ac:dyDescent="0.35">
      <c r="A19" s="96" t="s">
        <v>1876</v>
      </c>
      <c r="B19" s="95" t="s">
        <v>3868</v>
      </c>
      <c r="C19" s="21" t="s">
        <v>2860</v>
      </c>
      <c r="D19" s="97">
        <v>0</v>
      </c>
      <c r="E19" s="97">
        <v>1</v>
      </c>
      <c r="F19" s="21" t="s">
        <v>388</v>
      </c>
      <c r="G19" s="21" t="s">
        <v>3869</v>
      </c>
      <c r="H19" s="95" t="s">
        <v>4555</v>
      </c>
      <c r="I19" s="152" t="s">
        <v>3870</v>
      </c>
      <c r="J19" s="3" t="s">
        <v>380</v>
      </c>
      <c r="K19" s="3" t="s">
        <v>3871</v>
      </c>
      <c r="L19" s="23" t="s">
        <v>3867</v>
      </c>
      <c r="M19" s="20"/>
      <c r="N19" s="20"/>
      <c r="O19" s="20" t="s">
        <v>130</v>
      </c>
      <c r="P19" s="20"/>
      <c r="Q19" s="20"/>
      <c r="R19" s="20" t="s">
        <v>130</v>
      </c>
      <c r="S19" s="20"/>
      <c r="T19" s="20"/>
      <c r="U19" s="20"/>
      <c r="V19" s="20"/>
      <c r="W19" s="20"/>
      <c r="X19" s="20"/>
      <c r="Y19" s="21" t="s">
        <v>389</v>
      </c>
      <c r="Z19" s="21" t="s">
        <v>390</v>
      </c>
    </row>
    <row r="20" spans="1:26" ht="247.5" customHeight="1" x14ac:dyDescent="0.35">
      <c r="A20" s="550" t="s">
        <v>1876</v>
      </c>
      <c r="B20" s="559" t="s">
        <v>3872</v>
      </c>
      <c r="C20" s="575" t="s">
        <v>391</v>
      </c>
      <c r="D20" s="670">
        <v>0</v>
      </c>
      <c r="E20" s="670">
        <v>1</v>
      </c>
      <c r="F20" s="21" t="s">
        <v>2861</v>
      </c>
      <c r="G20" s="21" t="s">
        <v>3873</v>
      </c>
      <c r="H20" s="95" t="s">
        <v>4556</v>
      </c>
      <c r="I20" s="152" t="s">
        <v>392</v>
      </c>
      <c r="J20" s="3" t="s">
        <v>380</v>
      </c>
      <c r="K20" s="3" t="s">
        <v>3874</v>
      </c>
      <c r="L20" s="23" t="s">
        <v>3875</v>
      </c>
      <c r="M20" s="20"/>
      <c r="N20" s="20"/>
      <c r="O20" s="20"/>
      <c r="P20" s="20" t="s">
        <v>130</v>
      </c>
      <c r="Q20" s="20"/>
      <c r="R20" s="20"/>
      <c r="S20" s="20"/>
      <c r="T20" s="20"/>
      <c r="U20" s="20"/>
      <c r="V20" s="20"/>
      <c r="W20" s="20"/>
      <c r="X20" s="20"/>
      <c r="Y20" s="21" t="s">
        <v>381</v>
      </c>
      <c r="Z20" s="21" t="s">
        <v>382</v>
      </c>
    </row>
    <row r="21" spans="1:26" ht="165" x14ac:dyDescent="0.35">
      <c r="A21" s="552"/>
      <c r="B21" s="560"/>
      <c r="C21" s="576"/>
      <c r="D21" s="672"/>
      <c r="E21" s="672"/>
      <c r="F21" s="21" t="s">
        <v>2862</v>
      </c>
      <c r="G21" s="21" t="s">
        <v>3876</v>
      </c>
      <c r="H21" s="95" t="s">
        <v>4556</v>
      </c>
      <c r="I21" s="152" t="s">
        <v>393</v>
      </c>
      <c r="J21" s="3" t="s">
        <v>380</v>
      </c>
      <c r="K21" s="3" t="s">
        <v>3874</v>
      </c>
      <c r="L21" s="23" t="s">
        <v>3877</v>
      </c>
      <c r="M21" s="20"/>
      <c r="N21" s="20"/>
      <c r="O21" s="20"/>
      <c r="P21" s="20"/>
      <c r="Q21" s="20"/>
      <c r="R21" s="20" t="s">
        <v>130</v>
      </c>
      <c r="S21" s="20"/>
      <c r="T21" s="20"/>
      <c r="U21" s="20"/>
      <c r="V21" s="20"/>
      <c r="W21" s="20"/>
      <c r="X21" s="20"/>
      <c r="Y21" s="21" t="s">
        <v>394</v>
      </c>
      <c r="Z21" s="21" t="s">
        <v>395</v>
      </c>
    </row>
    <row r="22" spans="1:26" ht="163" customHeight="1" x14ac:dyDescent="0.35">
      <c r="A22" s="96" t="s">
        <v>1876</v>
      </c>
      <c r="B22" s="95" t="s">
        <v>3878</v>
      </c>
      <c r="C22" s="21" t="s">
        <v>396</v>
      </c>
      <c r="D22" s="97">
        <v>0</v>
      </c>
      <c r="E22" s="97">
        <v>1</v>
      </c>
      <c r="F22" s="21" t="s">
        <v>3879</v>
      </c>
      <c r="G22" s="23" t="s">
        <v>3880</v>
      </c>
      <c r="H22" s="95" t="s">
        <v>4557</v>
      </c>
      <c r="I22" s="152" t="s">
        <v>397</v>
      </c>
      <c r="J22" s="3" t="s">
        <v>380</v>
      </c>
      <c r="K22" s="3" t="s">
        <v>3871</v>
      </c>
      <c r="L22" s="23" t="s">
        <v>3881</v>
      </c>
      <c r="M22" s="20"/>
      <c r="N22" s="20"/>
      <c r="O22" s="20" t="s">
        <v>130</v>
      </c>
      <c r="P22" s="20"/>
      <c r="Q22" s="20"/>
      <c r="R22" s="20" t="s">
        <v>130</v>
      </c>
      <c r="S22" s="20"/>
      <c r="T22" s="20"/>
      <c r="U22" s="20"/>
      <c r="V22" s="20"/>
      <c r="W22" s="20"/>
      <c r="X22" s="20"/>
      <c r="Y22" s="21" t="s">
        <v>398</v>
      </c>
      <c r="Z22" s="21" t="s">
        <v>399</v>
      </c>
    </row>
    <row r="23" spans="1:26" ht="120" x14ac:dyDescent="0.35">
      <c r="A23" s="96" t="s">
        <v>1875</v>
      </c>
      <c r="B23" s="95" t="s">
        <v>3882</v>
      </c>
      <c r="C23" s="21" t="s">
        <v>400</v>
      </c>
      <c r="D23" s="97">
        <v>0</v>
      </c>
      <c r="E23" s="97">
        <v>1</v>
      </c>
      <c r="F23" s="21" t="s">
        <v>3883</v>
      </c>
      <c r="G23" s="23" t="s">
        <v>3880</v>
      </c>
      <c r="H23" s="95" t="s">
        <v>4558</v>
      </c>
      <c r="I23" s="152" t="s">
        <v>401</v>
      </c>
      <c r="J23" s="3" t="s">
        <v>3865</v>
      </c>
      <c r="K23" s="3" t="s">
        <v>3884</v>
      </c>
      <c r="L23" s="23" t="s">
        <v>3881</v>
      </c>
      <c r="M23" s="20"/>
      <c r="N23" s="20"/>
      <c r="O23" s="20" t="s">
        <v>130</v>
      </c>
      <c r="P23" s="20"/>
      <c r="Q23" s="20"/>
      <c r="R23" s="20" t="s">
        <v>130</v>
      </c>
      <c r="S23" s="20"/>
      <c r="T23" s="20"/>
      <c r="U23" s="20"/>
      <c r="V23" s="20" t="s">
        <v>130</v>
      </c>
      <c r="W23" s="20"/>
      <c r="X23" s="20"/>
      <c r="Y23" s="21" t="s">
        <v>398</v>
      </c>
      <c r="Z23" s="21" t="s">
        <v>399</v>
      </c>
    </row>
    <row r="24" spans="1:26" ht="120" x14ac:dyDescent="0.35">
      <c r="A24" s="96" t="s">
        <v>1875</v>
      </c>
      <c r="B24" s="95" t="s">
        <v>3885</v>
      </c>
      <c r="C24" s="21" t="s">
        <v>402</v>
      </c>
      <c r="D24" s="97">
        <v>0</v>
      </c>
      <c r="E24" s="97">
        <v>1</v>
      </c>
      <c r="F24" s="21" t="s">
        <v>3883</v>
      </c>
      <c r="G24" s="23" t="s">
        <v>3880</v>
      </c>
      <c r="H24" s="95" t="s">
        <v>4559</v>
      </c>
      <c r="I24" s="152" t="s">
        <v>401</v>
      </c>
      <c r="J24" s="3" t="s">
        <v>380</v>
      </c>
      <c r="K24" s="3" t="s">
        <v>3884</v>
      </c>
      <c r="L24" s="23" t="s">
        <v>3881</v>
      </c>
      <c r="M24" s="20"/>
      <c r="N24" s="20"/>
      <c r="O24" s="20" t="s">
        <v>130</v>
      </c>
      <c r="P24" s="20"/>
      <c r="Q24" s="20"/>
      <c r="R24" s="20" t="s">
        <v>130</v>
      </c>
      <c r="S24" s="20"/>
      <c r="T24" s="20"/>
      <c r="U24" s="20"/>
      <c r="V24" s="20" t="s">
        <v>130</v>
      </c>
      <c r="W24" s="20"/>
      <c r="X24" s="20"/>
      <c r="Y24" s="21" t="s">
        <v>398</v>
      </c>
      <c r="Z24" s="21" t="s">
        <v>399</v>
      </c>
    </row>
    <row r="25" spans="1:26" ht="136.5" customHeight="1" x14ac:dyDescent="0.35">
      <c r="A25" s="550" t="s">
        <v>1873</v>
      </c>
      <c r="B25" s="559" t="s">
        <v>3886</v>
      </c>
      <c r="C25" s="575" t="s">
        <v>2863</v>
      </c>
      <c r="D25" s="670">
        <v>0</v>
      </c>
      <c r="E25" s="670">
        <v>1</v>
      </c>
      <c r="F25" s="575" t="s">
        <v>404</v>
      </c>
      <c r="G25" s="673" t="s">
        <v>3880</v>
      </c>
      <c r="H25" s="95" t="s">
        <v>4560</v>
      </c>
      <c r="I25" s="152" t="s">
        <v>403</v>
      </c>
      <c r="J25" s="3" t="s">
        <v>3865</v>
      </c>
      <c r="K25" s="3" t="s">
        <v>3887</v>
      </c>
      <c r="L25" s="23" t="s">
        <v>3881</v>
      </c>
      <c r="M25" s="20"/>
      <c r="N25" s="20"/>
      <c r="O25" s="20"/>
      <c r="P25" s="20" t="s">
        <v>130</v>
      </c>
      <c r="Q25" s="20"/>
      <c r="R25" s="20"/>
      <c r="S25" s="20"/>
      <c r="T25" s="20" t="s">
        <v>130</v>
      </c>
      <c r="U25" s="20"/>
      <c r="V25" s="20"/>
      <c r="W25" s="20"/>
      <c r="X25" s="20"/>
      <c r="Y25" s="21" t="s">
        <v>405</v>
      </c>
      <c r="Z25" s="21" t="s">
        <v>399</v>
      </c>
    </row>
    <row r="26" spans="1:26" ht="160.5" customHeight="1" x14ac:dyDescent="0.35">
      <c r="A26" s="552"/>
      <c r="B26" s="560"/>
      <c r="C26" s="576"/>
      <c r="D26" s="672"/>
      <c r="E26" s="672"/>
      <c r="F26" s="576"/>
      <c r="G26" s="675"/>
      <c r="H26" s="95" t="s">
        <v>4560</v>
      </c>
      <c r="I26" s="152" t="s">
        <v>408</v>
      </c>
      <c r="J26" s="3" t="s">
        <v>380</v>
      </c>
      <c r="K26" s="3" t="s">
        <v>3884</v>
      </c>
      <c r="L26" s="23" t="s">
        <v>3881</v>
      </c>
      <c r="M26" s="20"/>
      <c r="N26" s="20"/>
      <c r="O26" s="20" t="s">
        <v>130</v>
      </c>
      <c r="P26" s="20"/>
      <c r="Q26" s="20"/>
      <c r="R26" s="20" t="s">
        <v>130</v>
      </c>
      <c r="S26" s="20"/>
      <c r="T26" s="20"/>
      <c r="U26" s="20"/>
      <c r="V26" s="20"/>
      <c r="W26" s="20"/>
      <c r="X26" s="20"/>
      <c r="Y26" s="21" t="s">
        <v>405</v>
      </c>
      <c r="Z26" s="21" t="s">
        <v>399</v>
      </c>
    </row>
    <row r="27" spans="1:26" ht="160.5" customHeight="1" x14ac:dyDescent="0.35">
      <c r="A27" s="550" t="s">
        <v>1873</v>
      </c>
      <c r="B27" s="559" t="s">
        <v>3888</v>
      </c>
      <c r="C27" s="575" t="s">
        <v>407</v>
      </c>
      <c r="D27" s="670">
        <v>0</v>
      </c>
      <c r="E27" s="670">
        <v>1</v>
      </c>
      <c r="F27" s="575" t="s">
        <v>404</v>
      </c>
      <c r="G27" s="575" t="s">
        <v>3880</v>
      </c>
      <c r="H27" s="95" t="s">
        <v>4561</v>
      </c>
      <c r="I27" s="152" t="s">
        <v>403</v>
      </c>
      <c r="J27" s="3" t="s">
        <v>3865</v>
      </c>
      <c r="K27" s="3" t="s">
        <v>3887</v>
      </c>
      <c r="L27" s="23" t="s">
        <v>3881</v>
      </c>
      <c r="M27" s="20"/>
      <c r="N27" s="20"/>
      <c r="O27" s="20"/>
      <c r="P27" s="20" t="s">
        <v>130</v>
      </c>
      <c r="Q27" s="20"/>
      <c r="R27" s="20"/>
      <c r="S27" s="20"/>
      <c r="T27" s="20" t="s">
        <v>130</v>
      </c>
      <c r="U27" s="20"/>
      <c r="V27" s="20"/>
      <c r="W27" s="20"/>
      <c r="X27" s="20"/>
      <c r="Y27" s="21" t="s">
        <v>405</v>
      </c>
      <c r="Z27" s="21" t="s">
        <v>399</v>
      </c>
    </row>
    <row r="28" spans="1:26" ht="113" customHeight="1" x14ac:dyDescent="0.35">
      <c r="A28" s="552"/>
      <c r="B28" s="560"/>
      <c r="C28" s="576"/>
      <c r="D28" s="672"/>
      <c r="E28" s="672"/>
      <c r="F28" s="576"/>
      <c r="G28" s="576"/>
      <c r="H28" s="95" t="s">
        <v>4561</v>
      </c>
      <c r="I28" s="152" t="s">
        <v>406</v>
      </c>
      <c r="J28" s="3" t="s">
        <v>380</v>
      </c>
      <c r="K28" s="3" t="s">
        <v>3884</v>
      </c>
      <c r="L28" s="23" t="s">
        <v>3881</v>
      </c>
      <c r="M28" s="20"/>
      <c r="N28" s="20"/>
      <c r="O28" s="20" t="s">
        <v>130</v>
      </c>
      <c r="P28" s="20"/>
      <c r="Q28" s="20"/>
      <c r="R28" s="20" t="s">
        <v>130</v>
      </c>
      <c r="S28" s="20"/>
      <c r="T28" s="20"/>
      <c r="U28" s="20"/>
      <c r="V28" s="20"/>
      <c r="W28" s="20"/>
      <c r="X28" s="20"/>
      <c r="Y28" s="21" t="s">
        <v>405</v>
      </c>
      <c r="Z28" s="21" t="s">
        <v>399</v>
      </c>
    </row>
    <row r="29" spans="1:26" ht="117.5" customHeight="1" x14ac:dyDescent="0.35">
      <c r="A29" s="96" t="s">
        <v>1873</v>
      </c>
      <c r="B29" s="95" t="s">
        <v>3889</v>
      </c>
      <c r="C29" s="21" t="s">
        <v>409</v>
      </c>
      <c r="D29" s="97">
        <v>0</v>
      </c>
      <c r="E29" s="97">
        <v>1</v>
      </c>
      <c r="F29" s="21" t="s">
        <v>3890</v>
      </c>
      <c r="G29" s="21" t="s">
        <v>3891</v>
      </c>
      <c r="H29" s="95" t="s">
        <v>4562</v>
      </c>
      <c r="I29" s="152" t="s">
        <v>410</v>
      </c>
      <c r="J29" s="3" t="s">
        <v>3865</v>
      </c>
      <c r="K29" s="3" t="s">
        <v>3866</v>
      </c>
      <c r="L29" s="23" t="s">
        <v>3881</v>
      </c>
      <c r="M29" s="20"/>
      <c r="N29" s="20"/>
      <c r="O29" s="20" t="s">
        <v>130</v>
      </c>
      <c r="P29" s="20"/>
      <c r="Q29" s="20"/>
      <c r="R29" s="20" t="s">
        <v>130</v>
      </c>
      <c r="S29" s="20"/>
      <c r="T29" s="20"/>
      <c r="U29" s="20"/>
      <c r="V29" s="20" t="s">
        <v>130</v>
      </c>
      <c r="W29" s="20"/>
      <c r="X29" s="20"/>
      <c r="Y29" s="21" t="s">
        <v>405</v>
      </c>
      <c r="Z29" s="21" t="s">
        <v>399</v>
      </c>
    </row>
    <row r="30" spans="1:26" ht="223" customHeight="1" x14ac:dyDescent="0.35">
      <c r="A30" s="96" t="s">
        <v>1876</v>
      </c>
      <c r="B30" s="95" t="s">
        <v>3892</v>
      </c>
      <c r="C30" s="21" t="s">
        <v>3893</v>
      </c>
      <c r="D30" s="97">
        <v>0</v>
      </c>
      <c r="E30" s="97">
        <v>1</v>
      </c>
      <c r="F30" s="21" t="s">
        <v>3894</v>
      </c>
      <c r="G30" s="21" t="s">
        <v>3895</v>
      </c>
      <c r="H30" s="95" t="s">
        <v>4563</v>
      </c>
      <c r="I30" s="152" t="s">
        <v>411</v>
      </c>
      <c r="J30" s="3" t="s">
        <v>380</v>
      </c>
      <c r="K30" s="3" t="s">
        <v>3896</v>
      </c>
      <c r="L30" s="23" t="s">
        <v>3897</v>
      </c>
      <c r="M30" s="20"/>
      <c r="N30" s="20"/>
      <c r="O30" s="20"/>
      <c r="P30" s="20" t="s">
        <v>130</v>
      </c>
      <c r="Q30" s="20"/>
      <c r="R30" s="20"/>
      <c r="S30" s="20"/>
      <c r="T30" s="20"/>
      <c r="U30" s="20" t="s">
        <v>130</v>
      </c>
      <c r="V30" s="20"/>
      <c r="W30" s="20"/>
      <c r="X30" s="20"/>
      <c r="Y30" s="21" t="s">
        <v>412</v>
      </c>
      <c r="Z30" s="21" t="s">
        <v>413</v>
      </c>
    </row>
    <row r="31" spans="1:26" ht="147" customHeight="1" x14ac:dyDescent="0.35">
      <c r="A31" s="96" t="s">
        <v>1876</v>
      </c>
      <c r="B31" s="95" t="s">
        <v>3898</v>
      </c>
      <c r="C31" s="21" t="s">
        <v>414</v>
      </c>
      <c r="D31" s="97">
        <v>0</v>
      </c>
      <c r="E31" s="97">
        <v>1</v>
      </c>
      <c r="F31" s="21" t="s">
        <v>3894</v>
      </c>
      <c r="G31" s="21" t="s">
        <v>3895</v>
      </c>
      <c r="H31" s="95" t="s">
        <v>4564</v>
      </c>
      <c r="I31" s="152" t="s">
        <v>415</v>
      </c>
      <c r="J31" s="3" t="s">
        <v>3865</v>
      </c>
      <c r="K31" s="3" t="s">
        <v>3896</v>
      </c>
      <c r="L31" s="23" t="s">
        <v>3897</v>
      </c>
      <c r="M31" s="20"/>
      <c r="N31" s="20"/>
      <c r="O31" s="20"/>
      <c r="P31" s="20" t="s">
        <v>130</v>
      </c>
      <c r="Q31" s="20"/>
      <c r="R31" s="20"/>
      <c r="S31" s="20"/>
      <c r="T31" s="20"/>
      <c r="U31" s="20" t="s">
        <v>130</v>
      </c>
      <c r="V31" s="20"/>
      <c r="W31" s="20"/>
      <c r="X31" s="20"/>
      <c r="Y31" s="21" t="s">
        <v>412</v>
      </c>
      <c r="Z31" s="21" t="s">
        <v>416</v>
      </c>
    </row>
    <row r="32" spans="1:26" ht="199" customHeight="1" x14ac:dyDescent="0.35">
      <c r="A32" s="550" t="s">
        <v>1876</v>
      </c>
      <c r="B32" s="559" t="s">
        <v>3899</v>
      </c>
      <c r="C32" s="575" t="s">
        <v>417</v>
      </c>
      <c r="D32" s="670">
        <v>0</v>
      </c>
      <c r="E32" s="670">
        <v>1</v>
      </c>
      <c r="F32" s="21" t="s">
        <v>418</v>
      </c>
      <c r="G32" s="21" t="s">
        <v>3895</v>
      </c>
      <c r="H32" s="95" t="s">
        <v>4565</v>
      </c>
      <c r="I32" s="152" t="s">
        <v>2864</v>
      </c>
      <c r="J32" s="3" t="s">
        <v>3900</v>
      </c>
      <c r="K32" s="3" t="s">
        <v>3901</v>
      </c>
      <c r="L32" s="23" t="s">
        <v>3902</v>
      </c>
      <c r="M32" s="20"/>
      <c r="N32" s="20"/>
      <c r="O32" s="20" t="s">
        <v>130</v>
      </c>
      <c r="P32" s="20"/>
      <c r="Q32" s="20"/>
      <c r="R32" s="20"/>
      <c r="S32" s="20"/>
      <c r="T32" s="20"/>
      <c r="U32" s="20"/>
      <c r="V32" s="20"/>
      <c r="W32" s="20"/>
      <c r="X32" s="20"/>
      <c r="Y32" s="21" t="s">
        <v>381</v>
      </c>
      <c r="Z32" s="21" t="s">
        <v>382</v>
      </c>
    </row>
    <row r="33" spans="1:26" ht="150" x14ac:dyDescent="0.35">
      <c r="A33" s="551"/>
      <c r="B33" s="561"/>
      <c r="C33" s="582"/>
      <c r="D33" s="671"/>
      <c r="E33" s="671"/>
      <c r="F33" s="21" t="s">
        <v>2865</v>
      </c>
      <c r="G33" s="21" t="s">
        <v>3903</v>
      </c>
      <c r="H33" s="95" t="s">
        <v>4565</v>
      </c>
      <c r="I33" s="152" t="s">
        <v>419</v>
      </c>
      <c r="J33" s="3" t="s">
        <v>380</v>
      </c>
      <c r="K33" s="3" t="s">
        <v>420</v>
      </c>
      <c r="L33" s="23" t="s">
        <v>3904</v>
      </c>
      <c r="M33" s="20"/>
      <c r="N33" s="20"/>
      <c r="O33" s="20"/>
      <c r="P33" s="20" t="s">
        <v>130</v>
      </c>
      <c r="Q33" s="20"/>
      <c r="R33" s="20"/>
      <c r="S33" s="20" t="s">
        <v>130</v>
      </c>
      <c r="T33" s="20"/>
      <c r="U33" s="20"/>
      <c r="V33" s="20" t="s">
        <v>130</v>
      </c>
      <c r="W33" s="20"/>
      <c r="X33" s="20"/>
      <c r="Y33" s="21" t="s">
        <v>421</v>
      </c>
      <c r="Z33" s="21" t="s">
        <v>422</v>
      </c>
    </row>
    <row r="34" spans="1:26" ht="174" customHeight="1" x14ac:dyDescent="0.35">
      <c r="A34" s="552"/>
      <c r="B34" s="560"/>
      <c r="C34" s="576"/>
      <c r="D34" s="672"/>
      <c r="E34" s="672"/>
      <c r="F34" s="21" t="s">
        <v>3905</v>
      </c>
      <c r="G34" s="21" t="s">
        <v>3906</v>
      </c>
      <c r="H34" s="95" t="s">
        <v>4565</v>
      </c>
      <c r="I34" s="152" t="s">
        <v>423</v>
      </c>
      <c r="J34" s="3" t="s">
        <v>380</v>
      </c>
      <c r="K34" s="3" t="s">
        <v>420</v>
      </c>
      <c r="L34" s="23" t="s">
        <v>3904</v>
      </c>
      <c r="M34" s="20"/>
      <c r="N34" s="20"/>
      <c r="O34" s="20"/>
      <c r="P34" s="20"/>
      <c r="Q34" s="20" t="s">
        <v>130</v>
      </c>
      <c r="R34" s="20"/>
      <c r="S34" s="20"/>
      <c r="T34" s="20" t="s">
        <v>130</v>
      </c>
      <c r="U34" s="20"/>
      <c r="V34" s="20"/>
      <c r="W34" s="20" t="s">
        <v>130</v>
      </c>
      <c r="X34" s="20"/>
      <c r="Y34" s="21" t="s">
        <v>424</v>
      </c>
      <c r="Z34" s="21" t="s">
        <v>425</v>
      </c>
    </row>
    <row r="35" spans="1:26" ht="174" customHeight="1" x14ac:dyDescent="0.35">
      <c r="A35" s="96" t="s">
        <v>1875</v>
      </c>
      <c r="B35" s="95" t="s">
        <v>3907</v>
      </c>
      <c r="C35" s="21" t="s">
        <v>426</v>
      </c>
      <c r="D35" s="97">
        <v>0</v>
      </c>
      <c r="E35" s="97">
        <v>1</v>
      </c>
      <c r="F35" s="21" t="s">
        <v>3908</v>
      </c>
      <c r="G35" s="21" t="s">
        <v>3909</v>
      </c>
      <c r="H35" s="95" t="s">
        <v>4566</v>
      </c>
      <c r="I35" s="152" t="s">
        <v>427</v>
      </c>
      <c r="J35" s="3" t="s">
        <v>380</v>
      </c>
      <c r="K35" s="3" t="s">
        <v>3862</v>
      </c>
      <c r="L35" s="23" t="s">
        <v>3910</v>
      </c>
      <c r="M35" s="20"/>
      <c r="N35" s="20"/>
      <c r="O35" s="20" t="s">
        <v>130</v>
      </c>
      <c r="P35" s="20"/>
      <c r="Q35" s="20"/>
      <c r="R35" s="20"/>
      <c r="S35" s="20"/>
      <c r="T35" s="20" t="s">
        <v>130</v>
      </c>
      <c r="U35" s="20"/>
      <c r="V35" s="20"/>
      <c r="W35" s="20"/>
      <c r="X35" s="20"/>
      <c r="Y35" s="21" t="s">
        <v>428</v>
      </c>
      <c r="Z35" s="21" t="s">
        <v>429</v>
      </c>
    </row>
    <row r="36" spans="1:26" ht="174" customHeight="1" x14ac:dyDescent="0.35">
      <c r="A36" s="96" t="s">
        <v>1876</v>
      </c>
      <c r="B36" s="95" t="s">
        <v>3911</v>
      </c>
      <c r="C36" s="21" t="s">
        <v>2866</v>
      </c>
      <c r="D36" s="97">
        <v>0</v>
      </c>
      <c r="E36" s="97">
        <v>1</v>
      </c>
      <c r="F36" s="21" t="s">
        <v>3912</v>
      </c>
      <c r="G36" s="21" t="s">
        <v>3913</v>
      </c>
      <c r="H36" s="95" t="s">
        <v>4567</v>
      </c>
      <c r="I36" s="152" t="s">
        <v>431</v>
      </c>
      <c r="J36" s="3" t="s">
        <v>380</v>
      </c>
      <c r="K36" s="3" t="s">
        <v>3884</v>
      </c>
      <c r="L36" s="23" t="s">
        <v>3904</v>
      </c>
      <c r="M36" s="20"/>
      <c r="N36" s="20" t="s">
        <v>130</v>
      </c>
      <c r="O36" s="20"/>
      <c r="P36" s="20" t="s">
        <v>130</v>
      </c>
      <c r="Q36" s="20"/>
      <c r="R36" s="20"/>
      <c r="S36" s="20"/>
      <c r="T36" s="20" t="s">
        <v>130</v>
      </c>
      <c r="U36" s="20"/>
      <c r="V36" s="20"/>
      <c r="W36" s="20"/>
      <c r="X36" s="20"/>
      <c r="Y36" s="21" t="s">
        <v>432</v>
      </c>
      <c r="Z36" s="21" t="s">
        <v>433</v>
      </c>
    </row>
    <row r="37" spans="1:26" ht="174" customHeight="1" x14ac:dyDescent="0.35">
      <c r="A37" s="96" t="s">
        <v>1875</v>
      </c>
      <c r="B37" s="95" t="s">
        <v>3914</v>
      </c>
      <c r="C37" s="21" t="s">
        <v>434</v>
      </c>
      <c r="D37" s="97">
        <v>0</v>
      </c>
      <c r="E37" s="97">
        <v>1</v>
      </c>
      <c r="F37" s="21" t="s">
        <v>3915</v>
      </c>
      <c r="G37" s="21" t="s">
        <v>3916</v>
      </c>
      <c r="H37" s="95" t="s">
        <v>4568</v>
      </c>
      <c r="I37" s="152" t="s">
        <v>435</v>
      </c>
      <c r="J37" s="3" t="s">
        <v>380</v>
      </c>
      <c r="K37" s="3" t="s">
        <v>3917</v>
      </c>
      <c r="L37" s="23" t="s">
        <v>3918</v>
      </c>
      <c r="M37" s="20"/>
      <c r="N37" s="20"/>
      <c r="O37" s="20" t="s">
        <v>130</v>
      </c>
      <c r="P37" s="20"/>
      <c r="Q37" s="20"/>
      <c r="R37" s="20" t="s">
        <v>130</v>
      </c>
      <c r="S37" s="20"/>
      <c r="T37" s="20"/>
      <c r="U37" s="20" t="s">
        <v>130</v>
      </c>
      <c r="V37" s="20"/>
      <c r="W37" s="20"/>
      <c r="X37" s="20"/>
      <c r="Y37" s="21" t="s">
        <v>436</v>
      </c>
      <c r="Z37" s="21" t="s">
        <v>437</v>
      </c>
    </row>
    <row r="38" spans="1:26" ht="90" x14ac:dyDescent="0.35">
      <c r="A38" s="96" t="s">
        <v>1875</v>
      </c>
      <c r="B38" s="95" t="s">
        <v>3919</v>
      </c>
      <c r="C38" s="21" t="s">
        <v>434</v>
      </c>
      <c r="D38" s="97">
        <v>0</v>
      </c>
      <c r="E38" s="97">
        <v>1</v>
      </c>
      <c r="F38" s="21" t="s">
        <v>3920</v>
      </c>
      <c r="G38" s="21" t="s">
        <v>3916</v>
      </c>
      <c r="H38" s="95" t="s">
        <v>4569</v>
      </c>
      <c r="I38" s="152" t="s">
        <v>438</v>
      </c>
      <c r="J38" s="3" t="s">
        <v>3865</v>
      </c>
      <c r="K38" s="3" t="s">
        <v>3917</v>
      </c>
      <c r="L38" s="23" t="s">
        <v>3918</v>
      </c>
      <c r="M38" s="20"/>
      <c r="N38" s="20"/>
      <c r="O38" s="20" t="s">
        <v>130</v>
      </c>
      <c r="P38" s="20"/>
      <c r="Q38" s="20"/>
      <c r="R38" s="20" t="s">
        <v>130</v>
      </c>
      <c r="S38" s="20"/>
      <c r="T38" s="20"/>
      <c r="U38" s="20" t="s">
        <v>130</v>
      </c>
      <c r="V38" s="20"/>
      <c r="W38" s="20"/>
      <c r="X38" s="20" t="s">
        <v>130</v>
      </c>
      <c r="Y38" s="21" t="s">
        <v>439</v>
      </c>
      <c r="Z38" s="21" t="s">
        <v>440</v>
      </c>
    </row>
    <row r="39" spans="1:26" ht="117.5" customHeight="1" x14ac:dyDescent="0.35">
      <c r="A39" s="96" t="s">
        <v>1873</v>
      </c>
      <c r="B39" s="95" t="s">
        <v>3921</v>
      </c>
      <c r="C39" s="21" t="s">
        <v>441</v>
      </c>
      <c r="D39" s="97">
        <v>0</v>
      </c>
      <c r="E39" s="97">
        <v>1</v>
      </c>
      <c r="F39" s="21" t="s">
        <v>3922</v>
      </c>
      <c r="G39" s="23" t="s">
        <v>3923</v>
      </c>
      <c r="H39" s="95" t="s">
        <v>4570</v>
      </c>
      <c r="I39" s="152" t="s">
        <v>442</v>
      </c>
      <c r="J39" s="3" t="s">
        <v>380</v>
      </c>
      <c r="K39" s="3" t="s">
        <v>3884</v>
      </c>
      <c r="L39" s="23" t="s">
        <v>3923</v>
      </c>
      <c r="M39" s="20"/>
      <c r="N39" s="20" t="s">
        <v>130</v>
      </c>
      <c r="O39" s="20"/>
      <c r="P39" s="20"/>
      <c r="Q39" s="20" t="s">
        <v>130</v>
      </c>
      <c r="R39" s="20"/>
      <c r="S39" s="20"/>
      <c r="T39" s="20" t="s">
        <v>130</v>
      </c>
      <c r="U39" s="20"/>
      <c r="V39" s="20"/>
      <c r="W39" s="20" t="s">
        <v>130</v>
      </c>
      <c r="X39" s="20"/>
      <c r="Y39" s="21" t="s">
        <v>443</v>
      </c>
      <c r="Z39" s="21" t="s">
        <v>444</v>
      </c>
    </row>
    <row r="40" spans="1:26" ht="140" customHeight="1" x14ac:dyDescent="0.35">
      <c r="A40" s="96" t="s">
        <v>1873</v>
      </c>
      <c r="B40" s="95" t="s">
        <v>3924</v>
      </c>
      <c r="C40" s="21" t="s">
        <v>445</v>
      </c>
      <c r="D40" s="97">
        <v>0</v>
      </c>
      <c r="E40" s="97">
        <v>1</v>
      </c>
      <c r="F40" s="21" t="s">
        <v>3925</v>
      </c>
      <c r="G40" s="23" t="s">
        <v>3923</v>
      </c>
      <c r="H40" s="95" t="s">
        <v>4571</v>
      </c>
      <c r="I40" s="152" t="s">
        <v>446</v>
      </c>
      <c r="J40" s="3" t="s">
        <v>380</v>
      </c>
      <c r="K40" s="3" t="s">
        <v>3926</v>
      </c>
      <c r="L40" s="23" t="s">
        <v>3923</v>
      </c>
      <c r="M40" s="20"/>
      <c r="N40" s="20" t="s">
        <v>130</v>
      </c>
      <c r="O40" s="20"/>
      <c r="P40" s="20"/>
      <c r="Q40" s="20" t="s">
        <v>130</v>
      </c>
      <c r="R40" s="20"/>
      <c r="S40" s="20"/>
      <c r="T40" s="20" t="s">
        <v>130</v>
      </c>
      <c r="U40" s="20"/>
      <c r="V40" s="20"/>
      <c r="W40" s="20" t="s">
        <v>130</v>
      </c>
      <c r="X40" s="20"/>
      <c r="Y40" s="21" t="s">
        <v>447</v>
      </c>
      <c r="Z40" s="21" t="s">
        <v>444</v>
      </c>
    </row>
    <row r="41" spans="1:26" ht="150" customHeight="1" x14ac:dyDescent="0.35">
      <c r="A41" s="96" t="s">
        <v>1873</v>
      </c>
      <c r="B41" s="95" t="s">
        <v>3927</v>
      </c>
      <c r="C41" s="21" t="s">
        <v>2867</v>
      </c>
      <c r="D41" s="97">
        <v>0.85</v>
      </c>
      <c r="E41" s="97">
        <v>1</v>
      </c>
      <c r="F41" s="21" t="s">
        <v>2868</v>
      </c>
      <c r="G41" s="21" t="s">
        <v>3928</v>
      </c>
      <c r="H41" s="95" t="s">
        <v>4572</v>
      </c>
      <c r="I41" s="152" t="s">
        <v>3929</v>
      </c>
      <c r="J41" s="3" t="s">
        <v>2869</v>
      </c>
      <c r="K41" s="3" t="s">
        <v>2870</v>
      </c>
      <c r="L41" s="23" t="s">
        <v>2834</v>
      </c>
      <c r="M41" s="20" t="s">
        <v>143</v>
      </c>
      <c r="N41" s="20" t="s">
        <v>143</v>
      </c>
      <c r="O41" s="20" t="s">
        <v>143</v>
      </c>
      <c r="P41" s="20" t="s">
        <v>143</v>
      </c>
      <c r="Q41" s="20" t="s">
        <v>143</v>
      </c>
      <c r="R41" s="20" t="s">
        <v>143</v>
      </c>
      <c r="S41" s="20" t="s">
        <v>143</v>
      </c>
      <c r="T41" s="20" t="s">
        <v>143</v>
      </c>
      <c r="U41" s="20" t="s">
        <v>143</v>
      </c>
      <c r="V41" s="20" t="s">
        <v>143</v>
      </c>
      <c r="W41" s="20" t="s">
        <v>143</v>
      </c>
      <c r="X41" s="20" t="s">
        <v>143</v>
      </c>
      <c r="Y41" s="21" t="s">
        <v>2871</v>
      </c>
      <c r="Z41" s="21" t="s">
        <v>2872</v>
      </c>
    </row>
    <row r="42" spans="1:26" ht="160.5" customHeight="1" x14ac:dyDescent="0.35">
      <c r="A42" s="96" t="s">
        <v>1875</v>
      </c>
      <c r="B42" s="95" t="s">
        <v>3930</v>
      </c>
      <c r="C42" s="21" t="s">
        <v>3931</v>
      </c>
      <c r="D42" s="97">
        <v>0.85</v>
      </c>
      <c r="E42" s="97">
        <v>1</v>
      </c>
      <c r="F42" s="21" t="s">
        <v>4573</v>
      </c>
      <c r="G42" s="21" t="s">
        <v>3932</v>
      </c>
      <c r="H42" s="95" t="s">
        <v>4574</v>
      </c>
      <c r="I42" s="152" t="s">
        <v>3933</v>
      </c>
      <c r="J42" s="3" t="s">
        <v>2869</v>
      </c>
      <c r="K42" s="3" t="s">
        <v>2870</v>
      </c>
      <c r="L42" s="23" t="s">
        <v>2873</v>
      </c>
      <c r="M42" s="20" t="s">
        <v>143</v>
      </c>
      <c r="N42" s="20" t="s">
        <v>143</v>
      </c>
      <c r="O42" s="20" t="s">
        <v>143</v>
      </c>
      <c r="P42" s="20" t="s">
        <v>143</v>
      </c>
      <c r="Q42" s="20" t="s">
        <v>143</v>
      </c>
      <c r="R42" s="20" t="s">
        <v>143</v>
      </c>
      <c r="S42" s="20" t="s">
        <v>143</v>
      </c>
      <c r="T42" s="20" t="s">
        <v>143</v>
      </c>
      <c r="U42" s="20" t="s">
        <v>143</v>
      </c>
      <c r="V42" s="20" t="s">
        <v>143</v>
      </c>
      <c r="W42" s="20" t="s">
        <v>143</v>
      </c>
      <c r="X42" s="20" t="s">
        <v>143</v>
      </c>
      <c r="Y42" s="21" t="s">
        <v>2874</v>
      </c>
      <c r="Z42" s="21"/>
    </row>
    <row r="43" spans="1:26" ht="150" customHeight="1" x14ac:dyDescent="0.35">
      <c r="A43" s="96" t="s">
        <v>1873</v>
      </c>
      <c r="B43" s="95" t="s">
        <v>3934</v>
      </c>
      <c r="C43" s="21" t="s">
        <v>2875</v>
      </c>
      <c r="D43" s="97">
        <v>0.6</v>
      </c>
      <c r="E43" s="97">
        <v>1</v>
      </c>
      <c r="F43" s="21" t="s">
        <v>2876</v>
      </c>
      <c r="G43" s="21" t="s">
        <v>2877</v>
      </c>
      <c r="H43" s="95" t="s">
        <v>4575</v>
      </c>
      <c r="I43" s="152" t="s">
        <v>2878</v>
      </c>
      <c r="J43" s="3" t="s">
        <v>2879</v>
      </c>
      <c r="K43" s="3" t="s">
        <v>2880</v>
      </c>
      <c r="L43" s="23" t="s">
        <v>2881</v>
      </c>
      <c r="M43" s="20" t="s">
        <v>130</v>
      </c>
      <c r="N43" s="20" t="s">
        <v>130</v>
      </c>
      <c r="O43" s="20" t="s">
        <v>130</v>
      </c>
      <c r="P43" s="20" t="s">
        <v>130</v>
      </c>
      <c r="Q43" s="20" t="s">
        <v>130</v>
      </c>
      <c r="R43" s="20" t="s">
        <v>130</v>
      </c>
      <c r="S43" s="20" t="s">
        <v>130</v>
      </c>
      <c r="T43" s="20" t="s">
        <v>130</v>
      </c>
      <c r="U43" s="20" t="s">
        <v>130</v>
      </c>
      <c r="V43" s="20" t="s">
        <v>130</v>
      </c>
      <c r="W43" s="20" t="s">
        <v>130</v>
      </c>
      <c r="X43" s="20" t="s">
        <v>130</v>
      </c>
      <c r="Y43" s="21" t="s">
        <v>2882</v>
      </c>
      <c r="Z43" s="21" t="s">
        <v>2883</v>
      </c>
    </row>
    <row r="44" spans="1:26" ht="117.5" customHeight="1" x14ac:dyDescent="0.35">
      <c r="A44" s="96" t="s">
        <v>1876</v>
      </c>
      <c r="B44" s="95" t="s">
        <v>3935</v>
      </c>
      <c r="C44" s="21" t="s">
        <v>2884</v>
      </c>
      <c r="D44" s="97">
        <v>0.75</v>
      </c>
      <c r="E44" s="97">
        <v>1</v>
      </c>
      <c r="F44" s="21" t="s">
        <v>2885</v>
      </c>
      <c r="G44" s="21" t="s">
        <v>2886</v>
      </c>
      <c r="H44" s="95" t="s">
        <v>4576</v>
      </c>
      <c r="I44" s="152" t="s">
        <v>4577</v>
      </c>
      <c r="J44" s="3" t="s">
        <v>4578</v>
      </c>
      <c r="K44" s="3" t="s">
        <v>2887</v>
      </c>
      <c r="L44" s="23" t="s">
        <v>2888</v>
      </c>
      <c r="M44" s="20" t="s">
        <v>130</v>
      </c>
      <c r="N44" s="20" t="s">
        <v>130</v>
      </c>
      <c r="O44" s="20" t="s">
        <v>130</v>
      </c>
      <c r="P44" s="20" t="s">
        <v>130</v>
      </c>
      <c r="Q44" s="20" t="s">
        <v>130</v>
      </c>
      <c r="R44" s="20" t="s">
        <v>130</v>
      </c>
      <c r="S44" s="20" t="s">
        <v>130</v>
      </c>
      <c r="T44" s="20" t="s">
        <v>130</v>
      </c>
      <c r="U44" s="20" t="s">
        <v>130</v>
      </c>
      <c r="V44" s="20" t="s">
        <v>130</v>
      </c>
      <c r="W44" s="20" t="s">
        <v>130</v>
      </c>
      <c r="X44" s="20" t="s">
        <v>130</v>
      </c>
      <c r="Y44" s="21" t="s">
        <v>2889</v>
      </c>
      <c r="Z44" s="21" t="s">
        <v>2890</v>
      </c>
    </row>
    <row r="45" spans="1:26" ht="135" x14ac:dyDescent="0.35">
      <c r="A45" s="96" t="s">
        <v>1875</v>
      </c>
      <c r="B45" s="95" t="s">
        <v>3936</v>
      </c>
      <c r="C45" s="21" t="s">
        <v>2895</v>
      </c>
      <c r="D45" s="97">
        <v>0.5</v>
      </c>
      <c r="E45" s="97">
        <v>0.75</v>
      </c>
      <c r="F45" s="21" t="s">
        <v>2896</v>
      </c>
      <c r="G45" s="21" t="s">
        <v>2891</v>
      </c>
      <c r="H45" s="95" t="s">
        <v>4579</v>
      </c>
      <c r="I45" s="152" t="s">
        <v>2892</v>
      </c>
      <c r="J45" s="3" t="s">
        <v>4580</v>
      </c>
      <c r="K45" s="3" t="s">
        <v>2893</v>
      </c>
      <c r="L45" s="23" t="s">
        <v>2894</v>
      </c>
      <c r="M45" s="20"/>
      <c r="N45" s="20"/>
      <c r="O45" s="20"/>
      <c r="P45" s="20"/>
      <c r="Q45" s="20"/>
      <c r="R45" s="20"/>
      <c r="S45" s="20" t="s">
        <v>130</v>
      </c>
      <c r="T45" s="20"/>
      <c r="U45" s="20"/>
      <c r="V45" s="20"/>
      <c r="W45" s="20"/>
      <c r="X45" s="20"/>
      <c r="Y45" s="21"/>
      <c r="Z45" s="21"/>
    </row>
    <row r="46" spans="1:26" ht="164" customHeight="1" x14ac:dyDescent="0.35">
      <c r="A46" s="96" t="s">
        <v>1873</v>
      </c>
      <c r="B46" s="95" t="s">
        <v>3937</v>
      </c>
      <c r="C46" s="21" t="s">
        <v>448</v>
      </c>
      <c r="D46" s="97">
        <v>0</v>
      </c>
      <c r="E46" s="97">
        <v>1</v>
      </c>
      <c r="F46" s="21" t="s">
        <v>2897</v>
      </c>
      <c r="G46" s="21" t="s">
        <v>2891</v>
      </c>
      <c r="H46" s="95" t="s">
        <v>4581</v>
      </c>
      <c r="I46" s="152" t="s">
        <v>2898</v>
      </c>
      <c r="J46" s="3" t="s">
        <v>4582</v>
      </c>
      <c r="K46" s="3" t="s">
        <v>4583</v>
      </c>
      <c r="L46" s="23" t="s">
        <v>2899</v>
      </c>
      <c r="M46" s="20"/>
      <c r="N46" s="20"/>
      <c r="O46" s="20" t="s">
        <v>130</v>
      </c>
      <c r="P46" s="20"/>
      <c r="Q46" s="20"/>
      <c r="R46" s="20" t="s">
        <v>130</v>
      </c>
      <c r="S46" s="20"/>
      <c r="T46" s="20"/>
      <c r="U46" s="20" t="s">
        <v>130</v>
      </c>
      <c r="V46" s="20"/>
      <c r="W46" s="20"/>
      <c r="X46" s="20"/>
      <c r="Y46" s="21"/>
      <c r="Z46" s="21"/>
    </row>
  </sheetData>
  <mergeCells count="50">
    <mergeCell ref="A20:A21"/>
    <mergeCell ref="F7:F9"/>
    <mergeCell ref="A7:A9"/>
    <mergeCell ref="B7:B9"/>
    <mergeCell ref="C7:C9"/>
    <mergeCell ref="D7:D9"/>
    <mergeCell ref="E7:E9"/>
    <mergeCell ref="B20:B21"/>
    <mergeCell ref="C20:C21"/>
    <mergeCell ref="Y8:Y9"/>
    <mergeCell ref="Y7:Z7"/>
    <mergeCell ref="M8:O8"/>
    <mergeCell ref="P8:R8"/>
    <mergeCell ref="S8:U8"/>
    <mergeCell ref="V8:X8"/>
    <mergeCell ref="Z8:Z9"/>
    <mergeCell ref="M6:X6"/>
    <mergeCell ref="L7:L9"/>
    <mergeCell ref="D20:D21"/>
    <mergeCell ref="E20:E21"/>
    <mergeCell ref="M7:X7"/>
    <mergeCell ref="G7:G9"/>
    <mergeCell ref="H7:H9"/>
    <mergeCell ref="I7:I9"/>
    <mergeCell ref="J7:J9"/>
    <mergeCell ref="K7:K9"/>
    <mergeCell ref="A1:Z1"/>
    <mergeCell ref="A2:Z2"/>
    <mergeCell ref="A3:Z3"/>
    <mergeCell ref="C4:I4"/>
    <mergeCell ref="C5:G5"/>
    <mergeCell ref="A32:A34"/>
    <mergeCell ref="A27:A28"/>
    <mergeCell ref="F25:F26"/>
    <mergeCell ref="D25:D26"/>
    <mergeCell ref="E25:E26"/>
    <mergeCell ref="D27:D28"/>
    <mergeCell ref="E27:E28"/>
    <mergeCell ref="B25:B26"/>
    <mergeCell ref="C25:C26"/>
    <mergeCell ref="A25:A26"/>
    <mergeCell ref="B32:B34"/>
    <mergeCell ref="C32:C34"/>
    <mergeCell ref="B27:B28"/>
    <mergeCell ref="C27:C28"/>
    <mergeCell ref="G25:G26"/>
    <mergeCell ref="G27:G28"/>
    <mergeCell ref="F27:F28"/>
    <mergeCell ref="D32:D34"/>
    <mergeCell ref="E32:E34"/>
  </mergeCells>
  <dataValidations count="14">
    <dataValidation allowBlank="1" showInputMessage="1" showErrorMessage="1" promptTitle="Mitigación:" prompt="Acciones preventivas para reducir posibles riesgos." sqref="Z8:Z9" xr:uid="{62C87A55-1C99-49B1-8222-28FC4FB8C2FD}"/>
    <dataValidation allowBlank="1" showInputMessage="1" showErrorMessage="1" promptTitle="Riesgo:" prompt="Eventos que puedan obstaculizar o impedir la realización del proyecto o programa." sqref="Y8:Y9" xr:uid="{0E501269-FEC6-47C5-8CB9-41B55C4BFF84}"/>
    <dataValidation allowBlank="1" showInputMessage="1" showErrorMessage="1" promptTitle="Código actividad:" prompt="Código relacionado a las actividades." sqref="H7:H9" xr:uid="{70685DE9-9CF8-4FDD-89F9-F4880B25A12E}"/>
    <dataValidation allowBlank="1" showInputMessage="1" showErrorMessage="1" promptTitle="Código de Proyecto/Programa:" prompt="Código relacionado al Proyecto/Programa." sqref="B7:B9" xr:uid="{1A25604D-CAA0-4E5C-A922-F6483C017B2B}"/>
    <dataValidation allowBlank="1" showInputMessage="1" showErrorMessage="1" promptTitle="Resultado Esperado:" prompt="Resultado esperado alcanzado luego de finalizar determinado proyecto o programa." sqref="F7:F9" xr:uid="{F601BEA2-AB63-44C0-9253-84A116A6A5A9}"/>
    <dataValidation allowBlank="1" showInputMessage="1" showErrorMessage="1" promptTitle="Responsable:" prompt="Área(s) responsable(s) encargada(s) de desarrollar, implantar o ejecutar el proyecto o programa." sqref="J7:J9" xr:uid="{494A12FA-BD85-4E76-8165-E732AE6CA711}"/>
    <dataValidation allowBlank="1" showInputMessage="1" showErrorMessage="1" promptTitle="Área(s) Involucrada(s):" prompt="Área(s) que contribuye(n) en conjunto al logro del proyecto o programa." sqref="H7:I9 K7:K9" xr:uid="{6F482621-2239-4FA1-A498-7B2AA72539E2}"/>
    <dataValidation allowBlank="1" showInputMessage="1" showErrorMessage="1" promptTitle="Medios de verificación:" prompt="Evidencias que avalen el cumplimiento del proyecto o programa Ejemplo: Listados de participantes de capacitaciones/fotos, etc." sqref="L7:L9" xr:uid="{DECBB104-ABDC-459E-BE68-6A78F6019520}"/>
    <dataValidation allowBlank="1" showInputMessage="1" showErrorMessage="1" promptTitle="Línea base:" prompt="Colocar la meta o valor alcanzado en el período anterior para este proyecto/programa." sqref="D7:D9" xr:uid="{EAE9EAE5-6416-40D6-BA31-CF211F26FA1E}"/>
    <dataValidation allowBlank="1" showInputMessage="1" showErrorMessage="1" promptTitle="Meta anual:" prompt="Expresión o valor del proyecto/programa a entregar." sqref="E7:E9" xr:uid="{1C602841-A7DE-400D-9940-25714504B99D}"/>
    <dataValidation allowBlank="1" showInputMessage="1" showErrorMessage="1" promptTitle="Indicador:" prompt="Es una herramienta de medición que proporciona una representación clara para mostrar el progreso del proyecto o programa en cuanto al logro de los objetivos." sqref="G7:G9" xr:uid="{06442D63-49C9-47DB-BDE1-99B68AD80BA2}"/>
    <dataValidation allowBlank="1" showInputMessage="1" showErrorMessage="1" promptTitle="Proyecto o Programa:" prompt="Proyectos y/o programas definidos para el logro de los objetivos estratégicos de la institución." sqref="C7:C9" xr:uid="{8F171467-FE26-423B-9DEB-E4CF66F8C57D}"/>
    <dataValidation allowBlank="1" showInputMessage="1" showErrorMessage="1" promptTitle="Actividades:" prompt="Conjuntos de acciones que se definen y ejecutan que contribuyen a los proyectos o programas planificados a fin de alcanzar los objetivos establecidos." sqref="I7:I9" xr:uid="{BF19D576-9712-4167-A677-70BFE3E91055}"/>
    <dataValidation allowBlank="1" showInputMessage="1" showErrorMessage="1" promptTitle="Eje Estratégico" prompt="Eje Estratégico que aporta el Proyecto o Programa." sqref="A7:A9" xr:uid="{CD781292-C24D-4FF1-A7E8-DA7D0D1CABCE}"/>
  </dataValidations>
  <printOptions horizontalCentered="1"/>
  <pageMargins left="0.19685039370078741" right="0.19685039370078741" top="0.55118110236220474" bottom="0.35433070866141736" header="0.31496062992125984" footer="0.31496062992125984"/>
  <pageSetup paperSize="5" scale="47" fitToWidth="0" fitToHeight="0" orientation="landscape" r:id="rId1"/>
  <rowBreaks count="10" manualBreakCount="10">
    <brk id="14" max="25" man="1"/>
    <brk id="19" max="25" man="1"/>
    <brk id="23" max="16383" man="1"/>
    <brk id="28" max="16383" man="1"/>
    <brk id="31" max="16383" man="1"/>
    <brk id="36" max="16383" man="1"/>
    <brk id="41" max="16383" man="1"/>
    <brk id="47" max="16383" man="1"/>
    <brk id="52" max="16383" man="1"/>
    <brk id="54"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73AF0490-25E0-4A2E-BF3C-AB11AC93ADD7}">
            <xm:f>NOT(ISERROR(SEARCH('EJES ESTRATEGICOS'!$C$8,A10)))</xm:f>
            <xm:f>'EJES ESTRATEGICOS'!$C$8</xm:f>
            <x14:dxf>
              <fill>
                <patternFill>
                  <bgColor theme="7" tint="0.39994506668294322"/>
                </patternFill>
              </fill>
            </x14:dxf>
          </x14:cfRule>
          <x14:cfRule type="containsText" priority="14" operator="containsText" id="{FFAA3A11-C312-4462-B697-345252772556}">
            <xm:f>NOT(ISERROR(SEARCH('EJES ESTRATEGICOS'!$C$7,A10)))</xm:f>
            <xm:f>'EJES ESTRATEGICOS'!$C$7</xm:f>
            <x14:dxf>
              <fill>
                <patternFill>
                  <bgColor theme="5" tint="0.39994506668294322"/>
                </patternFill>
              </fill>
            </x14:dxf>
          </x14:cfRule>
          <x14:cfRule type="containsText" priority="15" operator="containsText" id="{5E1DF2F2-653D-48EF-97B6-924910407A85}">
            <xm:f>NOT(ISERROR(SEARCH('EJES ESTRATEGICOS'!$C$6,A10)))</xm:f>
            <xm:f>'EJES ESTRATEGICOS'!$C$6</xm:f>
            <x14:dxf>
              <fill>
                <patternFill>
                  <bgColor theme="9" tint="0.39994506668294322"/>
                </patternFill>
              </fill>
            </x14:dxf>
          </x14:cfRule>
          <x14:cfRule type="containsText" priority="16" operator="containsText" id="{7BC6C4E5-DF43-4736-B7F3-C05A3E3797BC}">
            <xm:f>NOT(ISERROR(SEARCH('EJES ESTRATEGICOS'!$C$5,A10)))</xm:f>
            <xm:f>'EJES ESTRATEGICOS'!$C$5</xm:f>
            <x14:dxf>
              <fill>
                <patternFill>
                  <bgColor theme="6" tint="0.39994506668294322"/>
                </patternFill>
              </fill>
            </x14:dxf>
          </x14:cfRule>
          <x14:cfRule type="containsText" priority="17" operator="containsText" id="{EE9802D8-F5B5-455C-9D98-081091E65E90}">
            <xm:f>NOT(ISERROR(SEARCH('EJES ESTRATEGICOS'!$C$4,A10)))</xm:f>
            <xm:f>'EJES ESTRATEGICOS'!$C$4</xm:f>
            <x14:dxf>
              <fill>
                <patternFill>
                  <bgColor theme="4" tint="0.39994506668294322"/>
                </patternFill>
              </fill>
            </x14:dxf>
          </x14:cfRule>
          <x14:cfRule type="containsText" priority="18" operator="containsText" id="{AABECE3F-2FF1-4495-8643-B3A83F391C2F}">
            <xm:f>NOT(ISERROR(SEARCH('EJES ESTRATEGICOS'!$C$3,A10)))</xm:f>
            <xm:f>'EJES ESTRATEGICOS'!$C$3</xm:f>
            <x14:dxf>
              <fill>
                <patternFill>
                  <bgColor theme="8" tint="0.39994506668294322"/>
                </patternFill>
              </fill>
            </x14:dxf>
          </x14:cfRule>
          <xm:sqref>A10:A14</xm:sqref>
        </x14:conditionalFormatting>
        <x14:conditionalFormatting xmlns:xm="http://schemas.microsoft.com/office/excel/2006/main">
          <x14:cfRule type="containsText" priority="7" operator="containsText" id="{D04003C2-3D10-4D2B-8870-A33A1CBCFE39}">
            <xm:f>NOT(ISERROR(SEARCH('EJES ESTRATEGICOS'!$C$8,A15)))</xm:f>
            <xm:f>'EJES ESTRATEGICOS'!$C$8</xm:f>
            <x14:dxf>
              <fill>
                <patternFill>
                  <bgColor theme="7" tint="0.39994506668294322"/>
                </patternFill>
              </fill>
            </x14:dxf>
          </x14:cfRule>
          <x14:cfRule type="containsText" priority="8" operator="containsText" id="{0132C6DA-6FC6-4397-BA30-ACCC5D032775}">
            <xm:f>NOT(ISERROR(SEARCH('EJES ESTRATEGICOS'!$C$7,A15)))</xm:f>
            <xm:f>'EJES ESTRATEGICOS'!$C$7</xm:f>
            <x14:dxf>
              <fill>
                <patternFill>
                  <bgColor theme="5" tint="0.39994506668294322"/>
                </patternFill>
              </fill>
            </x14:dxf>
          </x14:cfRule>
          <x14:cfRule type="containsText" priority="9" operator="containsText" id="{13B6CB73-2F46-4677-9660-F55FF8733F22}">
            <xm:f>NOT(ISERROR(SEARCH('EJES ESTRATEGICOS'!$C$6,A15)))</xm:f>
            <xm:f>'EJES ESTRATEGICOS'!$C$6</xm:f>
            <x14:dxf>
              <fill>
                <patternFill>
                  <bgColor theme="9" tint="0.39994506668294322"/>
                </patternFill>
              </fill>
            </x14:dxf>
          </x14:cfRule>
          <x14:cfRule type="containsText" priority="10" operator="containsText" id="{909B0CB2-9DD6-4D6F-B0EE-40D3A00D118D}">
            <xm:f>NOT(ISERROR(SEARCH('EJES ESTRATEGICOS'!$C$5,A15)))</xm:f>
            <xm:f>'EJES ESTRATEGICOS'!$C$5</xm:f>
            <x14:dxf>
              <fill>
                <patternFill>
                  <bgColor theme="6" tint="0.39994506668294322"/>
                </patternFill>
              </fill>
            </x14:dxf>
          </x14:cfRule>
          <x14:cfRule type="containsText" priority="11" operator="containsText" id="{572F520D-03D1-43D1-9AD7-9E5EEC74F00C}">
            <xm:f>NOT(ISERROR(SEARCH('EJES ESTRATEGICOS'!$C$4,A15)))</xm:f>
            <xm:f>'EJES ESTRATEGICOS'!$C$4</xm:f>
            <x14:dxf>
              <fill>
                <patternFill>
                  <bgColor theme="4" tint="0.39994506668294322"/>
                </patternFill>
              </fill>
            </x14:dxf>
          </x14:cfRule>
          <x14:cfRule type="containsText" priority="12" operator="containsText" id="{E9346800-D471-4C9F-8F5C-A574171AF55A}">
            <xm:f>NOT(ISERROR(SEARCH('EJES ESTRATEGICOS'!$C$3,A15)))</xm:f>
            <xm:f>'EJES ESTRATEGICOS'!$C$3</xm:f>
            <x14:dxf>
              <fill>
                <patternFill>
                  <bgColor theme="8" tint="0.39994506668294322"/>
                </patternFill>
              </fill>
            </x14:dxf>
          </x14:cfRule>
          <xm:sqref>A15</xm:sqref>
        </x14:conditionalFormatting>
        <x14:conditionalFormatting xmlns:xm="http://schemas.microsoft.com/office/excel/2006/main">
          <x14:cfRule type="containsText" priority="1" operator="containsText" id="{293BC167-6E73-47C3-B18E-D5EC903E154B}">
            <xm:f>NOT(ISERROR(SEARCH('EJES ESTRATEGICOS'!$C$8,A16)))</xm:f>
            <xm:f>'EJES ESTRATEGICOS'!$C$8</xm:f>
            <x14:dxf>
              <fill>
                <patternFill>
                  <bgColor theme="7" tint="0.39994506668294322"/>
                </patternFill>
              </fill>
            </x14:dxf>
          </x14:cfRule>
          <x14:cfRule type="containsText" priority="2" operator="containsText" id="{E159C844-9D1B-461A-852B-BAAE44F7584C}">
            <xm:f>NOT(ISERROR(SEARCH('EJES ESTRATEGICOS'!$C$7,A16)))</xm:f>
            <xm:f>'EJES ESTRATEGICOS'!$C$7</xm:f>
            <x14:dxf>
              <fill>
                <patternFill>
                  <bgColor theme="5" tint="0.39994506668294322"/>
                </patternFill>
              </fill>
            </x14:dxf>
          </x14:cfRule>
          <x14:cfRule type="containsText" priority="3" operator="containsText" id="{972C1DC4-1168-46A1-A73D-7C6D778F475D}">
            <xm:f>NOT(ISERROR(SEARCH('EJES ESTRATEGICOS'!$C$6,A16)))</xm:f>
            <xm:f>'EJES ESTRATEGICOS'!$C$6</xm:f>
            <x14:dxf>
              <fill>
                <patternFill>
                  <bgColor theme="9" tint="0.39994506668294322"/>
                </patternFill>
              </fill>
            </x14:dxf>
          </x14:cfRule>
          <x14:cfRule type="containsText" priority="4" operator="containsText" id="{28ACB952-C38C-40AE-AD5B-5A5357E87071}">
            <xm:f>NOT(ISERROR(SEARCH('EJES ESTRATEGICOS'!$C$5,A16)))</xm:f>
            <xm:f>'EJES ESTRATEGICOS'!$C$5</xm:f>
            <x14:dxf>
              <fill>
                <patternFill>
                  <bgColor theme="6" tint="0.39994506668294322"/>
                </patternFill>
              </fill>
            </x14:dxf>
          </x14:cfRule>
          <x14:cfRule type="containsText" priority="5" operator="containsText" id="{D5FFF6B5-3C1F-4E2F-9004-913690743730}">
            <xm:f>NOT(ISERROR(SEARCH('EJES ESTRATEGICOS'!$C$4,A16)))</xm:f>
            <xm:f>'EJES ESTRATEGICOS'!$C$4</xm:f>
            <x14:dxf>
              <fill>
                <patternFill>
                  <bgColor theme="4" tint="0.39994506668294322"/>
                </patternFill>
              </fill>
            </x14:dxf>
          </x14:cfRule>
          <x14:cfRule type="containsText" priority="6" operator="containsText" id="{408743A4-4A74-4D8F-8212-4381E4EB3E6B}">
            <xm:f>NOT(ISERROR(SEARCH('EJES ESTRATEGICOS'!$C$3,A16)))</xm:f>
            <xm:f>'EJES ESTRATEGICOS'!$C$3</xm:f>
            <x14:dxf>
              <fill>
                <patternFill>
                  <bgColor theme="8" tint="0.39994506668294322"/>
                </patternFill>
              </fill>
            </x14:dxf>
          </x14:cfRule>
          <xm:sqref>A16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172E17F-6FC3-4E76-A039-61C60115581D}">
          <x14:formula1>
            <xm:f>'Código áreas'!$A$11:$A$49</xm:f>
          </x14:formula1>
          <xm:sqref>C5:G5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96"/>
  <sheetViews>
    <sheetView zoomScale="70" zoomScaleNormal="70" zoomScaleSheetLayoutView="40" workbookViewId="0">
      <pane ySplit="9" topLeftCell="A10" activePane="bottomLeft" state="frozen"/>
      <selection activeCell="C35" sqref="C35"/>
      <selection pane="bottomLeft" activeCell="B10" sqref="B10:B15"/>
    </sheetView>
  </sheetViews>
  <sheetFormatPr defaultColWidth="10.83203125" defaultRowHeight="15.5" x14ac:dyDescent="0.35"/>
  <cols>
    <col min="1" max="1" width="15.25" style="49" customWidth="1"/>
    <col min="2" max="2" width="15" style="48" customWidth="1"/>
    <col min="3" max="3" width="21.75" style="28" customWidth="1"/>
    <col min="4" max="4" width="7.58203125" style="28" customWidth="1"/>
    <col min="5" max="5" width="7.75" style="28" bestFit="1" customWidth="1"/>
    <col min="6" max="6" width="20.83203125" style="48" customWidth="1"/>
    <col min="7" max="7" width="18" style="48" customWidth="1"/>
    <col min="8" max="8" width="18.75" style="1" bestFit="1" customWidth="1"/>
    <col min="9" max="9" width="30.58203125" style="1" customWidth="1"/>
    <col min="10" max="10" width="22.33203125" style="1" customWidth="1"/>
    <col min="11" max="11" width="20.58203125" style="1" customWidth="1"/>
    <col min="12" max="12" width="24.5" style="28" customWidth="1"/>
    <col min="13" max="13" width="5.58203125" style="1" customWidth="1"/>
    <col min="14" max="15" width="5.83203125" style="1" customWidth="1"/>
    <col min="16" max="16" width="5.33203125" style="1" customWidth="1"/>
    <col min="17" max="17" width="5.83203125" style="1" customWidth="1"/>
    <col min="18" max="18" width="5.75" style="1" customWidth="1"/>
    <col min="19" max="19" width="5.08203125" style="1" customWidth="1"/>
    <col min="20" max="20" width="5.58203125" style="1" customWidth="1"/>
    <col min="21" max="21" width="5.83203125" style="1" customWidth="1"/>
    <col min="22" max="22" width="5.58203125" style="1" customWidth="1"/>
    <col min="23" max="23" width="5.5" style="1" customWidth="1"/>
    <col min="24" max="24" width="5.33203125" style="1" customWidth="1"/>
    <col min="25" max="25" width="18.58203125" style="48" customWidth="1"/>
    <col min="26" max="26" width="17.83203125" style="48" customWidth="1"/>
    <col min="27" max="27" width="21.83203125" style="1" customWidth="1"/>
    <col min="28" max="28" width="16.25" style="1" customWidth="1"/>
    <col min="29" max="29" width="21.08203125" customWidth="1"/>
    <col min="30" max="30" width="23.25" customWidth="1"/>
    <col min="31" max="31" width="18.58203125" customWidth="1"/>
    <col min="32" max="32" width="16.25" customWidth="1"/>
    <col min="33" max="16384" width="10.83203125" style="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B1"/>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B2"/>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B3"/>
    </row>
    <row r="4" spans="1:32" ht="19.5" customHeight="1" x14ac:dyDescent="0.35">
      <c r="B4" s="7" t="s">
        <v>17</v>
      </c>
      <c r="C4" s="564"/>
      <c r="D4" s="565"/>
      <c r="E4" s="565"/>
      <c r="F4" s="565"/>
      <c r="G4" s="565"/>
      <c r="H4" s="565"/>
      <c r="I4" s="566"/>
      <c r="J4"/>
      <c r="L4" s="1"/>
      <c r="Y4" s="1"/>
      <c r="Z4" s="1"/>
    </row>
    <row r="5" spans="1:32" ht="17.5" x14ac:dyDescent="0.35">
      <c r="B5" s="7" t="s">
        <v>18</v>
      </c>
      <c r="C5" s="572" t="s">
        <v>103</v>
      </c>
      <c r="D5" s="573"/>
      <c r="E5" s="573"/>
      <c r="F5" s="573"/>
      <c r="G5" s="574"/>
      <c r="H5" s="7" t="s">
        <v>22</v>
      </c>
      <c r="I5" s="93" t="str">
        <f>VLOOKUP(C5,codigoarea,2,FALSE)</f>
        <v>DEFI</v>
      </c>
      <c r="J5"/>
      <c r="L5" s="1"/>
      <c r="Y5" s="1"/>
      <c r="Z5" s="1"/>
      <c r="AA5"/>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B6"/>
    </row>
    <row r="7" spans="1:32" ht="17.149999999999999"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D7" s="1"/>
      <c r="AE7" s="1"/>
      <c r="AF7" s="1"/>
    </row>
    <row r="8" spans="1:32"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D8" s="1"/>
      <c r="AE8" s="1"/>
      <c r="AF8" s="1"/>
    </row>
    <row r="9" spans="1:32"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D9" s="1"/>
      <c r="AE9" s="1"/>
      <c r="AF9" s="1"/>
    </row>
    <row r="10" spans="1:32" customFormat="1" ht="165" x14ac:dyDescent="0.35">
      <c r="A10" s="550" t="s">
        <v>1875</v>
      </c>
      <c r="B10" s="657" t="s">
        <v>449</v>
      </c>
      <c r="C10" s="734" t="s">
        <v>462</v>
      </c>
      <c r="D10" s="33">
        <v>0</v>
      </c>
      <c r="E10" s="33">
        <v>1</v>
      </c>
      <c r="F10" s="632" t="s">
        <v>4290</v>
      </c>
      <c r="G10" s="3" t="s">
        <v>463</v>
      </c>
      <c r="H10" s="3" t="s">
        <v>450</v>
      </c>
      <c r="I10" s="396" t="s">
        <v>4452</v>
      </c>
      <c r="J10" s="3" t="s">
        <v>103</v>
      </c>
      <c r="K10" s="3" t="s">
        <v>4453</v>
      </c>
      <c r="L10" s="23" t="s">
        <v>464</v>
      </c>
      <c r="M10" s="20"/>
      <c r="N10" s="20"/>
      <c r="O10" s="20" t="s">
        <v>130</v>
      </c>
      <c r="P10" s="20"/>
      <c r="Q10" s="20"/>
      <c r="R10" s="20" t="s">
        <v>130</v>
      </c>
      <c r="S10" s="20"/>
      <c r="T10" s="20"/>
      <c r="U10" s="20" t="s">
        <v>130</v>
      </c>
      <c r="V10" s="20"/>
      <c r="W10" s="20"/>
      <c r="X10" s="20" t="s">
        <v>130</v>
      </c>
      <c r="Y10" s="3" t="s">
        <v>4454</v>
      </c>
      <c r="Z10" s="3" t="s">
        <v>465</v>
      </c>
    </row>
    <row r="11" spans="1:32" customFormat="1" ht="150" x14ac:dyDescent="0.35">
      <c r="A11" s="551"/>
      <c r="B11" s="657"/>
      <c r="C11" s="734"/>
      <c r="D11" s="33">
        <v>0</v>
      </c>
      <c r="E11" s="33">
        <v>0.8</v>
      </c>
      <c r="F11" s="632"/>
      <c r="G11" s="3" t="s">
        <v>4291</v>
      </c>
      <c r="H11" s="3" t="s">
        <v>453</v>
      </c>
      <c r="I11" s="396" t="s">
        <v>4292</v>
      </c>
      <c r="J11" s="3" t="s">
        <v>4455</v>
      </c>
      <c r="K11" s="3" t="s">
        <v>4293</v>
      </c>
      <c r="L11" s="23" t="s">
        <v>4294</v>
      </c>
      <c r="M11" s="20"/>
      <c r="N11" s="20"/>
      <c r="O11" s="20"/>
      <c r="P11" s="20"/>
      <c r="Q11" s="20"/>
      <c r="R11" s="20"/>
      <c r="S11" s="20"/>
      <c r="T11" s="20"/>
      <c r="U11" s="20" t="s">
        <v>130</v>
      </c>
      <c r="V11" s="20"/>
      <c r="W11" s="20"/>
      <c r="X11" s="20" t="s">
        <v>130</v>
      </c>
      <c r="Y11" s="3" t="s">
        <v>467</v>
      </c>
      <c r="Z11" s="3" t="s">
        <v>4351</v>
      </c>
    </row>
    <row r="12" spans="1:32" customFormat="1" ht="90" x14ac:dyDescent="0.35">
      <c r="A12" s="551"/>
      <c r="B12" s="657"/>
      <c r="C12" s="734"/>
      <c r="D12" s="33">
        <v>0</v>
      </c>
      <c r="E12" s="33">
        <v>0.8</v>
      </c>
      <c r="F12" s="632"/>
      <c r="G12" s="3" t="s">
        <v>4295</v>
      </c>
      <c r="H12" s="3" t="s">
        <v>454</v>
      </c>
      <c r="I12" s="396" t="s">
        <v>1871</v>
      </c>
      <c r="J12" s="3" t="s">
        <v>4296</v>
      </c>
      <c r="K12" s="3" t="s">
        <v>4293</v>
      </c>
      <c r="L12" s="23" t="s">
        <v>4297</v>
      </c>
      <c r="M12" s="20"/>
      <c r="N12" s="20"/>
      <c r="O12" s="20"/>
      <c r="P12" s="20"/>
      <c r="Q12" s="20"/>
      <c r="R12" s="20"/>
      <c r="S12" s="20"/>
      <c r="T12" s="20"/>
      <c r="U12" s="20"/>
      <c r="V12" s="20"/>
      <c r="W12" s="20"/>
      <c r="X12" s="20" t="s">
        <v>130</v>
      </c>
      <c r="Y12" s="3" t="s">
        <v>466</v>
      </c>
      <c r="Z12" s="3" t="s">
        <v>1872</v>
      </c>
    </row>
    <row r="13" spans="1:32" customFormat="1" ht="75" x14ac:dyDescent="0.35">
      <c r="A13" s="551"/>
      <c r="B13" s="657"/>
      <c r="C13" s="734"/>
      <c r="D13" s="33">
        <v>0</v>
      </c>
      <c r="E13" s="33">
        <v>1</v>
      </c>
      <c r="F13" s="632"/>
      <c r="G13" s="23" t="s">
        <v>4298</v>
      </c>
      <c r="H13" s="3" t="s">
        <v>4299</v>
      </c>
      <c r="I13" s="396" t="s">
        <v>4300</v>
      </c>
      <c r="J13" s="3" t="s">
        <v>4296</v>
      </c>
      <c r="K13" s="3" t="s">
        <v>1870</v>
      </c>
      <c r="L13" s="23" t="s">
        <v>4456</v>
      </c>
      <c r="M13" s="20"/>
      <c r="N13" s="20"/>
      <c r="O13" s="20"/>
      <c r="P13" s="20"/>
      <c r="Q13" s="20"/>
      <c r="R13" s="20"/>
      <c r="S13" s="20"/>
      <c r="T13" s="20"/>
      <c r="U13" s="20"/>
      <c r="V13" s="20"/>
      <c r="W13" s="20" t="s">
        <v>130</v>
      </c>
      <c r="X13" s="20"/>
      <c r="Y13" s="3" t="s">
        <v>466</v>
      </c>
      <c r="Z13" s="3" t="s">
        <v>4352</v>
      </c>
    </row>
    <row r="14" spans="1:32" customFormat="1" ht="75" x14ac:dyDescent="0.35">
      <c r="A14" s="551"/>
      <c r="B14" s="657"/>
      <c r="C14" s="734"/>
      <c r="D14" s="33">
        <v>0.6</v>
      </c>
      <c r="E14" s="33">
        <v>1</v>
      </c>
      <c r="F14" s="632"/>
      <c r="G14" s="3" t="s">
        <v>4301</v>
      </c>
      <c r="H14" s="3" t="s">
        <v>4302</v>
      </c>
      <c r="I14" s="396" t="s">
        <v>4303</v>
      </c>
      <c r="J14" s="3" t="s">
        <v>103</v>
      </c>
      <c r="K14" s="3" t="s">
        <v>1869</v>
      </c>
      <c r="L14" s="23" t="s">
        <v>4304</v>
      </c>
      <c r="M14" s="20"/>
      <c r="N14" s="20"/>
      <c r="O14" s="20" t="s">
        <v>130</v>
      </c>
      <c r="P14" s="20"/>
      <c r="Q14" s="20"/>
      <c r="R14" s="20"/>
      <c r="S14" s="20"/>
      <c r="T14" s="20"/>
      <c r="U14" s="20"/>
      <c r="V14" s="20"/>
      <c r="W14" s="20"/>
      <c r="X14" s="20"/>
      <c r="Y14" s="3" t="s">
        <v>466</v>
      </c>
      <c r="Z14" s="3" t="s">
        <v>4352</v>
      </c>
    </row>
    <row r="15" spans="1:32" customFormat="1" ht="60" x14ac:dyDescent="0.35">
      <c r="A15" s="551"/>
      <c r="B15" s="657"/>
      <c r="C15" s="734"/>
      <c r="D15" s="33">
        <v>0</v>
      </c>
      <c r="E15" s="33">
        <v>1</v>
      </c>
      <c r="F15" s="632"/>
      <c r="G15" s="3" t="s">
        <v>4301</v>
      </c>
      <c r="H15" s="3" t="s">
        <v>4305</v>
      </c>
      <c r="I15" s="396" t="s">
        <v>4306</v>
      </c>
      <c r="J15" s="3" t="s">
        <v>103</v>
      </c>
      <c r="K15" s="3" t="s">
        <v>1869</v>
      </c>
      <c r="L15" s="23" t="s">
        <v>4304</v>
      </c>
      <c r="M15" s="20"/>
      <c r="N15" s="20"/>
      <c r="O15" s="20"/>
      <c r="P15" s="20"/>
      <c r="Q15" s="20"/>
      <c r="R15" s="20"/>
      <c r="S15" s="20"/>
      <c r="T15" s="20"/>
      <c r="U15" s="20"/>
      <c r="V15" s="20"/>
      <c r="W15" s="20"/>
      <c r="X15" s="20" t="s">
        <v>130</v>
      </c>
      <c r="Y15" s="3" t="s">
        <v>466</v>
      </c>
      <c r="Z15" s="3" t="s">
        <v>4352</v>
      </c>
    </row>
    <row r="16" spans="1:32" customFormat="1" ht="90" x14ac:dyDescent="0.35">
      <c r="A16" s="551"/>
      <c r="B16" s="657" t="s">
        <v>455</v>
      </c>
      <c r="C16" s="734" t="s">
        <v>4307</v>
      </c>
      <c r="D16" s="33">
        <v>0</v>
      </c>
      <c r="E16" s="33">
        <v>1</v>
      </c>
      <c r="F16" s="632" t="s">
        <v>4308</v>
      </c>
      <c r="G16" s="3" t="s">
        <v>4309</v>
      </c>
      <c r="H16" s="3" t="s">
        <v>456</v>
      </c>
      <c r="I16" s="396" t="s">
        <v>4310</v>
      </c>
      <c r="J16" s="3" t="s">
        <v>4311</v>
      </c>
      <c r="K16" s="3" t="s">
        <v>4312</v>
      </c>
      <c r="L16" s="23" t="s">
        <v>4313</v>
      </c>
      <c r="M16" s="20"/>
      <c r="N16" s="20"/>
      <c r="O16" s="20" t="s">
        <v>130</v>
      </c>
      <c r="P16" s="20"/>
      <c r="Q16" s="20"/>
      <c r="R16" s="20" t="s">
        <v>130</v>
      </c>
      <c r="S16" s="20"/>
      <c r="T16" s="20"/>
      <c r="U16" s="20" t="s">
        <v>130</v>
      </c>
      <c r="V16" s="20"/>
      <c r="W16" s="20"/>
      <c r="X16" s="20" t="s">
        <v>130</v>
      </c>
      <c r="Y16" s="3" t="s">
        <v>4353</v>
      </c>
      <c r="Z16" s="3" t="s">
        <v>4354</v>
      </c>
    </row>
    <row r="17" spans="1:26" customFormat="1" ht="90" x14ac:dyDescent="0.35">
      <c r="A17" s="551"/>
      <c r="B17" s="657"/>
      <c r="C17" s="734"/>
      <c r="D17" s="33">
        <v>0</v>
      </c>
      <c r="E17" s="33">
        <v>1</v>
      </c>
      <c r="F17" s="632"/>
      <c r="G17" s="3" t="s">
        <v>4314</v>
      </c>
      <c r="H17" s="3" t="s">
        <v>457</v>
      </c>
      <c r="I17" s="396" t="s">
        <v>4315</v>
      </c>
      <c r="J17" s="3" t="s">
        <v>4311</v>
      </c>
      <c r="K17" s="3" t="s">
        <v>4312</v>
      </c>
      <c r="L17" s="23" t="s">
        <v>4316</v>
      </c>
      <c r="M17" s="20"/>
      <c r="N17" s="20"/>
      <c r="O17" s="20" t="s">
        <v>130</v>
      </c>
      <c r="P17" s="20"/>
      <c r="Q17" s="20"/>
      <c r="R17" s="20" t="s">
        <v>130</v>
      </c>
      <c r="S17" s="20"/>
      <c r="T17" s="20"/>
      <c r="U17" s="20" t="s">
        <v>130</v>
      </c>
      <c r="V17" s="20"/>
      <c r="W17" s="20"/>
      <c r="X17" s="20" t="s">
        <v>130</v>
      </c>
      <c r="Y17" s="3" t="s">
        <v>4355</v>
      </c>
      <c r="Z17" s="3" t="s">
        <v>4354</v>
      </c>
    </row>
    <row r="18" spans="1:26" customFormat="1" ht="90" x14ac:dyDescent="0.35">
      <c r="A18" s="551"/>
      <c r="B18" s="657"/>
      <c r="C18" s="734"/>
      <c r="D18" s="33">
        <v>0</v>
      </c>
      <c r="E18" s="33">
        <v>0.95</v>
      </c>
      <c r="F18" s="632"/>
      <c r="G18" s="3" t="s">
        <v>4317</v>
      </c>
      <c r="H18" s="3" t="s">
        <v>4318</v>
      </c>
      <c r="I18" s="396" t="s">
        <v>4319</v>
      </c>
      <c r="J18" s="3" t="s">
        <v>4320</v>
      </c>
      <c r="K18" s="3" t="s">
        <v>4321</v>
      </c>
      <c r="L18" s="23" t="s">
        <v>4322</v>
      </c>
      <c r="M18" s="20"/>
      <c r="N18" s="20"/>
      <c r="O18" s="20" t="s">
        <v>130</v>
      </c>
      <c r="P18" s="20"/>
      <c r="Q18" s="20"/>
      <c r="R18" s="20" t="s">
        <v>130</v>
      </c>
      <c r="S18" s="20"/>
      <c r="T18" s="20"/>
      <c r="U18" s="20" t="s">
        <v>130</v>
      </c>
      <c r="V18" s="20"/>
      <c r="W18" s="20"/>
      <c r="X18" s="20" t="s">
        <v>130</v>
      </c>
      <c r="Y18" s="3" t="s">
        <v>4355</v>
      </c>
      <c r="Z18" s="3" t="s">
        <v>4354</v>
      </c>
    </row>
    <row r="19" spans="1:26" customFormat="1" ht="330" x14ac:dyDescent="0.35">
      <c r="A19" s="551"/>
      <c r="B19" s="657" t="s">
        <v>458</v>
      </c>
      <c r="C19" s="734" t="s">
        <v>4323</v>
      </c>
      <c r="D19" s="33">
        <v>0</v>
      </c>
      <c r="E19" s="33">
        <v>1</v>
      </c>
      <c r="F19" s="632" t="s">
        <v>4457</v>
      </c>
      <c r="G19" s="3" t="s">
        <v>4324</v>
      </c>
      <c r="H19" s="3" t="s">
        <v>459</v>
      </c>
      <c r="I19" s="21" t="s">
        <v>4325</v>
      </c>
      <c r="J19" s="3" t="s">
        <v>103</v>
      </c>
      <c r="K19" s="3" t="s">
        <v>4326</v>
      </c>
      <c r="L19" s="23" t="s">
        <v>4327</v>
      </c>
      <c r="M19" s="20"/>
      <c r="N19" s="20"/>
      <c r="O19" s="20" t="s">
        <v>130</v>
      </c>
      <c r="P19" s="20"/>
      <c r="Q19" s="20"/>
      <c r="R19" s="20" t="s">
        <v>130</v>
      </c>
      <c r="S19" s="20"/>
      <c r="T19" s="20"/>
      <c r="U19" s="20" t="s">
        <v>130</v>
      </c>
      <c r="V19" s="20"/>
      <c r="W19" s="20"/>
      <c r="X19" s="20" t="s">
        <v>130</v>
      </c>
      <c r="Y19" s="3" t="s">
        <v>451</v>
      </c>
      <c r="Z19" s="3" t="s">
        <v>452</v>
      </c>
    </row>
    <row r="20" spans="1:26" customFormat="1" ht="75" x14ac:dyDescent="0.35">
      <c r="A20" s="551"/>
      <c r="B20" s="657"/>
      <c r="C20" s="734"/>
      <c r="D20" s="33">
        <v>0</v>
      </c>
      <c r="E20" s="33">
        <v>1</v>
      </c>
      <c r="F20" s="632"/>
      <c r="G20" s="3" t="s">
        <v>4328</v>
      </c>
      <c r="H20" s="3" t="s">
        <v>4329</v>
      </c>
      <c r="I20" s="21" t="s">
        <v>4330</v>
      </c>
      <c r="J20" s="3" t="s">
        <v>473</v>
      </c>
      <c r="K20" s="3" t="s">
        <v>4331</v>
      </c>
      <c r="L20" s="23" t="s">
        <v>4332</v>
      </c>
      <c r="M20" s="20"/>
      <c r="N20" s="20"/>
      <c r="O20" s="20"/>
      <c r="P20" s="20"/>
      <c r="Q20" s="20"/>
      <c r="R20" s="20"/>
      <c r="S20" s="20" t="s">
        <v>130</v>
      </c>
      <c r="T20" s="20"/>
      <c r="U20" s="20"/>
      <c r="V20" s="20"/>
      <c r="W20" s="20"/>
      <c r="X20" s="20"/>
      <c r="Y20" s="3" t="s">
        <v>4356</v>
      </c>
      <c r="Z20" s="3" t="s">
        <v>4458</v>
      </c>
    </row>
    <row r="21" spans="1:26" customFormat="1" ht="75" x14ac:dyDescent="0.35">
      <c r="A21" s="551"/>
      <c r="B21" s="657"/>
      <c r="C21" s="734"/>
      <c r="D21" s="33">
        <v>0</v>
      </c>
      <c r="E21" s="33">
        <v>1</v>
      </c>
      <c r="F21" s="632"/>
      <c r="G21" s="3" t="s">
        <v>4328</v>
      </c>
      <c r="H21" s="3" t="s">
        <v>4333</v>
      </c>
      <c r="I21" s="21" t="s">
        <v>4334</v>
      </c>
      <c r="J21" s="3" t="s">
        <v>473</v>
      </c>
      <c r="K21" s="3" t="s">
        <v>4331</v>
      </c>
      <c r="L21" s="23" t="s">
        <v>4332</v>
      </c>
      <c r="M21" s="20"/>
      <c r="N21" s="20"/>
      <c r="O21" s="20"/>
      <c r="P21" s="20"/>
      <c r="Q21" s="20"/>
      <c r="R21" s="20"/>
      <c r="S21" s="20"/>
      <c r="T21" s="20"/>
      <c r="U21" s="20"/>
      <c r="V21" s="20"/>
      <c r="W21" s="20"/>
      <c r="X21" s="20" t="s">
        <v>130</v>
      </c>
      <c r="Y21" s="3" t="s">
        <v>4356</v>
      </c>
      <c r="Z21" s="3" t="s">
        <v>4458</v>
      </c>
    </row>
    <row r="22" spans="1:26" customFormat="1" ht="135" x14ac:dyDescent="0.35">
      <c r="A22" s="551"/>
      <c r="B22" s="657"/>
      <c r="C22" s="734"/>
      <c r="D22" s="33">
        <v>0</v>
      </c>
      <c r="E22" s="33">
        <v>1</v>
      </c>
      <c r="F22" s="632"/>
      <c r="G22" s="3" t="s">
        <v>4328</v>
      </c>
      <c r="H22" s="3" t="s">
        <v>4335</v>
      </c>
      <c r="I22" s="396" t="s">
        <v>4336</v>
      </c>
      <c r="J22" s="3" t="s">
        <v>4337</v>
      </c>
      <c r="K22" s="3" t="s">
        <v>4338</v>
      </c>
      <c r="L22" s="23" t="s">
        <v>4332</v>
      </c>
      <c r="M22" s="20"/>
      <c r="N22" s="20"/>
      <c r="O22" s="20"/>
      <c r="P22" s="20"/>
      <c r="Q22" s="20"/>
      <c r="R22" s="20"/>
      <c r="S22" s="20" t="s">
        <v>130</v>
      </c>
      <c r="T22" s="20"/>
      <c r="U22" s="20"/>
      <c r="V22" s="20"/>
      <c r="W22" s="20"/>
      <c r="X22" s="20"/>
      <c r="Y22" s="3" t="s">
        <v>4356</v>
      </c>
      <c r="Z22" s="3" t="s">
        <v>4458</v>
      </c>
    </row>
    <row r="23" spans="1:26" customFormat="1" ht="120" x14ac:dyDescent="0.35">
      <c r="A23" s="551"/>
      <c r="B23" s="657"/>
      <c r="C23" s="734"/>
      <c r="D23" s="33">
        <v>0</v>
      </c>
      <c r="E23" s="33">
        <v>1</v>
      </c>
      <c r="F23" s="632"/>
      <c r="G23" s="3" t="s">
        <v>4328</v>
      </c>
      <c r="H23" s="3" t="s">
        <v>4339</v>
      </c>
      <c r="I23" s="396" t="s">
        <v>4340</v>
      </c>
      <c r="J23" s="3" t="s">
        <v>4337</v>
      </c>
      <c r="K23" s="3" t="s">
        <v>4341</v>
      </c>
      <c r="L23" s="23" t="s">
        <v>4332</v>
      </c>
      <c r="M23" s="20"/>
      <c r="N23" s="20"/>
      <c r="O23" s="20"/>
      <c r="P23" s="20"/>
      <c r="Q23" s="20"/>
      <c r="R23" s="20"/>
      <c r="S23" s="20"/>
      <c r="T23" s="20"/>
      <c r="U23" s="20"/>
      <c r="V23" s="20"/>
      <c r="W23" s="20"/>
      <c r="X23" s="20" t="s">
        <v>130</v>
      </c>
      <c r="Y23" s="3" t="s">
        <v>475</v>
      </c>
      <c r="Z23" s="3" t="s">
        <v>476</v>
      </c>
    </row>
    <row r="24" spans="1:26" customFormat="1" ht="150" x14ac:dyDescent="0.35">
      <c r="A24" s="551"/>
      <c r="B24" s="657"/>
      <c r="C24" s="734"/>
      <c r="D24" s="33">
        <v>0</v>
      </c>
      <c r="E24" s="33">
        <v>1</v>
      </c>
      <c r="F24" s="632"/>
      <c r="G24" s="3" t="s">
        <v>4328</v>
      </c>
      <c r="H24" s="3" t="s">
        <v>4342</v>
      </c>
      <c r="I24" s="396" t="s">
        <v>4343</v>
      </c>
      <c r="J24" s="3" t="s">
        <v>4337</v>
      </c>
      <c r="K24" s="3" t="s">
        <v>4344</v>
      </c>
      <c r="L24" s="23" t="s">
        <v>4332</v>
      </c>
      <c r="M24" s="20"/>
      <c r="N24" s="20"/>
      <c r="O24" s="20"/>
      <c r="P24" s="20"/>
      <c r="Q24" s="20"/>
      <c r="R24" s="20"/>
      <c r="S24" s="20"/>
      <c r="T24" s="20"/>
      <c r="U24" s="20"/>
      <c r="V24" s="20"/>
      <c r="W24" s="20"/>
      <c r="X24" s="20" t="s">
        <v>130</v>
      </c>
      <c r="Y24" s="3" t="s">
        <v>477</v>
      </c>
      <c r="Z24" s="3" t="s">
        <v>477</v>
      </c>
    </row>
    <row r="25" spans="1:26" customFormat="1" ht="135" x14ac:dyDescent="0.35">
      <c r="A25" s="551"/>
      <c r="B25" s="657"/>
      <c r="C25" s="734"/>
      <c r="D25" s="33">
        <v>0</v>
      </c>
      <c r="E25" s="33">
        <v>1</v>
      </c>
      <c r="F25" s="632"/>
      <c r="G25" s="3" t="s">
        <v>4328</v>
      </c>
      <c r="H25" s="3" t="s">
        <v>4345</v>
      </c>
      <c r="I25" s="396" t="s">
        <v>4346</v>
      </c>
      <c r="J25" s="3" t="s">
        <v>4347</v>
      </c>
      <c r="K25" s="3" t="s">
        <v>4459</v>
      </c>
      <c r="L25" s="23" t="s">
        <v>4348</v>
      </c>
      <c r="M25" s="20"/>
      <c r="N25" s="20"/>
      <c r="O25" s="20" t="s">
        <v>130</v>
      </c>
      <c r="P25" s="20"/>
      <c r="Q25" s="20"/>
      <c r="R25" s="20" t="s">
        <v>130</v>
      </c>
      <c r="S25" s="20"/>
      <c r="T25" s="20"/>
      <c r="U25" s="20" t="s">
        <v>130</v>
      </c>
      <c r="V25" s="20"/>
      <c r="W25" s="20"/>
      <c r="X25" s="20" t="s">
        <v>130</v>
      </c>
      <c r="Y25" s="3" t="s">
        <v>4357</v>
      </c>
      <c r="Z25" s="3" t="s">
        <v>4358</v>
      </c>
    </row>
    <row r="26" spans="1:26" customFormat="1" ht="225" x14ac:dyDescent="0.35">
      <c r="A26" s="552"/>
      <c r="B26" s="40" t="s">
        <v>460</v>
      </c>
      <c r="C26" s="4" t="s">
        <v>468</v>
      </c>
      <c r="D26" s="33">
        <v>0</v>
      </c>
      <c r="E26" s="33">
        <v>0.6</v>
      </c>
      <c r="F26" s="3" t="s">
        <v>4460</v>
      </c>
      <c r="G26" s="3" t="s">
        <v>4349</v>
      </c>
      <c r="H26" s="3" t="s">
        <v>461</v>
      </c>
      <c r="I26" s="396" t="s">
        <v>472</v>
      </c>
      <c r="J26" s="3" t="s">
        <v>473</v>
      </c>
      <c r="K26" s="3" t="s">
        <v>469</v>
      </c>
      <c r="L26" s="23" t="s">
        <v>4350</v>
      </c>
      <c r="M26" s="20"/>
      <c r="N26" s="20"/>
      <c r="O26" s="20"/>
      <c r="P26" s="20"/>
      <c r="Q26" s="20"/>
      <c r="R26" s="20"/>
      <c r="S26" s="20"/>
      <c r="T26" s="20"/>
      <c r="U26" s="20"/>
      <c r="V26" s="20"/>
      <c r="W26" s="20"/>
      <c r="X26" s="20" t="s">
        <v>130</v>
      </c>
      <c r="Y26" s="3" t="s">
        <v>470</v>
      </c>
      <c r="Z26" s="3" t="s">
        <v>471</v>
      </c>
    </row>
    <row r="27" spans="1:26" customFormat="1" x14ac:dyDescent="0.35"/>
    <row r="28" spans="1:26" customFormat="1" x14ac:dyDescent="0.35"/>
    <row r="29" spans="1:26" customFormat="1" x14ac:dyDescent="0.35"/>
    <row r="30" spans="1:26" customFormat="1" x14ac:dyDescent="0.35"/>
    <row r="31" spans="1:26" customFormat="1" x14ac:dyDescent="0.35"/>
    <row r="32" spans="1:26"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spans="1:26" customFormat="1" x14ac:dyDescent="0.35"/>
    <row r="82" spans="1:26" customFormat="1" x14ac:dyDescent="0.35"/>
    <row r="83" spans="1:26" customFormat="1" x14ac:dyDescent="0.35"/>
    <row r="84" spans="1:26" customFormat="1" x14ac:dyDescent="0.35"/>
    <row r="85" spans="1:26" customFormat="1" x14ac:dyDescent="0.35"/>
    <row r="86" spans="1:26" customFormat="1" x14ac:dyDescent="0.35"/>
    <row r="87" spans="1:26" customFormat="1" x14ac:dyDescent="0.35"/>
    <row r="88" spans="1:26" customFormat="1" x14ac:dyDescent="0.35"/>
    <row r="89" spans="1:26" customFormat="1" x14ac:dyDescent="0.35"/>
    <row r="90" spans="1:26" customFormat="1" x14ac:dyDescent="0.35"/>
    <row r="91" spans="1:26" customFormat="1" x14ac:dyDescent="0.35"/>
    <row r="92" spans="1:26" customFormat="1" x14ac:dyDescent="0.35"/>
    <row r="93" spans="1:26" customFormat="1" x14ac:dyDescent="0.35"/>
    <row r="94" spans="1:26" s="12" customFormat="1" ht="13.5" x14ac:dyDescent="0.25">
      <c r="A94" s="98"/>
      <c r="B94" s="110"/>
      <c r="C94" s="155"/>
      <c r="D94" s="155"/>
      <c r="E94" s="155"/>
      <c r="F94" s="110"/>
      <c r="G94" s="110"/>
      <c r="L94" s="155"/>
      <c r="Y94" s="110"/>
      <c r="Z94" s="110"/>
    </row>
    <row r="95" spans="1:26" s="12" customFormat="1" ht="13.5" x14ac:dyDescent="0.25">
      <c r="A95" s="98"/>
      <c r="B95" s="110"/>
      <c r="C95" s="155"/>
      <c r="D95" s="155"/>
      <c r="E95" s="155"/>
      <c r="F95" s="110"/>
      <c r="G95" s="110"/>
      <c r="L95" s="155"/>
      <c r="Y95" s="110"/>
      <c r="Z95" s="110"/>
    </row>
    <row r="96" spans="1:26" s="12" customFormat="1" ht="13.5" x14ac:dyDescent="0.25">
      <c r="A96" s="98"/>
      <c r="B96" s="110"/>
      <c r="C96" s="155"/>
      <c r="D96" s="155"/>
      <c r="E96" s="155"/>
      <c r="F96" s="110"/>
      <c r="G96" s="110"/>
      <c r="L96" s="155"/>
      <c r="Y96" s="110"/>
      <c r="Z96" s="110"/>
    </row>
  </sheetData>
  <autoFilter ref="A6:Z90" xr:uid="{00000000-0001-0000-0C00-00000000000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6">
    <mergeCell ref="A10:A26"/>
    <mergeCell ref="B19:B25"/>
    <mergeCell ref="B16:B18"/>
    <mergeCell ref="C16:C18"/>
    <mergeCell ref="F16:F18"/>
    <mergeCell ref="B10:B15"/>
    <mergeCell ref="C10:C15"/>
    <mergeCell ref="H7:H9"/>
    <mergeCell ref="Y8:Y9"/>
    <mergeCell ref="F19:F25"/>
    <mergeCell ref="F10:F15"/>
    <mergeCell ref="C19:C25"/>
    <mergeCell ref="L7:L9"/>
    <mergeCell ref="M7:X7"/>
    <mergeCell ref="Y7:Z7"/>
    <mergeCell ref="M8:O8"/>
    <mergeCell ref="P8:R8"/>
    <mergeCell ref="S8:U8"/>
    <mergeCell ref="V8:X8"/>
    <mergeCell ref="Z8:Z9"/>
    <mergeCell ref="A1:Z1"/>
    <mergeCell ref="A2:Z2"/>
    <mergeCell ref="I7:I9"/>
    <mergeCell ref="J7:J9"/>
    <mergeCell ref="K7:K9"/>
    <mergeCell ref="A7:A9"/>
    <mergeCell ref="B7:B9"/>
    <mergeCell ref="C7:C9"/>
    <mergeCell ref="D7:D9"/>
    <mergeCell ref="E7:E9"/>
    <mergeCell ref="F7:F9"/>
    <mergeCell ref="G7:G9"/>
    <mergeCell ref="A3:Z3"/>
    <mergeCell ref="C4:I4"/>
    <mergeCell ref="C5:G5"/>
    <mergeCell ref="M6:X6"/>
  </mergeCells>
  <dataValidations count="14">
    <dataValidation allowBlank="1" showInputMessage="1" showErrorMessage="1" promptTitle="Medios de verificación:" prompt="Evidencias que avalen el cumplimiento del proyecto o programa Ejemplo: Listados de participantes de capacitaciones/fotos, etc." sqref="L7:L9" xr:uid="{D58AFD75-981F-489D-AE5F-63267FC1A0E6}"/>
    <dataValidation allowBlank="1" showInputMessage="1" showErrorMessage="1" promptTitle="Área(s) Involucrada(s):" prompt="Área(s) que contribuye(n) en conjunto al logro del proyecto o programa." sqref="H7:I9 K7:K9" xr:uid="{BD9F2757-6AE0-43E7-B443-B33C31ED614B}"/>
    <dataValidation allowBlank="1" showInputMessage="1" showErrorMessage="1" promptTitle="Responsable:" prompt="Área(s) responsable(s) encargada(s) de desarrollar, implantar o ejecutar el proyecto o programa." sqref="J7:J9" xr:uid="{A799F717-2400-4950-B355-9DAC608004DF}"/>
    <dataValidation allowBlank="1" showInputMessage="1" showErrorMessage="1" promptTitle="Resultado Esperado:" prompt="Resultado esperado alcanzado luego de finalizar determinado proyecto o programa." sqref="F7:F9" xr:uid="{C6C9817A-2EAF-441F-8C60-2D214F03775C}"/>
    <dataValidation allowBlank="1" showInputMessage="1" showErrorMessage="1" promptTitle="Código de Proyecto/Programa:" prompt="Código relacionado al Proyecto/Programa." sqref="B7:B9" xr:uid="{9193D9D4-7E00-4195-81DD-4EB6ABF24B8D}"/>
    <dataValidation allowBlank="1" showInputMessage="1" showErrorMessage="1" promptTitle="Código actividad:" prompt="Código relacionado a las actividades." sqref="H7:H9" xr:uid="{F0A19363-7312-43CF-A14D-DC43387197F8}"/>
    <dataValidation allowBlank="1" showInputMessage="1" showErrorMessage="1" promptTitle="Riesgo:" prompt="Eventos que puedan obstaculizar o impedir la realización del proyecto o programa." sqref="Y8:Y9" xr:uid="{68859E5C-C05E-4D58-B0EE-57AD50C6441B}"/>
    <dataValidation allowBlank="1" showInputMessage="1" showErrorMessage="1" promptTitle="Mitigación:" prompt="Acciones preventivas para reducir posibles riesgos." sqref="Z8:Z9" xr:uid="{7AB0E099-B309-49AF-82A9-209115CE9D17}"/>
    <dataValidation allowBlank="1" showInputMessage="1" showErrorMessage="1" promptTitle="Línea base:" prompt="Colocar la meta o valor alcanzado en el período anterior para este proyecto/programa." sqref="D7:D9" xr:uid="{5603C48B-2542-42DF-8EFE-3B416E9F4AD7}"/>
    <dataValidation allowBlank="1" showInputMessage="1" showErrorMessage="1" promptTitle="Meta anual:" prompt="Expresión o valor del proyecto/programa a entregar." sqref="E7:E9" xr:uid="{66927920-6424-4220-AD8F-DF08D57B10D5}"/>
    <dataValidation allowBlank="1" showInputMessage="1" showErrorMessage="1" promptTitle="Indicador:" prompt="Es una herramienta de medición que proporciona una representación clara para mostrar el progreso del proyecto o programa en cuanto al logro de los objetivos." sqref="G7:G9" xr:uid="{E66166DF-6491-478E-8352-196C4D01EB35}"/>
    <dataValidation allowBlank="1" showInputMessage="1" showErrorMessage="1" promptTitle="Proyecto o Programa:" prompt="Proyectos y/o programas definidos para el logro de los objetivos estratégicos de la institución." sqref="C7:C9" xr:uid="{41D89B46-02CA-49B5-834F-1D5B0D4D2F88}"/>
    <dataValidation allowBlank="1" showInputMessage="1" showErrorMessage="1" promptTitle="Actividades:" prompt="Conjuntos de acciones que se definen y ejecutan que contribuyen a los proyectos o programas planificados a fin de alcanzar los objetivos establecidos." sqref="I7:I9" xr:uid="{A1F21FB8-E24C-478B-A0C7-8FB7C2B0BD78}"/>
    <dataValidation allowBlank="1" showInputMessage="1" showErrorMessage="1" promptTitle="Eje Estratégico" prompt="Eje Estratégico que aporta el Proyecto o Programa." sqref="A7:A9" xr:uid="{D5AB817F-F3B4-4576-A8F8-77DFFD81757C}"/>
  </dataValidations>
  <printOptions horizontalCentered="1"/>
  <pageMargins left="0.19685039370078741" right="0.19685039370078741" top="0.55118110236220474" bottom="0.35433070866141736" header="0.31496062992125984" footer="0.31496062992125984"/>
  <pageSetup paperSize="5" scale="48" orientation="landscape" r:id="rId1"/>
  <rowBreaks count="18" manualBreakCount="18">
    <brk id="15" max="16383" man="1"/>
    <brk id="19" max="16383" man="1"/>
    <brk id="31" max="16383" man="1"/>
    <brk id="36" max="16383" man="1"/>
    <brk id="42" max="16383" man="1"/>
    <brk id="49" max="16383" man="1"/>
    <brk id="56" max="16383" man="1"/>
    <brk id="63" max="16383" man="1"/>
    <brk id="70" max="16383" man="1"/>
    <brk id="80" max="16383" man="1"/>
    <brk id="87" max="16383" man="1"/>
    <brk id="92" max="16383" man="1"/>
    <brk id="101" max="16383" man="1"/>
    <brk id="109" max="16383" man="1"/>
    <brk id="114" max="16383" man="1"/>
    <brk id="118" max="16383" man="1"/>
    <brk id="122" max="16383" man="1"/>
    <brk id="131"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F7F0D9A-FE39-4FFA-AE53-75B1BEF46A2E}">
            <xm:f>NOT(ISERROR(SEARCH('EJES ESTRATEGICOS'!$C$8,A10)))</xm:f>
            <xm:f>'EJES ESTRATEGICOS'!$C$8</xm:f>
            <x14:dxf>
              <fill>
                <patternFill>
                  <bgColor theme="7" tint="0.39994506668294322"/>
                </patternFill>
              </fill>
            </x14:dxf>
          </x14:cfRule>
          <x14:cfRule type="containsText" priority="2" operator="containsText" id="{AC5E6DFE-52CA-436D-AA5D-F1176DB07CF7}">
            <xm:f>NOT(ISERROR(SEARCH('EJES ESTRATEGICOS'!$C$7,A10)))</xm:f>
            <xm:f>'EJES ESTRATEGICOS'!$C$7</xm:f>
            <x14:dxf>
              <fill>
                <patternFill>
                  <bgColor theme="5" tint="0.39994506668294322"/>
                </patternFill>
              </fill>
            </x14:dxf>
          </x14:cfRule>
          <x14:cfRule type="containsText" priority="3" operator="containsText" id="{A78888D8-3C63-4695-8811-AF07193EC55F}">
            <xm:f>NOT(ISERROR(SEARCH('EJES ESTRATEGICOS'!$C$6,A10)))</xm:f>
            <xm:f>'EJES ESTRATEGICOS'!$C$6</xm:f>
            <x14:dxf>
              <fill>
                <patternFill>
                  <bgColor theme="9" tint="0.39994506668294322"/>
                </patternFill>
              </fill>
            </x14:dxf>
          </x14:cfRule>
          <x14:cfRule type="containsText" priority="4" operator="containsText" id="{8F2E265C-BC21-4142-A72D-CD653A7F4EC6}">
            <xm:f>NOT(ISERROR(SEARCH('EJES ESTRATEGICOS'!$C$5,A10)))</xm:f>
            <xm:f>'EJES ESTRATEGICOS'!$C$5</xm:f>
            <x14:dxf>
              <fill>
                <patternFill>
                  <bgColor theme="6" tint="0.39994506668294322"/>
                </patternFill>
              </fill>
            </x14:dxf>
          </x14:cfRule>
          <x14:cfRule type="containsText" priority="5" operator="containsText" id="{075103C4-F803-4A42-9536-C6BD3DB1C310}">
            <xm:f>NOT(ISERROR(SEARCH('EJES ESTRATEGICOS'!$C$4,A10)))</xm:f>
            <xm:f>'EJES ESTRATEGICOS'!$C$4</xm:f>
            <x14:dxf>
              <fill>
                <patternFill>
                  <bgColor theme="4" tint="0.39994506668294322"/>
                </patternFill>
              </fill>
            </x14:dxf>
          </x14:cfRule>
          <x14:cfRule type="containsText" priority="6" operator="containsText" id="{516B8F56-7626-40BB-9D49-A8EF304E9B45}">
            <xm:f>NOT(ISERROR(SEARCH('EJES ESTRATEGICOS'!$C$3,A10)))</xm:f>
            <xm:f>'EJES ESTRATEGICOS'!$C$3</xm:f>
            <x14:dxf>
              <fill>
                <patternFill>
                  <bgColor theme="8" tint="0.39994506668294322"/>
                </patternFill>
              </fill>
            </x14:dxf>
          </x14:cfRule>
          <xm:sqref>A10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E000000}">
          <x14:formula1>
            <xm:f>'Código áreas'!$A$11:$A$49</xm:f>
          </x14:formula1>
          <xm:sqref>C5:G5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901"/>
  <sheetViews>
    <sheetView zoomScale="70" zoomScaleNormal="70" zoomScaleSheetLayoutView="40" workbookViewId="0">
      <selection activeCell="H11" sqref="H11"/>
    </sheetView>
  </sheetViews>
  <sheetFormatPr defaultColWidth="10.83203125" defaultRowHeight="15.5" x14ac:dyDescent="0.35"/>
  <cols>
    <col min="1" max="1" width="15.33203125" style="49" customWidth="1"/>
    <col min="2" max="2" width="15" style="1" customWidth="1"/>
    <col min="3" max="3" width="27.83203125" style="1" customWidth="1"/>
    <col min="4" max="4" width="9.6640625" style="1" customWidth="1"/>
    <col min="5" max="5" width="8.4140625" style="1" customWidth="1"/>
    <col min="6" max="6" width="27.25" style="1" customWidth="1"/>
    <col min="7" max="7" width="19.33203125" style="1" customWidth="1"/>
    <col min="8" max="8" width="18.75" style="1" customWidth="1"/>
    <col min="9" max="9" width="30.58203125" style="1" customWidth="1"/>
    <col min="10" max="10" width="22.33203125" style="1" customWidth="1"/>
    <col min="11" max="12" width="23.25" style="1" customWidth="1"/>
    <col min="13" max="13" width="5.58203125" style="1" customWidth="1"/>
    <col min="14" max="15" width="5.83203125" style="1" customWidth="1"/>
    <col min="16" max="16" width="5.33203125" style="1" customWidth="1"/>
    <col min="17" max="17" width="5.83203125" style="1" customWidth="1"/>
    <col min="18" max="18" width="5.75" style="1" customWidth="1"/>
    <col min="19" max="19" width="5.08203125" style="1" customWidth="1"/>
    <col min="20" max="20" width="5.58203125" style="1" customWidth="1"/>
    <col min="21" max="21" width="5.83203125" style="1" customWidth="1"/>
    <col min="22" max="22" width="5.58203125" style="1" customWidth="1"/>
    <col min="23" max="23" width="5.5" style="1" customWidth="1"/>
    <col min="24" max="24" width="5.33203125" style="1" customWidth="1"/>
    <col min="25" max="25" width="23.08203125" style="1" customWidth="1"/>
    <col min="26" max="27" width="21.83203125" style="1" customWidth="1"/>
    <col min="28" max="28" width="16.25" style="1" customWidth="1"/>
    <col min="29" max="29" width="21.08203125" customWidth="1"/>
    <col min="30" max="30" width="23.25" customWidth="1"/>
    <col min="31" max="31" width="18.58203125" customWidth="1"/>
    <col min="32" max="32" width="16.25" customWidth="1"/>
    <col min="33" max="16384" width="10.83203125" style="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B1"/>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B2"/>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B3"/>
    </row>
    <row r="4" spans="1:32" ht="19.5" customHeight="1" x14ac:dyDescent="0.35">
      <c r="B4" s="7" t="s">
        <v>17</v>
      </c>
      <c r="C4" s="564"/>
      <c r="D4" s="565"/>
      <c r="E4" s="565"/>
      <c r="F4" s="565"/>
      <c r="G4" s="565"/>
      <c r="H4" s="565"/>
      <c r="I4" s="566"/>
      <c r="J4"/>
    </row>
    <row r="5" spans="1:32" ht="17.5" x14ac:dyDescent="0.35">
      <c r="B5" s="7" t="s">
        <v>18</v>
      </c>
      <c r="C5" s="572" t="s">
        <v>104</v>
      </c>
      <c r="D5" s="573"/>
      <c r="E5" s="573"/>
      <c r="F5" s="573"/>
      <c r="G5" s="574"/>
      <c r="H5" s="7" t="s">
        <v>22</v>
      </c>
      <c r="I5" s="93" t="str">
        <f>VLOOKUP(C5,codigoarea,2,FALSE)</f>
        <v>DECC</v>
      </c>
      <c r="J5"/>
      <c r="AA5"/>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B6"/>
    </row>
    <row r="7" spans="1:32" ht="17.149999999999999"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D7" s="1"/>
      <c r="AE7" s="1"/>
      <c r="AF7" s="1"/>
    </row>
    <row r="8" spans="1:32"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D8" s="1"/>
      <c r="AE8" s="1"/>
      <c r="AF8" s="1"/>
    </row>
    <row r="9" spans="1:32"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1826</v>
      </c>
      <c r="U9" s="94" t="s">
        <v>1827</v>
      </c>
      <c r="V9" s="94" t="s">
        <v>97</v>
      </c>
      <c r="W9" s="94" t="s">
        <v>98</v>
      </c>
      <c r="X9" s="94" t="s">
        <v>100</v>
      </c>
      <c r="Y9" s="556"/>
      <c r="Z9" s="556"/>
      <c r="AD9" s="1"/>
      <c r="AE9" s="1"/>
      <c r="AF9" s="1"/>
    </row>
    <row r="10" spans="1:32" s="12" customFormat="1" ht="103.5" customHeight="1" x14ac:dyDescent="0.25">
      <c r="A10" s="742" t="s">
        <v>4392</v>
      </c>
      <c r="B10" s="736" t="s">
        <v>478</v>
      </c>
      <c r="C10" s="736" t="s">
        <v>1828</v>
      </c>
      <c r="D10" s="739">
        <v>0</v>
      </c>
      <c r="E10" s="739">
        <v>1</v>
      </c>
      <c r="F10" s="736" t="s">
        <v>1829</v>
      </c>
      <c r="G10" s="736" t="s">
        <v>1830</v>
      </c>
      <c r="H10" s="302" t="s">
        <v>479</v>
      </c>
      <c r="I10" s="398" t="s">
        <v>1831</v>
      </c>
      <c r="J10" s="305" t="s">
        <v>1832</v>
      </c>
      <c r="K10" s="305" t="s">
        <v>4359</v>
      </c>
      <c r="L10" s="399" t="s">
        <v>1833</v>
      </c>
      <c r="M10" s="400"/>
      <c r="N10" s="400"/>
      <c r="O10" s="400" t="s">
        <v>143</v>
      </c>
      <c r="P10" s="400"/>
      <c r="Q10" s="401"/>
      <c r="R10" s="401" t="s">
        <v>143</v>
      </c>
      <c r="S10" s="401"/>
      <c r="T10" s="401"/>
      <c r="U10" s="401" t="s">
        <v>143</v>
      </c>
      <c r="V10" s="401"/>
      <c r="W10" s="401"/>
      <c r="X10" s="401" t="s">
        <v>143</v>
      </c>
      <c r="Y10" s="402" t="s">
        <v>4360</v>
      </c>
      <c r="Z10" s="402" t="s">
        <v>4361</v>
      </c>
    </row>
    <row r="11" spans="1:32" s="12" customFormat="1" ht="111.65" customHeight="1" x14ac:dyDescent="0.25">
      <c r="A11" s="743"/>
      <c r="B11" s="737"/>
      <c r="C11" s="737"/>
      <c r="D11" s="740"/>
      <c r="E11" s="740"/>
      <c r="F11" s="737"/>
      <c r="G11" s="737"/>
      <c r="H11" s="302" t="s">
        <v>1834</v>
      </c>
      <c r="I11" s="403" t="s">
        <v>1835</v>
      </c>
      <c r="J11" s="305" t="s">
        <v>1832</v>
      </c>
      <c r="K11" s="305" t="s">
        <v>1836</v>
      </c>
      <c r="L11" s="399" t="s">
        <v>4362</v>
      </c>
      <c r="M11" s="400"/>
      <c r="N11" s="400"/>
      <c r="O11" s="400" t="s">
        <v>143</v>
      </c>
      <c r="P11" s="400"/>
      <c r="Q11" s="401"/>
      <c r="R11" s="401" t="s">
        <v>143</v>
      </c>
      <c r="S11" s="401"/>
      <c r="T11" s="401"/>
      <c r="U11" s="401" t="s">
        <v>143</v>
      </c>
      <c r="V11" s="401"/>
      <c r="W11" s="401"/>
      <c r="X11" s="401" t="s">
        <v>143</v>
      </c>
      <c r="Y11" s="402" t="s">
        <v>1837</v>
      </c>
      <c r="Z11" s="402" t="s">
        <v>1838</v>
      </c>
    </row>
    <row r="12" spans="1:32" s="12" customFormat="1" ht="111.65" customHeight="1" x14ac:dyDescent="0.25">
      <c r="A12" s="743"/>
      <c r="B12" s="737"/>
      <c r="C12" s="737"/>
      <c r="D12" s="740"/>
      <c r="E12" s="740"/>
      <c r="F12" s="737"/>
      <c r="G12" s="737"/>
      <c r="H12" s="302" t="s">
        <v>1839</v>
      </c>
      <c r="I12" s="403" t="s">
        <v>4363</v>
      </c>
      <c r="J12" s="305" t="s">
        <v>1832</v>
      </c>
      <c r="K12" s="305" t="s">
        <v>4364</v>
      </c>
      <c r="L12" s="399" t="s">
        <v>4365</v>
      </c>
      <c r="M12" s="400"/>
      <c r="N12" s="400"/>
      <c r="O12" s="400" t="s">
        <v>143</v>
      </c>
      <c r="P12" s="400"/>
      <c r="Q12" s="401"/>
      <c r="R12" s="401" t="s">
        <v>143</v>
      </c>
      <c r="S12" s="401"/>
      <c r="T12" s="401"/>
      <c r="U12" s="401" t="s">
        <v>143</v>
      </c>
      <c r="V12" s="401"/>
      <c r="W12" s="401"/>
      <c r="X12" s="401" t="s">
        <v>143</v>
      </c>
      <c r="Y12" s="402" t="s">
        <v>1840</v>
      </c>
      <c r="Z12" s="402" t="s">
        <v>1841</v>
      </c>
    </row>
    <row r="13" spans="1:32" s="12" customFormat="1" ht="88" customHeight="1" x14ac:dyDescent="0.25">
      <c r="A13" s="743"/>
      <c r="B13" s="737"/>
      <c r="C13" s="737"/>
      <c r="D13" s="740"/>
      <c r="E13" s="740"/>
      <c r="F13" s="737"/>
      <c r="G13" s="737"/>
      <c r="H13" s="302" t="s">
        <v>1842</v>
      </c>
      <c r="I13" s="403" t="s">
        <v>4366</v>
      </c>
      <c r="J13" s="305" t="s">
        <v>1832</v>
      </c>
      <c r="K13" s="305" t="s">
        <v>430</v>
      </c>
      <c r="L13" s="399" t="s">
        <v>4367</v>
      </c>
      <c r="M13" s="400"/>
      <c r="N13" s="400"/>
      <c r="O13" s="400" t="s">
        <v>143</v>
      </c>
      <c r="P13" s="400"/>
      <c r="Q13" s="401"/>
      <c r="R13" s="401" t="s">
        <v>143</v>
      </c>
      <c r="S13" s="401"/>
      <c r="T13" s="401"/>
      <c r="U13" s="401" t="s">
        <v>143</v>
      </c>
      <c r="V13" s="401"/>
      <c r="W13" s="401"/>
      <c r="X13" s="401" t="s">
        <v>143</v>
      </c>
      <c r="Y13" s="402" t="s">
        <v>1843</v>
      </c>
      <c r="Z13" s="402" t="s">
        <v>1844</v>
      </c>
    </row>
    <row r="14" spans="1:32" s="12" customFormat="1" ht="119.5" customHeight="1" x14ac:dyDescent="0.25">
      <c r="A14" s="743"/>
      <c r="B14" s="737"/>
      <c r="C14" s="737"/>
      <c r="D14" s="740"/>
      <c r="E14" s="740"/>
      <c r="F14" s="737"/>
      <c r="G14" s="737"/>
      <c r="H14" s="302" t="s">
        <v>1845</v>
      </c>
      <c r="I14" s="403" t="s">
        <v>4368</v>
      </c>
      <c r="J14" s="305" t="s">
        <v>1832</v>
      </c>
      <c r="K14" s="305" t="s">
        <v>4369</v>
      </c>
      <c r="L14" s="399" t="s">
        <v>4370</v>
      </c>
      <c r="M14" s="400"/>
      <c r="N14" s="400"/>
      <c r="O14" s="400" t="s">
        <v>143</v>
      </c>
      <c r="P14" s="400"/>
      <c r="Q14" s="401"/>
      <c r="R14" s="401" t="s">
        <v>143</v>
      </c>
      <c r="S14" s="401"/>
      <c r="T14" s="401"/>
      <c r="U14" s="401" t="s">
        <v>143</v>
      </c>
      <c r="V14" s="401"/>
      <c r="W14" s="401"/>
      <c r="X14" s="401" t="s">
        <v>143</v>
      </c>
      <c r="Y14" s="402" t="s">
        <v>1846</v>
      </c>
      <c r="Z14" s="402" t="s">
        <v>1847</v>
      </c>
    </row>
    <row r="15" spans="1:32" s="12" customFormat="1" ht="103.5" customHeight="1" x14ac:dyDescent="0.25">
      <c r="A15" s="743"/>
      <c r="B15" s="737"/>
      <c r="C15" s="737"/>
      <c r="D15" s="740"/>
      <c r="E15" s="740"/>
      <c r="F15" s="737"/>
      <c r="G15" s="737"/>
      <c r="H15" s="302" t="s">
        <v>1848</v>
      </c>
      <c r="I15" s="403" t="s">
        <v>4371</v>
      </c>
      <c r="J15" s="305" t="s">
        <v>4372</v>
      </c>
      <c r="K15" s="305" t="s">
        <v>430</v>
      </c>
      <c r="L15" s="399" t="s">
        <v>4395</v>
      </c>
      <c r="M15" s="400"/>
      <c r="N15" s="400"/>
      <c r="O15" s="400" t="s">
        <v>143</v>
      </c>
      <c r="P15" s="400"/>
      <c r="Q15" s="401"/>
      <c r="R15" s="401" t="s">
        <v>143</v>
      </c>
      <c r="S15" s="401"/>
      <c r="T15" s="401"/>
      <c r="U15" s="401" t="s">
        <v>143</v>
      </c>
      <c r="V15" s="401"/>
      <c r="W15" s="401"/>
      <c r="X15" s="401" t="s">
        <v>143</v>
      </c>
      <c r="Y15" s="402" t="s">
        <v>4373</v>
      </c>
      <c r="Z15" s="402" t="s">
        <v>1841</v>
      </c>
    </row>
    <row r="16" spans="1:32" s="12" customFormat="1" ht="104.5" customHeight="1" x14ac:dyDescent="0.25">
      <c r="A16" s="743"/>
      <c r="B16" s="737"/>
      <c r="C16" s="737"/>
      <c r="D16" s="740"/>
      <c r="E16" s="740"/>
      <c r="F16" s="737"/>
      <c r="G16" s="737"/>
      <c r="H16" s="302" t="s">
        <v>1851</v>
      </c>
      <c r="I16" s="403" t="s">
        <v>4374</v>
      </c>
      <c r="J16" s="305" t="s">
        <v>1832</v>
      </c>
      <c r="K16" s="305" t="s">
        <v>1849</v>
      </c>
      <c r="L16" s="399" t="s">
        <v>4375</v>
      </c>
      <c r="M16" s="400"/>
      <c r="N16" s="400"/>
      <c r="O16" s="400" t="s">
        <v>143</v>
      </c>
      <c r="P16" s="400"/>
      <c r="Q16" s="401"/>
      <c r="R16" s="401" t="s">
        <v>143</v>
      </c>
      <c r="S16" s="401"/>
      <c r="T16" s="401"/>
      <c r="U16" s="401" t="s">
        <v>143</v>
      </c>
      <c r="V16" s="401"/>
      <c r="W16" s="401"/>
      <c r="X16" s="401" t="s">
        <v>143</v>
      </c>
      <c r="Y16" s="402" t="s">
        <v>4376</v>
      </c>
      <c r="Z16" s="402" t="s">
        <v>1850</v>
      </c>
    </row>
    <row r="17" spans="1:26" s="12" customFormat="1" ht="78" customHeight="1" x14ac:dyDescent="0.25">
      <c r="A17" s="743"/>
      <c r="B17" s="737"/>
      <c r="C17" s="737"/>
      <c r="D17" s="740"/>
      <c r="E17" s="740"/>
      <c r="F17" s="737"/>
      <c r="G17" s="737"/>
      <c r="H17" s="302" t="s">
        <v>1855</v>
      </c>
      <c r="I17" s="403" t="s">
        <v>4377</v>
      </c>
      <c r="J17" s="305" t="s">
        <v>1832</v>
      </c>
      <c r="K17" s="305" t="s">
        <v>1852</v>
      </c>
      <c r="L17" s="404" t="s">
        <v>4378</v>
      </c>
      <c r="M17" s="401"/>
      <c r="N17" s="401"/>
      <c r="O17" s="401" t="s">
        <v>143</v>
      </c>
      <c r="P17" s="401"/>
      <c r="Q17" s="401"/>
      <c r="R17" s="401" t="s">
        <v>143</v>
      </c>
      <c r="S17" s="401"/>
      <c r="T17" s="401"/>
      <c r="U17" s="401" t="s">
        <v>143</v>
      </c>
      <c r="V17" s="401"/>
      <c r="W17" s="401"/>
      <c r="X17" s="401" t="s">
        <v>143</v>
      </c>
      <c r="Y17" s="402" t="s">
        <v>1853</v>
      </c>
      <c r="Z17" s="402" t="s">
        <v>1854</v>
      </c>
    </row>
    <row r="18" spans="1:26" s="12" customFormat="1" ht="130.5" customHeight="1" x14ac:dyDescent="0.25">
      <c r="A18" s="744"/>
      <c r="B18" s="738"/>
      <c r="C18" s="738"/>
      <c r="D18" s="741"/>
      <c r="E18" s="741"/>
      <c r="F18" s="738"/>
      <c r="G18" s="738"/>
      <c r="H18" s="302" t="s">
        <v>4379</v>
      </c>
      <c r="I18" s="402" t="s">
        <v>4380</v>
      </c>
      <c r="J18" s="302" t="s">
        <v>1832</v>
      </c>
      <c r="K18" s="302" t="s">
        <v>1856</v>
      </c>
      <c r="L18" s="404" t="s">
        <v>4381</v>
      </c>
      <c r="M18" s="401"/>
      <c r="N18" s="401"/>
      <c r="O18" s="401" t="s">
        <v>143</v>
      </c>
      <c r="P18" s="401"/>
      <c r="Q18" s="401"/>
      <c r="R18" s="401" t="s">
        <v>143</v>
      </c>
      <c r="S18" s="401"/>
      <c r="T18" s="401"/>
      <c r="U18" s="401" t="s">
        <v>143</v>
      </c>
      <c r="V18" s="401"/>
      <c r="W18" s="401"/>
      <c r="X18" s="401" t="s">
        <v>143</v>
      </c>
      <c r="Y18" s="402" t="s">
        <v>1853</v>
      </c>
      <c r="Z18" s="402" t="s">
        <v>1857</v>
      </c>
    </row>
    <row r="19" spans="1:26" s="12" customFormat="1" ht="126.5" customHeight="1" x14ac:dyDescent="0.25">
      <c r="A19" s="409" t="s">
        <v>4393</v>
      </c>
      <c r="B19" s="407" t="s">
        <v>482</v>
      </c>
      <c r="C19" s="407" t="s">
        <v>4382</v>
      </c>
      <c r="D19" s="408">
        <v>0.25</v>
      </c>
      <c r="E19" s="408">
        <v>1</v>
      </c>
      <c r="F19" s="407" t="s">
        <v>4383</v>
      </c>
      <c r="G19" s="407" t="s">
        <v>1830</v>
      </c>
      <c r="H19" s="302" t="s">
        <v>483</v>
      </c>
      <c r="I19" s="402" t="s">
        <v>4384</v>
      </c>
      <c r="J19" s="302" t="s">
        <v>1832</v>
      </c>
      <c r="K19" s="302" t="s">
        <v>430</v>
      </c>
      <c r="L19" s="404" t="s">
        <v>4385</v>
      </c>
      <c r="M19" s="401"/>
      <c r="N19" s="401"/>
      <c r="O19" s="401" t="s">
        <v>143</v>
      </c>
      <c r="P19" s="401"/>
      <c r="Q19" s="401"/>
      <c r="R19" s="401" t="s">
        <v>143</v>
      </c>
      <c r="S19" s="401"/>
      <c r="T19" s="401"/>
      <c r="U19" s="401" t="s">
        <v>143</v>
      </c>
      <c r="V19" s="401"/>
      <c r="W19" s="401"/>
      <c r="X19" s="401" t="s">
        <v>143</v>
      </c>
      <c r="Y19" s="402" t="s">
        <v>4386</v>
      </c>
      <c r="Z19" s="402" t="s">
        <v>1844</v>
      </c>
    </row>
    <row r="20" spans="1:26" s="12" customFormat="1" ht="119.5" customHeight="1" x14ac:dyDescent="0.25">
      <c r="A20" s="409" t="s">
        <v>4394</v>
      </c>
      <c r="B20" s="302" t="s">
        <v>484</v>
      </c>
      <c r="C20" s="402" t="s">
        <v>1858</v>
      </c>
      <c r="D20" s="406">
        <v>0.25</v>
      </c>
      <c r="E20" s="406">
        <v>0.75</v>
      </c>
      <c r="F20" s="402" t="s">
        <v>1859</v>
      </c>
      <c r="G20" s="302" t="s">
        <v>1860</v>
      </c>
      <c r="H20" s="302" t="s">
        <v>4387</v>
      </c>
      <c r="I20" s="405" t="s">
        <v>1861</v>
      </c>
      <c r="J20" s="302" t="s">
        <v>1832</v>
      </c>
      <c r="K20" s="302" t="s">
        <v>1862</v>
      </c>
      <c r="L20" s="404" t="s">
        <v>486</v>
      </c>
      <c r="M20" s="401"/>
      <c r="N20" s="401"/>
      <c r="O20" s="401" t="s">
        <v>143</v>
      </c>
      <c r="P20" s="401"/>
      <c r="Q20" s="401"/>
      <c r="R20" s="401"/>
      <c r="S20" s="401" t="s">
        <v>130</v>
      </c>
      <c r="T20" s="401"/>
      <c r="U20" s="401"/>
      <c r="V20" s="401" t="s">
        <v>130</v>
      </c>
      <c r="W20" s="401"/>
      <c r="X20" s="401"/>
      <c r="Y20" s="402" t="s">
        <v>480</v>
      </c>
      <c r="Z20" s="402" t="s">
        <v>481</v>
      </c>
    </row>
    <row r="21" spans="1:26" s="12" customFormat="1" ht="141.75" customHeight="1" x14ac:dyDescent="0.25">
      <c r="A21" s="735" t="s">
        <v>1932</v>
      </c>
      <c r="B21" s="736" t="s">
        <v>485</v>
      </c>
      <c r="C21" s="745" t="s">
        <v>1864</v>
      </c>
      <c r="D21" s="406">
        <v>0.6</v>
      </c>
      <c r="E21" s="406">
        <v>0.4</v>
      </c>
      <c r="F21" s="402" t="s">
        <v>4388</v>
      </c>
      <c r="G21" s="302" t="s">
        <v>1865</v>
      </c>
      <c r="H21" s="302" t="s">
        <v>4389</v>
      </c>
      <c r="I21" s="405" t="s">
        <v>1866</v>
      </c>
      <c r="J21" s="302" t="s">
        <v>1832</v>
      </c>
      <c r="K21" s="302" t="s">
        <v>1863</v>
      </c>
      <c r="L21" s="404" t="s">
        <v>4390</v>
      </c>
      <c r="M21" s="401"/>
      <c r="N21" s="401"/>
      <c r="O21" s="401" t="s">
        <v>143</v>
      </c>
      <c r="P21" s="401"/>
      <c r="Q21" s="401"/>
      <c r="R21" s="401"/>
      <c r="S21" s="401" t="s">
        <v>143</v>
      </c>
      <c r="T21" s="401"/>
      <c r="U21" s="401"/>
      <c r="V21" s="401"/>
      <c r="W21" s="401"/>
      <c r="X21" s="401" t="s">
        <v>143</v>
      </c>
      <c r="Y21" s="402" t="s">
        <v>480</v>
      </c>
      <c r="Z21" s="402" t="s">
        <v>481</v>
      </c>
    </row>
    <row r="22" spans="1:26" s="12" customFormat="1" ht="102" customHeight="1" x14ac:dyDescent="0.25">
      <c r="A22" s="735"/>
      <c r="B22" s="738"/>
      <c r="C22" s="746"/>
      <c r="D22" s="406">
        <v>0.3</v>
      </c>
      <c r="E22" s="406">
        <v>0.7</v>
      </c>
      <c r="F22" s="402" t="s">
        <v>1867</v>
      </c>
      <c r="G22" s="302" t="s">
        <v>1865</v>
      </c>
      <c r="H22" s="302" t="s">
        <v>4391</v>
      </c>
      <c r="I22" s="405" t="s">
        <v>1868</v>
      </c>
      <c r="J22" s="302" t="s">
        <v>1832</v>
      </c>
      <c r="K22" s="302" t="s">
        <v>1863</v>
      </c>
      <c r="L22" s="404" t="s">
        <v>4390</v>
      </c>
      <c r="M22" s="401"/>
      <c r="N22" s="401"/>
      <c r="O22" s="401" t="s">
        <v>143</v>
      </c>
      <c r="P22" s="401"/>
      <c r="Q22" s="401"/>
      <c r="R22" s="401"/>
      <c r="S22" s="401" t="s">
        <v>143</v>
      </c>
      <c r="T22" s="401"/>
      <c r="U22" s="401"/>
      <c r="V22" s="401"/>
      <c r="W22" s="401"/>
      <c r="X22" s="401" t="s">
        <v>143</v>
      </c>
      <c r="Y22" s="402" t="s">
        <v>480</v>
      </c>
      <c r="Z22" s="402" t="s">
        <v>481</v>
      </c>
    </row>
    <row r="23" spans="1:26" s="12" customFormat="1" x14ac:dyDescent="0.35">
      <c r="A23"/>
      <c r="B23"/>
      <c r="C23"/>
      <c r="D23"/>
      <c r="E23"/>
      <c r="F23"/>
      <c r="G23"/>
      <c r="H23"/>
      <c r="I23"/>
      <c r="J23"/>
      <c r="K23"/>
      <c r="L23"/>
      <c r="M23"/>
      <c r="N23"/>
      <c r="O23"/>
      <c r="P23"/>
      <c r="Q23"/>
      <c r="R23"/>
      <c r="S23"/>
      <c r="T23"/>
      <c r="U23"/>
      <c r="V23"/>
      <c r="W23"/>
      <c r="X23"/>
      <c r="Y23"/>
      <c r="Z23"/>
    </row>
    <row r="24" spans="1:26" s="12" customFormat="1" x14ac:dyDescent="0.35">
      <c r="A24"/>
      <c r="B24"/>
      <c r="C24"/>
      <c r="D24"/>
      <c r="E24"/>
      <c r="F24"/>
      <c r="G24"/>
      <c r="H24"/>
      <c r="I24"/>
      <c r="J24"/>
      <c r="K24"/>
      <c r="L24"/>
      <c r="M24"/>
      <c r="N24"/>
      <c r="O24"/>
      <c r="P24"/>
      <c r="Q24"/>
      <c r="R24"/>
      <c r="S24"/>
      <c r="T24"/>
      <c r="U24"/>
      <c r="V24"/>
      <c r="W24"/>
      <c r="X24"/>
      <c r="Y24"/>
      <c r="Z24"/>
    </row>
    <row r="25" spans="1:26" s="12" customFormat="1" x14ac:dyDescent="0.35">
      <c r="A25"/>
      <c r="B25"/>
      <c r="C25"/>
      <c r="D25"/>
      <c r="E25"/>
      <c r="F25"/>
      <c r="G25"/>
      <c r="H25"/>
      <c r="I25"/>
      <c r="J25"/>
      <c r="K25"/>
      <c r="L25"/>
      <c r="M25"/>
      <c r="N25"/>
      <c r="O25"/>
      <c r="P25"/>
      <c r="Q25"/>
      <c r="R25"/>
      <c r="S25"/>
      <c r="T25"/>
      <c r="U25"/>
      <c r="V25"/>
      <c r="W25"/>
      <c r="X25"/>
      <c r="Y25"/>
      <c r="Z25"/>
    </row>
    <row r="26" spans="1:26" s="12" customFormat="1" x14ac:dyDescent="0.35">
      <c r="A26"/>
      <c r="B26"/>
      <c r="C26"/>
      <c r="D26"/>
      <c r="E26"/>
      <c r="F26"/>
      <c r="G26"/>
      <c r="H26"/>
      <c r="I26"/>
      <c r="J26"/>
      <c r="K26"/>
      <c r="L26"/>
      <c r="M26"/>
      <c r="N26"/>
      <c r="O26"/>
      <c r="P26"/>
      <c r="Q26"/>
      <c r="R26"/>
      <c r="S26"/>
      <c r="T26"/>
      <c r="U26"/>
      <c r="V26"/>
      <c r="W26"/>
      <c r="X26"/>
      <c r="Y26"/>
      <c r="Z26"/>
    </row>
    <row r="27" spans="1:26" s="12" customFormat="1" x14ac:dyDescent="0.35">
      <c r="A27"/>
      <c r="B27"/>
      <c r="C27"/>
      <c r="D27"/>
      <c r="E27"/>
      <c r="F27"/>
      <c r="G27"/>
      <c r="H27"/>
      <c r="I27"/>
      <c r="J27"/>
      <c r="K27"/>
      <c r="L27"/>
      <c r="M27"/>
      <c r="N27"/>
      <c r="O27"/>
      <c r="P27"/>
      <c r="Q27"/>
      <c r="R27"/>
      <c r="S27"/>
      <c r="T27"/>
      <c r="U27"/>
      <c r="V27"/>
      <c r="W27"/>
      <c r="X27"/>
      <c r="Y27"/>
      <c r="Z27"/>
    </row>
    <row r="28" spans="1:26" s="12" customFormat="1" x14ac:dyDescent="0.35">
      <c r="A28"/>
      <c r="B28"/>
      <c r="C28"/>
      <c r="D28"/>
      <c r="E28"/>
      <c r="F28"/>
      <c r="G28"/>
      <c r="H28"/>
      <c r="I28"/>
      <c r="J28"/>
      <c r="K28"/>
      <c r="L28"/>
      <c r="M28"/>
      <c r="N28"/>
      <c r="O28"/>
      <c r="P28"/>
      <c r="Q28"/>
      <c r="R28"/>
      <c r="S28"/>
      <c r="T28"/>
      <c r="U28"/>
      <c r="V28"/>
      <c r="W28"/>
      <c r="X28"/>
      <c r="Y28"/>
      <c r="Z28"/>
    </row>
    <row r="29" spans="1:26" s="12" customFormat="1" x14ac:dyDescent="0.35">
      <c r="A29"/>
      <c r="B29"/>
      <c r="C29"/>
      <c r="D29"/>
      <c r="E29"/>
      <c r="F29"/>
      <c r="G29"/>
      <c r="H29"/>
      <c r="I29"/>
      <c r="J29"/>
      <c r="K29"/>
      <c r="L29"/>
      <c r="M29"/>
      <c r="N29"/>
      <c r="O29"/>
      <c r="P29"/>
      <c r="Q29"/>
      <c r="R29"/>
      <c r="S29"/>
      <c r="T29"/>
      <c r="U29"/>
      <c r="V29"/>
      <c r="W29"/>
      <c r="X29"/>
      <c r="Y29"/>
      <c r="Z29"/>
    </row>
    <row r="30" spans="1:26" s="12" customFormat="1" x14ac:dyDescent="0.35">
      <c r="A30"/>
      <c r="B30"/>
      <c r="C30"/>
      <c r="D30"/>
      <c r="E30"/>
      <c r="F30"/>
      <c r="G30"/>
      <c r="H30"/>
      <c r="I30"/>
      <c r="J30"/>
      <c r="K30"/>
      <c r="L30"/>
      <c r="M30"/>
      <c r="N30"/>
      <c r="O30"/>
      <c r="P30"/>
      <c r="Q30"/>
      <c r="R30"/>
      <c r="S30"/>
      <c r="T30"/>
      <c r="U30"/>
      <c r="V30"/>
      <c r="W30"/>
      <c r="X30"/>
      <c r="Y30"/>
      <c r="Z30"/>
    </row>
    <row r="31" spans="1:26" s="12" customFormat="1" x14ac:dyDescent="0.35">
      <c r="A31"/>
      <c r="B31"/>
      <c r="C31"/>
      <c r="D31"/>
      <c r="E31"/>
      <c r="F31"/>
      <c r="G31"/>
      <c r="H31"/>
      <c r="I31"/>
      <c r="J31"/>
      <c r="K31"/>
      <c r="L31"/>
      <c r="M31"/>
      <c r="N31"/>
      <c r="O31"/>
      <c r="P31"/>
      <c r="Q31"/>
      <c r="R31"/>
      <c r="S31"/>
      <c r="T31"/>
      <c r="U31"/>
      <c r="V31"/>
      <c r="W31"/>
      <c r="X31"/>
      <c r="Y31"/>
      <c r="Z31"/>
    </row>
    <row r="32" spans="1:26" s="12" customFormat="1" x14ac:dyDescent="0.35">
      <c r="A32"/>
      <c r="B32"/>
      <c r="C32"/>
      <c r="D32"/>
      <c r="E32"/>
      <c r="F32"/>
      <c r="G32"/>
      <c r="H32"/>
      <c r="I32"/>
      <c r="J32"/>
      <c r="K32"/>
      <c r="L32"/>
      <c r="M32"/>
      <c r="N32"/>
      <c r="O32"/>
      <c r="P32"/>
      <c r="Q32"/>
      <c r="R32"/>
      <c r="S32"/>
      <c r="T32"/>
      <c r="U32"/>
      <c r="V32"/>
      <c r="W32"/>
      <c r="X32"/>
      <c r="Y32"/>
      <c r="Z32"/>
    </row>
    <row r="33" spans="1:26" s="12" customFormat="1" x14ac:dyDescent="0.35">
      <c r="A33"/>
      <c r="B33"/>
      <c r="C33"/>
      <c r="D33"/>
      <c r="E33"/>
      <c r="F33"/>
      <c r="G33"/>
      <c r="H33"/>
      <c r="I33"/>
      <c r="J33"/>
      <c r="K33"/>
      <c r="L33"/>
      <c r="M33"/>
      <c r="N33"/>
      <c r="O33"/>
      <c r="P33"/>
      <c r="Q33"/>
      <c r="R33"/>
      <c r="S33"/>
      <c r="T33"/>
      <c r="U33"/>
      <c r="V33"/>
      <c r="W33"/>
      <c r="X33"/>
      <c r="Y33"/>
      <c r="Z33"/>
    </row>
    <row r="34" spans="1:26" s="12" customFormat="1" x14ac:dyDescent="0.35">
      <c r="A34"/>
      <c r="B34"/>
      <c r="C34"/>
      <c r="D34"/>
      <c r="E34"/>
      <c r="F34"/>
      <c r="G34"/>
      <c r="H34"/>
      <c r="I34"/>
      <c r="J34"/>
      <c r="K34"/>
      <c r="L34"/>
      <c r="M34"/>
      <c r="N34"/>
      <c r="O34"/>
      <c r="P34"/>
      <c r="Q34"/>
      <c r="R34"/>
      <c r="S34"/>
      <c r="T34"/>
      <c r="U34"/>
      <c r="V34"/>
      <c r="W34"/>
      <c r="X34"/>
      <c r="Y34"/>
      <c r="Z34"/>
    </row>
    <row r="35" spans="1:26" s="12" customFormat="1" x14ac:dyDescent="0.35">
      <c r="A35"/>
      <c r="B35"/>
      <c r="C35"/>
      <c r="D35"/>
      <c r="E35"/>
      <c r="F35"/>
      <c r="G35"/>
      <c r="H35"/>
      <c r="I35"/>
      <c r="J35"/>
      <c r="K35"/>
      <c r="L35"/>
      <c r="M35"/>
      <c r="N35"/>
      <c r="O35"/>
      <c r="P35"/>
      <c r="Q35"/>
      <c r="R35"/>
      <c r="S35"/>
      <c r="T35"/>
      <c r="U35"/>
      <c r="V35"/>
      <c r="W35"/>
      <c r="X35"/>
      <c r="Y35"/>
      <c r="Z35"/>
    </row>
    <row r="36" spans="1:26" s="12" customFormat="1" x14ac:dyDescent="0.35">
      <c r="A36"/>
      <c r="B36"/>
      <c r="C36"/>
      <c r="D36"/>
      <c r="E36"/>
      <c r="F36"/>
      <c r="G36"/>
      <c r="H36"/>
      <c r="I36"/>
      <c r="J36"/>
      <c r="K36"/>
      <c r="L36"/>
      <c r="M36"/>
      <c r="N36"/>
      <c r="O36"/>
      <c r="P36"/>
      <c r="Q36"/>
      <c r="R36"/>
      <c r="S36"/>
      <c r="T36"/>
      <c r="U36"/>
      <c r="V36"/>
      <c r="W36"/>
      <c r="X36"/>
      <c r="Y36"/>
      <c r="Z36"/>
    </row>
    <row r="37" spans="1:26" s="12" customFormat="1" x14ac:dyDescent="0.35">
      <c r="A37"/>
      <c r="B37"/>
      <c r="C37"/>
      <c r="D37"/>
      <c r="E37"/>
      <c r="F37"/>
      <c r="G37"/>
      <c r="H37"/>
      <c r="I37"/>
      <c r="J37"/>
      <c r="K37"/>
      <c r="L37"/>
      <c r="M37"/>
      <c r="N37"/>
      <c r="O37"/>
      <c r="P37"/>
      <c r="Q37"/>
      <c r="R37"/>
      <c r="S37"/>
      <c r="T37"/>
      <c r="U37"/>
      <c r="V37"/>
      <c r="W37"/>
      <c r="X37"/>
      <c r="Y37"/>
      <c r="Z37"/>
    </row>
    <row r="38" spans="1:26" s="12" customFormat="1" x14ac:dyDescent="0.35">
      <c r="A38"/>
      <c r="B38"/>
      <c r="C38"/>
      <c r="D38"/>
      <c r="E38"/>
      <c r="F38"/>
      <c r="G38"/>
      <c r="H38"/>
      <c r="I38"/>
      <c r="J38"/>
      <c r="K38"/>
      <c r="L38"/>
      <c r="M38"/>
      <c r="N38"/>
      <c r="O38"/>
      <c r="P38"/>
      <c r="Q38"/>
      <c r="R38"/>
      <c r="S38"/>
      <c r="T38"/>
      <c r="U38"/>
      <c r="V38"/>
      <c r="W38"/>
      <c r="X38"/>
      <c r="Y38"/>
      <c r="Z38"/>
    </row>
    <row r="39" spans="1:26" s="12" customFormat="1" x14ac:dyDescent="0.35">
      <c r="A39"/>
      <c r="B39"/>
      <c r="C39"/>
      <c r="D39"/>
      <c r="E39"/>
      <c r="F39"/>
      <c r="G39"/>
      <c r="H39"/>
      <c r="I39"/>
      <c r="J39"/>
      <c r="K39"/>
      <c r="L39"/>
      <c r="M39"/>
      <c r="N39"/>
      <c r="O39"/>
      <c r="P39"/>
      <c r="Q39"/>
      <c r="R39"/>
      <c r="S39"/>
      <c r="T39"/>
      <c r="U39"/>
      <c r="V39"/>
      <c r="W39"/>
      <c r="X39"/>
      <c r="Y39"/>
      <c r="Z39"/>
    </row>
    <row r="40" spans="1:26" s="12" customFormat="1" x14ac:dyDescent="0.35">
      <c r="A40"/>
      <c r="B40"/>
      <c r="C40"/>
      <c r="D40"/>
      <c r="E40"/>
      <c r="F40"/>
      <c r="G40"/>
      <c r="H40"/>
      <c r="I40"/>
      <c r="J40"/>
      <c r="K40"/>
      <c r="L40"/>
      <c r="M40"/>
      <c r="N40"/>
      <c r="O40"/>
      <c r="P40"/>
      <c r="Q40"/>
      <c r="R40"/>
      <c r="S40"/>
      <c r="T40"/>
      <c r="U40"/>
      <c r="V40"/>
      <c r="W40"/>
      <c r="X40"/>
      <c r="Y40"/>
      <c r="Z40"/>
    </row>
    <row r="41" spans="1:26" s="12" customFormat="1" x14ac:dyDescent="0.35">
      <c r="A41"/>
      <c r="B41"/>
      <c r="C41"/>
      <c r="D41"/>
      <c r="E41"/>
      <c r="F41"/>
      <c r="G41"/>
      <c r="H41"/>
      <c r="I41"/>
      <c r="J41"/>
      <c r="K41"/>
      <c r="L41"/>
      <c r="M41"/>
      <c r="N41"/>
      <c r="O41"/>
      <c r="P41"/>
      <c r="Q41"/>
      <c r="R41"/>
      <c r="S41"/>
      <c r="T41"/>
      <c r="U41"/>
      <c r="V41"/>
      <c r="W41"/>
      <c r="X41"/>
      <c r="Y41"/>
      <c r="Z41"/>
    </row>
    <row r="42" spans="1:26" s="12" customFormat="1" x14ac:dyDescent="0.35">
      <c r="A42"/>
      <c r="B42"/>
      <c r="C42"/>
      <c r="D42"/>
      <c r="E42"/>
      <c r="F42"/>
      <c r="G42"/>
      <c r="H42"/>
      <c r="I42"/>
      <c r="J42"/>
      <c r="K42"/>
      <c r="L42"/>
      <c r="M42"/>
      <c r="N42"/>
      <c r="O42"/>
      <c r="P42"/>
      <c r="Q42"/>
      <c r="R42"/>
      <c r="S42"/>
      <c r="T42"/>
      <c r="U42"/>
      <c r="V42"/>
      <c r="W42"/>
      <c r="X42"/>
      <c r="Y42"/>
      <c r="Z42"/>
    </row>
    <row r="43" spans="1:26" s="12" customFormat="1" x14ac:dyDescent="0.35">
      <c r="A43"/>
      <c r="B43"/>
      <c r="C43"/>
      <c r="D43"/>
      <c r="E43"/>
      <c r="F43"/>
      <c r="G43"/>
      <c r="H43"/>
      <c r="I43"/>
      <c r="J43"/>
      <c r="K43"/>
      <c r="L43"/>
      <c r="M43"/>
      <c r="N43"/>
      <c r="O43"/>
      <c r="P43"/>
      <c r="Q43"/>
      <c r="R43"/>
      <c r="S43"/>
      <c r="T43"/>
      <c r="U43"/>
      <c r="V43"/>
      <c r="W43"/>
      <c r="X43"/>
      <c r="Y43"/>
      <c r="Z43"/>
    </row>
    <row r="44" spans="1:26" s="12" customFormat="1" x14ac:dyDescent="0.35">
      <c r="A44"/>
      <c r="B44"/>
      <c r="C44"/>
      <c r="D44"/>
      <c r="E44"/>
      <c r="F44"/>
      <c r="G44"/>
      <c r="H44"/>
      <c r="I44"/>
      <c r="J44"/>
      <c r="K44"/>
      <c r="L44"/>
      <c r="M44"/>
      <c r="N44"/>
      <c r="O44"/>
      <c r="P44"/>
      <c r="Q44"/>
      <c r="R44"/>
      <c r="S44"/>
      <c r="T44"/>
      <c r="U44"/>
      <c r="V44"/>
      <c r="W44"/>
      <c r="X44"/>
      <c r="Y44"/>
      <c r="Z44"/>
    </row>
    <row r="45" spans="1:26" s="12" customFormat="1" x14ac:dyDescent="0.35">
      <c r="A45"/>
      <c r="B45"/>
      <c r="C45"/>
      <c r="D45"/>
      <c r="E45"/>
      <c r="F45"/>
      <c r="G45"/>
      <c r="H45"/>
      <c r="I45"/>
      <c r="J45"/>
      <c r="K45"/>
      <c r="L45"/>
      <c r="M45"/>
      <c r="N45"/>
      <c r="O45"/>
      <c r="P45"/>
      <c r="Q45"/>
      <c r="R45"/>
      <c r="S45"/>
      <c r="T45"/>
      <c r="U45"/>
      <c r="V45"/>
      <c r="W45"/>
      <c r="X45"/>
      <c r="Y45"/>
      <c r="Z45"/>
    </row>
    <row r="46" spans="1:26" s="12" customFormat="1" x14ac:dyDescent="0.35">
      <c r="A46"/>
      <c r="B46"/>
      <c r="C46"/>
      <c r="D46"/>
      <c r="E46"/>
      <c r="F46"/>
      <c r="G46"/>
      <c r="H46"/>
      <c r="I46"/>
      <c r="J46"/>
      <c r="K46"/>
      <c r="L46"/>
      <c r="M46"/>
      <c r="N46"/>
      <c r="O46"/>
      <c r="P46"/>
      <c r="Q46"/>
      <c r="R46"/>
      <c r="S46"/>
      <c r="T46"/>
      <c r="U46"/>
      <c r="V46"/>
      <c r="W46"/>
      <c r="X46"/>
      <c r="Y46"/>
      <c r="Z46"/>
    </row>
    <row r="47" spans="1:26" s="12" customFormat="1" x14ac:dyDescent="0.35">
      <c r="A47"/>
      <c r="B47"/>
      <c r="C47"/>
      <c r="D47"/>
      <c r="E47"/>
      <c r="F47"/>
      <c r="G47"/>
      <c r="H47"/>
      <c r="I47"/>
      <c r="J47"/>
      <c r="K47"/>
      <c r="L47"/>
      <c r="M47"/>
      <c r="N47"/>
      <c r="O47"/>
      <c r="P47"/>
      <c r="Q47"/>
      <c r="R47"/>
      <c r="S47"/>
      <c r="T47"/>
      <c r="U47"/>
      <c r="V47"/>
      <c r="W47"/>
      <c r="X47"/>
      <c r="Y47"/>
      <c r="Z47"/>
    </row>
    <row r="48" spans="1:26" s="12" customFormat="1" x14ac:dyDescent="0.35">
      <c r="A48"/>
      <c r="B48"/>
      <c r="C48"/>
      <c r="D48"/>
      <c r="E48"/>
      <c r="F48"/>
      <c r="G48"/>
      <c r="H48"/>
      <c r="I48"/>
      <c r="J48"/>
      <c r="K48"/>
      <c r="L48"/>
      <c r="M48"/>
      <c r="N48"/>
      <c r="O48"/>
      <c r="P48"/>
      <c r="Q48"/>
      <c r="R48"/>
      <c r="S48"/>
      <c r="T48"/>
      <c r="U48"/>
      <c r="V48"/>
      <c r="W48"/>
      <c r="X48"/>
      <c r="Y48"/>
      <c r="Z48"/>
    </row>
    <row r="49" spans="1:26" s="12" customFormat="1" x14ac:dyDescent="0.35">
      <c r="A49"/>
      <c r="B49"/>
      <c r="C49"/>
      <c r="D49"/>
      <c r="E49"/>
      <c r="F49"/>
      <c r="G49"/>
      <c r="H49"/>
      <c r="I49"/>
      <c r="J49"/>
      <c r="K49"/>
      <c r="L49"/>
      <c r="M49"/>
      <c r="N49"/>
      <c r="O49"/>
      <c r="P49"/>
      <c r="Q49"/>
      <c r="R49"/>
      <c r="S49"/>
      <c r="T49"/>
      <c r="U49"/>
      <c r="V49"/>
      <c r="W49"/>
      <c r="X49"/>
      <c r="Y49"/>
      <c r="Z49"/>
    </row>
    <row r="50" spans="1:26" s="12" customFormat="1" x14ac:dyDescent="0.35">
      <c r="A50"/>
      <c r="B50"/>
      <c r="C50"/>
      <c r="D50"/>
      <c r="E50"/>
      <c r="F50"/>
      <c r="G50"/>
      <c r="H50"/>
      <c r="I50"/>
      <c r="J50"/>
      <c r="K50"/>
      <c r="L50"/>
      <c r="M50"/>
      <c r="N50"/>
      <c r="O50"/>
      <c r="P50"/>
      <c r="Q50"/>
      <c r="R50"/>
      <c r="S50"/>
      <c r="T50"/>
      <c r="U50"/>
      <c r="V50"/>
      <c r="W50"/>
      <c r="X50"/>
      <c r="Y50"/>
      <c r="Z50"/>
    </row>
    <row r="51" spans="1:26" s="12" customFormat="1" x14ac:dyDescent="0.35">
      <c r="A51"/>
      <c r="B51"/>
      <c r="C51"/>
      <c r="D51"/>
      <c r="E51"/>
      <c r="F51"/>
      <c r="G51"/>
      <c r="H51"/>
      <c r="I51"/>
      <c r="J51"/>
      <c r="K51"/>
      <c r="L51"/>
      <c r="M51"/>
      <c r="N51"/>
      <c r="O51"/>
      <c r="P51"/>
      <c r="Q51"/>
      <c r="R51"/>
      <c r="S51"/>
      <c r="T51"/>
      <c r="U51"/>
      <c r="V51"/>
      <c r="W51"/>
      <c r="X51"/>
      <c r="Y51"/>
      <c r="Z51"/>
    </row>
    <row r="52" spans="1:26" s="12" customFormat="1" x14ac:dyDescent="0.35">
      <c r="A52"/>
      <c r="B52"/>
      <c r="C52"/>
      <c r="D52"/>
      <c r="E52"/>
      <c r="F52"/>
      <c r="G52"/>
      <c r="H52"/>
      <c r="I52"/>
      <c r="J52"/>
      <c r="K52"/>
      <c r="L52"/>
      <c r="M52"/>
      <c r="N52"/>
      <c r="O52"/>
      <c r="P52"/>
      <c r="Q52"/>
      <c r="R52"/>
      <c r="S52"/>
      <c r="T52"/>
      <c r="U52"/>
      <c r="V52"/>
      <c r="W52"/>
      <c r="X52"/>
      <c r="Y52"/>
      <c r="Z52"/>
    </row>
    <row r="53" spans="1:26" s="12" customFormat="1" x14ac:dyDescent="0.35">
      <c r="A53"/>
      <c r="B53"/>
      <c r="C53"/>
      <c r="D53"/>
      <c r="E53"/>
      <c r="F53"/>
      <c r="G53"/>
      <c r="H53"/>
      <c r="I53"/>
      <c r="J53"/>
      <c r="K53"/>
      <c r="L53"/>
      <c r="M53"/>
      <c r="N53"/>
      <c r="O53"/>
      <c r="P53"/>
      <c r="Q53"/>
      <c r="R53"/>
      <c r="S53"/>
      <c r="T53"/>
      <c r="U53"/>
      <c r="V53"/>
      <c r="W53"/>
      <c r="X53"/>
      <c r="Y53"/>
      <c r="Z53"/>
    </row>
    <row r="54" spans="1:26" s="12" customFormat="1" x14ac:dyDescent="0.35">
      <c r="A54"/>
      <c r="B54"/>
      <c r="C54"/>
      <c r="D54"/>
      <c r="E54"/>
      <c r="F54"/>
      <c r="G54"/>
      <c r="H54"/>
      <c r="I54"/>
      <c r="J54"/>
      <c r="K54"/>
      <c r="L54"/>
      <c r="M54"/>
      <c r="N54"/>
      <c r="O54"/>
      <c r="P54"/>
      <c r="Q54"/>
      <c r="R54"/>
      <c r="S54"/>
      <c r="T54"/>
      <c r="U54"/>
      <c r="V54"/>
      <c r="W54"/>
      <c r="X54"/>
      <c r="Y54"/>
      <c r="Z54"/>
    </row>
    <row r="55" spans="1:26" s="12" customFormat="1" x14ac:dyDescent="0.35">
      <c r="A55"/>
      <c r="B55"/>
      <c r="C55"/>
      <c r="D55"/>
      <c r="E55"/>
      <c r="F55"/>
      <c r="G55"/>
      <c r="H55"/>
      <c r="I55"/>
      <c r="J55"/>
      <c r="K55"/>
      <c r="L55"/>
      <c r="M55"/>
      <c r="N55"/>
      <c r="O55"/>
      <c r="P55"/>
      <c r="Q55"/>
      <c r="R55"/>
      <c r="S55"/>
      <c r="T55"/>
      <c r="U55"/>
      <c r="V55"/>
      <c r="W55"/>
      <c r="X55"/>
      <c r="Y55"/>
      <c r="Z55"/>
    </row>
    <row r="56" spans="1:26" s="12" customFormat="1" x14ac:dyDescent="0.35">
      <c r="A56"/>
      <c r="B56"/>
      <c r="C56"/>
      <c r="D56"/>
      <c r="E56"/>
      <c r="F56"/>
      <c r="G56"/>
      <c r="H56"/>
      <c r="I56"/>
      <c r="J56"/>
      <c r="K56"/>
      <c r="L56"/>
      <c r="M56"/>
      <c r="N56"/>
      <c r="O56"/>
      <c r="P56"/>
      <c r="Q56"/>
      <c r="R56"/>
      <c r="S56"/>
      <c r="T56"/>
      <c r="U56"/>
      <c r="V56"/>
      <c r="W56"/>
      <c r="X56"/>
      <c r="Y56"/>
      <c r="Z56"/>
    </row>
    <row r="57" spans="1:26" s="12" customFormat="1" x14ac:dyDescent="0.35">
      <c r="A57"/>
      <c r="B57"/>
      <c r="C57"/>
      <c r="D57"/>
      <c r="E57"/>
      <c r="F57"/>
      <c r="G57"/>
      <c r="H57"/>
      <c r="I57"/>
      <c r="J57"/>
      <c r="K57"/>
      <c r="L57"/>
      <c r="M57"/>
      <c r="N57"/>
      <c r="O57"/>
      <c r="P57"/>
      <c r="Q57"/>
      <c r="R57"/>
      <c r="S57"/>
      <c r="T57"/>
      <c r="U57"/>
      <c r="V57"/>
      <c r="W57"/>
      <c r="X57"/>
      <c r="Y57"/>
      <c r="Z57"/>
    </row>
    <row r="58" spans="1:26" s="12" customFormat="1" x14ac:dyDescent="0.35">
      <c r="A58"/>
      <c r="B58"/>
      <c r="C58"/>
      <c r="D58"/>
      <c r="E58"/>
      <c r="F58"/>
      <c r="G58"/>
      <c r="H58"/>
      <c r="I58"/>
      <c r="J58"/>
      <c r="K58"/>
      <c r="L58"/>
      <c r="M58"/>
      <c r="N58"/>
      <c r="O58"/>
      <c r="P58"/>
      <c r="Q58"/>
      <c r="R58"/>
      <c r="S58"/>
      <c r="T58"/>
      <c r="U58"/>
      <c r="V58"/>
      <c r="W58"/>
      <c r="X58"/>
      <c r="Y58"/>
      <c r="Z58"/>
    </row>
    <row r="59" spans="1:26" s="12" customFormat="1" x14ac:dyDescent="0.35">
      <c r="A59"/>
      <c r="B59"/>
      <c r="C59"/>
      <c r="D59"/>
      <c r="E59"/>
      <c r="F59"/>
      <c r="G59"/>
      <c r="H59"/>
      <c r="I59"/>
      <c r="J59"/>
      <c r="K59"/>
      <c r="L59"/>
      <c r="M59"/>
      <c r="N59"/>
      <c r="O59"/>
      <c r="P59"/>
      <c r="Q59"/>
      <c r="R59"/>
      <c r="S59"/>
      <c r="T59"/>
      <c r="U59"/>
      <c r="V59"/>
      <c r="W59"/>
      <c r="X59"/>
      <c r="Y59"/>
      <c r="Z59"/>
    </row>
    <row r="60" spans="1:26" s="12" customFormat="1" x14ac:dyDescent="0.35">
      <c r="A60"/>
      <c r="B60"/>
      <c r="C60"/>
      <c r="D60"/>
      <c r="E60"/>
      <c r="F60"/>
      <c r="G60"/>
      <c r="H60"/>
      <c r="I60"/>
      <c r="J60"/>
      <c r="K60"/>
      <c r="L60"/>
      <c r="M60"/>
      <c r="N60"/>
      <c r="O60"/>
      <c r="P60"/>
      <c r="Q60"/>
      <c r="R60"/>
      <c r="S60"/>
      <c r="T60"/>
      <c r="U60"/>
      <c r="V60"/>
      <c r="W60"/>
      <c r="X60"/>
      <c r="Y60"/>
      <c r="Z60"/>
    </row>
    <row r="61" spans="1:26" s="12" customFormat="1" x14ac:dyDescent="0.35">
      <c r="A61"/>
      <c r="B61"/>
      <c r="C61"/>
      <c r="D61"/>
      <c r="E61"/>
      <c r="F61"/>
      <c r="G61"/>
      <c r="H61"/>
      <c r="I61"/>
      <c r="J61"/>
      <c r="K61"/>
      <c r="L61"/>
      <c r="M61"/>
      <c r="N61"/>
      <c r="O61"/>
      <c r="P61"/>
      <c r="Q61"/>
      <c r="R61"/>
      <c r="S61"/>
      <c r="T61"/>
      <c r="U61"/>
      <c r="V61"/>
      <c r="W61"/>
      <c r="X61"/>
      <c r="Y61"/>
      <c r="Z61"/>
    </row>
    <row r="62" spans="1:26" s="12" customFormat="1" x14ac:dyDescent="0.35">
      <c r="A62"/>
      <c r="B62"/>
      <c r="C62"/>
      <c r="D62"/>
      <c r="E62"/>
      <c r="F62"/>
      <c r="G62"/>
      <c r="H62"/>
      <c r="I62"/>
      <c r="J62"/>
      <c r="K62"/>
      <c r="L62"/>
      <c r="M62"/>
      <c r="N62"/>
      <c r="O62"/>
      <c r="P62"/>
      <c r="Q62"/>
      <c r="R62"/>
      <c r="S62"/>
      <c r="T62"/>
      <c r="U62"/>
      <c r="V62"/>
      <c r="W62"/>
      <c r="X62"/>
      <c r="Y62"/>
      <c r="Z62"/>
    </row>
    <row r="63" spans="1:26" s="12" customFormat="1" x14ac:dyDescent="0.35">
      <c r="A63"/>
      <c r="B63"/>
      <c r="C63"/>
      <c r="D63"/>
      <c r="E63"/>
      <c r="F63"/>
      <c r="G63"/>
      <c r="H63"/>
      <c r="I63"/>
      <c r="J63"/>
      <c r="K63"/>
      <c r="L63"/>
      <c r="M63"/>
      <c r="N63"/>
      <c r="O63"/>
      <c r="P63"/>
      <c r="Q63"/>
      <c r="R63"/>
      <c r="S63"/>
      <c r="T63"/>
      <c r="U63"/>
      <c r="V63"/>
      <c r="W63"/>
      <c r="X63"/>
      <c r="Y63"/>
      <c r="Z63"/>
    </row>
    <row r="64" spans="1:26" s="12" customFormat="1" x14ac:dyDescent="0.35">
      <c r="A64"/>
      <c r="B64"/>
      <c r="C64"/>
      <c r="D64"/>
      <c r="E64"/>
      <c r="F64"/>
      <c r="G64"/>
      <c r="H64"/>
      <c r="I64"/>
      <c r="J64"/>
      <c r="K64"/>
      <c r="L64"/>
      <c r="M64"/>
      <c r="N64"/>
      <c r="O64"/>
      <c r="P64"/>
      <c r="Q64"/>
      <c r="R64"/>
      <c r="S64"/>
      <c r="T64"/>
      <c r="U64"/>
      <c r="V64"/>
      <c r="W64"/>
      <c r="X64"/>
      <c r="Y64"/>
      <c r="Z64"/>
    </row>
    <row r="65" spans="1:26" s="12" customFormat="1" x14ac:dyDescent="0.35">
      <c r="A65"/>
      <c r="B65"/>
      <c r="C65"/>
      <c r="D65"/>
      <c r="E65"/>
      <c r="F65"/>
      <c r="G65"/>
      <c r="H65"/>
      <c r="I65"/>
      <c r="J65"/>
      <c r="K65"/>
      <c r="L65"/>
      <c r="M65"/>
      <c r="N65"/>
      <c r="O65"/>
      <c r="P65"/>
      <c r="Q65"/>
      <c r="R65"/>
      <c r="S65"/>
      <c r="T65"/>
      <c r="U65"/>
      <c r="V65"/>
      <c r="W65"/>
      <c r="X65"/>
      <c r="Y65"/>
      <c r="Z65"/>
    </row>
    <row r="66" spans="1:26" s="12" customFormat="1" x14ac:dyDescent="0.35">
      <c r="A66"/>
      <c r="B66"/>
      <c r="C66"/>
      <c r="D66"/>
      <c r="E66"/>
      <c r="F66"/>
      <c r="G66"/>
      <c r="H66"/>
      <c r="I66"/>
      <c r="J66"/>
      <c r="K66"/>
      <c r="L66"/>
      <c r="M66"/>
      <c r="N66"/>
      <c r="O66"/>
      <c r="P66"/>
      <c r="Q66"/>
      <c r="R66"/>
      <c r="S66"/>
      <c r="T66"/>
      <c r="U66"/>
      <c r="V66"/>
      <c r="W66"/>
      <c r="X66"/>
      <c r="Y66"/>
      <c r="Z66"/>
    </row>
    <row r="67" spans="1:26" s="12" customFormat="1" x14ac:dyDescent="0.35">
      <c r="A67"/>
      <c r="B67"/>
      <c r="C67"/>
      <c r="D67"/>
      <c r="E67"/>
      <c r="F67"/>
      <c r="G67"/>
      <c r="H67"/>
      <c r="I67"/>
      <c r="J67"/>
      <c r="K67"/>
      <c r="L67"/>
      <c r="M67"/>
      <c r="N67"/>
      <c r="O67"/>
      <c r="P67"/>
      <c r="Q67"/>
      <c r="R67"/>
      <c r="S67"/>
      <c r="T67"/>
      <c r="U67"/>
      <c r="V67"/>
      <c r="W67"/>
      <c r="X67"/>
      <c r="Y67"/>
      <c r="Z67"/>
    </row>
    <row r="68" spans="1:26" s="12" customFormat="1" x14ac:dyDescent="0.35">
      <c r="A68"/>
      <c r="B68"/>
      <c r="C68"/>
      <c r="D68"/>
      <c r="E68"/>
      <c r="F68"/>
      <c r="G68"/>
      <c r="H68"/>
      <c r="I68"/>
      <c r="J68"/>
      <c r="K68"/>
      <c r="L68"/>
      <c r="M68"/>
      <c r="N68"/>
      <c r="O68"/>
      <c r="P68"/>
      <c r="Q68"/>
      <c r="R68"/>
      <c r="S68"/>
      <c r="T68"/>
      <c r="U68"/>
      <c r="V68"/>
      <c r="W68"/>
      <c r="X68"/>
      <c r="Y68"/>
      <c r="Z68"/>
    </row>
    <row r="69" spans="1:26" s="12" customFormat="1" x14ac:dyDescent="0.35">
      <c r="A69"/>
      <c r="B69"/>
      <c r="C69"/>
      <c r="D69"/>
      <c r="E69"/>
      <c r="F69"/>
      <c r="G69"/>
      <c r="H69"/>
      <c r="I69"/>
      <c r="J69"/>
      <c r="K69"/>
      <c r="L69"/>
      <c r="M69"/>
      <c r="N69"/>
      <c r="O69"/>
      <c r="P69"/>
      <c r="Q69"/>
      <c r="R69"/>
      <c r="S69"/>
      <c r="T69"/>
      <c r="U69"/>
      <c r="V69"/>
      <c r="W69"/>
      <c r="X69"/>
      <c r="Y69"/>
      <c r="Z69"/>
    </row>
    <row r="70" spans="1:26" s="12" customFormat="1" x14ac:dyDescent="0.35">
      <c r="A70"/>
      <c r="B70"/>
      <c r="C70"/>
      <c r="D70"/>
      <c r="E70"/>
      <c r="F70"/>
      <c r="G70"/>
      <c r="H70"/>
      <c r="I70"/>
      <c r="J70"/>
      <c r="K70"/>
      <c r="L70"/>
      <c r="M70"/>
      <c r="N70"/>
      <c r="O70"/>
      <c r="P70"/>
      <c r="Q70"/>
      <c r="R70"/>
      <c r="S70"/>
      <c r="T70"/>
      <c r="U70"/>
      <c r="V70"/>
      <c r="W70"/>
      <c r="X70"/>
      <c r="Y70"/>
      <c r="Z70"/>
    </row>
    <row r="71" spans="1:26" s="12" customFormat="1" x14ac:dyDescent="0.35">
      <c r="A71"/>
      <c r="B71"/>
      <c r="C71"/>
      <c r="D71"/>
      <c r="E71"/>
      <c r="F71"/>
      <c r="G71"/>
      <c r="H71"/>
      <c r="I71"/>
      <c r="J71"/>
      <c r="K71"/>
      <c r="L71"/>
      <c r="M71"/>
      <c r="N71"/>
      <c r="O71"/>
      <c r="P71"/>
      <c r="Q71"/>
      <c r="R71"/>
      <c r="S71"/>
      <c r="T71"/>
      <c r="U71"/>
      <c r="V71"/>
      <c r="W71"/>
      <c r="X71"/>
      <c r="Y71"/>
      <c r="Z71"/>
    </row>
    <row r="72" spans="1:26" s="12" customFormat="1" x14ac:dyDescent="0.35">
      <c r="A72"/>
      <c r="B72"/>
      <c r="C72"/>
      <c r="D72"/>
      <c r="E72"/>
      <c r="F72"/>
      <c r="G72"/>
      <c r="H72"/>
      <c r="I72"/>
      <c r="J72"/>
      <c r="K72"/>
      <c r="L72"/>
      <c r="M72"/>
      <c r="N72"/>
      <c r="O72"/>
      <c r="P72"/>
      <c r="Q72"/>
      <c r="R72"/>
      <c r="S72"/>
      <c r="T72"/>
      <c r="U72"/>
      <c r="V72"/>
      <c r="W72"/>
      <c r="X72"/>
      <c r="Y72"/>
      <c r="Z72"/>
    </row>
    <row r="73" spans="1:26" s="12" customFormat="1" x14ac:dyDescent="0.35">
      <c r="A73"/>
      <c r="B73"/>
      <c r="C73"/>
      <c r="D73"/>
      <c r="E73"/>
      <c r="F73"/>
      <c r="G73"/>
      <c r="H73"/>
      <c r="I73"/>
      <c r="J73"/>
      <c r="K73"/>
      <c r="L73"/>
      <c r="M73"/>
      <c r="N73"/>
      <c r="O73"/>
      <c r="P73"/>
      <c r="Q73"/>
      <c r="R73"/>
      <c r="S73"/>
      <c r="T73"/>
      <c r="U73"/>
      <c r="V73"/>
      <c r="W73"/>
      <c r="X73"/>
      <c r="Y73"/>
      <c r="Z73"/>
    </row>
    <row r="74" spans="1:26" s="12" customFormat="1" x14ac:dyDescent="0.35">
      <c r="A74"/>
      <c r="B74"/>
      <c r="C74"/>
      <c r="D74"/>
      <c r="E74"/>
      <c r="F74"/>
      <c r="G74"/>
      <c r="H74"/>
      <c r="I74"/>
      <c r="J74"/>
      <c r="K74"/>
      <c r="L74"/>
      <c r="M74"/>
      <c r="N74"/>
      <c r="O74"/>
      <c r="P74"/>
      <c r="Q74"/>
      <c r="R74"/>
      <c r="S74"/>
      <c r="T74"/>
      <c r="U74"/>
      <c r="V74"/>
      <c r="W74"/>
      <c r="X74"/>
      <c r="Y74"/>
      <c r="Z74"/>
    </row>
    <row r="75" spans="1:26" s="12" customFormat="1" x14ac:dyDescent="0.35">
      <c r="A75"/>
      <c r="B75"/>
      <c r="C75"/>
      <c r="D75"/>
      <c r="E75"/>
      <c r="F75"/>
      <c r="G75"/>
      <c r="H75"/>
      <c r="I75"/>
      <c r="J75"/>
      <c r="K75"/>
      <c r="L75"/>
      <c r="M75"/>
      <c r="N75"/>
      <c r="O75"/>
      <c r="P75"/>
      <c r="Q75"/>
      <c r="R75"/>
      <c r="S75"/>
      <c r="T75"/>
      <c r="U75"/>
      <c r="V75"/>
      <c r="W75"/>
      <c r="X75"/>
      <c r="Y75"/>
      <c r="Z75"/>
    </row>
    <row r="76" spans="1:26" s="12" customFormat="1" x14ac:dyDescent="0.35">
      <c r="A76"/>
      <c r="B76"/>
      <c r="C76"/>
      <c r="D76"/>
      <c r="E76"/>
      <c r="F76"/>
      <c r="G76"/>
      <c r="H76"/>
      <c r="I76"/>
      <c r="J76"/>
      <c r="K76"/>
      <c r="L76"/>
      <c r="M76"/>
      <c r="N76"/>
      <c r="O76"/>
      <c r="P76"/>
      <c r="Q76"/>
      <c r="R76"/>
      <c r="S76"/>
      <c r="T76"/>
      <c r="U76"/>
      <c r="V76"/>
      <c r="W76"/>
      <c r="X76"/>
      <c r="Y76"/>
      <c r="Z76"/>
    </row>
    <row r="77" spans="1:26" s="12" customFormat="1" x14ac:dyDescent="0.35">
      <c r="A77"/>
      <c r="B77"/>
      <c r="C77"/>
      <c r="D77"/>
      <c r="E77"/>
      <c r="F77"/>
      <c r="G77"/>
      <c r="H77"/>
      <c r="I77"/>
      <c r="J77"/>
      <c r="K77"/>
      <c r="L77"/>
      <c r="M77"/>
      <c r="N77"/>
      <c r="O77"/>
      <c r="P77"/>
      <c r="Q77"/>
      <c r="R77"/>
      <c r="S77"/>
      <c r="T77"/>
      <c r="U77"/>
      <c r="V77"/>
      <c r="W77"/>
      <c r="X77"/>
      <c r="Y77"/>
      <c r="Z77"/>
    </row>
    <row r="78" spans="1:26" s="12" customFormat="1" x14ac:dyDescent="0.35">
      <c r="A78"/>
      <c r="B78"/>
      <c r="C78"/>
      <c r="D78"/>
      <c r="E78"/>
      <c r="F78"/>
      <c r="G78"/>
      <c r="H78"/>
      <c r="I78"/>
      <c r="J78"/>
      <c r="K78"/>
      <c r="L78"/>
      <c r="M78"/>
      <c r="N78"/>
      <c r="O78"/>
      <c r="P78"/>
      <c r="Q78"/>
      <c r="R78"/>
      <c r="S78"/>
      <c r="T78"/>
      <c r="U78"/>
      <c r="V78"/>
      <c r="W78"/>
      <c r="X78"/>
      <c r="Y78"/>
      <c r="Z78"/>
    </row>
    <row r="79" spans="1:26" s="12" customFormat="1" x14ac:dyDescent="0.35">
      <c r="A79"/>
      <c r="B79"/>
      <c r="C79"/>
      <c r="D79"/>
      <c r="E79"/>
      <c r="F79"/>
      <c r="G79"/>
      <c r="H79"/>
      <c r="I79"/>
      <c r="J79"/>
      <c r="K79"/>
      <c r="L79"/>
      <c r="M79"/>
      <c r="N79"/>
      <c r="O79"/>
      <c r="P79"/>
      <c r="Q79"/>
      <c r="R79"/>
      <c r="S79"/>
      <c r="T79"/>
      <c r="U79"/>
      <c r="V79"/>
      <c r="W79"/>
      <c r="X79"/>
      <c r="Y79"/>
      <c r="Z79"/>
    </row>
    <row r="80" spans="1:26" s="12" customFormat="1" x14ac:dyDescent="0.35">
      <c r="A80"/>
      <c r="B80"/>
      <c r="C80"/>
      <c r="D80"/>
      <c r="E80"/>
      <c r="F80"/>
      <c r="G80"/>
      <c r="H80"/>
      <c r="I80"/>
      <c r="J80"/>
      <c r="K80"/>
      <c r="L80"/>
      <c r="M80"/>
      <c r="N80"/>
      <c r="O80"/>
      <c r="P80"/>
      <c r="Q80"/>
      <c r="R80"/>
      <c r="S80"/>
      <c r="T80"/>
      <c r="U80"/>
      <c r="V80"/>
      <c r="W80"/>
      <c r="X80"/>
      <c r="Y80"/>
      <c r="Z80"/>
    </row>
    <row r="81" spans="1:26" s="12" customFormat="1" x14ac:dyDescent="0.35">
      <c r="A81"/>
      <c r="B81"/>
      <c r="C81"/>
      <c r="D81"/>
      <c r="E81"/>
      <c r="F81"/>
      <c r="G81"/>
      <c r="H81"/>
      <c r="I81"/>
      <c r="J81"/>
      <c r="K81"/>
      <c r="L81"/>
      <c r="M81"/>
      <c r="N81"/>
      <c r="O81"/>
      <c r="P81"/>
      <c r="Q81"/>
      <c r="R81"/>
      <c r="S81"/>
      <c r="T81"/>
      <c r="U81"/>
      <c r="V81"/>
      <c r="W81"/>
      <c r="X81"/>
      <c r="Y81"/>
      <c r="Z81"/>
    </row>
    <row r="82" spans="1:26" s="12" customFormat="1" x14ac:dyDescent="0.35">
      <c r="A82"/>
      <c r="B82"/>
      <c r="C82"/>
      <c r="D82"/>
      <c r="E82"/>
      <c r="F82"/>
      <c r="G82"/>
      <c r="H82"/>
      <c r="I82"/>
      <c r="J82"/>
      <c r="K82"/>
      <c r="L82"/>
      <c r="M82"/>
      <c r="N82"/>
      <c r="O82"/>
      <c r="P82"/>
      <c r="Q82"/>
      <c r="R82"/>
      <c r="S82"/>
      <c r="T82"/>
      <c r="U82"/>
      <c r="V82"/>
      <c r="W82"/>
      <c r="X82"/>
      <c r="Y82"/>
      <c r="Z82"/>
    </row>
    <row r="83" spans="1:26" s="12" customFormat="1" x14ac:dyDescent="0.35">
      <c r="A83"/>
      <c r="B83"/>
      <c r="C83"/>
      <c r="D83"/>
      <c r="E83"/>
      <c r="F83"/>
      <c r="G83"/>
      <c r="H83"/>
      <c r="I83"/>
      <c r="J83"/>
      <c r="K83"/>
      <c r="L83"/>
      <c r="M83"/>
      <c r="N83"/>
      <c r="O83"/>
      <c r="P83"/>
      <c r="Q83"/>
      <c r="R83"/>
      <c r="S83"/>
      <c r="T83"/>
      <c r="U83"/>
      <c r="V83"/>
      <c r="W83"/>
      <c r="X83"/>
      <c r="Y83"/>
      <c r="Z83"/>
    </row>
    <row r="84" spans="1:26" s="12" customFormat="1" x14ac:dyDescent="0.35">
      <c r="A84"/>
      <c r="B84"/>
      <c r="C84"/>
      <c r="D84"/>
      <c r="E84"/>
      <c r="F84"/>
      <c r="G84"/>
      <c r="H84"/>
      <c r="I84"/>
      <c r="J84"/>
      <c r="K84"/>
      <c r="L84"/>
      <c r="M84"/>
      <c r="N84"/>
      <c r="O84"/>
      <c r="P84"/>
      <c r="Q84"/>
      <c r="R84"/>
      <c r="S84"/>
      <c r="T84"/>
      <c r="U84"/>
      <c r="V84"/>
      <c r="W84"/>
      <c r="X84"/>
      <c r="Y84"/>
      <c r="Z84"/>
    </row>
    <row r="85" spans="1:26" s="12" customFormat="1" x14ac:dyDescent="0.35">
      <c r="A85"/>
      <c r="B85"/>
      <c r="C85"/>
      <c r="D85"/>
      <c r="E85"/>
      <c r="F85"/>
      <c r="G85"/>
      <c r="H85"/>
      <c r="I85"/>
      <c r="J85"/>
      <c r="K85"/>
      <c r="L85"/>
      <c r="M85"/>
      <c r="N85"/>
      <c r="O85"/>
      <c r="P85"/>
      <c r="Q85"/>
      <c r="R85"/>
      <c r="S85"/>
      <c r="T85"/>
      <c r="U85"/>
      <c r="V85"/>
      <c r="W85"/>
      <c r="X85"/>
      <c r="Y85"/>
      <c r="Z85"/>
    </row>
    <row r="86" spans="1:26" s="12" customFormat="1" x14ac:dyDescent="0.35">
      <c r="A86"/>
      <c r="B86"/>
      <c r="C86"/>
      <c r="D86"/>
      <c r="E86"/>
      <c r="F86"/>
      <c r="G86"/>
      <c r="H86"/>
      <c r="I86"/>
      <c r="J86"/>
      <c r="K86"/>
      <c r="L86"/>
      <c r="M86"/>
      <c r="N86"/>
      <c r="O86"/>
      <c r="P86"/>
      <c r="Q86"/>
      <c r="R86"/>
      <c r="S86"/>
      <c r="T86"/>
      <c r="U86"/>
      <c r="V86"/>
      <c r="W86"/>
      <c r="X86"/>
      <c r="Y86"/>
      <c r="Z86"/>
    </row>
    <row r="87" spans="1:26" s="12" customFormat="1" x14ac:dyDescent="0.35">
      <c r="A87"/>
      <c r="B87"/>
      <c r="C87"/>
      <c r="D87"/>
      <c r="E87"/>
      <c r="F87"/>
      <c r="G87"/>
      <c r="H87"/>
      <c r="I87"/>
      <c r="J87"/>
      <c r="K87"/>
      <c r="L87"/>
      <c r="M87"/>
      <c r="N87"/>
      <c r="O87"/>
      <c r="P87"/>
      <c r="Q87"/>
      <c r="R87"/>
      <c r="S87"/>
      <c r="T87"/>
      <c r="U87"/>
      <c r="V87"/>
      <c r="W87"/>
      <c r="X87"/>
      <c r="Y87"/>
      <c r="Z87"/>
    </row>
    <row r="88" spans="1:26" s="12" customFormat="1" x14ac:dyDescent="0.35">
      <c r="A88"/>
      <c r="B88"/>
      <c r="C88"/>
      <c r="D88"/>
      <c r="E88"/>
      <c r="F88"/>
      <c r="G88"/>
      <c r="H88"/>
      <c r="I88"/>
      <c r="J88"/>
      <c r="K88"/>
      <c r="L88"/>
      <c r="M88"/>
      <c r="N88"/>
      <c r="O88"/>
      <c r="P88"/>
      <c r="Q88"/>
      <c r="R88"/>
      <c r="S88"/>
      <c r="T88"/>
      <c r="U88"/>
      <c r="V88"/>
      <c r="W88"/>
      <c r="X88"/>
      <c r="Y88"/>
      <c r="Z88"/>
    </row>
    <row r="89" spans="1:26" s="12" customFormat="1" x14ac:dyDescent="0.35">
      <c r="A89"/>
      <c r="B89"/>
      <c r="C89"/>
      <c r="D89"/>
      <c r="E89"/>
      <c r="F89"/>
      <c r="G89"/>
      <c r="H89"/>
      <c r="I89"/>
      <c r="J89"/>
      <c r="K89"/>
      <c r="L89"/>
      <c r="M89"/>
      <c r="N89"/>
      <c r="O89"/>
      <c r="P89"/>
      <c r="Q89"/>
      <c r="R89"/>
      <c r="S89"/>
      <c r="T89"/>
      <c r="U89"/>
      <c r="V89"/>
      <c r="W89"/>
      <c r="X89"/>
      <c r="Y89"/>
      <c r="Z89"/>
    </row>
    <row r="90" spans="1:26" s="12" customFormat="1" x14ac:dyDescent="0.35">
      <c r="A90"/>
      <c r="B90"/>
      <c r="C90"/>
      <c r="D90"/>
      <c r="E90"/>
      <c r="F90"/>
      <c r="G90"/>
      <c r="H90"/>
      <c r="I90"/>
      <c r="J90"/>
      <c r="K90"/>
      <c r="L90"/>
      <c r="M90"/>
      <c r="N90"/>
      <c r="O90"/>
      <c r="P90"/>
      <c r="Q90"/>
      <c r="R90"/>
      <c r="S90"/>
      <c r="T90"/>
      <c r="U90"/>
      <c r="V90"/>
      <c r="W90"/>
      <c r="X90"/>
      <c r="Y90"/>
      <c r="Z90"/>
    </row>
    <row r="91" spans="1:26" s="12" customFormat="1" x14ac:dyDescent="0.35">
      <c r="A91"/>
      <c r="B91"/>
      <c r="C91"/>
      <c r="D91"/>
      <c r="E91"/>
      <c r="F91"/>
      <c r="G91"/>
      <c r="H91"/>
      <c r="I91"/>
      <c r="J91"/>
      <c r="K91"/>
      <c r="L91"/>
      <c r="M91"/>
      <c r="N91"/>
      <c r="O91"/>
      <c r="P91"/>
      <c r="Q91"/>
      <c r="R91"/>
      <c r="S91"/>
      <c r="T91"/>
      <c r="U91"/>
      <c r="V91"/>
      <c r="W91"/>
      <c r="X91"/>
      <c r="Y91"/>
      <c r="Z91"/>
    </row>
    <row r="92" spans="1:26" s="12" customFormat="1" x14ac:dyDescent="0.35">
      <c r="A92"/>
      <c r="B92"/>
      <c r="C92"/>
      <c r="D92"/>
      <c r="E92"/>
      <c r="F92"/>
      <c r="G92"/>
      <c r="H92"/>
      <c r="I92"/>
      <c r="J92"/>
      <c r="K92"/>
      <c r="L92"/>
      <c r="M92"/>
      <c r="N92"/>
      <c r="O92"/>
      <c r="P92"/>
      <c r="Q92"/>
      <c r="R92"/>
      <c r="S92"/>
      <c r="T92"/>
      <c r="U92"/>
      <c r="V92"/>
      <c r="W92"/>
      <c r="X92"/>
      <c r="Y92"/>
      <c r="Z92"/>
    </row>
    <row r="93" spans="1:26" s="12" customFormat="1" x14ac:dyDescent="0.35">
      <c r="A93"/>
      <c r="B93"/>
      <c r="C93"/>
      <c r="D93"/>
      <c r="E93"/>
      <c r="F93"/>
      <c r="G93"/>
      <c r="H93"/>
      <c r="I93"/>
      <c r="J93"/>
      <c r="K93"/>
      <c r="L93"/>
      <c r="M93"/>
      <c r="N93"/>
      <c r="O93"/>
      <c r="P93"/>
      <c r="Q93"/>
      <c r="R93"/>
      <c r="S93"/>
      <c r="T93"/>
      <c r="U93"/>
      <c r="V93"/>
      <c r="W93"/>
      <c r="X93"/>
      <c r="Y93"/>
      <c r="Z93"/>
    </row>
    <row r="94" spans="1:26" s="12" customFormat="1" x14ac:dyDescent="0.35">
      <c r="A94"/>
      <c r="B94"/>
      <c r="C94"/>
      <c r="D94"/>
      <c r="E94"/>
      <c r="F94"/>
      <c r="G94"/>
      <c r="H94"/>
      <c r="I94"/>
      <c r="J94"/>
      <c r="K94"/>
      <c r="L94"/>
      <c r="M94"/>
      <c r="N94"/>
      <c r="O94"/>
      <c r="P94"/>
      <c r="Q94"/>
      <c r="R94"/>
      <c r="S94"/>
      <c r="T94"/>
      <c r="U94"/>
      <c r="V94"/>
      <c r="W94"/>
      <c r="X94"/>
      <c r="Y94"/>
      <c r="Z94"/>
    </row>
    <row r="95" spans="1:26" s="12" customFormat="1" x14ac:dyDescent="0.35">
      <c r="A95"/>
      <c r="B95"/>
      <c r="C95"/>
      <c r="D95"/>
      <c r="E95"/>
      <c r="F95"/>
      <c r="G95"/>
      <c r="H95"/>
      <c r="I95"/>
      <c r="J95"/>
      <c r="K95"/>
      <c r="L95"/>
      <c r="M95"/>
      <c r="N95"/>
      <c r="O95"/>
      <c r="P95"/>
      <c r="Q95"/>
      <c r="R95"/>
      <c r="S95"/>
      <c r="T95"/>
      <c r="U95"/>
      <c r="V95"/>
      <c r="W95"/>
      <c r="X95"/>
      <c r="Y95"/>
      <c r="Z95"/>
    </row>
    <row r="96" spans="1:26" s="12" customFormat="1" x14ac:dyDescent="0.35">
      <c r="A96"/>
      <c r="B96"/>
      <c r="C96"/>
      <c r="D96"/>
      <c r="E96"/>
      <c r="F96"/>
      <c r="G96"/>
      <c r="H96"/>
      <c r="I96"/>
      <c r="J96"/>
      <c r="K96"/>
      <c r="L96"/>
      <c r="M96"/>
      <c r="N96"/>
      <c r="O96"/>
      <c r="P96"/>
      <c r="Q96"/>
      <c r="R96"/>
      <c r="S96"/>
      <c r="T96"/>
      <c r="U96"/>
      <c r="V96"/>
      <c r="W96"/>
      <c r="X96"/>
      <c r="Y96"/>
      <c r="Z96"/>
    </row>
    <row r="97" spans="1:26" s="12" customFormat="1" x14ac:dyDescent="0.35">
      <c r="A97"/>
      <c r="B97"/>
      <c r="C97"/>
      <c r="D97"/>
      <c r="E97"/>
      <c r="F97"/>
      <c r="G97"/>
      <c r="H97"/>
      <c r="I97"/>
      <c r="J97"/>
      <c r="K97"/>
      <c r="L97"/>
      <c r="M97"/>
      <c r="N97"/>
      <c r="O97"/>
      <c r="P97"/>
      <c r="Q97"/>
      <c r="R97"/>
      <c r="S97"/>
      <c r="T97"/>
      <c r="U97"/>
      <c r="V97"/>
      <c r="W97"/>
      <c r="X97"/>
      <c r="Y97"/>
      <c r="Z97"/>
    </row>
    <row r="98" spans="1:26" s="12" customFormat="1" x14ac:dyDescent="0.35">
      <c r="A98"/>
      <c r="B98"/>
      <c r="C98"/>
      <c r="D98"/>
      <c r="E98"/>
      <c r="F98"/>
      <c r="G98"/>
      <c r="H98"/>
      <c r="I98"/>
      <c r="J98"/>
      <c r="K98"/>
      <c r="L98"/>
      <c r="M98"/>
      <c r="N98"/>
      <c r="O98"/>
      <c r="P98"/>
      <c r="Q98"/>
      <c r="R98"/>
      <c r="S98"/>
      <c r="T98"/>
      <c r="U98"/>
      <c r="V98"/>
      <c r="W98"/>
      <c r="X98"/>
      <c r="Y98"/>
      <c r="Z98"/>
    </row>
    <row r="99" spans="1:26" s="12" customFormat="1" x14ac:dyDescent="0.35">
      <c r="A99"/>
      <c r="B99"/>
      <c r="C99"/>
      <c r="D99"/>
      <c r="E99"/>
      <c r="F99"/>
      <c r="G99"/>
      <c r="H99"/>
      <c r="I99"/>
      <c r="J99"/>
      <c r="K99"/>
      <c r="L99"/>
      <c r="M99"/>
      <c r="N99"/>
      <c r="O99"/>
      <c r="P99"/>
      <c r="Q99"/>
      <c r="R99"/>
      <c r="S99"/>
      <c r="T99"/>
      <c r="U99"/>
      <c r="V99"/>
      <c r="W99"/>
      <c r="X99"/>
      <c r="Y99"/>
      <c r="Z99"/>
    </row>
    <row r="100" spans="1:26" s="12" customFormat="1" x14ac:dyDescent="0.35">
      <c r="A100"/>
      <c r="B100"/>
      <c r="C100"/>
      <c r="D100"/>
      <c r="E100"/>
      <c r="F100"/>
      <c r="G100"/>
      <c r="H100"/>
      <c r="I100"/>
      <c r="J100"/>
      <c r="K100"/>
      <c r="L100"/>
      <c r="M100"/>
      <c r="N100"/>
      <c r="O100"/>
      <c r="P100"/>
      <c r="Q100"/>
      <c r="R100"/>
      <c r="S100"/>
      <c r="T100"/>
      <c r="U100"/>
      <c r="V100"/>
      <c r="W100"/>
      <c r="X100"/>
      <c r="Y100"/>
      <c r="Z100"/>
    </row>
    <row r="101" spans="1:26" s="12" customFormat="1" x14ac:dyDescent="0.35">
      <c r="A101"/>
      <c r="B101"/>
      <c r="C101"/>
      <c r="D101"/>
      <c r="E101"/>
      <c r="F101"/>
      <c r="G101"/>
      <c r="H101"/>
      <c r="I101"/>
      <c r="J101"/>
      <c r="K101"/>
      <c r="L101"/>
      <c r="M101"/>
      <c r="N101"/>
      <c r="O101"/>
      <c r="P101"/>
      <c r="Q101"/>
      <c r="R101"/>
      <c r="S101"/>
      <c r="T101"/>
      <c r="U101"/>
      <c r="V101"/>
      <c r="W101"/>
      <c r="X101"/>
      <c r="Y101"/>
      <c r="Z101"/>
    </row>
    <row r="102" spans="1:26" s="12" customFormat="1" x14ac:dyDescent="0.35">
      <c r="A102"/>
      <c r="B102"/>
      <c r="C102"/>
      <c r="D102"/>
      <c r="E102"/>
      <c r="F102"/>
      <c r="G102"/>
      <c r="H102"/>
      <c r="I102"/>
      <c r="J102"/>
      <c r="K102"/>
      <c r="L102"/>
      <c r="M102"/>
      <c r="N102"/>
      <c r="O102"/>
      <c r="P102"/>
      <c r="Q102"/>
      <c r="R102"/>
      <c r="S102"/>
      <c r="T102"/>
      <c r="U102"/>
      <c r="V102"/>
      <c r="W102"/>
      <c r="X102"/>
      <c r="Y102"/>
      <c r="Z102"/>
    </row>
    <row r="103" spans="1:26" s="12" customFormat="1" x14ac:dyDescent="0.35">
      <c r="A103"/>
      <c r="B103"/>
      <c r="C103"/>
      <c r="D103"/>
      <c r="E103"/>
      <c r="F103"/>
      <c r="G103"/>
      <c r="H103"/>
      <c r="I103"/>
      <c r="J103"/>
      <c r="K103"/>
      <c r="L103"/>
      <c r="M103"/>
      <c r="N103"/>
      <c r="O103"/>
      <c r="P103"/>
      <c r="Q103"/>
      <c r="R103"/>
      <c r="S103"/>
      <c r="T103"/>
      <c r="U103"/>
      <c r="V103"/>
      <c r="W103"/>
      <c r="X103"/>
      <c r="Y103"/>
      <c r="Z103"/>
    </row>
    <row r="104" spans="1:26" s="12" customFormat="1" x14ac:dyDescent="0.35">
      <c r="A104"/>
      <c r="B104"/>
      <c r="C104"/>
      <c r="D104"/>
      <c r="E104"/>
      <c r="F104"/>
      <c r="G104"/>
      <c r="H104"/>
      <c r="I104"/>
      <c r="J104"/>
      <c r="K104"/>
      <c r="L104"/>
      <c r="M104"/>
      <c r="N104"/>
      <c r="O104"/>
      <c r="P104"/>
      <c r="Q104"/>
      <c r="R104"/>
      <c r="S104"/>
      <c r="T104"/>
      <c r="U104"/>
      <c r="V104"/>
      <c r="W104"/>
      <c r="X104"/>
      <c r="Y104"/>
      <c r="Z104"/>
    </row>
    <row r="105" spans="1:26" s="12" customFormat="1" x14ac:dyDescent="0.35">
      <c r="A105"/>
      <c r="B105"/>
      <c r="C105"/>
      <c r="D105"/>
      <c r="E105"/>
      <c r="F105"/>
      <c r="G105"/>
      <c r="H105"/>
      <c r="I105"/>
      <c r="J105"/>
      <c r="K105"/>
      <c r="L105"/>
      <c r="M105"/>
      <c r="N105"/>
      <c r="O105"/>
      <c r="P105"/>
      <c r="Q105"/>
      <c r="R105"/>
      <c r="S105"/>
      <c r="T105"/>
      <c r="U105"/>
      <c r="V105"/>
      <c r="W105"/>
      <c r="X105"/>
      <c r="Y105"/>
      <c r="Z105"/>
    </row>
    <row r="106" spans="1:26" s="12" customFormat="1" x14ac:dyDescent="0.35">
      <c r="A106"/>
      <c r="B106"/>
      <c r="C106"/>
      <c r="D106"/>
      <c r="E106"/>
      <c r="F106"/>
      <c r="G106"/>
      <c r="H106"/>
      <c r="I106"/>
      <c r="J106"/>
      <c r="K106"/>
      <c r="L106"/>
      <c r="M106"/>
      <c r="N106"/>
      <c r="O106"/>
      <c r="P106"/>
      <c r="Q106"/>
      <c r="R106"/>
      <c r="S106"/>
      <c r="T106"/>
      <c r="U106"/>
      <c r="V106"/>
      <c r="W106"/>
      <c r="X106"/>
      <c r="Y106"/>
      <c r="Z106"/>
    </row>
    <row r="107" spans="1:26" s="12" customFormat="1" x14ac:dyDescent="0.35">
      <c r="A107"/>
      <c r="B107"/>
      <c r="C107"/>
      <c r="D107"/>
      <c r="E107"/>
      <c r="F107"/>
      <c r="G107"/>
      <c r="H107"/>
      <c r="I107"/>
      <c r="J107"/>
      <c r="K107"/>
      <c r="L107"/>
      <c r="M107"/>
      <c r="N107"/>
      <c r="O107"/>
      <c r="P107"/>
      <c r="Q107"/>
      <c r="R107"/>
      <c r="S107"/>
      <c r="T107"/>
      <c r="U107"/>
      <c r="V107"/>
      <c r="W107"/>
      <c r="X107"/>
      <c r="Y107"/>
      <c r="Z107"/>
    </row>
    <row r="108" spans="1:26" s="12" customFormat="1" x14ac:dyDescent="0.35">
      <c r="A108"/>
      <c r="B108"/>
      <c r="C108"/>
      <c r="D108"/>
      <c r="E108"/>
      <c r="F108"/>
      <c r="G108"/>
      <c r="H108"/>
      <c r="I108"/>
      <c r="J108"/>
      <c r="K108"/>
      <c r="L108"/>
      <c r="M108"/>
      <c r="N108"/>
      <c r="O108"/>
      <c r="P108"/>
      <c r="Q108"/>
      <c r="R108"/>
      <c r="S108"/>
      <c r="T108"/>
      <c r="U108"/>
      <c r="V108"/>
      <c r="W108"/>
      <c r="X108"/>
      <c r="Y108"/>
      <c r="Z108"/>
    </row>
    <row r="109" spans="1:26" s="12" customFormat="1" x14ac:dyDescent="0.35">
      <c r="A109"/>
      <c r="B109"/>
      <c r="C109"/>
      <c r="D109"/>
      <c r="E109"/>
      <c r="F109"/>
      <c r="G109"/>
      <c r="H109"/>
      <c r="I109"/>
      <c r="J109"/>
      <c r="K109"/>
      <c r="L109"/>
      <c r="M109"/>
      <c r="N109"/>
      <c r="O109"/>
      <c r="P109"/>
      <c r="Q109"/>
      <c r="R109"/>
      <c r="S109"/>
      <c r="T109"/>
      <c r="U109"/>
      <c r="V109"/>
      <c r="W109"/>
      <c r="X109"/>
      <c r="Y109"/>
      <c r="Z109"/>
    </row>
    <row r="110" spans="1:26" s="12" customFormat="1" x14ac:dyDescent="0.35">
      <c r="A110"/>
      <c r="B110"/>
      <c r="C110"/>
      <c r="D110"/>
      <c r="E110"/>
      <c r="F110"/>
      <c r="G110"/>
      <c r="H110"/>
      <c r="I110"/>
      <c r="J110"/>
      <c r="K110"/>
      <c r="L110"/>
      <c r="M110"/>
      <c r="N110"/>
      <c r="O110"/>
      <c r="P110"/>
      <c r="Q110"/>
      <c r="R110"/>
      <c r="S110"/>
      <c r="T110"/>
      <c r="U110"/>
      <c r="V110"/>
      <c r="W110"/>
      <c r="X110"/>
      <c r="Y110"/>
      <c r="Z110"/>
    </row>
    <row r="111" spans="1:26" s="12" customFormat="1" x14ac:dyDescent="0.35">
      <c r="A111"/>
      <c r="B111"/>
      <c r="C111"/>
      <c r="D111"/>
      <c r="E111"/>
      <c r="F111"/>
      <c r="G111"/>
      <c r="H111"/>
      <c r="I111"/>
      <c r="J111"/>
      <c r="K111"/>
      <c r="L111"/>
      <c r="M111"/>
      <c r="N111"/>
      <c r="O111"/>
      <c r="P111"/>
      <c r="Q111"/>
      <c r="R111"/>
      <c r="S111"/>
      <c r="T111"/>
      <c r="U111"/>
      <c r="V111"/>
      <c r="W111"/>
      <c r="X111"/>
      <c r="Y111"/>
      <c r="Z111"/>
    </row>
    <row r="112" spans="1:26" s="12" customFormat="1" x14ac:dyDescent="0.35">
      <c r="A112"/>
      <c r="B112"/>
      <c r="C112"/>
      <c r="D112"/>
      <c r="E112"/>
      <c r="F112"/>
      <c r="G112"/>
      <c r="H112"/>
      <c r="I112"/>
      <c r="J112"/>
      <c r="K112"/>
      <c r="L112"/>
      <c r="M112"/>
      <c r="N112"/>
      <c r="O112"/>
      <c r="P112"/>
      <c r="Q112"/>
      <c r="R112"/>
      <c r="S112"/>
      <c r="T112"/>
      <c r="U112"/>
      <c r="V112"/>
      <c r="W112"/>
      <c r="X112"/>
      <c r="Y112"/>
      <c r="Z112"/>
    </row>
    <row r="113" spans="1:26" s="12" customFormat="1" x14ac:dyDescent="0.35">
      <c r="A113"/>
      <c r="B113"/>
      <c r="C113"/>
      <c r="D113"/>
      <c r="E113"/>
      <c r="F113"/>
      <c r="G113"/>
      <c r="H113"/>
      <c r="I113"/>
      <c r="J113"/>
      <c r="K113"/>
      <c r="L113"/>
      <c r="M113"/>
      <c r="N113"/>
      <c r="O113"/>
      <c r="P113"/>
      <c r="Q113"/>
      <c r="R113"/>
      <c r="S113"/>
      <c r="T113"/>
      <c r="U113"/>
      <c r="V113"/>
      <c r="W113"/>
      <c r="X113"/>
      <c r="Y113"/>
      <c r="Z113"/>
    </row>
    <row r="114" spans="1:26" s="12" customFormat="1" x14ac:dyDescent="0.35">
      <c r="A114"/>
      <c r="B114"/>
      <c r="C114"/>
      <c r="D114"/>
      <c r="E114"/>
      <c r="F114"/>
      <c r="G114"/>
      <c r="H114"/>
      <c r="I114"/>
      <c r="J114"/>
      <c r="K114"/>
      <c r="L114"/>
      <c r="M114"/>
      <c r="N114"/>
      <c r="O114"/>
      <c r="P114"/>
      <c r="Q114"/>
      <c r="R114"/>
      <c r="S114"/>
      <c r="T114"/>
      <c r="U114"/>
      <c r="V114"/>
      <c r="W114"/>
      <c r="X114"/>
      <c r="Y114"/>
      <c r="Z114"/>
    </row>
    <row r="115" spans="1:26" s="12" customFormat="1" x14ac:dyDescent="0.35">
      <c r="A115"/>
      <c r="B115"/>
      <c r="C115"/>
      <c r="D115"/>
      <c r="E115"/>
      <c r="F115"/>
      <c r="G115"/>
      <c r="H115"/>
      <c r="I115"/>
      <c r="J115"/>
      <c r="K115"/>
      <c r="L115"/>
      <c r="M115"/>
      <c r="N115"/>
      <c r="O115"/>
      <c r="P115"/>
      <c r="Q115"/>
      <c r="R115"/>
      <c r="S115"/>
      <c r="T115"/>
      <c r="U115"/>
      <c r="V115"/>
      <c r="W115"/>
      <c r="X115"/>
      <c r="Y115"/>
      <c r="Z115"/>
    </row>
    <row r="116" spans="1:26" s="12" customFormat="1" x14ac:dyDescent="0.35">
      <c r="A116"/>
      <c r="B116"/>
      <c r="C116"/>
      <c r="D116"/>
      <c r="E116"/>
      <c r="F116"/>
      <c r="G116"/>
      <c r="H116"/>
      <c r="I116"/>
      <c r="J116"/>
      <c r="K116"/>
      <c r="L116"/>
      <c r="M116"/>
      <c r="N116"/>
      <c r="O116"/>
      <c r="P116"/>
      <c r="Q116"/>
      <c r="R116"/>
      <c r="S116"/>
      <c r="T116"/>
      <c r="U116"/>
      <c r="V116"/>
      <c r="W116"/>
      <c r="X116"/>
      <c r="Y116"/>
      <c r="Z116"/>
    </row>
    <row r="117" spans="1:26" s="12" customFormat="1" x14ac:dyDescent="0.35">
      <c r="A117"/>
      <c r="B117"/>
      <c r="C117"/>
      <c r="D117"/>
      <c r="E117"/>
      <c r="F117"/>
      <c r="G117"/>
      <c r="H117"/>
      <c r="I117"/>
      <c r="J117"/>
      <c r="K117"/>
      <c r="L117"/>
      <c r="M117"/>
      <c r="N117"/>
      <c r="O117"/>
      <c r="P117"/>
      <c r="Q117"/>
      <c r="R117"/>
      <c r="S117"/>
      <c r="T117"/>
      <c r="U117"/>
      <c r="V117"/>
      <c r="W117"/>
      <c r="X117"/>
      <c r="Y117"/>
      <c r="Z117"/>
    </row>
    <row r="118" spans="1:26" s="12" customFormat="1" x14ac:dyDescent="0.35">
      <c r="A118"/>
      <c r="B118"/>
      <c r="C118"/>
      <c r="D118"/>
      <c r="E118"/>
      <c r="F118"/>
      <c r="G118"/>
      <c r="H118"/>
      <c r="I118"/>
      <c r="J118"/>
      <c r="K118"/>
      <c r="L118"/>
      <c r="M118"/>
      <c r="N118"/>
      <c r="O118"/>
      <c r="P118"/>
      <c r="Q118"/>
      <c r="R118"/>
      <c r="S118"/>
      <c r="T118"/>
      <c r="U118"/>
      <c r="V118"/>
      <c r="W118"/>
      <c r="X118"/>
      <c r="Y118"/>
      <c r="Z118"/>
    </row>
    <row r="119" spans="1:26" s="12" customFormat="1" x14ac:dyDescent="0.35">
      <c r="A119"/>
      <c r="B119"/>
      <c r="C119"/>
      <c r="D119"/>
      <c r="E119"/>
      <c r="F119"/>
      <c r="G119"/>
      <c r="H119"/>
      <c r="I119"/>
      <c r="J119"/>
      <c r="K119"/>
      <c r="L119"/>
      <c r="M119"/>
      <c r="N119"/>
      <c r="O119"/>
      <c r="P119"/>
      <c r="Q119"/>
      <c r="R119"/>
      <c r="S119"/>
      <c r="T119"/>
      <c r="U119"/>
      <c r="V119"/>
      <c r="W119"/>
      <c r="X119"/>
      <c r="Y119"/>
      <c r="Z119"/>
    </row>
    <row r="120" spans="1:26" s="12" customFormat="1" x14ac:dyDescent="0.35">
      <c r="A120"/>
      <c r="B120"/>
      <c r="C120"/>
      <c r="D120"/>
      <c r="E120"/>
      <c r="F120"/>
      <c r="G120"/>
      <c r="H120"/>
      <c r="I120"/>
      <c r="J120"/>
      <c r="K120"/>
      <c r="L120"/>
      <c r="M120"/>
      <c r="N120"/>
      <c r="O120"/>
      <c r="P120"/>
      <c r="Q120"/>
      <c r="R120"/>
      <c r="S120"/>
      <c r="T120"/>
      <c r="U120"/>
      <c r="V120"/>
      <c r="W120"/>
      <c r="X120"/>
      <c r="Y120"/>
      <c r="Z120"/>
    </row>
    <row r="121" spans="1:26" s="12" customFormat="1" x14ac:dyDescent="0.35">
      <c r="A121"/>
      <c r="B121"/>
      <c r="C121"/>
      <c r="D121"/>
      <c r="E121"/>
      <c r="F121"/>
      <c r="G121"/>
      <c r="H121"/>
      <c r="I121"/>
      <c r="J121"/>
      <c r="K121"/>
      <c r="L121"/>
      <c r="M121"/>
      <c r="N121"/>
      <c r="O121"/>
      <c r="P121"/>
      <c r="Q121"/>
      <c r="R121"/>
      <c r="S121"/>
      <c r="T121"/>
      <c r="U121"/>
      <c r="V121"/>
      <c r="W121"/>
      <c r="X121"/>
      <c r="Y121"/>
      <c r="Z121"/>
    </row>
    <row r="122" spans="1:26" s="12" customFormat="1" x14ac:dyDescent="0.35">
      <c r="A122"/>
      <c r="B122"/>
      <c r="C122"/>
      <c r="D122"/>
      <c r="E122"/>
      <c r="F122"/>
      <c r="G122"/>
      <c r="H122"/>
      <c r="I122"/>
      <c r="J122"/>
      <c r="K122"/>
      <c r="L122"/>
      <c r="M122"/>
      <c r="N122"/>
      <c r="O122"/>
      <c r="P122"/>
      <c r="Q122"/>
      <c r="R122"/>
      <c r="S122"/>
      <c r="T122"/>
      <c r="U122"/>
      <c r="V122"/>
      <c r="W122"/>
      <c r="X122"/>
      <c r="Y122"/>
      <c r="Z122"/>
    </row>
    <row r="123" spans="1:26" s="12" customFormat="1" x14ac:dyDescent="0.35">
      <c r="A123"/>
      <c r="B123"/>
      <c r="C123"/>
      <c r="D123"/>
      <c r="E123"/>
      <c r="F123"/>
      <c r="G123"/>
      <c r="H123"/>
      <c r="I123"/>
      <c r="J123"/>
      <c r="K123"/>
      <c r="L123"/>
      <c r="M123"/>
      <c r="N123"/>
      <c r="O123"/>
      <c r="P123"/>
      <c r="Q123"/>
      <c r="R123"/>
      <c r="S123"/>
      <c r="T123"/>
      <c r="U123"/>
      <c r="V123"/>
      <c r="W123"/>
      <c r="X123"/>
      <c r="Y123"/>
      <c r="Z123"/>
    </row>
    <row r="124" spans="1:26" s="12" customFormat="1" x14ac:dyDescent="0.35">
      <c r="A124"/>
      <c r="B124"/>
      <c r="C124"/>
      <c r="D124"/>
      <c r="E124"/>
      <c r="F124"/>
      <c r="G124"/>
      <c r="H124"/>
      <c r="I124"/>
      <c r="J124"/>
      <c r="K124"/>
      <c r="L124"/>
      <c r="M124"/>
      <c r="N124"/>
      <c r="O124"/>
      <c r="P124"/>
      <c r="Q124"/>
      <c r="R124"/>
      <c r="S124"/>
      <c r="T124"/>
      <c r="U124"/>
      <c r="V124"/>
      <c r="W124"/>
      <c r="X124"/>
      <c r="Y124"/>
      <c r="Z124"/>
    </row>
    <row r="125" spans="1:26" s="12" customFormat="1" x14ac:dyDescent="0.35">
      <c r="A125"/>
      <c r="B125"/>
      <c r="C125"/>
      <c r="D125"/>
      <c r="E125"/>
      <c r="F125"/>
      <c r="G125"/>
      <c r="H125"/>
      <c r="I125"/>
      <c r="J125"/>
      <c r="K125"/>
      <c r="L125"/>
      <c r="M125"/>
      <c r="N125"/>
      <c r="O125"/>
      <c r="P125"/>
      <c r="Q125"/>
      <c r="R125"/>
      <c r="S125"/>
      <c r="T125"/>
      <c r="U125"/>
      <c r="V125"/>
      <c r="W125"/>
      <c r="X125"/>
      <c r="Y125"/>
      <c r="Z125"/>
    </row>
    <row r="126" spans="1:26" s="12" customFormat="1" x14ac:dyDescent="0.35">
      <c r="A126"/>
      <c r="B126"/>
      <c r="C126"/>
      <c r="D126"/>
      <c r="E126"/>
      <c r="F126"/>
      <c r="G126"/>
      <c r="H126"/>
      <c r="I126"/>
      <c r="J126"/>
      <c r="K126"/>
      <c r="L126"/>
      <c r="M126"/>
      <c r="N126"/>
      <c r="O126"/>
      <c r="P126"/>
      <c r="Q126"/>
      <c r="R126"/>
      <c r="S126"/>
      <c r="T126"/>
      <c r="U126"/>
      <c r="V126"/>
      <c r="W126"/>
      <c r="X126"/>
      <c r="Y126"/>
      <c r="Z126"/>
    </row>
    <row r="127" spans="1:26" s="12" customFormat="1" x14ac:dyDescent="0.35">
      <c r="A127"/>
      <c r="B127"/>
      <c r="C127"/>
      <c r="D127"/>
      <c r="E127"/>
      <c r="F127"/>
      <c r="G127"/>
      <c r="H127"/>
      <c r="I127"/>
      <c r="J127"/>
      <c r="K127"/>
      <c r="L127"/>
      <c r="M127"/>
      <c r="N127"/>
      <c r="O127"/>
      <c r="P127"/>
      <c r="Q127"/>
      <c r="R127"/>
      <c r="S127"/>
      <c r="T127"/>
      <c r="U127"/>
      <c r="V127"/>
      <c r="W127"/>
      <c r="X127"/>
      <c r="Y127"/>
      <c r="Z127"/>
    </row>
    <row r="128" spans="1:26" s="12" customFormat="1" x14ac:dyDescent="0.35">
      <c r="A128"/>
      <c r="B128"/>
      <c r="C128"/>
      <c r="D128"/>
      <c r="E128"/>
      <c r="F128"/>
      <c r="G128"/>
      <c r="H128"/>
      <c r="I128"/>
      <c r="J128"/>
      <c r="K128"/>
      <c r="L128"/>
      <c r="M128"/>
      <c r="N128"/>
      <c r="O128"/>
      <c r="P128"/>
      <c r="Q128"/>
      <c r="R128"/>
      <c r="S128"/>
      <c r="T128"/>
      <c r="U128"/>
      <c r="V128"/>
      <c r="W128"/>
      <c r="X128"/>
      <c r="Y128"/>
      <c r="Z128"/>
    </row>
    <row r="129" spans="1:26" s="12" customFormat="1" x14ac:dyDescent="0.35">
      <c r="A129"/>
      <c r="B129"/>
      <c r="C129"/>
      <c r="D129"/>
      <c r="E129"/>
      <c r="F129"/>
      <c r="G129"/>
      <c r="H129"/>
      <c r="I129"/>
      <c r="J129"/>
      <c r="K129"/>
      <c r="L129"/>
      <c r="M129"/>
      <c r="N129"/>
      <c r="O129"/>
      <c r="P129"/>
      <c r="Q129"/>
      <c r="R129"/>
      <c r="S129"/>
      <c r="T129"/>
      <c r="U129"/>
      <c r="V129"/>
      <c r="W129"/>
      <c r="X129"/>
      <c r="Y129"/>
      <c r="Z129"/>
    </row>
    <row r="130" spans="1:26" s="12" customFormat="1" x14ac:dyDescent="0.35">
      <c r="A130"/>
      <c r="B130"/>
      <c r="C130"/>
      <c r="D130"/>
      <c r="E130"/>
      <c r="F130"/>
      <c r="G130"/>
      <c r="H130"/>
      <c r="I130"/>
      <c r="J130"/>
      <c r="K130"/>
      <c r="L130"/>
      <c r="M130"/>
      <c r="N130"/>
      <c r="O130"/>
      <c r="P130"/>
      <c r="Q130"/>
      <c r="R130"/>
      <c r="S130"/>
      <c r="T130"/>
      <c r="U130"/>
      <c r="V130"/>
      <c r="W130"/>
      <c r="X130"/>
      <c r="Y130"/>
      <c r="Z130"/>
    </row>
    <row r="131" spans="1:26" s="12" customFormat="1" x14ac:dyDescent="0.35">
      <c r="A131"/>
      <c r="B131"/>
      <c r="C131"/>
      <c r="D131"/>
      <c r="E131"/>
      <c r="F131"/>
      <c r="G131"/>
      <c r="H131"/>
      <c r="I131"/>
      <c r="J131"/>
      <c r="K131"/>
      <c r="L131"/>
      <c r="M131"/>
      <c r="N131"/>
      <c r="O131"/>
      <c r="P131"/>
      <c r="Q131"/>
      <c r="R131"/>
      <c r="S131"/>
      <c r="T131"/>
      <c r="U131"/>
      <c r="V131"/>
      <c r="W131"/>
      <c r="X131"/>
      <c r="Y131"/>
      <c r="Z131"/>
    </row>
    <row r="132" spans="1:26" s="12" customFormat="1" x14ac:dyDescent="0.35">
      <c r="A132"/>
      <c r="B132"/>
      <c r="C132"/>
      <c r="D132"/>
      <c r="E132"/>
      <c r="F132"/>
      <c r="G132"/>
      <c r="H132"/>
      <c r="I132"/>
      <c r="J132"/>
      <c r="K132"/>
      <c r="L132"/>
      <c r="M132"/>
      <c r="N132"/>
      <c r="O132"/>
      <c r="P132"/>
      <c r="Q132"/>
      <c r="R132"/>
      <c r="S132"/>
      <c r="T132"/>
      <c r="U132"/>
      <c r="V132"/>
      <c r="W132"/>
      <c r="X132"/>
      <c r="Y132"/>
      <c r="Z132"/>
    </row>
    <row r="133" spans="1:26" s="12" customFormat="1" x14ac:dyDescent="0.35">
      <c r="A133"/>
      <c r="B133"/>
      <c r="C133"/>
      <c r="D133"/>
      <c r="E133"/>
      <c r="F133"/>
      <c r="G133"/>
      <c r="H133"/>
      <c r="I133"/>
      <c r="J133"/>
      <c r="K133"/>
      <c r="L133"/>
      <c r="M133"/>
      <c r="N133"/>
      <c r="O133"/>
      <c r="P133"/>
      <c r="Q133"/>
      <c r="R133"/>
      <c r="S133"/>
      <c r="T133"/>
      <c r="U133"/>
      <c r="V133"/>
      <c r="W133"/>
      <c r="X133"/>
      <c r="Y133"/>
      <c r="Z133"/>
    </row>
    <row r="134" spans="1:26" s="12" customFormat="1" x14ac:dyDescent="0.35">
      <c r="A134"/>
      <c r="B134"/>
      <c r="C134"/>
      <c r="D134"/>
      <c r="E134"/>
      <c r="F134"/>
      <c r="G134"/>
      <c r="H134"/>
      <c r="I134"/>
      <c r="J134"/>
      <c r="K134"/>
      <c r="L134"/>
      <c r="M134"/>
      <c r="N134"/>
      <c r="O134"/>
      <c r="P134"/>
      <c r="Q134"/>
      <c r="R134"/>
      <c r="S134"/>
      <c r="T134"/>
      <c r="U134"/>
      <c r="V134"/>
      <c r="W134"/>
      <c r="X134"/>
      <c r="Y134"/>
      <c r="Z134"/>
    </row>
    <row r="135" spans="1:26" s="12" customFormat="1" x14ac:dyDescent="0.35">
      <c r="A135"/>
      <c r="B135"/>
      <c r="C135"/>
      <c r="D135"/>
      <c r="E135"/>
      <c r="F135"/>
      <c r="G135"/>
      <c r="H135"/>
      <c r="I135"/>
      <c r="J135"/>
      <c r="K135"/>
      <c r="L135"/>
      <c r="M135"/>
      <c r="N135"/>
      <c r="O135"/>
      <c r="P135"/>
      <c r="Q135"/>
      <c r="R135"/>
      <c r="S135"/>
      <c r="T135"/>
      <c r="U135"/>
      <c r="V135"/>
      <c r="W135"/>
      <c r="X135"/>
      <c r="Y135"/>
      <c r="Z135"/>
    </row>
    <row r="136" spans="1:26" s="12" customFormat="1" x14ac:dyDescent="0.35">
      <c r="A136"/>
      <c r="B136"/>
      <c r="C136"/>
      <c r="D136"/>
      <c r="E136"/>
      <c r="F136"/>
      <c r="G136"/>
      <c r="H136"/>
      <c r="I136"/>
      <c r="J136"/>
      <c r="K136"/>
      <c r="L136"/>
      <c r="M136"/>
      <c r="N136"/>
      <c r="O136"/>
      <c r="P136"/>
      <c r="Q136"/>
      <c r="R136"/>
      <c r="S136"/>
      <c r="T136"/>
      <c r="U136"/>
      <c r="V136"/>
      <c r="W136"/>
      <c r="X136"/>
      <c r="Y136"/>
      <c r="Z136"/>
    </row>
    <row r="137" spans="1:26" s="12" customFormat="1" x14ac:dyDescent="0.35">
      <c r="A137"/>
      <c r="B137"/>
      <c r="C137"/>
      <c r="D137"/>
      <c r="E137"/>
      <c r="F137"/>
      <c r="G137"/>
      <c r="H137"/>
      <c r="I137"/>
      <c r="J137"/>
      <c r="K137"/>
      <c r="L137"/>
      <c r="M137"/>
      <c r="N137"/>
      <c r="O137"/>
      <c r="P137"/>
      <c r="Q137"/>
      <c r="R137"/>
      <c r="S137"/>
      <c r="T137"/>
      <c r="U137"/>
      <c r="V137"/>
      <c r="W137"/>
      <c r="X137"/>
      <c r="Y137"/>
      <c r="Z137"/>
    </row>
    <row r="138" spans="1:26" s="12" customFormat="1" x14ac:dyDescent="0.35">
      <c r="A138"/>
      <c r="B138"/>
      <c r="C138"/>
      <c r="D138"/>
      <c r="E138"/>
      <c r="F138"/>
      <c r="G138"/>
      <c r="H138"/>
      <c r="I138"/>
      <c r="J138"/>
      <c r="K138"/>
      <c r="L138"/>
      <c r="M138"/>
      <c r="N138"/>
      <c r="O138"/>
      <c r="P138"/>
      <c r="Q138"/>
      <c r="R138"/>
      <c r="S138"/>
      <c r="T138"/>
      <c r="U138"/>
      <c r="V138"/>
      <c r="W138"/>
      <c r="X138"/>
      <c r="Y138"/>
      <c r="Z138"/>
    </row>
    <row r="139" spans="1:26" s="12" customFormat="1" x14ac:dyDescent="0.35">
      <c r="A139"/>
      <c r="B139"/>
      <c r="C139"/>
      <c r="D139"/>
      <c r="E139"/>
      <c r="F139"/>
      <c r="G139"/>
      <c r="H139"/>
      <c r="I139"/>
      <c r="J139"/>
      <c r="K139"/>
      <c r="L139"/>
      <c r="M139"/>
      <c r="N139"/>
      <c r="O139"/>
      <c r="P139"/>
      <c r="Q139"/>
      <c r="R139"/>
      <c r="S139"/>
      <c r="T139"/>
      <c r="U139"/>
      <c r="V139"/>
      <c r="W139"/>
      <c r="X139"/>
      <c r="Y139"/>
      <c r="Z139"/>
    </row>
    <row r="140" spans="1:26" s="12" customFormat="1" x14ac:dyDescent="0.35">
      <c r="A140"/>
      <c r="B140"/>
      <c r="C140"/>
      <c r="D140"/>
      <c r="E140"/>
      <c r="F140"/>
      <c r="G140"/>
      <c r="H140"/>
      <c r="I140"/>
      <c r="J140"/>
      <c r="K140"/>
      <c r="L140"/>
      <c r="M140"/>
      <c r="N140"/>
      <c r="O140"/>
      <c r="P140"/>
      <c r="Q140"/>
      <c r="R140"/>
      <c r="S140"/>
      <c r="T140"/>
      <c r="U140"/>
      <c r="V140"/>
      <c r="W140"/>
      <c r="X140"/>
      <c r="Y140"/>
      <c r="Z140"/>
    </row>
    <row r="141" spans="1:26" s="12" customFormat="1" x14ac:dyDescent="0.35">
      <c r="A141"/>
      <c r="B141"/>
      <c r="C141"/>
      <c r="D141"/>
      <c r="E141"/>
      <c r="F141"/>
      <c r="G141"/>
      <c r="H141"/>
      <c r="I141"/>
      <c r="J141"/>
      <c r="K141"/>
      <c r="L141"/>
      <c r="M141"/>
      <c r="N141"/>
      <c r="O141"/>
      <c r="P141"/>
      <c r="Q141"/>
      <c r="R141"/>
      <c r="S141"/>
      <c r="T141"/>
      <c r="U141"/>
      <c r="V141"/>
      <c r="W141"/>
      <c r="X141"/>
      <c r="Y141"/>
      <c r="Z141"/>
    </row>
    <row r="142" spans="1:26" s="12" customFormat="1" x14ac:dyDescent="0.35">
      <c r="A142"/>
      <c r="B142"/>
      <c r="C142"/>
      <c r="D142"/>
      <c r="E142"/>
      <c r="F142"/>
      <c r="G142"/>
      <c r="H142"/>
      <c r="I142"/>
      <c r="J142"/>
      <c r="K142"/>
      <c r="L142"/>
      <c r="M142"/>
      <c r="N142"/>
      <c r="O142"/>
      <c r="P142"/>
      <c r="Q142"/>
      <c r="R142"/>
      <c r="S142"/>
      <c r="T142"/>
      <c r="U142"/>
      <c r="V142"/>
      <c r="W142"/>
      <c r="X142"/>
      <c r="Y142"/>
      <c r="Z142"/>
    </row>
    <row r="143" spans="1:26" s="12" customFormat="1" x14ac:dyDescent="0.35">
      <c r="A143"/>
      <c r="B143"/>
      <c r="C143"/>
      <c r="D143"/>
      <c r="E143"/>
      <c r="F143"/>
      <c r="G143"/>
      <c r="H143"/>
      <c r="I143"/>
      <c r="J143"/>
      <c r="K143"/>
      <c r="L143"/>
      <c r="M143"/>
      <c r="N143"/>
      <c r="O143"/>
      <c r="P143"/>
      <c r="Q143"/>
      <c r="R143"/>
      <c r="S143"/>
      <c r="T143"/>
      <c r="U143"/>
      <c r="V143"/>
      <c r="W143"/>
      <c r="X143"/>
      <c r="Y143"/>
      <c r="Z143"/>
    </row>
    <row r="144" spans="1:26" s="12" customFormat="1" x14ac:dyDescent="0.35">
      <c r="A144"/>
      <c r="B144"/>
      <c r="C144"/>
      <c r="D144"/>
      <c r="E144"/>
      <c r="F144"/>
      <c r="G144"/>
      <c r="H144"/>
      <c r="I144"/>
      <c r="J144"/>
      <c r="K144"/>
      <c r="L144"/>
      <c r="M144"/>
      <c r="N144"/>
      <c r="O144"/>
      <c r="P144"/>
      <c r="Q144"/>
      <c r="R144"/>
      <c r="S144"/>
      <c r="T144"/>
      <c r="U144"/>
      <c r="V144"/>
      <c r="W144"/>
      <c r="X144"/>
      <c r="Y144"/>
      <c r="Z144"/>
    </row>
    <row r="145" spans="1:26" s="12" customFormat="1" x14ac:dyDescent="0.35">
      <c r="A145"/>
      <c r="B145"/>
      <c r="C145"/>
      <c r="D145"/>
      <c r="E145"/>
      <c r="F145"/>
      <c r="G145"/>
      <c r="H145"/>
      <c r="I145"/>
      <c r="J145"/>
      <c r="K145"/>
      <c r="L145"/>
      <c r="M145"/>
      <c r="N145"/>
      <c r="O145"/>
      <c r="P145"/>
      <c r="Q145"/>
      <c r="R145"/>
      <c r="S145"/>
      <c r="T145"/>
      <c r="U145"/>
      <c r="V145"/>
      <c r="W145"/>
      <c r="X145"/>
      <c r="Y145"/>
      <c r="Z145"/>
    </row>
    <row r="146" spans="1:26" s="12" customFormat="1" x14ac:dyDescent="0.35">
      <c r="A146"/>
      <c r="B146"/>
      <c r="C146"/>
      <c r="D146"/>
      <c r="E146"/>
      <c r="F146"/>
      <c r="G146"/>
      <c r="H146"/>
      <c r="I146"/>
      <c r="J146"/>
      <c r="K146"/>
      <c r="L146"/>
      <c r="M146"/>
      <c r="N146"/>
      <c r="O146"/>
      <c r="P146"/>
      <c r="Q146"/>
      <c r="R146"/>
      <c r="S146"/>
      <c r="T146"/>
      <c r="U146"/>
      <c r="V146"/>
      <c r="W146"/>
      <c r="X146"/>
      <c r="Y146"/>
      <c r="Z146"/>
    </row>
    <row r="147" spans="1:26" s="12" customFormat="1" x14ac:dyDescent="0.35">
      <c r="A147"/>
      <c r="B147"/>
      <c r="C147"/>
      <c r="D147"/>
      <c r="E147"/>
      <c r="F147"/>
      <c r="G147"/>
      <c r="H147"/>
      <c r="I147"/>
      <c r="J147"/>
      <c r="K147"/>
      <c r="L147"/>
      <c r="M147"/>
      <c r="N147"/>
      <c r="O147"/>
      <c r="P147"/>
      <c r="Q147"/>
      <c r="R147"/>
      <c r="S147"/>
      <c r="T147"/>
      <c r="U147"/>
      <c r="V147"/>
      <c r="W147"/>
      <c r="X147"/>
      <c r="Y147"/>
      <c r="Z147"/>
    </row>
    <row r="148" spans="1:26" s="12" customFormat="1" x14ac:dyDescent="0.35">
      <c r="A148"/>
      <c r="B148"/>
      <c r="C148"/>
      <c r="D148"/>
      <c r="E148"/>
      <c r="F148"/>
      <c r="G148"/>
      <c r="H148"/>
      <c r="I148"/>
      <c r="J148"/>
      <c r="K148"/>
      <c r="L148"/>
      <c r="M148"/>
      <c r="N148"/>
      <c r="O148"/>
      <c r="P148"/>
      <c r="Q148"/>
      <c r="R148"/>
      <c r="S148"/>
      <c r="T148"/>
      <c r="U148"/>
      <c r="V148"/>
      <c r="W148"/>
      <c r="X148"/>
      <c r="Y148"/>
      <c r="Z148"/>
    </row>
    <row r="149" spans="1:26" s="12" customFormat="1" x14ac:dyDescent="0.35">
      <c r="A149"/>
      <c r="B149"/>
      <c r="C149"/>
      <c r="D149"/>
      <c r="E149"/>
      <c r="F149"/>
      <c r="G149"/>
      <c r="H149"/>
      <c r="I149"/>
      <c r="J149"/>
      <c r="K149"/>
      <c r="L149"/>
      <c r="M149"/>
      <c r="N149"/>
      <c r="O149"/>
      <c r="P149"/>
      <c r="Q149"/>
      <c r="R149"/>
      <c r="S149"/>
      <c r="T149"/>
      <c r="U149"/>
      <c r="V149"/>
      <c r="W149"/>
      <c r="X149"/>
      <c r="Y149"/>
      <c r="Z149"/>
    </row>
    <row r="150" spans="1:26" s="12" customFormat="1" x14ac:dyDescent="0.35">
      <c r="A150"/>
      <c r="B150"/>
      <c r="C150"/>
      <c r="D150"/>
      <c r="E150"/>
      <c r="F150"/>
      <c r="G150"/>
      <c r="H150"/>
      <c r="I150"/>
      <c r="J150"/>
      <c r="K150"/>
      <c r="L150"/>
      <c r="M150"/>
      <c r="N150"/>
      <c r="O150"/>
      <c r="P150"/>
      <c r="Q150"/>
      <c r="R150"/>
      <c r="S150"/>
      <c r="T150"/>
      <c r="U150"/>
      <c r="V150"/>
      <c r="W150"/>
      <c r="X150"/>
      <c r="Y150"/>
      <c r="Z150"/>
    </row>
    <row r="151" spans="1:26" s="12" customFormat="1" x14ac:dyDescent="0.35">
      <c r="A151"/>
      <c r="B151"/>
      <c r="C151"/>
      <c r="D151"/>
      <c r="E151"/>
      <c r="F151"/>
      <c r="G151"/>
      <c r="H151"/>
      <c r="I151"/>
      <c r="J151"/>
      <c r="K151"/>
      <c r="L151"/>
      <c r="M151"/>
      <c r="N151"/>
      <c r="O151"/>
      <c r="P151"/>
      <c r="Q151"/>
      <c r="R151"/>
      <c r="S151"/>
      <c r="T151"/>
      <c r="U151"/>
      <c r="V151"/>
      <c r="W151"/>
      <c r="X151"/>
      <c r="Y151"/>
      <c r="Z151"/>
    </row>
    <row r="152" spans="1:26" s="12" customFormat="1" x14ac:dyDescent="0.35">
      <c r="A152"/>
      <c r="B152"/>
      <c r="C152"/>
      <c r="D152"/>
      <c r="E152"/>
      <c r="F152"/>
      <c r="G152"/>
      <c r="H152"/>
      <c r="I152"/>
      <c r="J152"/>
      <c r="K152"/>
      <c r="L152"/>
      <c r="M152"/>
      <c r="N152"/>
      <c r="O152"/>
      <c r="P152"/>
      <c r="Q152"/>
      <c r="R152"/>
      <c r="S152"/>
      <c r="T152"/>
      <c r="U152"/>
      <c r="V152"/>
      <c r="W152"/>
      <c r="X152"/>
      <c r="Y152"/>
      <c r="Z152"/>
    </row>
    <row r="153" spans="1:26" s="12" customFormat="1" x14ac:dyDescent="0.35">
      <c r="A153"/>
      <c r="B153"/>
      <c r="C153"/>
      <c r="D153"/>
      <c r="E153"/>
      <c r="F153"/>
      <c r="G153"/>
      <c r="H153"/>
      <c r="I153"/>
      <c r="J153"/>
      <c r="K153"/>
      <c r="L153"/>
      <c r="M153"/>
      <c r="N153"/>
      <c r="O153"/>
      <c r="P153"/>
      <c r="Q153"/>
      <c r="R153"/>
      <c r="S153"/>
      <c r="T153"/>
      <c r="U153"/>
      <c r="V153"/>
      <c r="W153"/>
      <c r="X153"/>
      <c r="Y153"/>
      <c r="Z153"/>
    </row>
    <row r="154" spans="1:26" s="12" customFormat="1" x14ac:dyDescent="0.35">
      <c r="A154"/>
      <c r="B154"/>
      <c r="C154"/>
      <c r="D154"/>
      <c r="E154"/>
      <c r="F154"/>
      <c r="G154"/>
      <c r="H154"/>
      <c r="I154"/>
      <c r="J154"/>
      <c r="K154"/>
      <c r="L154"/>
      <c r="M154"/>
      <c r="N154"/>
      <c r="O154"/>
      <c r="P154"/>
      <c r="Q154"/>
      <c r="R154"/>
      <c r="S154"/>
      <c r="T154"/>
      <c r="U154"/>
      <c r="V154"/>
      <c r="W154"/>
      <c r="X154"/>
      <c r="Y154"/>
      <c r="Z154"/>
    </row>
    <row r="155" spans="1:26" s="12" customFormat="1" x14ac:dyDescent="0.35">
      <c r="A155"/>
      <c r="B155"/>
      <c r="C155"/>
      <c r="D155"/>
      <c r="E155"/>
      <c r="F155"/>
      <c r="G155"/>
      <c r="H155"/>
      <c r="I155"/>
      <c r="J155"/>
      <c r="K155"/>
      <c r="L155"/>
      <c r="M155"/>
      <c r="N155"/>
      <c r="O155"/>
      <c r="P155"/>
      <c r="Q155"/>
      <c r="R155"/>
      <c r="S155"/>
      <c r="T155"/>
      <c r="U155"/>
      <c r="V155"/>
      <c r="W155"/>
      <c r="X155"/>
      <c r="Y155"/>
      <c r="Z155"/>
    </row>
    <row r="156" spans="1:26" s="12" customFormat="1" x14ac:dyDescent="0.35">
      <c r="A156"/>
      <c r="B156"/>
      <c r="C156"/>
      <c r="D156"/>
      <c r="E156"/>
      <c r="F156"/>
      <c r="G156"/>
      <c r="H156"/>
      <c r="I156"/>
      <c r="J156"/>
      <c r="K156"/>
      <c r="L156"/>
      <c r="M156"/>
      <c r="N156"/>
      <c r="O156"/>
      <c r="P156"/>
      <c r="Q156"/>
      <c r="R156"/>
      <c r="S156"/>
      <c r="T156"/>
      <c r="U156"/>
      <c r="V156"/>
      <c r="W156"/>
      <c r="X156"/>
      <c r="Y156"/>
      <c r="Z156"/>
    </row>
    <row r="157" spans="1:26" s="12" customFormat="1" x14ac:dyDescent="0.35">
      <c r="A157"/>
      <c r="B157"/>
      <c r="C157"/>
      <c r="D157"/>
      <c r="E157"/>
      <c r="F157"/>
      <c r="G157"/>
      <c r="H157"/>
      <c r="I157"/>
      <c r="J157"/>
      <c r="K157"/>
      <c r="L157"/>
      <c r="M157"/>
      <c r="N157"/>
      <c r="O157"/>
      <c r="P157"/>
      <c r="Q157"/>
      <c r="R157"/>
      <c r="S157"/>
      <c r="T157"/>
      <c r="U157"/>
      <c r="V157"/>
      <c r="W157"/>
      <c r="X157"/>
      <c r="Y157"/>
      <c r="Z157"/>
    </row>
    <row r="158" spans="1:26" s="12" customFormat="1" x14ac:dyDescent="0.35">
      <c r="A158"/>
      <c r="B158"/>
      <c r="C158"/>
      <c r="D158"/>
      <c r="E158"/>
      <c r="F158"/>
      <c r="G158"/>
      <c r="H158"/>
      <c r="I158"/>
      <c r="J158"/>
      <c r="K158"/>
      <c r="L158"/>
      <c r="M158"/>
      <c r="N158"/>
      <c r="O158"/>
      <c r="P158"/>
      <c r="Q158"/>
      <c r="R158"/>
      <c r="S158"/>
      <c r="T158"/>
      <c r="U158"/>
      <c r="V158"/>
      <c r="W158"/>
      <c r="X158"/>
      <c r="Y158"/>
      <c r="Z158"/>
    </row>
    <row r="159" spans="1:26" s="12" customFormat="1" x14ac:dyDescent="0.35">
      <c r="A159"/>
      <c r="B159"/>
      <c r="C159"/>
      <c r="D159"/>
      <c r="E159"/>
      <c r="F159"/>
      <c r="G159"/>
      <c r="H159"/>
      <c r="I159"/>
      <c r="J159"/>
      <c r="K159"/>
      <c r="L159"/>
      <c r="M159"/>
      <c r="N159"/>
      <c r="O159"/>
      <c r="P159"/>
      <c r="Q159"/>
      <c r="R159"/>
      <c r="S159"/>
      <c r="T159"/>
      <c r="U159"/>
      <c r="V159"/>
      <c r="W159"/>
      <c r="X159"/>
      <c r="Y159"/>
      <c r="Z159"/>
    </row>
    <row r="160" spans="1:26" s="12" customFormat="1" x14ac:dyDescent="0.35">
      <c r="A160"/>
      <c r="B160"/>
      <c r="C160"/>
      <c r="D160"/>
      <c r="E160"/>
      <c r="F160"/>
      <c r="G160"/>
      <c r="H160"/>
      <c r="I160"/>
      <c r="J160"/>
      <c r="K160"/>
      <c r="L160"/>
      <c r="M160"/>
      <c r="N160"/>
      <c r="O160"/>
      <c r="P160"/>
      <c r="Q160"/>
      <c r="R160"/>
      <c r="S160"/>
      <c r="T160"/>
      <c r="U160"/>
      <c r="V160"/>
      <c r="W160"/>
      <c r="X160"/>
      <c r="Y160"/>
      <c r="Z160"/>
    </row>
    <row r="161" spans="1:26" s="12" customFormat="1" x14ac:dyDescent="0.35">
      <c r="A161"/>
      <c r="B161"/>
      <c r="C161"/>
      <c r="D161"/>
      <c r="E161"/>
      <c r="F161"/>
      <c r="G161"/>
      <c r="H161"/>
      <c r="I161"/>
      <c r="J161"/>
      <c r="K161"/>
      <c r="L161"/>
      <c r="M161"/>
      <c r="N161"/>
      <c r="O161"/>
      <c r="P161"/>
      <c r="Q161"/>
      <c r="R161"/>
      <c r="S161"/>
      <c r="T161"/>
      <c r="U161"/>
      <c r="V161"/>
      <c r="W161"/>
      <c r="X161"/>
      <c r="Y161"/>
      <c r="Z161"/>
    </row>
    <row r="162" spans="1:26" s="12" customFormat="1" x14ac:dyDescent="0.35">
      <c r="A162"/>
      <c r="B162"/>
      <c r="C162"/>
      <c r="D162"/>
      <c r="E162"/>
      <c r="F162"/>
      <c r="G162"/>
      <c r="H162"/>
      <c r="I162"/>
      <c r="J162"/>
      <c r="K162"/>
      <c r="L162"/>
      <c r="M162"/>
      <c r="N162"/>
      <c r="O162"/>
      <c r="P162"/>
      <c r="Q162"/>
      <c r="R162"/>
      <c r="S162"/>
      <c r="T162"/>
      <c r="U162"/>
      <c r="V162"/>
      <c r="W162"/>
      <c r="X162"/>
      <c r="Y162"/>
      <c r="Z162"/>
    </row>
    <row r="163" spans="1:26" s="12" customFormat="1" x14ac:dyDescent="0.35">
      <c r="A163"/>
      <c r="B163"/>
      <c r="C163"/>
      <c r="D163"/>
      <c r="E163"/>
      <c r="F163"/>
      <c r="G163"/>
      <c r="H163"/>
      <c r="I163"/>
      <c r="J163"/>
      <c r="K163"/>
      <c r="L163"/>
      <c r="M163"/>
      <c r="N163"/>
      <c r="O163"/>
      <c r="P163"/>
      <c r="Q163"/>
      <c r="R163"/>
      <c r="S163"/>
      <c r="T163"/>
      <c r="U163"/>
      <c r="V163"/>
      <c r="W163"/>
      <c r="X163"/>
      <c r="Y163"/>
      <c r="Z163"/>
    </row>
    <row r="164" spans="1:26" s="12" customFormat="1" x14ac:dyDescent="0.35">
      <c r="A164"/>
      <c r="B164"/>
      <c r="C164"/>
      <c r="D164"/>
      <c r="E164"/>
      <c r="F164"/>
      <c r="G164"/>
      <c r="H164"/>
      <c r="I164"/>
      <c r="J164"/>
      <c r="K164"/>
      <c r="L164"/>
      <c r="M164"/>
      <c r="N164"/>
      <c r="O164"/>
      <c r="P164"/>
      <c r="Q164"/>
      <c r="R164"/>
      <c r="S164"/>
      <c r="T164"/>
      <c r="U164"/>
      <c r="V164"/>
      <c r="W164"/>
      <c r="X164"/>
      <c r="Y164"/>
      <c r="Z164"/>
    </row>
    <row r="165" spans="1:26" s="12" customFormat="1" x14ac:dyDescent="0.35">
      <c r="A165"/>
      <c r="B165"/>
      <c r="C165"/>
      <c r="D165"/>
      <c r="E165"/>
      <c r="F165"/>
      <c r="G165"/>
      <c r="H165"/>
      <c r="I165"/>
      <c r="J165"/>
      <c r="K165"/>
      <c r="L165"/>
      <c r="M165"/>
      <c r="N165"/>
      <c r="O165"/>
      <c r="P165"/>
      <c r="Q165"/>
      <c r="R165"/>
      <c r="S165"/>
      <c r="T165"/>
      <c r="U165"/>
      <c r="V165"/>
      <c r="W165"/>
      <c r="X165"/>
      <c r="Y165"/>
      <c r="Z165"/>
    </row>
    <row r="166" spans="1:26" s="12" customFormat="1" x14ac:dyDescent="0.35">
      <c r="A166"/>
      <c r="B166"/>
      <c r="C166"/>
      <c r="D166"/>
      <c r="E166"/>
      <c r="F166"/>
      <c r="G166"/>
      <c r="H166"/>
      <c r="I166"/>
      <c r="J166"/>
      <c r="K166"/>
      <c r="L166"/>
      <c r="M166"/>
      <c r="N166"/>
      <c r="O166"/>
      <c r="P166"/>
      <c r="Q166"/>
      <c r="R166"/>
      <c r="S166"/>
      <c r="T166"/>
      <c r="U166"/>
      <c r="V166"/>
      <c r="W166"/>
      <c r="X166"/>
      <c r="Y166"/>
      <c r="Z166"/>
    </row>
    <row r="167" spans="1:26" s="12" customFormat="1" x14ac:dyDescent="0.35">
      <c r="A167"/>
      <c r="B167"/>
      <c r="C167"/>
      <c r="D167"/>
      <c r="E167"/>
      <c r="F167"/>
      <c r="G167"/>
      <c r="H167"/>
      <c r="I167"/>
      <c r="J167"/>
      <c r="K167"/>
      <c r="L167"/>
      <c r="M167"/>
      <c r="N167"/>
      <c r="O167"/>
      <c r="P167"/>
      <c r="Q167"/>
      <c r="R167"/>
      <c r="S167"/>
      <c r="T167"/>
      <c r="U167"/>
      <c r="V167"/>
      <c r="W167"/>
      <c r="X167"/>
      <c r="Y167"/>
      <c r="Z167"/>
    </row>
    <row r="168" spans="1:26" s="12" customFormat="1" x14ac:dyDescent="0.35">
      <c r="A168"/>
      <c r="B168"/>
      <c r="C168"/>
      <c r="D168"/>
      <c r="E168"/>
      <c r="F168"/>
      <c r="G168"/>
      <c r="H168"/>
      <c r="I168"/>
      <c r="J168"/>
      <c r="K168"/>
      <c r="L168"/>
      <c r="M168"/>
      <c r="N168"/>
      <c r="O168"/>
      <c r="P168"/>
      <c r="Q168"/>
      <c r="R168"/>
      <c r="S168"/>
      <c r="T168"/>
      <c r="U168"/>
      <c r="V168"/>
      <c r="W168"/>
      <c r="X168"/>
      <c r="Y168"/>
      <c r="Z168"/>
    </row>
    <row r="169" spans="1:26" s="12" customFormat="1" x14ac:dyDescent="0.35">
      <c r="A169"/>
      <c r="B169"/>
      <c r="C169"/>
      <c r="D169"/>
      <c r="E169"/>
      <c r="F169"/>
      <c r="G169"/>
      <c r="H169"/>
      <c r="I169"/>
      <c r="J169"/>
      <c r="K169"/>
      <c r="L169"/>
      <c r="M169"/>
      <c r="N169"/>
      <c r="O169"/>
      <c r="P169"/>
      <c r="Q169"/>
      <c r="R169"/>
      <c r="S169"/>
      <c r="T169"/>
      <c r="U169"/>
      <c r="V169"/>
      <c r="W169"/>
      <c r="X169"/>
      <c r="Y169"/>
      <c r="Z169"/>
    </row>
    <row r="170" spans="1:26" s="12" customFormat="1" x14ac:dyDescent="0.35">
      <c r="A170"/>
      <c r="B170"/>
      <c r="C170"/>
      <c r="D170"/>
      <c r="E170"/>
      <c r="F170"/>
      <c r="G170"/>
      <c r="H170"/>
      <c r="I170"/>
      <c r="J170"/>
      <c r="K170"/>
      <c r="L170"/>
      <c r="M170"/>
      <c r="N170"/>
      <c r="O170"/>
      <c r="P170"/>
      <c r="Q170"/>
      <c r="R170"/>
      <c r="S170"/>
      <c r="T170"/>
      <c r="U170"/>
      <c r="V170"/>
      <c r="W170"/>
      <c r="X170"/>
      <c r="Y170"/>
      <c r="Z170"/>
    </row>
    <row r="171" spans="1:26" s="12" customFormat="1" x14ac:dyDescent="0.35">
      <c r="A171"/>
      <c r="B171"/>
      <c r="C171"/>
      <c r="D171"/>
      <c r="E171"/>
      <c r="F171"/>
      <c r="G171"/>
      <c r="H171"/>
      <c r="I171"/>
      <c r="J171"/>
      <c r="K171"/>
      <c r="L171"/>
      <c r="M171"/>
      <c r="N171"/>
      <c r="O171"/>
      <c r="P171"/>
      <c r="Q171"/>
      <c r="R171"/>
      <c r="S171"/>
      <c r="T171"/>
      <c r="U171"/>
      <c r="V171"/>
      <c r="W171"/>
      <c r="X171"/>
      <c r="Y171"/>
      <c r="Z171"/>
    </row>
    <row r="172" spans="1:26" s="12" customFormat="1" x14ac:dyDescent="0.35">
      <c r="A172"/>
      <c r="B172"/>
      <c r="C172"/>
      <c r="D172"/>
      <c r="E172"/>
      <c r="F172"/>
      <c r="G172"/>
      <c r="H172"/>
      <c r="I172"/>
      <c r="J172"/>
      <c r="K172"/>
      <c r="L172"/>
      <c r="M172"/>
      <c r="N172"/>
      <c r="O172"/>
      <c r="P172"/>
      <c r="Q172"/>
      <c r="R172"/>
      <c r="S172"/>
      <c r="T172"/>
      <c r="U172"/>
      <c r="V172"/>
      <c r="W172"/>
      <c r="X172"/>
      <c r="Y172"/>
      <c r="Z172"/>
    </row>
    <row r="173" spans="1:26" s="12" customFormat="1" x14ac:dyDescent="0.35">
      <c r="A173"/>
      <c r="B173"/>
      <c r="C173"/>
      <c r="D173"/>
      <c r="E173"/>
      <c r="F173"/>
      <c r="G173"/>
      <c r="H173"/>
      <c r="I173"/>
      <c r="J173"/>
      <c r="K173"/>
      <c r="L173"/>
      <c r="M173"/>
      <c r="N173"/>
      <c r="O173"/>
      <c r="P173"/>
      <c r="Q173"/>
      <c r="R173"/>
      <c r="S173"/>
      <c r="T173"/>
      <c r="U173"/>
      <c r="V173"/>
      <c r="W173"/>
      <c r="X173"/>
      <c r="Y173"/>
      <c r="Z173"/>
    </row>
    <row r="174" spans="1:26" s="12" customFormat="1" x14ac:dyDescent="0.35">
      <c r="A174"/>
      <c r="B174"/>
      <c r="C174"/>
      <c r="D174"/>
      <c r="E174"/>
      <c r="F174"/>
      <c r="G174"/>
      <c r="H174"/>
      <c r="I174"/>
      <c r="J174"/>
      <c r="K174"/>
      <c r="L174"/>
      <c r="M174"/>
      <c r="N174"/>
      <c r="O174"/>
      <c r="P174"/>
      <c r="Q174"/>
      <c r="R174"/>
      <c r="S174"/>
      <c r="T174"/>
      <c r="U174"/>
      <c r="V174"/>
      <c r="W174"/>
      <c r="X174"/>
      <c r="Y174"/>
      <c r="Z174"/>
    </row>
    <row r="175" spans="1:26" s="12" customFormat="1" x14ac:dyDescent="0.35">
      <c r="A175"/>
      <c r="B175"/>
      <c r="C175"/>
      <c r="D175"/>
      <c r="E175"/>
      <c r="F175"/>
      <c r="G175"/>
      <c r="H175"/>
      <c r="I175"/>
      <c r="J175"/>
      <c r="K175"/>
      <c r="L175"/>
      <c r="M175"/>
      <c r="N175"/>
      <c r="O175"/>
      <c r="P175"/>
      <c r="Q175"/>
      <c r="R175"/>
      <c r="S175"/>
      <c r="T175"/>
      <c r="U175"/>
      <c r="V175"/>
      <c r="W175"/>
      <c r="X175"/>
      <c r="Y175"/>
      <c r="Z175"/>
    </row>
    <row r="176" spans="1:26" s="12" customFormat="1" x14ac:dyDescent="0.35">
      <c r="A176"/>
      <c r="B176"/>
      <c r="C176"/>
      <c r="D176"/>
      <c r="E176"/>
      <c r="F176"/>
      <c r="G176"/>
      <c r="H176"/>
      <c r="I176"/>
      <c r="J176"/>
      <c r="K176"/>
      <c r="L176"/>
      <c r="M176"/>
      <c r="N176"/>
      <c r="O176"/>
      <c r="P176"/>
      <c r="Q176"/>
      <c r="R176"/>
      <c r="S176"/>
      <c r="T176"/>
      <c r="U176"/>
      <c r="V176"/>
      <c r="W176"/>
      <c r="X176"/>
      <c r="Y176"/>
      <c r="Z176"/>
    </row>
    <row r="177" spans="1:26" s="12" customFormat="1" x14ac:dyDescent="0.35">
      <c r="A177"/>
      <c r="B177"/>
      <c r="C177"/>
      <c r="D177"/>
      <c r="E177"/>
      <c r="F177"/>
      <c r="G177"/>
      <c r="H177"/>
      <c r="I177"/>
      <c r="J177"/>
      <c r="K177"/>
      <c r="L177"/>
      <c r="M177"/>
      <c r="N177"/>
      <c r="O177"/>
      <c r="P177"/>
      <c r="Q177"/>
      <c r="R177"/>
      <c r="S177"/>
      <c r="T177"/>
      <c r="U177"/>
      <c r="V177"/>
      <c r="W177"/>
      <c r="X177"/>
      <c r="Y177"/>
      <c r="Z177"/>
    </row>
    <row r="178" spans="1:26" s="12" customFormat="1" x14ac:dyDescent="0.35">
      <c r="A178"/>
      <c r="B178"/>
      <c r="C178"/>
      <c r="D178"/>
      <c r="E178"/>
      <c r="F178"/>
      <c r="G178"/>
      <c r="H178"/>
      <c r="I178"/>
      <c r="J178"/>
      <c r="K178"/>
      <c r="L178"/>
      <c r="M178"/>
      <c r="N178"/>
      <c r="O178"/>
      <c r="P178"/>
      <c r="Q178"/>
      <c r="R178"/>
      <c r="S178"/>
      <c r="T178"/>
      <c r="U178"/>
      <c r="V178"/>
      <c r="W178"/>
      <c r="X178"/>
      <c r="Y178"/>
      <c r="Z178"/>
    </row>
    <row r="179" spans="1:26" s="12" customFormat="1" x14ac:dyDescent="0.35">
      <c r="A179"/>
      <c r="B179"/>
      <c r="C179"/>
      <c r="D179"/>
      <c r="E179"/>
      <c r="F179"/>
      <c r="G179"/>
      <c r="H179"/>
      <c r="I179"/>
      <c r="J179"/>
      <c r="K179"/>
      <c r="L179"/>
      <c r="M179"/>
      <c r="N179"/>
      <c r="O179"/>
      <c r="P179"/>
      <c r="Q179"/>
      <c r="R179"/>
      <c r="S179"/>
      <c r="T179"/>
      <c r="U179"/>
      <c r="V179"/>
      <c r="W179"/>
      <c r="X179"/>
      <c r="Y179"/>
      <c r="Z179"/>
    </row>
    <row r="180" spans="1:26" s="12" customFormat="1" x14ac:dyDescent="0.35">
      <c r="A180"/>
      <c r="B180"/>
      <c r="C180"/>
      <c r="D180"/>
      <c r="E180"/>
      <c r="F180"/>
      <c r="G180"/>
      <c r="H180"/>
      <c r="I180"/>
      <c r="J180"/>
      <c r="K180"/>
      <c r="L180"/>
      <c r="M180"/>
      <c r="N180"/>
      <c r="O180"/>
      <c r="P180"/>
      <c r="Q180"/>
      <c r="R180"/>
      <c r="S180"/>
      <c r="T180"/>
      <c r="U180"/>
      <c r="V180"/>
      <c r="W180"/>
      <c r="X180"/>
      <c r="Y180"/>
      <c r="Z180"/>
    </row>
    <row r="181" spans="1:26" s="12" customFormat="1" x14ac:dyDescent="0.35">
      <c r="A181"/>
      <c r="B181"/>
      <c r="C181"/>
      <c r="D181"/>
      <c r="E181"/>
      <c r="F181"/>
      <c r="G181"/>
      <c r="H181"/>
      <c r="I181"/>
      <c r="J181"/>
      <c r="K181"/>
      <c r="L181"/>
      <c r="M181"/>
      <c r="N181"/>
      <c r="O181"/>
      <c r="P181"/>
      <c r="Q181"/>
      <c r="R181"/>
      <c r="S181"/>
      <c r="T181"/>
      <c r="U181"/>
      <c r="V181"/>
      <c r="W181"/>
      <c r="X181"/>
      <c r="Y181"/>
      <c r="Z181"/>
    </row>
    <row r="182" spans="1:26" s="12" customFormat="1" x14ac:dyDescent="0.35">
      <c r="A182"/>
      <c r="B182"/>
      <c r="C182"/>
      <c r="D182"/>
      <c r="E182"/>
      <c r="F182"/>
      <c r="G182"/>
      <c r="H182"/>
      <c r="I182"/>
      <c r="J182"/>
      <c r="K182"/>
      <c r="L182"/>
      <c r="M182"/>
      <c r="N182"/>
      <c r="O182"/>
      <c r="P182"/>
      <c r="Q182"/>
      <c r="R182"/>
      <c r="S182"/>
      <c r="T182"/>
      <c r="U182"/>
      <c r="V182"/>
      <c r="W182"/>
      <c r="X182"/>
      <c r="Y182"/>
      <c r="Z182"/>
    </row>
    <row r="183" spans="1:26" s="12" customFormat="1" x14ac:dyDescent="0.35">
      <c r="A183"/>
      <c r="B183"/>
      <c r="C183"/>
      <c r="D183"/>
      <c r="E183"/>
      <c r="F183"/>
      <c r="G183"/>
      <c r="H183"/>
      <c r="I183"/>
      <c r="J183"/>
      <c r="K183"/>
      <c r="L183"/>
      <c r="M183"/>
      <c r="N183"/>
      <c r="O183"/>
      <c r="P183"/>
      <c r="Q183"/>
      <c r="R183"/>
      <c r="S183"/>
      <c r="T183"/>
      <c r="U183"/>
      <c r="V183"/>
      <c r="W183"/>
      <c r="X183"/>
      <c r="Y183"/>
      <c r="Z183"/>
    </row>
    <row r="184" spans="1:26" s="12" customFormat="1" x14ac:dyDescent="0.35">
      <c r="A184"/>
      <c r="B184"/>
      <c r="C184"/>
      <c r="D184"/>
      <c r="E184"/>
      <c r="F184"/>
      <c r="G184"/>
      <c r="H184"/>
      <c r="I184"/>
      <c r="J184"/>
      <c r="K184"/>
      <c r="L184"/>
      <c r="M184"/>
      <c r="N184"/>
      <c r="O184"/>
      <c r="P184"/>
      <c r="Q184"/>
      <c r="R184"/>
      <c r="S184"/>
      <c r="T184"/>
      <c r="U184"/>
      <c r="V184"/>
      <c r="W184"/>
      <c r="X184"/>
      <c r="Y184"/>
      <c r="Z184"/>
    </row>
    <row r="185" spans="1:26" s="12" customFormat="1" x14ac:dyDescent="0.35">
      <c r="A185"/>
      <c r="B185"/>
      <c r="C185"/>
      <c r="D185"/>
      <c r="E185"/>
      <c r="F185"/>
      <c r="G185"/>
      <c r="H185"/>
      <c r="I185"/>
      <c r="J185"/>
      <c r="K185"/>
      <c r="L185"/>
      <c r="M185"/>
      <c r="N185"/>
      <c r="O185"/>
      <c r="P185"/>
      <c r="Q185"/>
      <c r="R185"/>
      <c r="S185"/>
      <c r="T185"/>
      <c r="U185"/>
      <c r="V185"/>
      <c r="W185"/>
      <c r="X185"/>
      <c r="Y185"/>
      <c r="Z185"/>
    </row>
    <row r="186" spans="1:26" s="12" customFormat="1" x14ac:dyDescent="0.35">
      <c r="A186"/>
      <c r="B186"/>
      <c r="C186"/>
      <c r="D186"/>
      <c r="E186"/>
      <c r="F186"/>
      <c r="G186"/>
      <c r="H186"/>
      <c r="I186"/>
      <c r="J186"/>
      <c r="K186"/>
      <c r="L186"/>
      <c r="M186"/>
      <c r="N186"/>
      <c r="O186"/>
      <c r="P186"/>
      <c r="Q186"/>
      <c r="R186"/>
      <c r="S186"/>
      <c r="T186"/>
      <c r="U186"/>
      <c r="V186"/>
      <c r="W186"/>
      <c r="X186"/>
      <c r="Y186"/>
      <c r="Z186"/>
    </row>
    <row r="187" spans="1:26" s="12" customFormat="1" x14ac:dyDescent="0.35">
      <c r="A187"/>
      <c r="B187"/>
      <c r="C187"/>
      <c r="D187"/>
      <c r="E187"/>
      <c r="F187"/>
      <c r="G187"/>
      <c r="H187"/>
      <c r="I187"/>
      <c r="J187"/>
      <c r="K187"/>
      <c r="L187"/>
      <c r="M187"/>
      <c r="N187"/>
      <c r="O187"/>
      <c r="P187"/>
      <c r="Q187"/>
      <c r="R187"/>
      <c r="S187"/>
      <c r="T187"/>
      <c r="U187"/>
      <c r="V187"/>
      <c r="W187"/>
      <c r="X187"/>
      <c r="Y187"/>
      <c r="Z187"/>
    </row>
    <row r="188" spans="1:26" s="12" customFormat="1" x14ac:dyDescent="0.35">
      <c r="A188"/>
      <c r="B188"/>
      <c r="C188"/>
      <c r="D188"/>
      <c r="E188"/>
      <c r="F188"/>
      <c r="G188"/>
      <c r="H188"/>
      <c r="I188"/>
      <c r="J188"/>
      <c r="K188"/>
      <c r="L188"/>
      <c r="M188"/>
      <c r="N188"/>
      <c r="O188"/>
      <c r="P188"/>
      <c r="Q188"/>
      <c r="R188"/>
      <c r="S188"/>
      <c r="T188"/>
      <c r="U188"/>
      <c r="V188"/>
      <c r="W188"/>
      <c r="X188"/>
      <c r="Y188"/>
      <c r="Z188"/>
    </row>
    <row r="189" spans="1:26" s="12" customFormat="1" x14ac:dyDescent="0.35">
      <c r="A189"/>
      <c r="B189"/>
      <c r="C189"/>
      <c r="D189"/>
      <c r="E189"/>
      <c r="F189"/>
      <c r="G189"/>
      <c r="H189"/>
      <c r="I189"/>
      <c r="J189"/>
      <c r="K189"/>
      <c r="L189"/>
      <c r="M189"/>
      <c r="N189"/>
      <c r="O189"/>
      <c r="P189"/>
      <c r="Q189"/>
      <c r="R189"/>
      <c r="S189"/>
      <c r="T189"/>
      <c r="U189"/>
      <c r="V189"/>
      <c r="W189"/>
      <c r="X189"/>
      <c r="Y189"/>
      <c r="Z189"/>
    </row>
    <row r="190" spans="1:26" s="12" customFormat="1" x14ac:dyDescent="0.35">
      <c r="A190"/>
      <c r="B190"/>
      <c r="C190"/>
      <c r="D190"/>
      <c r="E190"/>
      <c r="F190"/>
      <c r="G190"/>
      <c r="H190"/>
      <c r="I190"/>
      <c r="J190"/>
      <c r="K190"/>
      <c r="L190"/>
      <c r="M190"/>
      <c r="N190"/>
      <c r="O190"/>
      <c r="P190"/>
      <c r="Q190"/>
      <c r="R190"/>
      <c r="S190"/>
      <c r="T190"/>
      <c r="U190"/>
      <c r="V190"/>
      <c r="W190"/>
      <c r="X190"/>
      <c r="Y190"/>
      <c r="Z190"/>
    </row>
    <row r="191" spans="1:26" s="12" customFormat="1" x14ac:dyDescent="0.35">
      <c r="A191"/>
      <c r="B191"/>
      <c r="C191"/>
      <c r="D191"/>
      <c r="E191"/>
      <c r="F191"/>
      <c r="G191"/>
      <c r="H191"/>
      <c r="I191"/>
      <c r="J191"/>
      <c r="K191"/>
      <c r="L191"/>
      <c r="M191"/>
      <c r="N191"/>
      <c r="O191"/>
      <c r="P191"/>
      <c r="Q191"/>
      <c r="R191"/>
      <c r="S191"/>
      <c r="T191"/>
      <c r="U191"/>
      <c r="V191"/>
      <c r="W191"/>
      <c r="X191"/>
      <c r="Y191"/>
      <c r="Z191"/>
    </row>
    <row r="192" spans="1:26" s="12" customFormat="1" x14ac:dyDescent="0.35">
      <c r="A192"/>
      <c r="B192"/>
      <c r="C192"/>
      <c r="D192"/>
      <c r="E192"/>
      <c r="F192"/>
      <c r="G192"/>
      <c r="H192"/>
      <c r="I192"/>
      <c r="J192"/>
      <c r="K192"/>
      <c r="L192"/>
      <c r="M192"/>
      <c r="N192"/>
      <c r="O192"/>
      <c r="P192"/>
      <c r="Q192"/>
      <c r="R192"/>
      <c r="S192"/>
      <c r="T192"/>
      <c r="U192"/>
      <c r="V192"/>
      <c r="W192"/>
      <c r="X192"/>
      <c r="Y192"/>
      <c r="Z192"/>
    </row>
    <row r="193" spans="1:26" s="12" customFormat="1" x14ac:dyDescent="0.35">
      <c r="A193"/>
      <c r="B193"/>
      <c r="C193"/>
      <c r="D193"/>
      <c r="E193"/>
      <c r="F193"/>
      <c r="G193"/>
      <c r="H193"/>
      <c r="I193"/>
      <c r="J193"/>
      <c r="K193"/>
      <c r="L193"/>
      <c r="M193"/>
      <c r="N193"/>
      <c r="O193"/>
      <c r="P193"/>
      <c r="Q193"/>
      <c r="R193"/>
      <c r="S193"/>
      <c r="T193"/>
      <c r="U193"/>
      <c r="V193"/>
      <c r="W193"/>
      <c r="X193"/>
      <c r="Y193"/>
      <c r="Z193"/>
    </row>
    <row r="194" spans="1:26" s="12" customFormat="1" x14ac:dyDescent="0.35">
      <c r="A194"/>
      <c r="B194"/>
      <c r="C194"/>
      <c r="D194"/>
      <c r="E194"/>
      <c r="F194"/>
      <c r="G194"/>
      <c r="H194"/>
      <c r="I194"/>
      <c r="J194"/>
      <c r="K194"/>
      <c r="L194"/>
      <c r="M194"/>
      <c r="N194"/>
      <c r="O194"/>
      <c r="P194"/>
      <c r="Q194"/>
      <c r="R194"/>
      <c r="S194"/>
      <c r="T194"/>
      <c r="U194"/>
      <c r="V194"/>
      <c r="W194"/>
      <c r="X194"/>
      <c r="Y194"/>
      <c r="Z194"/>
    </row>
    <row r="195" spans="1:26" s="12" customFormat="1" x14ac:dyDescent="0.35">
      <c r="A195"/>
      <c r="B195"/>
      <c r="C195"/>
      <c r="D195"/>
      <c r="E195"/>
      <c r="F195"/>
      <c r="G195"/>
      <c r="H195"/>
      <c r="I195"/>
      <c r="J195"/>
      <c r="K195"/>
      <c r="L195"/>
      <c r="M195"/>
      <c r="N195"/>
      <c r="O195"/>
      <c r="P195"/>
      <c r="Q195"/>
      <c r="R195"/>
      <c r="S195"/>
      <c r="T195"/>
      <c r="U195"/>
      <c r="V195"/>
      <c r="W195"/>
      <c r="X195"/>
      <c r="Y195"/>
      <c r="Z195"/>
    </row>
    <row r="196" spans="1:26" s="12" customFormat="1" x14ac:dyDescent="0.35">
      <c r="A196"/>
      <c r="B196"/>
      <c r="C196"/>
      <c r="D196"/>
      <c r="E196"/>
      <c r="F196"/>
      <c r="G196"/>
      <c r="H196"/>
      <c r="I196"/>
      <c r="J196"/>
      <c r="K196"/>
      <c r="L196"/>
      <c r="M196"/>
      <c r="N196"/>
      <c r="O196"/>
      <c r="P196"/>
      <c r="Q196"/>
      <c r="R196"/>
      <c r="S196"/>
      <c r="T196"/>
      <c r="U196"/>
      <c r="V196"/>
      <c r="W196"/>
      <c r="X196"/>
      <c r="Y196"/>
      <c r="Z196"/>
    </row>
    <row r="197" spans="1:26" s="12" customFormat="1" x14ac:dyDescent="0.35">
      <c r="A197"/>
      <c r="B197"/>
      <c r="C197"/>
      <c r="D197"/>
      <c r="E197"/>
      <c r="F197"/>
      <c r="G197"/>
      <c r="H197"/>
      <c r="I197"/>
      <c r="J197"/>
      <c r="K197"/>
      <c r="L197"/>
      <c r="M197"/>
      <c r="N197"/>
      <c r="O197"/>
      <c r="P197"/>
      <c r="Q197"/>
      <c r="R197"/>
      <c r="S197"/>
      <c r="T197"/>
      <c r="U197"/>
      <c r="V197"/>
      <c r="W197"/>
      <c r="X197"/>
      <c r="Y197"/>
      <c r="Z197"/>
    </row>
    <row r="198" spans="1:26" s="12" customFormat="1" x14ac:dyDescent="0.35">
      <c r="A198"/>
      <c r="B198"/>
      <c r="C198"/>
      <c r="D198"/>
      <c r="E198"/>
      <c r="F198"/>
      <c r="G198"/>
      <c r="H198"/>
      <c r="I198"/>
      <c r="J198"/>
      <c r="K198"/>
      <c r="L198"/>
      <c r="M198"/>
      <c r="N198"/>
      <c r="O198"/>
      <c r="P198"/>
      <c r="Q198"/>
      <c r="R198"/>
      <c r="S198"/>
      <c r="T198"/>
      <c r="U198"/>
      <c r="V198"/>
      <c r="W198"/>
      <c r="X198"/>
      <c r="Y198"/>
      <c r="Z198"/>
    </row>
    <row r="199" spans="1:26" s="12" customFormat="1" x14ac:dyDescent="0.35">
      <c r="A199"/>
      <c r="B199"/>
      <c r="C199"/>
      <c r="D199"/>
      <c r="E199"/>
      <c r="F199"/>
      <c r="G199"/>
      <c r="H199"/>
      <c r="I199"/>
      <c r="J199"/>
      <c r="K199"/>
      <c r="L199"/>
      <c r="M199"/>
      <c r="N199"/>
      <c r="O199"/>
      <c r="P199"/>
      <c r="Q199"/>
      <c r="R199"/>
      <c r="S199"/>
      <c r="T199"/>
      <c r="U199"/>
      <c r="V199"/>
      <c r="W199"/>
      <c r="X199"/>
      <c r="Y199"/>
      <c r="Z199"/>
    </row>
    <row r="200" spans="1:26" s="12" customFormat="1" x14ac:dyDescent="0.35">
      <c r="A200"/>
      <c r="B200"/>
      <c r="C200"/>
      <c r="D200"/>
      <c r="E200"/>
      <c r="F200"/>
      <c r="G200"/>
      <c r="H200"/>
      <c r="I200"/>
      <c r="J200"/>
      <c r="K200"/>
      <c r="L200"/>
      <c r="M200"/>
      <c r="N200"/>
      <c r="O200"/>
      <c r="P200"/>
      <c r="Q200"/>
      <c r="R200"/>
      <c r="S200"/>
      <c r="T200"/>
      <c r="U200"/>
      <c r="V200"/>
      <c r="W200"/>
      <c r="X200"/>
      <c r="Y200"/>
      <c r="Z200"/>
    </row>
    <row r="201" spans="1:26" s="12" customFormat="1" x14ac:dyDescent="0.35">
      <c r="A201"/>
      <c r="B201"/>
      <c r="C201"/>
      <c r="D201"/>
      <c r="E201"/>
      <c r="F201"/>
      <c r="G201"/>
      <c r="H201"/>
      <c r="I201"/>
      <c r="J201"/>
      <c r="K201"/>
      <c r="L201"/>
      <c r="M201"/>
      <c r="N201"/>
      <c r="O201"/>
      <c r="P201"/>
      <c r="Q201"/>
      <c r="R201"/>
      <c r="S201"/>
      <c r="T201"/>
      <c r="U201"/>
      <c r="V201"/>
      <c r="W201"/>
      <c r="X201"/>
      <c r="Y201"/>
      <c r="Z201"/>
    </row>
    <row r="202" spans="1:26" s="12" customFormat="1" x14ac:dyDescent="0.35">
      <c r="A202"/>
      <c r="B202"/>
      <c r="C202"/>
      <c r="D202"/>
      <c r="E202"/>
      <c r="F202"/>
      <c r="G202"/>
      <c r="H202"/>
      <c r="I202"/>
      <c r="J202"/>
      <c r="K202"/>
      <c r="L202"/>
      <c r="M202"/>
      <c r="N202"/>
      <c r="O202"/>
      <c r="P202"/>
      <c r="Q202"/>
      <c r="R202"/>
      <c r="S202"/>
      <c r="T202"/>
      <c r="U202"/>
      <c r="V202"/>
      <c r="W202"/>
      <c r="X202"/>
      <c r="Y202"/>
      <c r="Z202"/>
    </row>
    <row r="203" spans="1:26" s="12" customFormat="1" x14ac:dyDescent="0.35">
      <c r="A203"/>
      <c r="B203"/>
      <c r="C203"/>
      <c r="D203"/>
      <c r="E203"/>
      <c r="F203"/>
      <c r="G203"/>
      <c r="H203"/>
      <c r="I203"/>
      <c r="J203"/>
      <c r="K203"/>
      <c r="L203"/>
      <c r="M203"/>
      <c r="N203"/>
      <c r="O203"/>
      <c r="P203"/>
      <c r="Q203"/>
      <c r="R203"/>
      <c r="S203"/>
      <c r="T203"/>
      <c r="U203"/>
      <c r="V203"/>
      <c r="W203"/>
      <c r="X203"/>
      <c r="Y203"/>
      <c r="Z203"/>
    </row>
    <row r="204" spans="1:26" s="12" customFormat="1" x14ac:dyDescent="0.35">
      <c r="A204"/>
      <c r="B204"/>
      <c r="C204"/>
      <c r="D204"/>
      <c r="E204"/>
      <c r="F204"/>
      <c r="G204"/>
      <c r="H204"/>
      <c r="I204"/>
      <c r="J204"/>
      <c r="K204"/>
      <c r="L204"/>
      <c r="M204"/>
      <c r="N204"/>
      <c r="O204"/>
      <c r="P204"/>
      <c r="Q204"/>
      <c r="R204"/>
      <c r="S204"/>
      <c r="T204"/>
      <c r="U204"/>
      <c r="V204"/>
      <c r="W204"/>
      <c r="X204"/>
      <c r="Y204"/>
      <c r="Z204"/>
    </row>
    <row r="205" spans="1:26" s="12" customFormat="1" x14ac:dyDescent="0.35">
      <c r="A205"/>
      <c r="B205"/>
      <c r="C205"/>
      <c r="D205"/>
      <c r="E205"/>
      <c r="F205"/>
      <c r="G205"/>
      <c r="H205"/>
      <c r="I205"/>
      <c r="J205"/>
      <c r="K205"/>
      <c r="L205"/>
      <c r="M205"/>
      <c r="N205"/>
      <c r="O205"/>
      <c r="P205"/>
      <c r="Q205"/>
      <c r="R205"/>
      <c r="S205"/>
      <c r="T205"/>
      <c r="U205"/>
      <c r="V205"/>
      <c r="W205"/>
      <c r="X205"/>
      <c r="Y205"/>
      <c r="Z205"/>
    </row>
    <row r="206" spans="1:26" s="12" customFormat="1" x14ac:dyDescent="0.35">
      <c r="A206"/>
      <c r="B206"/>
      <c r="C206"/>
      <c r="D206"/>
      <c r="E206"/>
      <c r="F206"/>
      <c r="G206"/>
      <c r="H206"/>
      <c r="I206"/>
      <c r="J206"/>
      <c r="K206"/>
      <c r="L206"/>
      <c r="M206"/>
      <c r="N206"/>
      <c r="O206"/>
      <c r="P206"/>
      <c r="Q206"/>
      <c r="R206"/>
      <c r="S206"/>
      <c r="T206"/>
      <c r="U206"/>
      <c r="V206"/>
      <c r="W206"/>
      <c r="X206"/>
      <c r="Y206"/>
      <c r="Z206"/>
    </row>
    <row r="207" spans="1:26" s="12" customFormat="1" x14ac:dyDescent="0.35">
      <c r="A207"/>
      <c r="B207"/>
      <c r="C207"/>
      <c r="D207"/>
      <c r="E207"/>
      <c r="F207"/>
      <c r="G207"/>
      <c r="H207"/>
      <c r="I207"/>
      <c r="J207"/>
      <c r="K207"/>
      <c r="L207"/>
      <c r="M207"/>
      <c r="N207"/>
      <c r="O207"/>
      <c r="P207"/>
      <c r="Q207"/>
      <c r="R207"/>
      <c r="S207"/>
      <c r="T207"/>
      <c r="U207"/>
      <c r="V207"/>
      <c r="W207"/>
      <c r="X207"/>
      <c r="Y207"/>
      <c r="Z207"/>
    </row>
    <row r="208" spans="1:26" s="12" customFormat="1" x14ac:dyDescent="0.35">
      <c r="A208"/>
      <c r="B208"/>
      <c r="C208"/>
      <c r="D208"/>
      <c r="E208"/>
      <c r="F208"/>
      <c r="G208"/>
      <c r="H208"/>
      <c r="I208"/>
      <c r="J208"/>
      <c r="K208"/>
      <c r="L208"/>
      <c r="M208"/>
      <c r="N208"/>
      <c r="O208"/>
      <c r="P208"/>
      <c r="Q208"/>
      <c r="R208"/>
      <c r="S208"/>
      <c r="T208"/>
      <c r="U208"/>
      <c r="V208"/>
      <c r="W208"/>
      <c r="X208"/>
      <c r="Y208"/>
      <c r="Z208"/>
    </row>
    <row r="209" spans="1:26" s="12" customFormat="1" x14ac:dyDescent="0.35">
      <c r="A209"/>
      <c r="B209"/>
      <c r="C209"/>
      <c r="D209"/>
      <c r="E209"/>
      <c r="F209"/>
      <c r="G209"/>
      <c r="H209"/>
      <c r="I209"/>
      <c r="J209"/>
      <c r="K209"/>
      <c r="L209"/>
      <c r="M209"/>
      <c r="N209"/>
      <c r="O209"/>
      <c r="P209"/>
      <c r="Q209"/>
      <c r="R209"/>
      <c r="S209"/>
      <c r="T209"/>
      <c r="U209"/>
      <c r="V209"/>
      <c r="W209"/>
      <c r="X209"/>
      <c r="Y209"/>
      <c r="Z209"/>
    </row>
    <row r="210" spans="1:26" s="12" customFormat="1" x14ac:dyDescent="0.35">
      <c r="A210"/>
      <c r="B210"/>
      <c r="C210"/>
      <c r="D210"/>
      <c r="E210"/>
      <c r="F210"/>
      <c r="G210"/>
      <c r="H210"/>
      <c r="I210"/>
      <c r="J210"/>
      <c r="K210"/>
      <c r="L210"/>
      <c r="M210"/>
      <c r="N210"/>
      <c r="O210"/>
      <c r="P210"/>
      <c r="Q210"/>
      <c r="R210"/>
      <c r="S210"/>
      <c r="T210"/>
      <c r="U210"/>
      <c r="V210"/>
      <c r="W210"/>
      <c r="X210"/>
      <c r="Y210"/>
      <c r="Z210"/>
    </row>
    <row r="211" spans="1:26" s="12" customFormat="1" x14ac:dyDescent="0.35">
      <c r="A211"/>
      <c r="B211"/>
      <c r="C211"/>
      <c r="D211"/>
      <c r="E211"/>
      <c r="F211"/>
      <c r="G211"/>
      <c r="H211"/>
      <c r="I211"/>
      <c r="J211"/>
      <c r="K211"/>
      <c r="L211"/>
      <c r="M211"/>
      <c r="N211"/>
      <c r="O211"/>
      <c r="P211"/>
      <c r="Q211"/>
      <c r="R211"/>
      <c r="S211"/>
      <c r="T211"/>
      <c r="U211"/>
      <c r="V211"/>
      <c r="W211"/>
      <c r="X211"/>
      <c r="Y211"/>
      <c r="Z211"/>
    </row>
    <row r="212" spans="1:26" s="12" customFormat="1" x14ac:dyDescent="0.35">
      <c r="A212"/>
      <c r="B212"/>
      <c r="C212"/>
      <c r="D212"/>
      <c r="E212"/>
      <c r="F212"/>
      <c r="G212"/>
      <c r="H212"/>
      <c r="I212"/>
      <c r="J212"/>
      <c r="K212"/>
      <c r="L212"/>
      <c r="M212"/>
      <c r="N212"/>
      <c r="O212"/>
      <c r="P212"/>
      <c r="Q212"/>
      <c r="R212"/>
      <c r="S212"/>
      <c r="T212"/>
      <c r="U212"/>
      <c r="V212"/>
      <c r="W212"/>
      <c r="X212"/>
      <c r="Y212"/>
      <c r="Z212"/>
    </row>
    <row r="213" spans="1:26" s="12" customFormat="1" x14ac:dyDescent="0.35">
      <c r="A213"/>
      <c r="B213"/>
      <c r="C213"/>
      <c r="D213"/>
      <c r="E213"/>
      <c r="F213"/>
      <c r="G213"/>
      <c r="H213"/>
      <c r="I213"/>
      <c r="J213"/>
      <c r="K213"/>
      <c r="L213"/>
      <c r="M213"/>
      <c r="N213"/>
      <c r="O213"/>
      <c r="P213"/>
      <c r="Q213"/>
      <c r="R213"/>
      <c r="S213"/>
      <c r="T213"/>
      <c r="U213"/>
      <c r="V213"/>
      <c r="W213"/>
      <c r="X213"/>
      <c r="Y213"/>
      <c r="Z213"/>
    </row>
    <row r="214" spans="1:26" s="12" customFormat="1" x14ac:dyDescent="0.35">
      <c r="A214"/>
      <c r="B214"/>
      <c r="C214"/>
      <c r="D214"/>
      <c r="E214"/>
      <c r="F214"/>
      <c r="G214"/>
      <c r="H214"/>
      <c r="I214"/>
      <c r="J214"/>
      <c r="K214"/>
      <c r="L214"/>
      <c r="M214"/>
      <c r="N214"/>
      <c r="O214"/>
      <c r="P214"/>
      <c r="Q214"/>
      <c r="R214"/>
      <c r="S214"/>
      <c r="T214"/>
      <c r="U214"/>
      <c r="V214"/>
      <c r="W214"/>
      <c r="X214"/>
      <c r="Y214"/>
      <c r="Z214"/>
    </row>
    <row r="215" spans="1:26" s="12" customFormat="1" x14ac:dyDescent="0.35">
      <c r="A215"/>
      <c r="B215"/>
      <c r="C215"/>
      <c r="D215"/>
      <c r="E215"/>
      <c r="F215"/>
      <c r="G215"/>
      <c r="H215"/>
      <c r="I215"/>
      <c r="J215"/>
      <c r="K215"/>
      <c r="L215"/>
      <c r="M215"/>
      <c r="N215"/>
      <c r="O215"/>
      <c r="P215"/>
      <c r="Q215"/>
      <c r="R215"/>
      <c r="S215"/>
      <c r="T215"/>
      <c r="U215"/>
      <c r="V215"/>
      <c r="W215"/>
      <c r="X215"/>
      <c r="Y215"/>
      <c r="Z215"/>
    </row>
    <row r="216" spans="1:26" s="12" customFormat="1" x14ac:dyDescent="0.35">
      <c r="A216"/>
      <c r="B216"/>
      <c r="C216"/>
      <c r="D216"/>
      <c r="E216"/>
      <c r="F216"/>
      <c r="G216"/>
      <c r="H216"/>
      <c r="I216"/>
      <c r="J216"/>
      <c r="K216"/>
      <c r="L216"/>
      <c r="M216"/>
      <c r="N216"/>
      <c r="O216"/>
      <c r="P216"/>
      <c r="Q216"/>
      <c r="R216"/>
      <c r="S216"/>
      <c r="T216"/>
      <c r="U216"/>
      <c r="V216"/>
      <c r="W216"/>
      <c r="X216"/>
      <c r="Y216"/>
      <c r="Z216"/>
    </row>
    <row r="217" spans="1:26" s="12" customFormat="1" x14ac:dyDescent="0.35">
      <c r="A217"/>
      <c r="B217"/>
      <c r="C217"/>
      <c r="D217"/>
      <c r="E217"/>
      <c r="F217"/>
      <c r="G217"/>
      <c r="H217"/>
      <c r="I217"/>
      <c r="J217"/>
      <c r="K217"/>
      <c r="L217"/>
      <c r="M217"/>
      <c r="N217"/>
      <c r="O217"/>
      <c r="P217"/>
      <c r="Q217"/>
      <c r="R217"/>
      <c r="S217"/>
      <c r="T217"/>
      <c r="U217"/>
      <c r="V217"/>
      <c r="W217"/>
      <c r="X217"/>
      <c r="Y217"/>
      <c r="Z217"/>
    </row>
    <row r="218" spans="1:26" s="12" customFormat="1" x14ac:dyDescent="0.35">
      <c r="A218"/>
      <c r="B218"/>
      <c r="C218"/>
      <c r="D218"/>
      <c r="E218"/>
      <c r="F218"/>
      <c r="G218"/>
      <c r="H218"/>
      <c r="I218"/>
      <c r="J218"/>
      <c r="K218"/>
      <c r="L218"/>
      <c r="M218"/>
      <c r="N218"/>
      <c r="O218"/>
      <c r="P218"/>
      <c r="Q218"/>
      <c r="R218"/>
      <c r="S218"/>
      <c r="T218"/>
      <c r="U218"/>
      <c r="V218"/>
      <c r="W218"/>
      <c r="X218"/>
      <c r="Y218"/>
      <c r="Z218"/>
    </row>
    <row r="219" spans="1:26" s="12" customFormat="1" x14ac:dyDescent="0.35">
      <c r="A219"/>
      <c r="B219"/>
      <c r="C219"/>
      <c r="D219"/>
      <c r="E219"/>
      <c r="F219"/>
      <c r="G219"/>
      <c r="H219"/>
      <c r="I219"/>
      <c r="J219"/>
      <c r="K219"/>
      <c r="L219"/>
      <c r="M219"/>
      <c r="N219"/>
      <c r="O219"/>
      <c r="P219"/>
      <c r="Q219"/>
      <c r="R219"/>
      <c r="S219"/>
      <c r="T219"/>
      <c r="U219"/>
      <c r="V219"/>
      <c r="W219"/>
      <c r="X219"/>
      <c r="Y219"/>
      <c r="Z219"/>
    </row>
    <row r="220" spans="1:26" s="12" customFormat="1" x14ac:dyDescent="0.35">
      <c r="A220"/>
      <c r="B220"/>
      <c r="C220"/>
      <c r="D220"/>
      <c r="E220"/>
      <c r="F220"/>
      <c r="G220"/>
      <c r="H220"/>
      <c r="I220"/>
      <c r="J220"/>
      <c r="K220"/>
      <c r="L220"/>
      <c r="M220"/>
      <c r="N220"/>
      <c r="O220"/>
      <c r="P220"/>
      <c r="Q220"/>
      <c r="R220"/>
      <c r="S220"/>
      <c r="T220"/>
      <c r="U220"/>
      <c r="V220"/>
      <c r="W220"/>
      <c r="X220"/>
      <c r="Y220"/>
      <c r="Z220"/>
    </row>
    <row r="221" spans="1:26" s="12" customFormat="1" x14ac:dyDescent="0.35">
      <c r="A221"/>
      <c r="B221"/>
      <c r="C221"/>
      <c r="D221"/>
      <c r="E221"/>
      <c r="F221"/>
      <c r="G221"/>
      <c r="H221"/>
      <c r="I221"/>
      <c r="J221"/>
      <c r="K221"/>
      <c r="L221"/>
      <c r="M221"/>
      <c r="N221"/>
      <c r="O221"/>
      <c r="P221"/>
      <c r="Q221"/>
      <c r="R221"/>
      <c r="S221"/>
      <c r="T221"/>
      <c r="U221"/>
      <c r="V221"/>
      <c r="W221"/>
      <c r="X221"/>
      <c r="Y221"/>
      <c r="Z221"/>
    </row>
    <row r="222" spans="1:26" s="12" customFormat="1" x14ac:dyDescent="0.35">
      <c r="A222"/>
      <c r="B222"/>
      <c r="C222"/>
      <c r="D222"/>
      <c r="E222"/>
      <c r="F222"/>
      <c r="G222"/>
      <c r="H222"/>
      <c r="I222"/>
      <c r="J222"/>
      <c r="K222"/>
      <c r="L222"/>
      <c r="M222"/>
      <c r="N222"/>
      <c r="O222"/>
      <c r="P222"/>
      <c r="Q222"/>
      <c r="R222"/>
      <c r="S222"/>
      <c r="T222"/>
      <c r="U222"/>
      <c r="V222"/>
      <c r="W222"/>
      <c r="X222"/>
      <c r="Y222"/>
      <c r="Z222"/>
    </row>
    <row r="223" spans="1:26" s="12" customFormat="1" x14ac:dyDescent="0.35">
      <c r="A223"/>
      <c r="B223"/>
      <c r="C223"/>
      <c r="D223"/>
      <c r="E223"/>
      <c r="F223"/>
      <c r="G223"/>
      <c r="H223"/>
      <c r="I223"/>
      <c r="J223"/>
      <c r="K223"/>
      <c r="L223"/>
      <c r="M223"/>
      <c r="N223"/>
      <c r="O223"/>
      <c r="P223"/>
      <c r="Q223"/>
      <c r="R223"/>
      <c r="S223"/>
      <c r="T223"/>
      <c r="U223"/>
      <c r="V223"/>
      <c r="W223"/>
      <c r="X223"/>
      <c r="Y223"/>
      <c r="Z223"/>
    </row>
    <row r="224" spans="1:26" s="12" customFormat="1" x14ac:dyDescent="0.35">
      <c r="A224"/>
      <c r="B224"/>
      <c r="C224"/>
      <c r="D224"/>
      <c r="E224"/>
      <c r="F224"/>
      <c r="G224"/>
      <c r="H224"/>
      <c r="I224"/>
      <c r="J224"/>
      <c r="K224"/>
      <c r="L224"/>
      <c r="M224"/>
      <c r="N224"/>
      <c r="O224"/>
      <c r="P224"/>
      <c r="Q224"/>
      <c r="R224"/>
      <c r="S224"/>
      <c r="T224"/>
      <c r="U224"/>
      <c r="V224"/>
      <c r="W224"/>
      <c r="X224"/>
      <c r="Y224"/>
      <c r="Z224"/>
    </row>
    <row r="225" spans="1:26" s="12" customFormat="1" x14ac:dyDescent="0.35">
      <c r="A225"/>
      <c r="B225"/>
      <c r="C225"/>
      <c r="D225"/>
      <c r="E225"/>
      <c r="F225"/>
      <c r="G225"/>
      <c r="H225"/>
      <c r="I225"/>
      <c r="J225"/>
      <c r="K225"/>
      <c r="L225"/>
      <c r="M225"/>
      <c r="N225"/>
      <c r="O225"/>
      <c r="P225"/>
      <c r="Q225"/>
      <c r="R225"/>
      <c r="S225"/>
      <c r="T225"/>
      <c r="U225"/>
      <c r="V225"/>
      <c r="W225"/>
      <c r="X225"/>
      <c r="Y225"/>
      <c r="Z225"/>
    </row>
    <row r="226" spans="1:26" s="12" customFormat="1" x14ac:dyDescent="0.35">
      <c r="A226"/>
      <c r="B226"/>
      <c r="C226"/>
      <c r="D226"/>
      <c r="E226"/>
      <c r="F226"/>
      <c r="G226"/>
      <c r="H226"/>
      <c r="I226"/>
      <c r="J226"/>
      <c r="K226"/>
      <c r="L226"/>
      <c r="M226"/>
      <c r="N226"/>
      <c r="O226"/>
      <c r="P226"/>
      <c r="Q226"/>
      <c r="R226"/>
      <c r="S226"/>
      <c r="T226"/>
      <c r="U226"/>
      <c r="V226"/>
      <c r="W226"/>
      <c r="X226"/>
      <c r="Y226"/>
      <c r="Z226"/>
    </row>
    <row r="227" spans="1:26" s="12" customFormat="1" x14ac:dyDescent="0.35">
      <c r="A227"/>
      <c r="B227"/>
      <c r="C227"/>
      <c r="D227"/>
      <c r="E227"/>
      <c r="F227"/>
      <c r="G227"/>
      <c r="H227"/>
      <c r="I227"/>
      <c r="J227"/>
      <c r="K227"/>
      <c r="L227"/>
      <c r="M227"/>
      <c r="N227"/>
      <c r="O227"/>
      <c r="P227"/>
      <c r="Q227"/>
      <c r="R227"/>
      <c r="S227"/>
      <c r="T227"/>
      <c r="U227"/>
      <c r="V227"/>
      <c r="W227"/>
      <c r="X227"/>
      <c r="Y227"/>
      <c r="Z227"/>
    </row>
    <row r="228" spans="1:26" s="12" customFormat="1" x14ac:dyDescent="0.35">
      <c r="A228"/>
      <c r="B228"/>
      <c r="C228"/>
      <c r="D228"/>
      <c r="E228"/>
      <c r="F228"/>
      <c r="G228"/>
      <c r="H228"/>
      <c r="I228"/>
      <c r="J228"/>
      <c r="K228"/>
      <c r="L228"/>
      <c r="M228"/>
      <c r="N228"/>
      <c r="O228"/>
      <c r="P228"/>
      <c r="Q228"/>
      <c r="R228"/>
      <c r="S228"/>
      <c r="T228"/>
      <c r="U228"/>
      <c r="V228"/>
      <c r="W228"/>
      <c r="X228"/>
      <c r="Y228"/>
      <c r="Z228"/>
    </row>
    <row r="229" spans="1:26" s="12" customFormat="1" x14ac:dyDescent="0.35">
      <c r="A229"/>
      <c r="B229"/>
      <c r="C229"/>
      <c r="D229"/>
      <c r="E229"/>
      <c r="F229"/>
      <c r="G229"/>
      <c r="H229"/>
      <c r="I229"/>
      <c r="J229"/>
      <c r="K229"/>
      <c r="L229"/>
      <c r="M229"/>
      <c r="N229"/>
      <c r="O229"/>
      <c r="P229"/>
      <c r="Q229"/>
      <c r="R229"/>
      <c r="S229"/>
      <c r="T229"/>
      <c r="U229"/>
      <c r="V229"/>
      <c r="W229"/>
      <c r="X229"/>
      <c r="Y229"/>
      <c r="Z229"/>
    </row>
    <row r="230" spans="1:26" s="12" customFormat="1" x14ac:dyDescent="0.35">
      <c r="A230"/>
      <c r="B230"/>
      <c r="C230"/>
      <c r="D230"/>
      <c r="E230"/>
      <c r="F230"/>
      <c r="G230"/>
      <c r="H230"/>
      <c r="I230"/>
      <c r="J230"/>
      <c r="K230"/>
      <c r="L230"/>
      <c r="M230"/>
      <c r="N230"/>
      <c r="O230"/>
      <c r="P230"/>
      <c r="Q230"/>
      <c r="R230"/>
      <c r="S230"/>
      <c r="T230"/>
      <c r="U230"/>
      <c r="V230"/>
      <c r="W230"/>
      <c r="X230"/>
      <c r="Y230"/>
      <c r="Z230"/>
    </row>
    <row r="231" spans="1:26" s="12" customFormat="1" x14ac:dyDescent="0.35">
      <c r="A231"/>
      <c r="B231"/>
      <c r="C231"/>
      <c r="D231"/>
      <c r="E231"/>
      <c r="F231"/>
      <c r="G231"/>
      <c r="H231"/>
      <c r="I231"/>
      <c r="J231"/>
      <c r="K231"/>
      <c r="L231"/>
      <c r="M231"/>
      <c r="N231"/>
      <c r="O231"/>
      <c r="P231"/>
      <c r="Q231"/>
      <c r="R231"/>
      <c r="S231"/>
      <c r="T231"/>
      <c r="U231"/>
      <c r="V231"/>
      <c r="W231"/>
      <c r="X231"/>
      <c r="Y231"/>
      <c r="Z231"/>
    </row>
    <row r="232" spans="1:26" s="12" customFormat="1" x14ac:dyDescent="0.35">
      <c r="A232"/>
      <c r="B232"/>
      <c r="C232"/>
      <c r="D232"/>
      <c r="E232"/>
      <c r="F232"/>
      <c r="G232"/>
      <c r="H232"/>
      <c r="I232"/>
      <c r="J232"/>
      <c r="K232"/>
      <c r="L232"/>
      <c r="M232"/>
      <c r="N232"/>
      <c r="O232"/>
      <c r="P232"/>
      <c r="Q232"/>
      <c r="R232"/>
      <c r="S232"/>
      <c r="T232"/>
      <c r="U232"/>
      <c r="V232"/>
      <c r="W232"/>
      <c r="X232"/>
      <c r="Y232"/>
      <c r="Z232"/>
    </row>
    <row r="233" spans="1:26" s="12" customFormat="1" x14ac:dyDescent="0.35">
      <c r="A233"/>
      <c r="B233"/>
      <c r="C233"/>
      <c r="D233"/>
      <c r="E233"/>
      <c r="F233"/>
      <c r="G233"/>
      <c r="H233"/>
      <c r="I233"/>
      <c r="J233"/>
      <c r="K233"/>
      <c r="L233"/>
      <c r="M233"/>
      <c r="N233"/>
      <c r="O233"/>
      <c r="P233"/>
      <c r="Q233"/>
      <c r="R233"/>
      <c r="S233"/>
      <c r="T233"/>
      <c r="U233"/>
      <c r="V233"/>
      <c r="W233"/>
      <c r="X233"/>
      <c r="Y233"/>
      <c r="Z233"/>
    </row>
    <row r="234" spans="1:26" s="12" customFormat="1" x14ac:dyDescent="0.35">
      <c r="A234"/>
      <c r="B234"/>
      <c r="C234"/>
      <c r="D234"/>
      <c r="E234"/>
      <c r="F234"/>
      <c r="G234"/>
      <c r="H234"/>
      <c r="I234"/>
      <c r="J234"/>
      <c r="K234"/>
      <c r="L234"/>
      <c r="M234"/>
      <c r="N234"/>
      <c r="O234"/>
      <c r="P234"/>
      <c r="Q234"/>
      <c r="R234"/>
      <c r="S234"/>
      <c r="T234"/>
      <c r="U234"/>
      <c r="V234"/>
      <c r="W234"/>
      <c r="X234"/>
      <c r="Y234"/>
      <c r="Z234"/>
    </row>
    <row r="235" spans="1:26" s="12" customFormat="1" x14ac:dyDescent="0.35">
      <c r="A235"/>
      <c r="B235"/>
      <c r="C235"/>
      <c r="D235"/>
      <c r="E235"/>
      <c r="F235"/>
      <c r="G235"/>
      <c r="H235"/>
      <c r="I235"/>
      <c r="J235"/>
      <c r="K235"/>
      <c r="L235"/>
      <c r="M235"/>
      <c r="N235"/>
      <c r="O235"/>
      <c r="P235"/>
      <c r="Q235"/>
      <c r="R235"/>
      <c r="S235"/>
      <c r="T235"/>
      <c r="U235"/>
      <c r="V235"/>
      <c r="W235"/>
      <c r="X235"/>
      <c r="Y235"/>
      <c r="Z235"/>
    </row>
    <row r="236" spans="1:26" s="12" customFormat="1" x14ac:dyDescent="0.35">
      <c r="A236"/>
      <c r="B236"/>
      <c r="C236"/>
      <c r="D236"/>
      <c r="E236"/>
      <c r="F236"/>
      <c r="G236"/>
      <c r="H236"/>
      <c r="I236"/>
      <c r="J236"/>
      <c r="K236"/>
      <c r="L236"/>
      <c r="M236"/>
      <c r="N236"/>
      <c r="O236"/>
      <c r="P236"/>
      <c r="Q236"/>
      <c r="R236"/>
      <c r="S236"/>
      <c r="T236"/>
      <c r="U236"/>
      <c r="V236"/>
      <c r="W236"/>
      <c r="X236"/>
      <c r="Y236"/>
      <c r="Z236"/>
    </row>
    <row r="237" spans="1:26" s="12" customFormat="1" x14ac:dyDescent="0.35">
      <c r="A237"/>
      <c r="B237"/>
      <c r="C237"/>
      <c r="D237"/>
      <c r="E237"/>
      <c r="F237"/>
      <c r="G237"/>
      <c r="H237"/>
      <c r="I237"/>
      <c r="J237"/>
      <c r="K237"/>
      <c r="L237"/>
      <c r="M237"/>
      <c r="N237"/>
      <c r="O237"/>
      <c r="P237"/>
      <c r="Q237"/>
      <c r="R237"/>
      <c r="S237"/>
      <c r="T237"/>
      <c r="U237"/>
      <c r="V237"/>
      <c r="W237"/>
      <c r="X237"/>
      <c r="Y237"/>
      <c r="Z237"/>
    </row>
    <row r="238" spans="1:26" s="12" customFormat="1" x14ac:dyDescent="0.35">
      <c r="A238"/>
      <c r="B238"/>
      <c r="C238"/>
      <c r="D238"/>
      <c r="E238"/>
      <c r="F238"/>
      <c r="G238"/>
      <c r="H238"/>
      <c r="I238"/>
      <c r="J238"/>
      <c r="K238"/>
      <c r="L238"/>
      <c r="M238"/>
      <c r="N238"/>
      <c r="O238"/>
      <c r="P238"/>
      <c r="Q238"/>
      <c r="R238"/>
      <c r="S238"/>
      <c r="T238"/>
      <c r="U238"/>
      <c r="V238"/>
      <c r="W238"/>
      <c r="X238"/>
      <c r="Y238"/>
      <c r="Z238"/>
    </row>
    <row r="239" spans="1:26" s="12" customFormat="1" x14ac:dyDescent="0.35">
      <c r="A239"/>
      <c r="B239"/>
      <c r="C239"/>
      <c r="D239"/>
      <c r="E239"/>
      <c r="F239"/>
      <c r="G239"/>
      <c r="H239"/>
      <c r="I239"/>
      <c r="J239"/>
      <c r="K239"/>
      <c r="L239"/>
      <c r="M239"/>
      <c r="N239"/>
      <c r="O239"/>
      <c r="P239"/>
      <c r="Q239"/>
      <c r="R239"/>
      <c r="S239"/>
      <c r="T239"/>
      <c r="U239"/>
      <c r="V239"/>
      <c r="W239"/>
      <c r="X239"/>
      <c r="Y239"/>
      <c r="Z239"/>
    </row>
    <row r="240" spans="1:26" s="12" customFormat="1" x14ac:dyDescent="0.35">
      <c r="A240"/>
      <c r="B240"/>
      <c r="C240"/>
      <c r="D240"/>
      <c r="E240"/>
      <c r="F240"/>
      <c r="G240"/>
      <c r="H240"/>
      <c r="I240"/>
      <c r="J240"/>
      <c r="K240"/>
      <c r="L240"/>
      <c r="M240"/>
      <c r="N240"/>
      <c r="O240"/>
      <c r="P240"/>
      <c r="Q240"/>
      <c r="R240"/>
      <c r="S240"/>
      <c r="T240"/>
      <c r="U240"/>
      <c r="V240"/>
      <c r="W240"/>
      <c r="X240"/>
      <c r="Y240"/>
      <c r="Z240"/>
    </row>
    <row r="241" spans="1:26" s="12" customFormat="1" x14ac:dyDescent="0.35">
      <c r="A241"/>
      <c r="B241"/>
      <c r="C241"/>
      <c r="D241"/>
      <c r="E241"/>
      <c r="F241"/>
      <c r="G241"/>
      <c r="H241"/>
      <c r="I241"/>
      <c r="J241"/>
      <c r="K241"/>
      <c r="L241"/>
      <c r="M241"/>
      <c r="N241"/>
      <c r="O241"/>
      <c r="P241"/>
      <c r="Q241"/>
      <c r="R241"/>
      <c r="S241"/>
      <c r="T241"/>
      <c r="U241"/>
      <c r="V241"/>
      <c r="W241"/>
      <c r="X241"/>
      <c r="Y241"/>
      <c r="Z241"/>
    </row>
    <row r="242" spans="1:26" s="12" customFormat="1" x14ac:dyDescent="0.35">
      <c r="A242"/>
      <c r="B242"/>
      <c r="C242"/>
      <c r="D242"/>
      <c r="E242"/>
      <c r="F242"/>
      <c r="G242"/>
      <c r="H242"/>
      <c r="I242"/>
      <c r="J242"/>
      <c r="K242"/>
      <c r="L242"/>
      <c r="M242"/>
      <c r="N242"/>
      <c r="O242"/>
      <c r="P242"/>
      <c r="Q242"/>
      <c r="R242"/>
      <c r="S242"/>
      <c r="T242"/>
      <c r="U242"/>
      <c r="V242"/>
      <c r="W242"/>
      <c r="X242"/>
      <c r="Y242"/>
      <c r="Z242"/>
    </row>
    <row r="243" spans="1:26" s="12" customFormat="1" x14ac:dyDescent="0.35">
      <c r="A243"/>
      <c r="B243"/>
      <c r="C243"/>
      <c r="D243"/>
      <c r="E243"/>
      <c r="F243"/>
      <c r="G243"/>
      <c r="H243"/>
      <c r="I243"/>
      <c r="J243"/>
      <c r="K243"/>
      <c r="L243"/>
      <c r="M243"/>
      <c r="N243"/>
      <c r="O243"/>
      <c r="P243"/>
      <c r="Q243"/>
      <c r="R243"/>
      <c r="S243"/>
      <c r="T243"/>
      <c r="U243"/>
      <c r="V243"/>
      <c r="W243"/>
      <c r="X243"/>
      <c r="Y243"/>
      <c r="Z243"/>
    </row>
    <row r="244" spans="1:26" s="12" customFormat="1" x14ac:dyDescent="0.35">
      <c r="A244"/>
      <c r="B244"/>
      <c r="C244"/>
      <c r="D244"/>
      <c r="E244"/>
      <c r="F244"/>
      <c r="G244"/>
      <c r="H244"/>
      <c r="I244"/>
      <c r="J244"/>
      <c r="K244"/>
      <c r="L244"/>
      <c r="M244"/>
      <c r="N244"/>
      <c r="O244"/>
      <c r="P244"/>
      <c r="Q244"/>
      <c r="R244"/>
      <c r="S244"/>
      <c r="T244"/>
      <c r="U244"/>
      <c r="V244"/>
      <c r="W244"/>
      <c r="X244"/>
      <c r="Y244"/>
      <c r="Z244"/>
    </row>
    <row r="245" spans="1:26" s="12" customFormat="1" x14ac:dyDescent="0.35">
      <c r="A245"/>
      <c r="B245"/>
      <c r="C245"/>
      <c r="D245"/>
      <c r="E245"/>
      <c r="F245"/>
      <c r="G245"/>
      <c r="H245"/>
      <c r="I245"/>
      <c r="J245"/>
      <c r="K245"/>
      <c r="L245"/>
      <c r="M245"/>
      <c r="N245"/>
      <c r="O245"/>
      <c r="P245"/>
      <c r="Q245"/>
      <c r="R245"/>
      <c r="S245"/>
      <c r="T245"/>
      <c r="U245"/>
      <c r="V245"/>
      <c r="W245"/>
      <c r="X245"/>
      <c r="Y245"/>
      <c r="Z245"/>
    </row>
    <row r="246" spans="1:26" s="12" customFormat="1" x14ac:dyDescent="0.35">
      <c r="A246"/>
      <c r="B246"/>
      <c r="C246"/>
      <c r="D246"/>
      <c r="E246"/>
      <c r="F246"/>
      <c r="G246"/>
      <c r="H246"/>
      <c r="I246"/>
      <c r="J246"/>
      <c r="K246"/>
      <c r="L246"/>
      <c r="M246"/>
      <c r="N246"/>
      <c r="O246"/>
      <c r="P246"/>
      <c r="Q246"/>
      <c r="R246"/>
      <c r="S246"/>
      <c r="T246"/>
      <c r="U246"/>
      <c r="V246"/>
      <c r="W246"/>
      <c r="X246"/>
      <c r="Y246"/>
      <c r="Z246"/>
    </row>
    <row r="247" spans="1:26" s="12" customFormat="1" x14ac:dyDescent="0.35">
      <c r="A247"/>
      <c r="B247"/>
      <c r="C247"/>
      <c r="D247"/>
      <c r="E247"/>
      <c r="F247"/>
      <c r="G247"/>
      <c r="H247"/>
      <c r="I247"/>
      <c r="J247"/>
      <c r="K247"/>
      <c r="L247"/>
      <c r="M247"/>
      <c r="N247"/>
      <c r="O247"/>
      <c r="P247"/>
      <c r="Q247"/>
      <c r="R247"/>
      <c r="S247"/>
      <c r="T247"/>
      <c r="U247"/>
      <c r="V247"/>
      <c r="W247"/>
      <c r="X247"/>
      <c r="Y247"/>
      <c r="Z247"/>
    </row>
    <row r="248" spans="1:26" s="12" customFormat="1" x14ac:dyDescent="0.35">
      <c r="A248"/>
      <c r="B248"/>
      <c r="C248"/>
      <c r="D248"/>
      <c r="E248"/>
      <c r="F248"/>
      <c r="G248"/>
      <c r="H248"/>
      <c r="I248"/>
      <c r="J248"/>
      <c r="K248"/>
      <c r="L248"/>
      <c r="M248"/>
      <c r="N248"/>
      <c r="O248"/>
      <c r="P248"/>
      <c r="Q248"/>
      <c r="R248"/>
      <c r="S248"/>
      <c r="T248"/>
      <c r="U248"/>
      <c r="V248"/>
      <c r="W248"/>
      <c r="X248"/>
      <c r="Y248"/>
      <c r="Z248"/>
    </row>
    <row r="249" spans="1:26" s="12" customFormat="1" x14ac:dyDescent="0.35">
      <c r="A249"/>
      <c r="B249"/>
      <c r="C249"/>
      <c r="D249"/>
      <c r="E249"/>
      <c r="F249"/>
      <c r="G249"/>
      <c r="H249"/>
      <c r="I249"/>
      <c r="J249"/>
      <c r="K249"/>
      <c r="L249"/>
      <c r="M249"/>
      <c r="N249"/>
      <c r="O249"/>
      <c r="P249"/>
      <c r="Q249"/>
      <c r="R249"/>
      <c r="S249"/>
      <c r="T249"/>
      <c r="U249"/>
      <c r="V249"/>
      <c r="W249"/>
      <c r="X249"/>
      <c r="Y249"/>
      <c r="Z249"/>
    </row>
    <row r="250" spans="1:26" s="12" customFormat="1" x14ac:dyDescent="0.35">
      <c r="A250"/>
      <c r="B250"/>
      <c r="C250"/>
      <c r="D250"/>
      <c r="E250"/>
      <c r="F250"/>
      <c r="G250"/>
      <c r="H250"/>
      <c r="I250"/>
      <c r="J250"/>
      <c r="K250"/>
      <c r="L250"/>
      <c r="M250"/>
      <c r="N250"/>
      <c r="O250"/>
      <c r="P250"/>
      <c r="Q250"/>
      <c r="R250"/>
      <c r="S250"/>
      <c r="T250"/>
      <c r="U250"/>
      <c r="V250"/>
      <c r="W250"/>
      <c r="X250"/>
      <c r="Y250"/>
      <c r="Z250"/>
    </row>
    <row r="251" spans="1:26" s="12" customFormat="1" x14ac:dyDescent="0.35">
      <c r="A251"/>
      <c r="B251"/>
      <c r="C251"/>
      <c r="D251"/>
      <c r="E251"/>
      <c r="F251"/>
      <c r="G251"/>
      <c r="H251"/>
      <c r="I251"/>
      <c r="J251"/>
      <c r="K251"/>
      <c r="L251"/>
      <c r="M251"/>
      <c r="N251"/>
      <c r="O251"/>
      <c r="P251"/>
      <c r="Q251"/>
      <c r="R251"/>
      <c r="S251"/>
      <c r="T251"/>
      <c r="U251"/>
      <c r="V251"/>
      <c r="W251"/>
      <c r="X251"/>
      <c r="Y251"/>
      <c r="Z251"/>
    </row>
    <row r="252" spans="1:26" s="12" customFormat="1" x14ac:dyDescent="0.35">
      <c r="A252"/>
      <c r="B252"/>
      <c r="C252"/>
      <c r="D252"/>
      <c r="E252"/>
      <c r="F252"/>
      <c r="G252"/>
      <c r="H252"/>
      <c r="I252"/>
      <c r="J252"/>
      <c r="K252"/>
      <c r="L252"/>
      <c r="M252"/>
      <c r="N252"/>
      <c r="O252"/>
      <c r="P252"/>
      <c r="Q252"/>
      <c r="R252"/>
      <c r="S252"/>
      <c r="T252"/>
      <c r="U252"/>
      <c r="V252"/>
      <c r="W252"/>
      <c r="X252"/>
      <c r="Y252"/>
      <c r="Z252"/>
    </row>
    <row r="253" spans="1:26" s="12" customFormat="1" x14ac:dyDescent="0.35">
      <c r="A253"/>
      <c r="B253"/>
      <c r="C253"/>
      <c r="D253"/>
      <c r="E253"/>
      <c r="F253"/>
      <c r="G253"/>
      <c r="H253"/>
      <c r="I253"/>
      <c r="J253"/>
      <c r="K253"/>
      <c r="L253"/>
      <c r="M253"/>
      <c r="N253"/>
      <c r="O253"/>
      <c r="P253"/>
      <c r="Q253"/>
      <c r="R253"/>
      <c r="S253"/>
      <c r="T253"/>
      <c r="U253"/>
      <c r="V253"/>
      <c r="W253"/>
      <c r="X253"/>
      <c r="Y253"/>
      <c r="Z253"/>
    </row>
    <row r="254" spans="1:26" s="12" customFormat="1" x14ac:dyDescent="0.35">
      <c r="A254"/>
      <c r="B254"/>
      <c r="C254"/>
      <c r="D254"/>
      <c r="E254"/>
      <c r="F254"/>
      <c r="G254"/>
      <c r="H254"/>
      <c r="I254"/>
      <c r="J254"/>
      <c r="K254"/>
      <c r="L254"/>
      <c r="M254"/>
      <c r="N254"/>
      <c r="O254"/>
      <c r="P254"/>
      <c r="Q254"/>
      <c r="R254"/>
      <c r="S254"/>
      <c r="T254"/>
      <c r="U254"/>
      <c r="V254"/>
      <c r="W254"/>
      <c r="X254"/>
      <c r="Y254"/>
      <c r="Z254"/>
    </row>
    <row r="255" spans="1:26" s="12" customFormat="1" x14ac:dyDescent="0.35">
      <c r="A255"/>
      <c r="B255"/>
      <c r="C255"/>
      <c r="D255"/>
      <c r="E255"/>
      <c r="F255"/>
      <c r="G255"/>
      <c r="H255"/>
      <c r="I255"/>
      <c r="J255"/>
      <c r="K255"/>
      <c r="L255"/>
      <c r="M255"/>
      <c r="N255"/>
      <c r="O255"/>
      <c r="P255"/>
      <c r="Q255"/>
      <c r="R255"/>
      <c r="S255"/>
      <c r="T255"/>
      <c r="U255"/>
      <c r="V255"/>
      <c r="W255"/>
      <c r="X255"/>
      <c r="Y255"/>
      <c r="Z255"/>
    </row>
    <row r="256" spans="1:26" s="12" customFormat="1" x14ac:dyDescent="0.35">
      <c r="A256"/>
      <c r="B256"/>
      <c r="C256"/>
      <c r="D256"/>
      <c r="E256"/>
      <c r="F256"/>
      <c r="G256"/>
      <c r="H256"/>
      <c r="I256"/>
      <c r="J256"/>
      <c r="K256"/>
      <c r="L256"/>
      <c r="M256"/>
      <c r="N256"/>
      <c r="O256"/>
      <c r="P256"/>
      <c r="Q256"/>
      <c r="R256"/>
      <c r="S256"/>
      <c r="T256"/>
      <c r="U256"/>
      <c r="V256"/>
      <c r="W256"/>
      <c r="X256"/>
      <c r="Y256"/>
      <c r="Z256"/>
    </row>
    <row r="257" spans="1:26" s="12" customFormat="1" x14ac:dyDescent="0.35">
      <c r="A257"/>
      <c r="B257"/>
      <c r="C257"/>
      <c r="D257"/>
      <c r="E257"/>
      <c r="F257"/>
      <c r="G257"/>
      <c r="H257"/>
      <c r="I257"/>
      <c r="J257"/>
      <c r="K257"/>
      <c r="L257"/>
      <c r="M257"/>
      <c r="N257"/>
      <c r="O257"/>
      <c r="P257"/>
      <c r="Q257"/>
      <c r="R257"/>
      <c r="S257"/>
      <c r="T257"/>
      <c r="U257"/>
      <c r="V257"/>
      <c r="W257"/>
      <c r="X257"/>
      <c r="Y257"/>
      <c r="Z257"/>
    </row>
    <row r="258" spans="1:26" s="12" customFormat="1" x14ac:dyDescent="0.35">
      <c r="A258"/>
      <c r="B258"/>
      <c r="C258"/>
      <c r="D258"/>
      <c r="E258"/>
      <c r="F258"/>
      <c r="G258"/>
      <c r="H258"/>
      <c r="I258"/>
      <c r="J258"/>
      <c r="K258"/>
      <c r="L258"/>
      <c r="M258"/>
      <c r="N258"/>
      <c r="O258"/>
      <c r="P258"/>
      <c r="Q258"/>
      <c r="R258"/>
      <c r="S258"/>
      <c r="T258"/>
      <c r="U258"/>
      <c r="V258"/>
      <c r="W258"/>
      <c r="X258"/>
      <c r="Y258"/>
      <c r="Z258"/>
    </row>
    <row r="259" spans="1:26" s="12" customFormat="1" x14ac:dyDescent="0.35">
      <c r="A259"/>
      <c r="B259"/>
      <c r="C259"/>
      <c r="D259"/>
      <c r="E259"/>
      <c r="F259"/>
      <c r="G259"/>
      <c r="H259"/>
      <c r="I259"/>
      <c r="J259"/>
      <c r="K259"/>
      <c r="L259"/>
      <c r="M259"/>
      <c r="N259"/>
      <c r="O259"/>
      <c r="P259"/>
      <c r="Q259"/>
      <c r="R259"/>
      <c r="S259"/>
      <c r="T259"/>
      <c r="U259"/>
      <c r="V259"/>
      <c r="W259"/>
      <c r="X259"/>
      <c r="Y259"/>
      <c r="Z259"/>
    </row>
    <row r="260" spans="1:26" s="12" customFormat="1" x14ac:dyDescent="0.35">
      <c r="A260"/>
      <c r="B260"/>
      <c r="C260"/>
      <c r="D260"/>
      <c r="E260"/>
      <c r="F260"/>
      <c r="G260"/>
      <c r="H260"/>
      <c r="I260"/>
      <c r="J260"/>
      <c r="K260"/>
      <c r="L260"/>
      <c r="M260"/>
      <c r="N260"/>
      <c r="O260"/>
      <c r="P260"/>
      <c r="Q260"/>
      <c r="R260"/>
      <c r="S260"/>
      <c r="T260"/>
      <c r="U260"/>
      <c r="V260"/>
      <c r="W260"/>
      <c r="X260"/>
      <c r="Y260"/>
      <c r="Z260"/>
    </row>
    <row r="261" spans="1:26" s="12" customFormat="1" x14ac:dyDescent="0.35">
      <c r="A261"/>
      <c r="B261"/>
      <c r="C261"/>
      <c r="D261"/>
      <c r="E261"/>
      <c r="F261"/>
      <c r="G261"/>
      <c r="H261"/>
      <c r="I261"/>
      <c r="J261"/>
      <c r="K261"/>
      <c r="L261"/>
      <c r="M261"/>
      <c r="N261"/>
      <c r="O261"/>
      <c r="P261"/>
      <c r="Q261"/>
      <c r="R261"/>
      <c r="S261"/>
      <c r="T261"/>
      <c r="U261"/>
      <c r="V261"/>
      <c r="W261"/>
      <c r="X261"/>
      <c r="Y261"/>
      <c r="Z261"/>
    </row>
    <row r="262" spans="1:26" s="12" customFormat="1" x14ac:dyDescent="0.35">
      <c r="A262"/>
      <c r="B262"/>
      <c r="C262"/>
      <c r="D262"/>
      <c r="E262"/>
      <c r="F262"/>
      <c r="G262"/>
      <c r="H262"/>
      <c r="I262"/>
      <c r="J262"/>
      <c r="K262"/>
      <c r="L262"/>
      <c r="M262"/>
      <c r="N262"/>
      <c r="O262"/>
      <c r="P262"/>
      <c r="Q262"/>
      <c r="R262"/>
      <c r="S262"/>
      <c r="T262"/>
      <c r="U262"/>
      <c r="V262"/>
      <c r="W262"/>
      <c r="X262"/>
      <c r="Y262"/>
      <c r="Z262"/>
    </row>
    <row r="263" spans="1:26" s="12" customFormat="1" x14ac:dyDescent="0.35">
      <c r="A263"/>
      <c r="B263"/>
      <c r="C263"/>
      <c r="D263"/>
      <c r="E263"/>
      <c r="F263"/>
      <c r="G263"/>
      <c r="H263"/>
      <c r="I263"/>
      <c r="J263"/>
      <c r="K263"/>
      <c r="L263"/>
      <c r="M263"/>
      <c r="N263"/>
      <c r="O263"/>
      <c r="P263"/>
      <c r="Q263"/>
      <c r="R263"/>
      <c r="S263"/>
      <c r="T263"/>
      <c r="U263"/>
      <c r="V263"/>
      <c r="W263"/>
      <c r="X263"/>
      <c r="Y263"/>
      <c r="Z263"/>
    </row>
    <row r="264" spans="1:26" s="12" customFormat="1" x14ac:dyDescent="0.35">
      <c r="A264"/>
      <c r="B264"/>
      <c r="C264"/>
      <c r="D264"/>
      <c r="E264"/>
      <c r="F264"/>
      <c r="G264"/>
      <c r="H264"/>
      <c r="I264"/>
      <c r="J264"/>
      <c r="K264"/>
      <c r="L264"/>
      <c r="M264"/>
      <c r="N264"/>
      <c r="O264"/>
      <c r="P264"/>
      <c r="Q264"/>
      <c r="R264"/>
      <c r="S264"/>
      <c r="T264"/>
      <c r="U264"/>
      <c r="V264"/>
      <c r="W264"/>
      <c r="X264"/>
      <c r="Y264"/>
      <c r="Z264"/>
    </row>
    <row r="265" spans="1:26" s="12" customFormat="1" x14ac:dyDescent="0.35">
      <c r="A265"/>
      <c r="B265"/>
      <c r="C265"/>
      <c r="D265"/>
      <c r="E265"/>
      <c r="F265"/>
      <c r="G265"/>
      <c r="H265"/>
      <c r="I265"/>
      <c r="J265"/>
      <c r="K265"/>
      <c r="L265"/>
      <c r="M265"/>
      <c r="N265"/>
      <c r="O265"/>
      <c r="P265"/>
      <c r="Q265"/>
      <c r="R265"/>
      <c r="S265"/>
      <c r="T265"/>
      <c r="U265"/>
      <c r="V265"/>
      <c r="W265"/>
      <c r="X265"/>
      <c r="Y265"/>
      <c r="Z265"/>
    </row>
    <row r="266" spans="1:26" s="12" customFormat="1" x14ac:dyDescent="0.35">
      <c r="A266"/>
      <c r="B266"/>
      <c r="C266"/>
      <c r="D266"/>
      <c r="E266"/>
      <c r="F266"/>
      <c r="G266"/>
      <c r="H266"/>
      <c r="I266"/>
      <c r="J266"/>
      <c r="K266"/>
      <c r="L266"/>
      <c r="M266"/>
      <c r="N266"/>
      <c r="O266"/>
      <c r="P266"/>
      <c r="Q266"/>
      <c r="R266"/>
      <c r="S266"/>
      <c r="T266"/>
      <c r="U266"/>
      <c r="V266"/>
      <c r="W266"/>
      <c r="X266"/>
      <c r="Y266"/>
      <c r="Z266"/>
    </row>
    <row r="267" spans="1:26" s="12" customFormat="1" x14ac:dyDescent="0.35">
      <c r="A267"/>
      <c r="B267"/>
      <c r="C267"/>
      <c r="D267"/>
      <c r="E267"/>
      <c r="F267"/>
      <c r="G267"/>
      <c r="H267"/>
      <c r="I267"/>
      <c r="J267"/>
      <c r="K267"/>
      <c r="L267"/>
      <c r="M267"/>
      <c r="N267"/>
      <c r="O267"/>
      <c r="P267"/>
      <c r="Q267"/>
      <c r="R267"/>
      <c r="S267"/>
      <c r="T267"/>
      <c r="U267"/>
      <c r="V267"/>
      <c r="W267"/>
      <c r="X267"/>
      <c r="Y267"/>
      <c r="Z267"/>
    </row>
    <row r="268" spans="1:26" s="12" customFormat="1" x14ac:dyDescent="0.35">
      <c r="A268"/>
      <c r="B268"/>
      <c r="C268"/>
      <c r="D268"/>
      <c r="E268"/>
      <c r="F268"/>
      <c r="G268"/>
      <c r="H268"/>
      <c r="I268"/>
      <c r="J268"/>
      <c r="K268"/>
      <c r="L268"/>
      <c r="M268"/>
      <c r="N268"/>
      <c r="O268"/>
      <c r="P268"/>
      <c r="Q268"/>
      <c r="R268"/>
      <c r="S268"/>
      <c r="T268"/>
      <c r="U268"/>
      <c r="V268"/>
      <c r="W268"/>
      <c r="X268"/>
      <c r="Y268"/>
      <c r="Z268"/>
    </row>
    <row r="269" spans="1:26" s="12" customFormat="1" x14ac:dyDescent="0.35">
      <c r="A269"/>
      <c r="B269"/>
      <c r="C269"/>
      <c r="D269"/>
      <c r="E269"/>
      <c r="F269"/>
      <c r="G269"/>
      <c r="H269"/>
      <c r="I269"/>
      <c r="J269"/>
      <c r="K269"/>
      <c r="L269"/>
      <c r="M269"/>
      <c r="N269"/>
      <c r="O269"/>
      <c r="P269"/>
      <c r="Q269"/>
      <c r="R269"/>
      <c r="S269"/>
      <c r="T269"/>
      <c r="U269"/>
      <c r="V269"/>
      <c r="W269"/>
      <c r="X269"/>
      <c r="Y269"/>
      <c r="Z269"/>
    </row>
    <row r="270" spans="1:26" s="12" customFormat="1" x14ac:dyDescent="0.35">
      <c r="A270"/>
      <c r="B270"/>
      <c r="C270"/>
      <c r="D270"/>
      <c r="E270"/>
      <c r="F270"/>
      <c r="G270"/>
      <c r="H270"/>
      <c r="I270"/>
      <c r="J270"/>
      <c r="K270"/>
      <c r="L270"/>
      <c r="M270"/>
      <c r="N270"/>
      <c r="O270"/>
      <c r="P270"/>
      <c r="Q270"/>
      <c r="R270"/>
      <c r="S270"/>
      <c r="T270"/>
      <c r="U270"/>
      <c r="V270"/>
      <c r="W270"/>
      <c r="X270"/>
      <c r="Y270"/>
      <c r="Z270"/>
    </row>
    <row r="271" spans="1:26" s="12" customFormat="1" x14ac:dyDescent="0.35">
      <c r="A271"/>
      <c r="B271"/>
      <c r="C271"/>
      <c r="D271"/>
      <c r="E271"/>
      <c r="F271"/>
      <c r="G271"/>
      <c r="H271"/>
      <c r="I271"/>
      <c r="J271"/>
      <c r="K271"/>
      <c r="L271"/>
      <c r="M271"/>
      <c r="N271"/>
      <c r="O271"/>
      <c r="P271"/>
      <c r="Q271"/>
      <c r="R271"/>
      <c r="S271"/>
      <c r="T271"/>
      <c r="U271"/>
      <c r="V271"/>
      <c r="W271"/>
      <c r="X271"/>
      <c r="Y271"/>
      <c r="Z271"/>
    </row>
    <row r="272" spans="1:26" s="12" customFormat="1" x14ac:dyDescent="0.35">
      <c r="A272"/>
      <c r="B272"/>
      <c r="C272"/>
      <c r="D272"/>
      <c r="E272"/>
      <c r="F272"/>
      <c r="G272"/>
      <c r="H272"/>
      <c r="I272"/>
      <c r="J272"/>
      <c r="K272"/>
      <c r="L272"/>
      <c r="M272"/>
      <c r="N272"/>
      <c r="O272"/>
      <c r="P272"/>
      <c r="Q272"/>
      <c r="R272"/>
      <c r="S272"/>
      <c r="T272"/>
      <c r="U272"/>
      <c r="V272"/>
      <c r="W272"/>
      <c r="X272"/>
      <c r="Y272"/>
      <c r="Z272"/>
    </row>
    <row r="273" spans="1:26" s="12" customFormat="1" x14ac:dyDescent="0.35">
      <c r="A273"/>
      <c r="B273"/>
      <c r="C273"/>
      <c r="D273"/>
      <c r="E273"/>
      <c r="F273"/>
      <c r="G273"/>
      <c r="H273"/>
      <c r="I273"/>
      <c r="J273"/>
      <c r="K273"/>
      <c r="L273"/>
      <c r="M273"/>
      <c r="N273"/>
      <c r="O273"/>
      <c r="P273"/>
      <c r="Q273"/>
      <c r="R273"/>
      <c r="S273"/>
      <c r="T273"/>
      <c r="U273"/>
      <c r="V273"/>
      <c r="W273"/>
      <c r="X273"/>
      <c r="Y273"/>
      <c r="Z273"/>
    </row>
    <row r="274" spans="1:26" s="12" customFormat="1" x14ac:dyDescent="0.35">
      <c r="A274"/>
      <c r="B274"/>
      <c r="C274"/>
      <c r="D274"/>
      <c r="E274"/>
      <c r="F274"/>
      <c r="G274"/>
      <c r="H274"/>
      <c r="I274"/>
      <c r="J274"/>
      <c r="K274"/>
      <c r="L274"/>
      <c r="M274"/>
      <c r="N274"/>
      <c r="O274"/>
      <c r="P274"/>
      <c r="Q274"/>
      <c r="R274"/>
      <c r="S274"/>
      <c r="T274"/>
      <c r="U274"/>
      <c r="V274"/>
      <c r="W274"/>
      <c r="X274"/>
      <c r="Y274"/>
      <c r="Z274"/>
    </row>
    <row r="275" spans="1:26" s="12" customFormat="1" x14ac:dyDescent="0.35">
      <c r="A275"/>
      <c r="B275"/>
      <c r="C275"/>
      <c r="D275"/>
      <c r="E275"/>
      <c r="F275"/>
      <c r="G275"/>
      <c r="H275"/>
      <c r="I275"/>
      <c r="J275"/>
      <c r="K275"/>
      <c r="L275"/>
      <c r="M275"/>
      <c r="N275"/>
      <c r="O275"/>
      <c r="P275"/>
      <c r="Q275"/>
      <c r="R275"/>
      <c r="S275"/>
      <c r="T275"/>
      <c r="U275"/>
      <c r="V275"/>
      <c r="W275"/>
      <c r="X275"/>
      <c r="Y275"/>
      <c r="Z275"/>
    </row>
    <row r="276" spans="1:26" s="12" customFormat="1" x14ac:dyDescent="0.35">
      <c r="A276"/>
      <c r="B276"/>
      <c r="C276"/>
      <c r="D276"/>
      <c r="E276"/>
      <c r="F276"/>
      <c r="G276"/>
      <c r="H276"/>
      <c r="I276"/>
      <c r="J276"/>
      <c r="K276"/>
      <c r="L276"/>
      <c r="M276"/>
      <c r="N276"/>
      <c r="O276"/>
      <c r="P276"/>
      <c r="Q276"/>
      <c r="R276"/>
      <c r="S276"/>
      <c r="T276"/>
      <c r="U276"/>
      <c r="V276"/>
      <c r="W276"/>
      <c r="X276"/>
      <c r="Y276"/>
      <c r="Z276"/>
    </row>
    <row r="277" spans="1:26" s="12" customFormat="1" x14ac:dyDescent="0.35">
      <c r="A277"/>
      <c r="B277"/>
      <c r="C277"/>
      <c r="D277"/>
      <c r="E277"/>
      <c r="F277"/>
      <c r="G277"/>
      <c r="H277"/>
      <c r="I277"/>
      <c r="J277"/>
      <c r="K277"/>
      <c r="L277"/>
      <c r="M277"/>
      <c r="N277"/>
      <c r="O277"/>
      <c r="P277"/>
      <c r="Q277"/>
      <c r="R277"/>
      <c r="S277"/>
      <c r="T277"/>
      <c r="U277"/>
      <c r="V277"/>
      <c r="W277"/>
      <c r="X277"/>
      <c r="Y277"/>
      <c r="Z277"/>
    </row>
    <row r="278" spans="1:26" s="12" customFormat="1" x14ac:dyDescent="0.35">
      <c r="A278"/>
      <c r="B278"/>
      <c r="C278"/>
      <c r="D278"/>
      <c r="E278"/>
      <c r="F278"/>
      <c r="G278"/>
      <c r="H278"/>
      <c r="I278"/>
      <c r="J278"/>
      <c r="K278"/>
      <c r="L278"/>
      <c r="M278"/>
      <c r="N278"/>
      <c r="O278"/>
      <c r="P278"/>
      <c r="Q278"/>
      <c r="R278"/>
      <c r="S278"/>
      <c r="T278"/>
      <c r="U278"/>
      <c r="V278"/>
      <c r="W278"/>
      <c r="X278"/>
      <c r="Y278"/>
      <c r="Z278"/>
    </row>
    <row r="279" spans="1:26" s="12" customFormat="1" x14ac:dyDescent="0.35">
      <c r="A279"/>
      <c r="B279"/>
      <c r="C279"/>
      <c r="D279"/>
      <c r="E279"/>
      <c r="F279"/>
      <c r="G279"/>
      <c r="H279"/>
      <c r="I279"/>
      <c r="J279"/>
      <c r="K279"/>
      <c r="L279"/>
      <c r="M279"/>
      <c r="N279"/>
      <c r="O279"/>
      <c r="P279"/>
      <c r="Q279"/>
      <c r="R279"/>
      <c r="S279"/>
      <c r="T279"/>
      <c r="U279"/>
      <c r="V279"/>
      <c r="W279"/>
      <c r="X279"/>
      <c r="Y279"/>
      <c r="Z279"/>
    </row>
    <row r="280" spans="1:26" s="12" customFormat="1" x14ac:dyDescent="0.35">
      <c r="A280"/>
      <c r="B280"/>
      <c r="C280"/>
      <c r="D280"/>
      <c r="E280"/>
      <c r="F280"/>
      <c r="G280"/>
      <c r="H280"/>
      <c r="I280"/>
      <c r="J280"/>
      <c r="K280"/>
      <c r="L280"/>
      <c r="M280"/>
      <c r="N280"/>
      <c r="O280"/>
      <c r="P280"/>
      <c r="Q280"/>
      <c r="R280"/>
      <c r="S280"/>
      <c r="T280"/>
      <c r="U280"/>
      <c r="V280"/>
      <c r="W280"/>
      <c r="X280"/>
      <c r="Y280"/>
      <c r="Z280"/>
    </row>
    <row r="281" spans="1:26" s="12" customFormat="1" x14ac:dyDescent="0.35">
      <c r="A281"/>
      <c r="B281"/>
      <c r="C281"/>
      <c r="D281"/>
      <c r="E281"/>
      <c r="F281"/>
      <c r="G281"/>
      <c r="H281"/>
      <c r="I281"/>
      <c r="J281"/>
      <c r="K281"/>
      <c r="L281"/>
      <c r="M281"/>
      <c r="N281"/>
      <c r="O281"/>
      <c r="P281"/>
      <c r="Q281"/>
      <c r="R281"/>
      <c r="S281"/>
      <c r="T281"/>
      <c r="U281"/>
      <c r="V281"/>
      <c r="W281"/>
      <c r="X281"/>
      <c r="Y281"/>
      <c r="Z281"/>
    </row>
    <row r="282" spans="1:26" s="12" customFormat="1" x14ac:dyDescent="0.35">
      <c r="A282"/>
      <c r="B282"/>
      <c r="C282"/>
      <c r="D282"/>
      <c r="E282"/>
      <c r="F282"/>
      <c r="G282"/>
      <c r="H282"/>
      <c r="I282"/>
      <c r="J282"/>
      <c r="K282"/>
      <c r="L282"/>
      <c r="M282"/>
      <c r="N282"/>
      <c r="O282"/>
      <c r="P282"/>
      <c r="Q282"/>
      <c r="R282"/>
      <c r="S282"/>
      <c r="T282"/>
      <c r="U282"/>
      <c r="V282"/>
      <c r="W282"/>
      <c r="X282"/>
      <c r="Y282"/>
      <c r="Z282"/>
    </row>
    <row r="283" spans="1:26" s="12" customFormat="1" x14ac:dyDescent="0.35">
      <c r="A283"/>
      <c r="B283"/>
      <c r="C283"/>
      <c r="D283"/>
      <c r="E283"/>
      <c r="F283"/>
      <c r="G283"/>
      <c r="H283"/>
      <c r="I283"/>
      <c r="J283"/>
      <c r="K283"/>
      <c r="L283"/>
      <c r="M283"/>
      <c r="N283"/>
      <c r="O283"/>
      <c r="P283"/>
      <c r="Q283"/>
      <c r="R283"/>
      <c r="S283"/>
      <c r="T283"/>
      <c r="U283"/>
      <c r="V283"/>
      <c r="W283"/>
      <c r="X283"/>
      <c r="Y283"/>
      <c r="Z283"/>
    </row>
    <row r="284" spans="1:26" s="12" customFormat="1" x14ac:dyDescent="0.35">
      <c r="A284"/>
      <c r="B284"/>
      <c r="C284"/>
      <c r="D284"/>
      <c r="E284"/>
      <c r="F284"/>
      <c r="G284"/>
      <c r="H284"/>
      <c r="I284"/>
      <c r="J284"/>
      <c r="K284"/>
      <c r="L284"/>
      <c r="M284"/>
      <c r="N284"/>
      <c r="O284"/>
      <c r="P284"/>
      <c r="Q284"/>
      <c r="R284"/>
      <c r="S284"/>
      <c r="T284"/>
      <c r="U284"/>
      <c r="V284"/>
      <c r="W284"/>
      <c r="X284"/>
      <c r="Y284"/>
      <c r="Z284"/>
    </row>
    <row r="285" spans="1:26" s="12" customFormat="1" x14ac:dyDescent="0.35">
      <c r="A285"/>
      <c r="B285"/>
      <c r="C285"/>
      <c r="D285"/>
      <c r="E285"/>
      <c r="F285"/>
      <c r="G285"/>
      <c r="H285"/>
      <c r="I285"/>
      <c r="J285"/>
      <c r="K285"/>
      <c r="L285"/>
      <c r="M285"/>
      <c r="N285"/>
      <c r="O285"/>
      <c r="P285"/>
      <c r="Q285"/>
      <c r="R285"/>
      <c r="S285"/>
      <c r="T285"/>
      <c r="U285"/>
      <c r="V285"/>
      <c r="W285"/>
      <c r="X285"/>
      <c r="Y285"/>
      <c r="Z285"/>
    </row>
    <row r="286" spans="1:26" s="12" customFormat="1" x14ac:dyDescent="0.35">
      <c r="A286"/>
      <c r="B286"/>
      <c r="C286"/>
      <c r="D286"/>
      <c r="E286"/>
      <c r="F286"/>
      <c r="G286"/>
      <c r="H286"/>
      <c r="I286"/>
      <c r="J286"/>
      <c r="K286"/>
      <c r="L286"/>
      <c r="M286"/>
      <c r="N286"/>
      <c r="O286"/>
      <c r="P286"/>
      <c r="Q286"/>
      <c r="R286"/>
      <c r="S286"/>
      <c r="T286"/>
      <c r="U286"/>
      <c r="V286"/>
      <c r="W286"/>
      <c r="X286"/>
      <c r="Y286"/>
      <c r="Z286"/>
    </row>
    <row r="287" spans="1:26" s="12" customFormat="1" x14ac:dyDescent="0.35">
      <c r="A287"/>
      <c r="B287"/>
      <c r="C287"/>
      <c r="D287"/>
      <c r="E287"/>
      <c r="F287"/>
      <c r="G287"/>
      <c r="H287"/>
      <c r="I287"/>
      <c r="J287"/>
      <c r="K287"/>
      <c r="L287"/>
      <c r="M287"/>
      <c r="N287"/>
      <c r="O287"/>
      <c r="P287"/>
      <c r="Q287"/>
      <c r="R287"/>
      <c r="S287"/>
      <c r="T287"/>
      <c r="U287"/>
      <c r="V287"/>
      <c r="W287"/>
      <c r="X287"/>
      <c r="Y287"/>
      <c r="Z287"/>
    </row>
    <row r="288" spans="1:26" s="12" customFormat="1" x14ac:dyDescent="0.35">
      <c r="A288"/>
      <c r="B288"/>
      <c r="C288"/>
      <c r="D288"/>
      <c r="E288"/>
      <c r="F288"/>
      <c r="G288"/>
      <c r="H288"/>
      <c r="I288"/>
      <c r="J288"/>
      <c r="K288"/>
      <c r="L288"/>
      <c r="M288"/>
      <c r="N288"/>
      <c r="O288"/>
      <c r="P288"/>
      <c r="Q288"/>
      <c r="R288"/>
      <c r="S288"/>
      <c r="T288"/>
      <c r="U288"/>
      <c r="V288"/>
      <c r="W288"/>
      <c r="X288"/>
      <c r="Y288"/>
      <c r="Z288"/>
    </row>
    <row r="289" spans="1:26" s="12" customFormat="1" x14ac:dyDescent="0.35">
      <c r="A289"/>
      <c r="B289"/>
      <c r="C289"/>
      <c r="D289"/>
      <c r="E289"/>
      <c r="F289"/>
      <c r="G289"/>
      <c r="H289"/>
      <c r="I289"/>
      <c r="J289"/>
      <c r="K289"/>
      <c r="L289"/>
      <c r="M289"/>
      <c r="N289"/>
      <c r="O289"/>
      <c r="P289"/>
      <c r="Q289"/>
      <c r="R289"/>
      <c r="S289"/>
      <c r="T289"/>
      <c r="U289"/>
      <c r="V289"/>
      <c r="W289"/>
      <c r="X289"/>
      <c r="Y289"/>
      <c r="Z289"/>
    </row>
    <row r="290" spans="1:26" s="12" customFormat="1" x14ac:dyDescent="0.35">
      <c r="A290"/>
      <c r="B290"/>
      <c r="C290"/>
      <c r="D290"/>
      <c r="E290"/>
      <c r="F290"/>
      <c r="G290"/>
      <c r="H290"/>
      <c r="I290"/>
      <c r="J290"/>
      <c r="K290"/>
      <c r="L290"/>
      <c r="M290"/>
      <c r="N290"/>
      <c r="O290"/>
      <c r="P290"/>
      <c r="Q290"/>
      <c r="R290"/>
      <c r="S290"/>
      <c r="T290"/>
      <c r="U290"/>
      <c r="V290"/>
      <c r="W290"/>
      <c r="X290"/>
      <c r="Y290"/>
      <c r="Z290"/>
    </row>
    <row r="291" spans="1:26" s="12" customFormat="1" x14ac:dyDescent="0.35">
      <c r="A291"/>
      <c r="B291"/>
      <c r="C291"/>
      <c r="D291"/>
      <c r="E291"/>
      <c r="F291"/>
      <c r="G291"/>
      <c r="H291"/>
      <c r="I291"/>
      <c r="J291"/>
      <c r="K291"/>
      <c r="L291"/>
      <c r="M291"/>
      <c r="N291"/>
      <c r="O291"/>
      <c r="P291"/>
      <c r="Q291"/>
      <c r="R291"/>
      <c r="S291"/>
      <c r="T291"/>
      <c r="U291"/>
      <c r="V291"/>
      <c r="W291"/>
      <c r="X291"/>
      <c r="Y291"/>
      <c r="Z291"/>
    </row>
    <row r="292" spans="1:26" s="12" customFormat="1" x14ac:dyDescent="0.35">
      <c r="A292"/>
      <c r="B292"/>
      <c r="C292"/>
      <c r="D292"/>
      <c r="E292"/>
      <c r="F292"/>
      <c r="G292"/>
      <c r="H292"/>
      <c r="I292"/>
      <c r="J292"/>
      <c r="K292"/>
      <c r="L292"/>
      <c r="M292"/>
      <c r="N292"/>
      <c r="O292"/>
      <c r="P292"/>
      <c r="Q292"/>
      <c r="R292"/>
      <c r="S292"/>
      <c r="T292"/>
      <c r="U292"/>
      <c r="V292"/>
      <c r="W292"/>
      <c r="X292"/>
      <c r="Y292"/>
      <c r="Z292"/>
    </row>
    <row r="293" spans="1:26" s="12" customFormat="1" x14ac:dyDescent="0.35">
      <c r="A293"/>
      <c r="B293"/>
      <c r="C293"/>
      <c r="D293"/>
      <c r="E293"/>
      <c r="F293"/>
      <c r="G293"/>
      <c r="H293"/>
      <c r="I293"/>
      <c r="J293"/>
      <c r="K293"/>
      <c r="L293"/>
      <c r="M293"/>
      <c r="N293"/>
      <c r="O293"/>
      <c r="P293"/>
      <c r="Q293"/>
      <c r="R293"/>
      <c r="S293"/>
      <c r="T293"/>
      <c r="U293"/>
      <c r="V293"/>
      <c r="W293"/>
      <c r="X293"/>
      <c r="Y293"/>
      <c r="Z293"/>
    </row>
    <row r="294" spans="1:26" s="12" customFormat="1" x14ac:dyDescent="0.35">
      <c r="A294"/>
      <c r="B294"/>
      <c r="C294"/>
      <c r="D294"/>
      <c r="E294"/>
      <c r="F294"/>
      <c r="G294"/>
      <c r="H294"/>
      <c r="I294"/>
      <c r="J294"/>
      <c r="K294"/>
      <c r="L294"/>
      <c r="M294"/>
      <c r="N294"/>
      <c r="O294"/>
      <c r="P294"/>
      <c r="Q294"/>
      <c r="R294"/>
      <c r="S294"/>
      <c r="T294"/>
      <c r="U294"/>
      <c r="V294"/>
      <c r="W294"/>
      <c r="X294"/>
      <c r="Y294"/>
      <c r="Z294"/>
    </row>
    <row r="295" spans="1:26" s="12" customFormat="1" x14ac:dyDescent="0.35">
      <c r="A295"/>
      <c r="B295"/>
      <c r="C295"/>
      <c r="D295"/>
      <c r="E295"/>
      <c r="F295"/>
      <c r="G295"/>
      <c r="H295"/>
      <c r="I295"/>
      <c r="J295"/>
      <c r="K295"/>
      <c r="L295"/>
      <c r="M295"/>
      <c r="N295"/>
      <c r="O295"/>
      <c r="P295"/>
      <c r="Q295"/>
      <c r="R295"/>
      <c r="S295"/>
      <c r="T295"/>
      <c r="U295"/>
      <c r="V295"/>
      <c r="W295"/>
      <c r="X295"/>
      <c r="Y295"/>
      <c r="Z295"/>
    </row>
    <row r="296" spans="1:26" s="12" customFormat="1" x14ac:dyDescent="0.35">
      <c r="A296"/>
      <c r="B296"/>
      <c r="C296"/>
      <c r="D296"/>
      <c r="E296"/>
      <c r="F296"/>
      <c r="G296"/>
      <c r="H296"/>
      <c r="I296"/>
      <c r="J296"/>
      <c r="K296"/>
      <c r="L296"/>
      <c r="M296"/>
      <c r="N296"/>
      <c r="O296"/>
      <c r="P296"/>
      <c r="Q296"/>
      <c r="R296"/>
      <c r="S296"/>
      <c r="T296"/>
      <c r="U296"/>
      <c r="V296"/>
      <c r="W296"/>
      <c r="X296"/>
      <c r="Y296"/>
      <c r="Z296"/>
    </row>
    <row r="297" spans="1:26" s="12" customFormat="1" x14ac:dyDescent="0.35">
      <c r="A297"/>
      <c r="B297"/>
      <c r="C297"/>
      <c r="D297"/>
      <c r="E297"/>
      <c r="F297"/>
      <c r="G297"/>
      <c r="H297"/>
      <c r="I297"/>
      <c r="J297"/>
      <c r="K297"/>
      <c r="L297"/>
      <c r="M297"/>
      <c r="N297"/>
      <c r="O297"/>
      <c r="P297"/>
      <c r="Q297"/>
      <c r="R297"/>
      <c r="S297"/>
      <c r="T297"/>
      <c r="U297"/>
      <c r="V297"/>
      <c r="W297"/>
      <c r="X297"/>
      <c r="Y297"/>
      <c r="Z297"/>
    </row>
    <row r="298" spans="1:26" s="12" customFormat="1" x14ac:dyDescent="0.35">
      <c r="A298"/>
      <c r="B298"/>
      <c r="C298"/>
      <c r="D298"/>
      <c r="E298"/>
      <c r="F298"/>
      <c r="G298"/>
      <c r="H298"/>
      <c r="I298"/>
      <c r="J298"/>
      <c r="K298"/>
      <c r="L298"/>
      <c r="M298"/>
      <c r="N298"/>
      <c r="O298"/>
      <c r="P298"/>
      <c r="Q298"/>
      <c r="R298"/>
      <c r="S298"/>
      <c r="T298"/>
      <c r="U298"/>
      <c r="V298"/>
      <c r="W298"/>
      <c r="X298"/>
      <c r="Y298"/>
      <c r="Z298"/>
    </row>
    <row r="299" spans="1:26" s="12" customFormat="1" x14ac:dyDescent="0.35">
      <c r="A299"/>
      <c r="B299"/>
      <c r="C299"/>
      <c r="D299"/>
      <c r="E299"/>
      <c r="F299"/>
      <c r="G299"/>
      <c r="H299"/>
      <c r="I299"/>
      <c r="J299"/>
      <c r="K299"/>
      <c r="L299"/>
      <c r="M299"/>
      <c r="N299"/>
      <c r="O299"/>
      <c r="P299"/>
      <c r="Q299"/>
      <c r="R299"/>
      <c r="S299"/>
      <c r="T299"/>
      <c r="U299"/>
      <c r="V299"/>
      <c r="W299"/>
      <c r="X299"/>
      <c r="Y299"/>
      <c r="Z299"/>
    </row>
    <row r="300" spans="1:26" s="12" customFormat="1" x14ac:dyDescent="0.35">
      <c r="A300"/>
      <c r="B300"/>
      <c r="C300"/>
      <c r="D300"/>
      <c r="E300"/>
      <c r="F300"/>
      <c r="G300"/>
      <c r="H300"/>
      <c r="I300"/>
      <c r="J300"/>
      <c r="K300"/>
      <c r="L300"/>
      <c r="M300"/>
      <c r="N300"/>
      <c r="O300"/>
      <c r="P300"/>
      <c r="Q300"/>
      <c r="R300"/>
      <c r="S300"/>
      <c r="T300"/>
      <c r="U300"/>
      <c r="V300"/>
      <c r="W300"/>
      <c r="X300"/>
      <c r="Y300"/>
      <c r="Z300"/>
    </row>
    <row r="301" spans="1:26" s="12" customFormat="1" x14ac:dyDescent="0.35">
      <c r="A301"/>
      <c r="B301"/>
      <c r="C301"/>
      <c r="D301"/>
      <c r="E301"/>
      <c r="F301"/>
      <c r="G301"/>
      <c r="H301"/>
      <c r="I301"/>
      <c r="J301"/>
      <c r="K301"/>
      <c r="L301"/>
      <c r="M301"/>
      <c r="N301"/>
      <c r="O301"/>
      <c r="P301"/>
      <c r="Q301"/>
      <c r="R301"/>
      <c r="S301"/>
      <c r="T301"/>
      <c r="U301"/>
      <c r="V301"/>
      <c r="W301"/>
      <c r="X301"/>
      <c r="Y301"/>
      <c r="Z301"/>
    </row>
    <row r="302" spans="1:26" s="12" customFormat="1" x14ac:dyDescent="0.35">
      <c r="A302"/>
      <c r="B302"/>
      <c r="C302"/>
      <c r="D302"/>
      <c r="E302"/>
      <c r="F302"/>
      <c r="G302"/>
      <c r="H302"/>
      <c r="I302"/>
      <c r="J302"/>
      <c r="K302"/>
      <c r="L302"/>
      <c r="M302"/>
      <c r="N302"/>
      <c r="O302"/>
      <c r="P302"/>
      <c r="Q302"/>
      <c r="R302"/>
      <c r="S302"/>
      <c r="T302"/>
      <c r="U302"/>
      <c r="V302"/>
      <c r="W302"/>
      <c r="X302"/>
      <c r="Y302"/>
      <c r="Z302"/>
    </row>
    <row r="303" spans="1:26" s="12" customFormat="1" x14ac:dyDescent="0.35">
      <c r="A303"/>
      <c r="B303"/>
      <c r="C303"/>
      <c r="D303"/>
      <c r="E303"/>
      <c r="F303"/>
      <c r="G303"/>
      <c r="H303"/>
      <c r="I303"/>
      <c r="J303"/>
      <c r="K303"/>
      <c r="L303"/>
      <c r="M303"/>
      <c r="N303"/>
      <c r="O303"/>
      <c r="P303"/>
      <c r="Q303"/>
      <c r="R303"/>
      <c r="S303"/>
      <c r="T303"/>
      <c r="U303"/>
      <c r="V303"/>
      <c r="W303"/>
      <c r="X303"/>
      <c r="Y303"/>
      <c r="Z303"/>
    </row>
    <row r="304" spans="1:26" s="12" customFormat="1" x14ac:dyDescent="0.35">
      <c r="A304"/>
      <c r="B304"/>
      <c r="C304"/>
      <c r="D304"/>
      <c r="E304"/>
      <c r="F304"/>
      <c r="G304"/>
      <c r="H304"/>
      <c r="I304"/>
      <c r="J304"/>
      <c r="K304"/>
      <c r="L304"/>
      <c r="M304"/>
      <c r="N304"/>
      <c r="O304"/>
      <c r="P304"/>
      <c r="Q304"/>
      <c r="R304"/>
      <c r="S304"/>
      <c r="T304"/>
      <c r="U304"/>
      <c r="V304"/>
      <c r="W304"/>
      <c r="X304"/>
      <c r="Y304"/>
      <c r="Z304"/>
    </row>
    <row r="305" spans="1:26" s="12" customFormat="1" x14ac:dyDescent="0.35">
      <c r="A305"/>
      <c r="B305"/>
      <c r="C305"/>
      <c r="D305"/>
      <c r="E305"/>
      <c r="F305"/>
      <c r="G305"/>
      <c r="H305"/>
      <c r="I305"/>
      <c r="J305"/>
      <c r="K305"/>
      <c r="L305"/>
      <c r="M305"/>
      <c r="N305"/>
      <c r="O305"/>
      <c r="P305"/>
      <c r="Q305"/>
      <c r="R305"/>
      <c r="S305"/>
      <c r="T305"/>
      <c r="U305"/>
      <c r="V305"/>
      <c r="W305"/>
      <c r="X305"/>
      <c r="Y305"/>
      <c r="Z305"/>
    </row>
    <row r="306" spans="1:26" s="12" customFormat="1" x14ac:dyDescent="0.35">
      <c r="A306"/>
      <c r="B306"/>
      <c r="C306"/>
      <c r="D306"/>
      <c r="E306"/>
      <c r="F306"/>
      <c r="G306"/>
      <c r="H306"/>
      <c r="I306"/>
      <c r="J306"/>
      <c r="K306"/>
      <c r="L306"/>
      <c r="M306"/>
      <c r="N306"/>
      <c r="O306"/>
      <c r="P306"/>
      <c r="Q306"/>
      <c r="R306"/>
      <c r="S306"/>
      <c r="T306"/>
      <c r="U306"/>
      <c r="V306"/>
      <c r="W306"/>
      <c r="X306"/>
      <c r="Y306"/>
      <c r="Z306"/>
    </row>
    <row r="307" spans="1:26" s="12" customFormat="1" x14ac:dyDescent="0.35">
      <c r="A307"/>
      <c r="B307"/>
      <c r="C307"/>
      <c r="D307"/>
      <c r="E307"/>
      <c r="F307"/>
      <c r="G307"/>
      <c r="H307"/>
      <c r="I307"/>
      <c r="J307"/>
      <c r="K307"/>
      <c r="L307"/>
      <c r="M307"/>
      <c r="N307"/>
      <c r="O307"/>
      <c r="P307"/>
      <c r="Q307"/>
      <c r="R307"/>
      <c r="S307"/>
      <c r="T307"/>
      <c r="U307"/>
      <c r="V307"/>
      <c r="W307"/>
      <c r="X307"/>
      <c r="Y307"/>
      <c r="Z307"/>
    </row>
    <row r="308" spans="1:26" s="12" customFormat="1" x14ac:dyDescent="0.35">
      <c r="A308"/>
      <c r="B308"/>
      <c r="C308"/>
      <c r="D308"/>
      <c r="E308"/>
      <c r="F308"/>
      <c r="G308"/>
      <c r="H308"/>
      <c r="I308"/>
      <c r="J308"/>
      <c r="K308"/>
      <c r="L308"/>
      <c r="M308"/>
      <c r="N308"/>
      <c r="O308"/>
      <c r="P308"/>
      <c r="Q308"/>
      <c r="R308"/>
      <c r="S308"/>
      <c r="T308"/>
      <c r="U308"/>
      <c r="V308"/>
      <c r="W308"/>
      <c r="X308"/>
      <c r="Y308"/>
      <c r="Z308"/>
    </row>
    <row r="309" spans="1:26" s="12" customFormat="1" x14ac:dyDescent="0.35">
      <c r="A309"/>
      <c r="B309"/>
      <c r="C309"/>
      <c r="D309"/>
      <c r="E309"/>
      <c r="F309"/>
      <c r="G309"/>
      <c r="H309"/>
      <c r="I309"/>
      <c r="J309"/>
      <c r="K309"/>
      <c r="L309"/>
      <c r="M309"/>
      <c r="N309"/>
      <c r="O309"/>
      <c r="P309"/>
      <c r="Q309"/>
      <c r="R309"/>
      <c r="S309"/>
      <c r="T309"/>
      <c r="U309"/>
      <c r="V309"/>
      <c r="W309"/>
      <c r="X309"/>
      <c r="Y309"/>
      <c r="Z309"/>
    </row>
    <row r="310" spans="1:26" s="12" customFormat="1" x14ac:dyDescent="0.35">
      <c r="A310"/>
      <c r="B310"/>
      <c r="C310"/>
      <c r="D310"/>
      <c r="E310"/>
      <c r="F310"/>
      <c r="G310"/>
      <c r="H310"/>
      <c r="I310"/>
      <c r="J310"/>
      <c r="K310"/>
      <c r="L310"/>
      <c r="M310"/>
      <c r="N310"/>
      <c r="O310"/>
      <c r="P310"/>
      <c r="Q310"/>
      <c r="R310"/>
      <c r="S310"/>
      <c r="T310"/>
      <c r="U310"/>
      <c r="V310"/>
      <c r="W310"/>
      <c r="X310"/>
      <c r="Y310"/>
      <c r="Z310"/>
    </row>
    <row r="311" spans="1:26" s="12" customFormat="1" x14ac:dyDescent="0.35">
      <c r="A311"/>
      <c r="B311"/>
      <c r="C311"/>
      <c r="D311"/>
      <c r="E311"/>
      <c r="F311"/>
      <c r="G311"/>
      <c r="H311"/>
      <c r="I311"/>
      <c r="J311"/>
      <c r="K311"/>
      <c r="L311"/>
      <c r="M311"/>
      <c r="N311"/>
      <c r="O311"/>
      <c r="P311"/>
      <c r="Q311"/>
      <c r="R311"/>
      <c r="S311"/>
      <c r="T311"/>
      <c r="U311"/>
      <c r="V311"/>
      <c r="W311"/>
      <c r="X311"/>
      <c r="Y311"/>
      <c r="Z311"/>
    </row>
    <row r="312" spans="1:26" s="12" customFormat="1" x14ac:dyDescent="0.35">
      <c r="A312"/>
      <c r="B312"/>
      <c r="C312"/>
      <c r="D312"/>
      <c r="E312"/>
      <c r="F312"/>
      <c r="G312"/>
      <c r="H312"/>
      <c r="I312"/>
      <c r="J312"/>
      <c r="K312"/>
      <c r="L312"/>
      <c r="M312"/>
      <c r="N312"/>
      <c r="O312"/>
      <c r="P312"/>
      <c r="Q312"/>
      <c r="R312"/>
      <c r="S312"/>
      <c r="T312"/>
      <c r="U312"/>
      <c r="V312"/>
      <c r="W312"/>
      <c r="X312"/>
      <c r="Y312"/>
      <c r="Z312"/>
    </row>
    <row r="313" spans="1:26" s="12" customFormat="1" x14ac:dyDescent="0.35">
      <c r="A313"/>
      <c r="B313"/>
      <c r="C313"/>
      <c r="D313"/>
      <c r="E313"/>
      <c r="F313"/>
      <c r="G313"/>
      <c r="H313"/>
      <c r="I313"/>
      <c r="J313"/>
      <c r="K313"/>
      <c r="L313"/>
      <c r="M313"/>
      <c r="N313"/>
      <c r="O313"/>
      <c r="P313"/>
      <c r="Q313"/>
      <c r="R313"/>
      <c r="S313"/>
      <c r="T313"/>
      <c r="U313"/>
      <c r="V313"/>
      <c r="W313"/>
      <c r="X313"/>
      <c r="Y313"/>
      <c r="Z313"/>
    </row>
    <row r="314" spans="1:26" s="12" customFormat="1" x14ac:dyDescent="0.35">
      <c r="A314"/>
      <c r="B314"/>
      <c r="C314"/>
      <c r="D314"/>
      <c r="E314"/>
      <c r="F314"/>
      <c r="G314"/>
      <c r="H314"/>
      <c r="I314"/>
      <c r="J314"/>
      <c r="K314"/>
      <c r="L314"/>
      <c r="M314"/>
      <c r="N314"/>
      <c r="O314"/>
      <c r="P314"/>
      <c r="Q314"/>
      <c r="R314"/>
      <c r="S314"/>
      <c r="T314"/>
      <c r="U314"/>
      <c r="V314"/>
      <c r="W314"/>
      <c r="X314"/>
      <c r="Y314"/>
      <c r="Z314"/>
    </row>
    <row r="315" spans="1:26" s="12" customFormat="1" x14ac:dyDescent="0.35">
      <c r="A315"/>
      <c r="B315"/>
      <c r="C315"/>
      <c r="D315"/>
      <c r="E315"/>
      <c r="F315"/>
      <c r="G315"/>
      <c r="H315"/>
      <c r="I315"/>
      <c r="J315"/>
      <c r="K315"/>
      <c r="L315"/>
      <c r="M315"/>
      <c r="N315"/>
      <c r="O315"/>
      <c r="P315"/>
      <c r="Q315"/>
      <c r="R315"/>
      <c r="S315"/>
      <c r="T315"/>
      <c r="U315"/>
      <c r="V315"/>
      <c r="W315"/>
      <c r="X315"/>
      <c r="Y315"/>
      <c r="Z315"/>
    </row>
    <row r="316" spans="1:26" s="12" customFormat="1" x14ac:dyDescent="0.35">
      <c r="A316"/>
      <c r="B316"/>
      <c r="C316"/>
      <c r="D316"/>
      <c r="E316"/>
      <c r="F316"/>
      <c r="G316"/>
      <c r="H316"/>
      <c r="I316"/>
      <c r="J316"/>
      <c r="K316"/>
      <c r="L316"/>
      <c r="M316"/>
      <c r="N316"/>
      <c r="O316"/>
      <c r="P316"/>
      <c r="Q316"/>
      <c r="R316"/>
      <c r="S316"/>
      <c r="T316"/>
      <c r="U316"/>
      <c r="V316"/>
      <c r="W316"/>
      <c r="X316"/>
      <c r="Y316"/>
      <c r="Z316"/>
    </row>
    <row r="317" spans="1:26" s="12" customFormat="1" x14ac:dyDescent="0.35">
      <c r="A317"/>
      <c r="B317"/>
      <c r="C317"/>
      <c r="D317"/>
      <c r="E317"/>
      <c r="F317"/>
      <c r="G317"/>
      <c r="H317"/>
      <c r="I317"/>
      <c r="J317"/>
      <c r="K317"/>
      <c r="L317"/>
      <c r="M317"/>
      <c r="N317"/>
      <c r="O317"/>
      <c r="P317"/>
      <c r="Q317"/>
      <c r="R317"/>
      <c r="S317"/>
      <c r="T317"/>
      <c r="U317"/>
      <c r="V317"/>
      <c r="W317"/>
      <c r="X317"/>
      <c r="Y317"/>
      <c r="Z317"/>
    </row>
    <row r="318" spans="1:26" s="12" customFormat="1" x14ac:dyDescent="0.35">
      <c r="A318"/>
      <c r="B318"/>
      <c r="C318"/>
      <c r="D318"/>
      <c r="E318"/>
      <c r="F318"/>
      <c r="G318"/>
      <c r="H318"/>
      <c r="I318"/>
      <c r="J318"/>
      <c r="K318"/>
      <c r="L318"/>
      <c r="M318"/>
      <c r="N318"/>
      <c r="O318"/>
      <c r="P318"/>
      <c r="Q318"/>
      <c r="R318"/>
      <c r="S318"/>
      <c r="T318"/>
      <c r="U318"/>
      <c r="V318"/>
      <c r="W318"/>
      <c r="X318"/>
      <c r="Y318"/>
      <c r="Z318"/>
    </row>
    <row r="319" spans="1:26" s="12" customFormat="1" x14ac:dyDescent="0.35">
      <c r="A319"/>
      <c r="B319"/>
      <c r="C319"/>
      <c r="D319"/>
      <c r="E319"/>
      <c r="F319"/>
      <c r="G319"/>
      <c r="H319"/>
      <c r="I319"/>
      <c r="J319"/>
      <c r="K319"/>
      <c r="L319"/>
      <c r="M319"/>
      <c r="N319"/>
      <c r="O319"/>
      <c r="P319"/>
      <c r="Q319"/>
      <c r="R319"/>
      <c r="S319"/>
      <c r="T319"/>
      <c r="U319"/>
      <c r="V319"/>
      <c r="W319"/>
      <c r="X319"/>
      <c r="Y319"/>
      <c r="Z319"/>
    </row>
    <row r="320" spans="1:26" s="12" customFormat="1" x14ac:dyDescent="0.35">
      <c r="A320"/>
      <c r="B320"/>
      <c r="C320"/>
      <c r="D320"/>
      <c r="E320"/>
      <c r="F320"/>
      <c r="G320"/>
      <c r="H320"/>
      <c r="I320"/>
      <c r="J320"/>
      <c r="K320"/>
      <c r="L320"/>
      <c r="M320"/>
      <c r="N320"/>
      <c r="O320"/>
      <c r="P320"/>
      <c r="Q320"/>
      <c r="R320"/>
      <c r="S320"/>
      <c r="T320"/>
      <c r="U320"/>
      <c r="V320"/>
      <c r="W320"/>
      <c r="X320"/>
      <c r="Y320"/>
      <c r="Z320"/>
    </row>
    <row r="321" spans="1:26" s="12" customFormat="1" x14ac:dyDescent="0.35">
      <c r="A321"/>
      <c r="B321"/>
      <c r="C321"/>
      <c r="D321"/>
      <c r="E321"/>
      <c r="F321"/>
      <c r="G321"/>
      <c r="H321"/>
      <c r="I321"/>
      <c r="J321"/>
      <c r="K321"/>
      <c r="L321"/>
      <c r="M321"/>
      <c r="N321"/>
      <c r="O321"/>
      <c r="P321"/>
      <c r="Q321"/>
      <c r="R321"/>
      <c r="S321"/>
      <c r="T321"/>
      <c r="U321"/>
      <c r="V321"/>
      <c r="W321"/>
      <c r="X321"/>
      <c r="Y321"/>
      <c r="Z321"/>
    </row>
    <row r="322" spans="1:26" s="12" customFormat="1" x14ac:dyDescent="0.35">
      <c r="A322"/>
      <c r="B322"/>
      <c r="C322"/>
      <c r="D322"/>
      <c r="E322"/>
      <c r="F322"/>
      <c r="G322"/>
      <c r="H322"/>
      <c r="I322"/>
      <c r="J322"/>
      <c r="K322"/>
      <c r="L322"/>
      <c r="M322"/>
      <c r="N322"/>
      <c r="O322"/>
      <c r="P322"/>
      <c r="Q322"/>
      <c r="R322"/>
      <c r="S322"/>
      <c r="T322"/>
      <c r="U322"/>
      <c r="V322"/>
      <c r="W322"/>
      <c r="X322"/>
      <c r="Y322"/>
      <c r="Z322"/>
    </row>
    <row r="323" spans="1:26" s="12" customFormat="1" x14ac:dyDescent="0.35">
      <c r="A323"/>
      <c r="B323"/>
      <c r="C323"/>
      <c r="D323"/>
      <c r="E323"/>
      <c r="F323"/>
      <c r="G323"/>
      <c r="H323"/>
      <c r="I323"/>
      <c r="J323"/>
      <c r="K323"/>
      <c r="L323"/>
      <c r="M323"/>
      <c r="N323"/>
      <c r="O323"/>
      <c r="P323"/>
      <c r="Q323"/>
      <c r="R323"/>
      <c r="S323"/>
      <c r="T323"/>
      <c r="U323"/>
      <c r="V323"/>
      <c r="W323"/>
      <c r="X323"/>
      <c r="Y323"/>
      <c r="Z323"/>
    </row>
    <row r="324" spans="1:26" s="12" customFormat="1" x14ac:dyDescent="0.35">
      <c r="A324"/>
      <c r="B324"/>
      <c r="C324"/>
      <c r="D324"/>
      <c r="E324"/>
      <c r="F324"/>
      <c r="G324"/>
      <c r="H324"/>
      <c r="I324"/>
      <c r="J324"/>
      <c r="K324"/>
      <c r="L324"/>
      <c r="M324"/>
      <c r="N324"/>
      <c r="O324"/>
      <c r="P324"/>
      <c r="Q324"/>
      <c r="R324"/>
      <c r="S324"/>
      <c r="T324"/>
      <c r="U324"/>
      <c r="V324"/>
      <c r="W324"/>
      <c r="X324"/>
      <c r="Y324"/>
      <c r="Z324"/>
    </row>
    <row r="325" spans="1:26" s="12" customFormat="1" x14ac:dyDescent="0.35">
      <c r="A325"/>
      <c r="B325"/>
      <c r="C325"/>
      <c r="D325"/>
      <c r="E325"/>
      <c r="F325"/>
      <c r="G325"/>
      <c r="H325"/>
      <c r="I325"/>
      <c r="J325"/>
      <c r="K325"/>
      <c r="L325"/>
      <c r="M325"/>
      <c r="N325"/>
      <c r="O325"/>
      <c r="P325"/>
      <c r="Q325"/>
      <c r="R325"/>
      <c r="S325"/>
      <c r="T325"/>
      <c r="U325"/>
      <c r="V325"/>
      <c r="W325"/>
      <c r="X325"/>
      <c r="Y325"/>
      <c r="Z325"/>
    </row>
    <row r="326" spans="1:26" s="12" customFormat="1" x14ac:dyDescent="0.35">
      <c r="A326"/>
      <c r="B326"/>
      <c r="C326"/>
      <c r="D326"/>
      <c r="E326"/>
      <c r="F326"/>
      <c r="G326"/>
      <c r="H326"/>
      <c r="I326"/>
      <c r="J326"/>
      <c r="K326"/>
      <c r="L326"/>
      <c r="M326"/>
      <c r="N326"/>
      <c r="O326"/>
      <c r="P326"/>
      <c r="Q326"/>
      <c r="R326"/>
      <c r="S326"/>
      <c r="T326"/>
      <c r="U326"/>
      <c r="V326"/>
      <c r="W326"/>
      <c r="X326"/>
      <c r="Y326"/>
      <c r="Z326"/>
    </row>
    <row r="327" spans="1:26" s="12" customFormat="1" x14ac:dyDescent="0.35">
      <c r="A327"/>
      <c r="B327"/>
      <c r="C327"/>
      <c r="D327"/>
      <c r="E327"/>
      <c r="F327"/>
      <c r="G327"/>
      <c r="H327"/>
      <c r="I327"/>
      <c r="J327"/>
      <c r="K327"/>
      <c r="L327"/>
      <c r="M327"/>
      <c r="N327"/>
      <c r="O327"/>
      <c r="P327"/>
      <c r="Q327"/>
      <c r="R327"/>
      <c r="S327"/>
      <c r="T327"/>
      <c r="U327"/>
      <c r="V327"/>
      <c r="W327"/>
      <c r="X327"/>
      <c r="Y327"/>
      <c r="Z327"/>
    </row>
    <row r="328" spans="1:26" s="12" customFormat="1" x14ac:dyDescent="0.35">
      <c r="A328"/>
      <c r="B328"/>
      <c r="C328"/>
      <c r="D328"/>
      <c r="E328"/>
      <c r="F328"/>
      <c r="G328"/>
      <c r="H328"/>
      <c r="I328"/>
      <c r="J328"/>
      <c r="K328"/>
      <c r="L328"/>
      <c r="M328"/>
      <c r="N328"/>
      <c r="O328"/>
      <c r="P328"/>
      <c r="Q328"/>
      <c r="R328"/>
      <c r="S328"/>
      <c r="T328"/>
      <c r="U328"/>
      <c r="V328"/>
      <c r="W328"/>
      <c r="X328"/>
      <c r="Y328"/>
      <c r="Z328"/>
    </row>
    <row r="329" spans="1:26" s="12" customFormat="1" x14ac:dyDescent="0.35">
      <c r="A329"/>
      <c r="B329"/>
      <c r="C329"/>
      <c r="D329"/>
      <c r="E329"/>
      <c r="F329"/>
      <c r="G329"/>
      <c r="H329"/>
      <c r="I329"/>
      <c r="J329"/>
      <c r="K329"/>
      <c r="L329"/>
      <c r="M329"/>
      <c r="N329"/>
      <c r="O329"/>
      <c r="P329"/>
      <c r="Q329"/>
      <c r="R329"/>
      <c r="S329"/>
      <c r="T329"/>
      <c r="U329"/>
      <c r="V329"/>
      <c r="W329"/>
      <c r="X329"/>
      <c r="Y329"/>
      <c r="Z329"/>
    </row>
    <row r="330" spans="1:26" s="12" customFormat="1" x14ac:dyDescent="0.35">
      <c r="A330"/>
      <c r="B330"/>
      <c r="C330"/>
      <c r="D330"/>
      <c r="E330"/>
      <c r="F330"/>
      <c r="G330"/>
      <c r="H330"/>
      <c r="I330"/>
      <c r="J330"/>
      <c r="K330"/>
      <c r="L330"/>
      <c r="M330"/>
      <c r="N330"/>
      <c r="O330"/>
      <c r="P330"/>
      <c r="Q330"/>
      <c r="R330"/>
      <c r="S330"/>
      <c r="T330"/>
      <c r="U330"/>
      <c r="V330"/>
      <c r="W330"/>
      <c r="X330"/>
      <c r="Y330"/>
      <c r="Z330"/>
    </row>
    <row r="331" spans="1:26" s="12" customFormat="1" x14ac:dyDescent="0.35">
      <c r="A331"/>
      <c r="B331"/>
      <c r="C331"/>
      <c r="D331"/>
      <c r="E331"/>
      <c r="F331"/>
      <c r="G331"/>
      <c r="H331"/>
      <c r="I331"/>
      <c r="J331"/>
      <c r="K331"/>
      <c r="L331"/>
      <c r="M331"/>
      <c r="N331"/>
      <c r="O331"/>
      <c r="P331"/>
      <c r="Q331"/>
      <c r="R331"/>
      <c r="S331"/>
      <c r="T331"/>
      <c r="U331"/>
      <c r="V331"/>
      <c r="W331"/>
      <c r="X331"/>
      <c r="Y331"/>
      <c r="Z331"/>
    </row>
    <row r="332" spans="1:26" s="12" customFormat="1" x14ac:dyDescent="0.35">
      <c r="A332"/>
      <c r="B332"/>
      <c r="C332"/>
      <c r="D332"/>
      <c r="E332"/>
      <c r="F332"/>
      <c r="G332"/>
      <c r="H332"/>
      <c r="I332"/>
      <c r="J332"/>
      <c r="K332"/>
      <c r="L332"/>
      <c r="M332"/>
      <c r="N332"/>
      <c r="O332"/>
      <c r="P332"/>
      <c r="Q332"/>
      <c r="R332"/>
      <c r="S332"/>
      <c r="T332"/>
      <c r="U332"/>
      <c r="V332"/>
      <c r="W332"/>
      <c r="X332"/>
      <c r="Y332"/>
      <c r="Z332"/>
    </row>
    <row r="333" spans="1:26" s="12" customFormat="1" x14ac:dyDescent="0.35">
      <c r="A333"/>
      <c r="B333"/>
      <c r="C333"/>
      <c r="D333"/>
      <c r="E333"/>
      <c r="F333"/>
      <c r="G333"/>
      <c r="H333"/>
      <c r="I333"/>
      <c r="J333"/>
      <c r="K333"/>
      <c r="L333"/>
      <c r="M333"/>
      <c r="N333"/>
      <c r="O333"/>
      <c r="P333"/>
      <c r="Q333"/>
      <c r="R333"/>
      <c r="S333"/>
      <c r="T333"/>
      <c r="U333"/>
      <c r="V333"/>
      <c r="W333"/>
      <c r="X333"/>
      <c r="Y333"/>
      <c r="Z333"/>
    </row>
    <row r="334" spans="1:26" s="12" customFormat="1" x14ac:dyDescent="0.35">
      <c r="A334"/>
      <c r="B334"/>
      <c r="C334"/>
      <c r="D334"/>
      <c r="E334"/>
      <c r="F334"/>
      <c r="G334"/>
      <c r="H334"/>
      <c r="I334"/>
      <c r="J334"/>
      <c r="K334"/>
      <c r="L334"/>
      <c r="M334"/>
      <c r="N334"/>
      <c r="O334"/>
      <c r="P334"/>
      <c r="Q334"/>
      <c r="R334"/>
      <c r="S334"/>
      <c r="T334"/>
      <c r="U334"/>
      <c r="V334"/>
      <c r="W334"/>
      <c r="X334"/>
      <c r="Y334"/>
      <c r="Z334"/>
    </row>
    <row r="335" spans="1:26" s="12" customFormat="1" x14ac:dyDescent="0.35">
      <c r="A335"/>
      <c r="B335"/>
      <c r="C335"/>
      <c r="D335"/>
      <c r="E335"/>
      <c r="F335"/>
      <c r="G335"/>
      <c r="H335"/>
      <c r="I335"/>
      <c r="J335"/>
      <c r="K335"/>
      <c r="L335"/>
      <c r="M335"/>
      <c r="N335"/>
      <c r="O335"/>
      <c r="P335"/>
      <c r="Q335"/>
      <c r="R335"/>
      <c r="S335"/>
      <c r="T335"/>
      <c r="U335"/>
      <c r="V335"/>
      <c r="W335"/>
      <c r="X335"/>
      <c r="Y335"/>
      <c r="Z335"/>
    </row>
    <row r="336" spans="1:26" s="12" customFormat="1" x14ac:dyDescent="0.35">
      <c r="A336"/>
      <c r="B336"/>
      <c r="C336"/>
      <c r="D336"/>
      <c r="E336"/>
      <c r="F336"/>
      <c r="G336"/>
      <c r="H336"/>
      <c r="I336"/>
      <c r="J336"/>
      <c r="K336"/>
      <c r="L336"/>
      <c r="M336"/>
      <c r="N336"/>
      <c r="O336"/>
      <c r="P336"/>
      <c r="Q336"/>
      <c r="R336"/>
      <c r="S336"/>
      <c r="T336"/>
      <c r="U336"/>
      <c r="V336"/>
      <c r="W336"/>
      <c r="X336"/>
      <c r="Y336"/>
      <c r="Z336"/>
    </row>
    <row r="337" spans="1:26" s="12" customFormat="1" x14ac:dyDescent="0.35">
      <c r="A337"/>
      <c r="B337"/>
      <c r="C337"/>
      <c r="D337"/>
      <c r="E337"/>
      <c r="F337"/>
      <c r="G337"/>
      <c r="H337"/>
      <c r="I337"/>
      <c r="J337"/>
      <c r="K337"/>
      <c r="L337"/>
      <c r="M337"/>
      <c r="N337"/>
      <c r="O337"/>
      <c r="P337"/>
      <c r="Q337"/>
      <c r="R337"/>
      <c r="S337"/>
      <c r="T337"/>
      <c r="U337"/>
      <c r="V337"/>
      <c r="W337"/>
      <c r="X337"/>
      <c r="Y337"/>
      <c r="Z337"/>
    </row>
    <row r="338" spans="1:26" s="12" customFormat="1" x14ac:dyDescent="0.35">
      <c r="A338"/>
      <c r="B338"/>
      <c r="C338"/>
      <c r="D338"/>
      <c r="E338"/>
      <c r="F338"/>
      <c r="G338"/>
      <c r="H338"/>
      <c r="I338"/>
      <c r="J338"/>
      <c r="K338"/>
      <c r="L338"/>
      <c r="M338"/>
      <c r="N338"/>
      <c r="O338"/>
      <c r="P338"/>
      <c r="Q338"/>
      <c r="R338"/>
      <c r="S338"/>
      <c r="T338"/>
      <c r="U338"/>
      <c r="V338"/>
      <c r="W338"/>
      <c r="X338"/>
      <c r="Y338"/>
      <c r="Z338"/>
    </row>
    <row r="339" spans="1:26" s="12" customFormat="1" x14ac:dyDescent="0.35">
      <c r="A339"/>
      <c r="B339"/>
      <c r="C339"/>
      <c r="D339"/>
      <c r="E339"/>
      <c r="F339"/>
      <c r="G339"/>
      <c r="H339"/>
      <c r="I339"/>
      <c r="J339"/>
      <c r="K339"/>
      <c r="L339"/>
      <c r="M339"/>
      <c r="N339"/>
      <c r="O339"/>
      <c r="P339"/>
      <c r="Q339"/>
      <c r="R339"/>
      <c r="S339"/>
      <c r="T339"/>
      <c r="U339"/>
      <c r="V339"/>
      <c r="W339"/>
      <c r="X339"/>
      <c r="Y339"/>
      <c r="Z339"/>
    </row>
    <row r="340" spans="1:26" s="12" customFormat="1" x14ac:dyDescent="0.35">
      <c r="A340"/>
      <c r="B340"/>
      <c r="C340"/>
      <c r="D340"/>
      <c r="E340"/>
      <c r="F340"/>
      <c r="G340"/>
      <c r="H340"/>
      <c r="I340"/>
      <c r="J340"/>
      <c r="K340"/>
      <c r="L340"/>
      <c r="M340"/>
      <c r="N340"/>
      <c r="O340"/>
      <c r="P340"/>
      <c r="Q340"/>
      <c r="R340"/>
      <c r="S340"/>
      <c r="T340"/>
      <c r="U340"/>
      <c r="V340"/>
      <c r="W340"/>
      <c r="X340"/>
      <c r="Y340"/>
      <c r="Z340"/>
    </row>
    <row r="341" spans="1:26" s="12" customFormat="1" x14ac:dyDescent="0.35">
      <c r="A341"/>
      <c r="B341"/>
      <c r="C341"/>
      <c r="D341"/>
      <c r="E341"/>
      <c r="F341"/>
      <c r="G341"/>
      <c r="H341"/>
      <c r="I341"/>
      <c r="J341"/>
      <c r="K341"/>
      <c r="L341"/>
      <c r="M341"/>
      <c r="N341"/>
      <c r="O341"/>
      <c r="P341"/>
      <c r="Q341"/>
      <c r="R341"/>
      <c r="S341"/>
      <c r="T341"/>
      <c r="U341"/>
      <c r="V341"/>
      <c r="W341"/>
      <c r="X341"/>
      <c r="Y341"/>
      <c r="Z341"/>
    </row>
    <row r="342" spans="1:26" s="12" customFormat="1" x14ac:dyDescent="0.35">
      <c r="A342"/>
      <c r="B342"/>
      <c r="C342"/>
      <c r="D342"/>
      <c r="E342"/>
      <c r="F342"/>
      <c r="G342"/>
      <c r="H342"/>
      <c r="I342"/>
      <c r="J342"/>
      <c r="K342"/>
      <c r="L342"/>
      <c r="M342"/>
      <c r="N342"/>
      <c r="O342"/>
      <c r="P342"/>
      <c r="Q342"/>
      <c r="R342"/>
      <c r="S342"/>
      <c r="T342"/>
      <c r="U342"/>
      <c r="V342"/>
      <c r="W342"/>
      <c r="X342"/>
      <c r="Y342"/>
      <c r="Z342"/>
    </row>
    <row r="343" spans="1:26" s="12" customFormat="1" x14ac:dyDescent="0.35">
      <c r="A343"/>
      <c r="B343"/>
      <c r="C343"/>
      <c r="D343"/>
      <c r="E343"/>
      <c r="F343"/>
      <c r="G343"/>
      <c r="H343"/>
      <c r="I343"/>
      <c r="J343"/>
      <c r="K343"/>
      <c r="L343"/>
      <c r="M343"/>
      <c r="N343"/>
      <c r="O343"/>
      <c r="P343"/>
      <c r="Q343"/>
      <c r="R343"/>
      <c r="S343"/>
      <c r="T343"/>
      <c r="U343"/>
      <c r="V343"/>
      <c r="W343"/>
      <c r="X343"/>
      <c r="Y343"/>
      <c r="Z343"/>
    </row>
    <row r="344" spans="1:26" s="12" customFormat="1" x14ac:dyDescent="0.35">
      <c r="A344"/>
      <c r="B344"/>
      <c r="C344"/>
      <c r="D344"/>
      <c r="E344"/>
      <c r="F344"/>
      <c r="G344"/>
      <c r="H344"/>
      <c r="I344"/>
      <c r="J344"/>
      <c r="K344"/>
      <c r="L344"/>
      <c r="M344"/>
      <c r="N344"/>
      <c r="O344"/>
      <c r="P344"/>
      <c r="Q344"/>
      <c r="R344"/>
      <c r="S344"/>
      <c r="T344"/>
      <c r="U344"/>
      <c r="V344"/>
      <c r="W344"/>
      <c r="X344"/>
      <c r="Y344"/>
      <c r="Z344"/>
    </row>
    <row r="345" spans="1:26" s="12" customFormat="1" x14ac:dyDescent="0.35">
      <c r="A345"/>
      <c r="B345"/>
      <c r="C345"/>
      <c r="D345"/>
      <c r="E345"/>
      <c r="F345"/>
      <c r="G345"/>
      <c r="H345"/>
      <c r="I345"/>
      <c r="J345"/>
      <c r="K345"/>
      <c r="L345"/>
      <c r="M345"/>
      <c r="N345"/>
      <c r="O345"/>
      <c r="P345"/>
      <c r="Q345"/>
      <c r="R345"/>
      <c r="S345"/>
      <c r="T345"/>
      <c r="U345"/>
      <c r="V345"/>
      <c r="W345"/>
      <c r="X345"/>
      <c r="Y345"/>
      <c r="Z345"/>
    </row>
    <row r="346" spans="1:26" s="12" customFormat="1" x14ac:dyDescent="0.35">
      <c r="A346"/>
      <c r="B346"/>
      <c r="C346"/>
      <c r="D346"/>
      <c r="E346"/>
      <c r="F346"/>
      <c r="G346"/>
      <c r="H346"/>
      <c r="I346"/>
      <c r="J346"/>
      <c r="K346"/>
      <c r="L346"/>
      <c r="M346"/>
      <c r="N346"/>
      <c r="O346"/>
      <c r="P346"/>
      <c r="Q346"/>
      <c r="R346"/>
      <c r="S346"/>
      <c r="T346"/>
      <c r="U346"/>
      <c r="V346"/>
      <c r="W346"/>
      <c r="X346"/>
      <c r="Y346"/>
      <c r="Z346"/>
    </row>
    <row r="347" spans="1:26" s="12" customFormat="1" x14ac:dyDescent="0.35">
      <c r="A347"/>
      <c r="B347"/>
      <c r="C347"/>
      <c r="D347"/>
      <c r="E347"/>
      <c r="F347"/>
      <c r="G347"/>
      <c r="H347"/>
      <c r="I347"/>
      <c r="J347"/>
      <c r="K347"/>
      <c r="L347"/>
      <c r="M347"/>
      <c r="N347"/>
      <c r="O347"/>
      <c r="P347"/>
      <c r="Q347"/>
      <c r="R347"/>
      <c r="S347"/>
      <c r="T347"/>
      <c r="U347"/>
      <c r="V347"/>
      <c r="W347"/>
      <c r="X347"/>
      <c r="Y347"/>
      <c r="Z347"/>
    </row>
    <row r="348" spans="1:26" s="12" customFormat="1" x14ac:dyDescent="0.35">
      <c r="A348"/>
      <c r="B348"/>
      <c r="C348"/>
      <c r="D348"/>
      <c r="E348"/>
      <c r="F348"/>
      <c r="G348"/>
      <c r="H348"/>
      <c r="I348"/>
      <c r="J348"/>
      <c r="K348"/>
      <c r="L348"/>
      <c r="M348"/>
      <c r="N348"/>
      <c r="O348"/>
      <c r="P348"/>
      <c r="Q348"/>
      <c r="R348"/>
      <c r="S348"/>
      <c r="T348"/>
      <c r="U348"/>
      <c r="V348"/>
      <c r="W348"/>
      <c r="X348"/>
      <c r="Y348"/>
      <c r="Z348"/>
    </row>
    <row r="349" spans="1:26" s="12" customFormat="1" x14ac:dyDescent="0.35">
      <c r="A349"/>
      <c r="B349"/>
      <c r="C349"/>
      <c r="D349"/>
      <c r="E349"/>
      <c r="F349"/>
      <c r="G349"/>
      <c r="H349"/>
      <c r="I349"/>
      <c r="J349"/>
      <c r="K349"/>
      <c r="L349"/>
      <c r="M349"/>
      <c r="N349"/>
      <c r="O349"/>
      <c r="P349"/>
      <c r="Q349"/>
      <c r="R349"/>
      <c r="S349"/>
      <c r="T349"/>
      <c r="U349"/>
      <c r="V349"/>
      <c r="W349"/>
      <c r="X349"/>
      <c r="Y349"/>
      <c r="Z349"/>
    </row>
    <row r="350" spans="1:26" s="12" customFormat="1" x14ac:dyDescent="0.35">
      <c r="A350"/>
      <c r="B350"/>
      <c r="C350"/>
      <c r="D350"/>
      <c r="E350"/>
      <c r="F350"/>
      <c r="G350"/>
      <c r="H350"/>
      <c r="I350"/>
      <c r="J350"/>
      <c r="K350"/>
      <c r="L350"/>
      <c r="M350"/>
      <c r="N350"/>
      <c r="O350"/>
      <c r="P350"/>
      <c r="Q350"/>
      <c r="R350"/>
      <c r="S350"/>
      <c r="T350"/>
      <c r="U350"/>
      <c r="V350"/>
      <c r="W350"/>
      <c r="X350"/>
      <c r="Y350"/>
      <c r="Z350"/>
    </row>
    <row r="351" spans="1:26" s="12" customFormat="1" x14ac:dyDescent="0.35">
      <c r="A351"/>
      <c r="B351"/>
      <c r="C351"/>
      <c r="D351"/>
      <c r="E351"/>
      <c r="F351"/>
      <c r="G351"/>
      <c r="H351"/>
      <c r="I351"/>
      <c r="J351"/>
      <c r="K351"/>
      <c r="L351"/>
      <c r="M351"/>
      <c r="N351"/>
      <c r="O351"/>
      <c r="P351"/>
      <c r="Q351"/>
      <c r="R351"/>
      <c r="S351"/>
      <c r="T351"/>
      <c r="U351"/>
      <c r="V351"/>
      <c r="W351"/>
      <c r="X351"/>
      <c r="Y351"/>
      <c r="Z351"/>
    </row>
    <row r="352" spans="1:26" s="12" customFormat="1" x14ac:dyDescent="0.35">
      <c r="A352"/>
      <c r="B352"/>
      <c r="C352"/>
      <c r="D352"/>
      <c r="E352"/>
      <c r="F352"/>
      <c r="G352"/>
      <c r="H352"/>
      <c r="I352"/>
      <c r="J352"/>
      <c r="K352"/>
      <c r="L352"/>
      <c r="M352"/>
      <c r="N352"/>
      <c r="O352"/>
      <c r="P352"/>
      <c r="Q352"/>
      <c r="R352"/>
      <c r="S352"/>
      <c r="T352"/>
      <c r="U352"/>
      <c r="V352"/>
      <c r="W352"/>
      <c r="X352"/>
      <c r="Y352"/>
      <c r="Z352"/>
    </row>
    <row r="353" spans="1:26" s="12" customFormat="1" x14ac:dyDescent="0.35">
      <c r="A353"/>
      <c r="B353"/>
      <c r="C353"/>
      <c r="D353"/>
      <c r="E353"/>
      <c r="F353"/>
      <c r="G353"/>
      <c r="H353"/>
      <c r="I353"/>
      <c r="J353"/>
      <c r="K353"/>
      <c r="L353"/>
      <c r="M353"/>
      <c r="N353"/>
      <c r="O353"/>
      <c r="P353"/>
      <c r="Q353"/>
      <c r="R353"/>
      <c r="S353"/>
      <c r="T353"/>
      <c r="U353"/>
      <c r="V353"/>
      <c r="W353"/>
      <c r="X353"/>
      <c r="Y353"/>
      <c r="Z353"/>
    </row>
    <row r="354" spans="1:26" s="12" customFormat="1" x14ac:dyDescent="0.35">
      <c r="A354"/>
      <c r="B354"/>
      <c r="C354"/>
      <c r="D354"/>
      <c r="E354"/>
      <c r="F354"/>
      <c r="G354"/>
      <c r="H354"/>
      <c r="I354"/>
      <c r="J354"/>
      <c r="K354"/>
      <c r="L354"/>
      <c r="M354"/>
      <c r="N354"/>
      <c r="O354"/>
      <c r="P354"/>
      <c r="Q354"/>
      <c r="R354"/>
      <c r="S354"/>
      <c r="T354"/>
      <c r="U354"/>
      <c r="V354"/>
      <c r="W354"/>
      <c r="X354"/>
      <c r="Y354"/>
      <c r="Z354"/>
    </row>
    <row r="355" spans="1:26" s="12" customFormat="1" x14ac:dyDescent="0.35">
      <c r="A355"/>
      <c r="B355"/>
      <c r="C355"/>
      <c r="D355"/>
      <c r="E355"/>
      <c r="F355"/>
      <c r="G355"/>
      <c r="H355"/>
      <c r="I355"/>
      <c r="J355"/>
      <c r="K355"/>
      <c r="L355"/>
      <c r="M355"/>
      <c r="N355"/>
      <c r="O355"/>
      <c r="P355"/>
      <c r="Q355"/>
      <c r="R355"/>
      <c r="S355"/>
      <c r="T355"/>
      <c r="U355"/>
      <c r="V355"/>
      <c r="W355"/>
      <c r="X355"/>
      <c r="Y355"/>
      <c r="Z355"/>
    </row>
    <row r="356" spans="1:26" s="12" customFormat="1" x14ac:dyDescent="0.35">
      <c r="A356"/>
      <c r="B356"/>
      <c r="C356"/>
      <c r="D356"/>
      <c r="E356"/>
      <c r="F356"/>
      <c r="G356"/>
      <c r="H356"/>
      <c r="I356"/>
      <c r="J356"/>
      <c r="K356"/>
      <c r="L356"/>
      <c r="M356"/>
      <c r="N356"/>
      <c r="O356"/>
      <c r="P356"/>
      <c r="Q356"/>
      <c r="R356"/>
      <c r="S356"/>
      <c r="T356"/>
      <c r="U356"/>
      <c r="V356"/>
      <c r="W356"/>
      <c r="X356"/>
      <c r="Y356"/>
      <c r="Z356"/>
    </row>
    <row r="357" spans="1:26" s="12" customFormat="1" x14ac:dyDescent="0.35">
      <c r="A357"/>
      <c r="B357"/>
      <c r="C357"/>
      <c r="D357"/>
      <c r="E357"/>
      <c r="F357"/>
      <c r="G357"/>
      <c r="H357"/>
      <c r="I357"/>
      <c r="J357"/>
      <c r="K357"/>
      <c r="L357"/>
      <c r="M357"/>
      <c r="N357"/>
      <c r="O357"/>
      <c r="P357"/>
      <c r="Q357"/>
      <c r="R357"/>
      <c r="S357"/>
      <c r="T357"/>
      <c r="U357"/>
      <c r="V357"/>
      <c r="W357"/>
      <c r="X357"/>
      <c r="Y357"/>
      <c r="Z357"/>
    </row>
    <row r="358" spans="1:26" s="12" customFormat="1" x14ac:dyDescent="0.35">
      <c r="A358"/>
      <c r="B358"/>
      <c r="C358"/>
      <c r="D358"/>
      <c r="E358"/>
      <c r="F358"/>
      <c r="G358"/>
      <c r="H358"/>
      <c r="I358"/>
      <c r="J358"/>
      <c r="K358"/>
      <c r="L358"/>
      <c r="M358"/>
      <c r="N358"/>
      <c r="O358"/>
      <c r="P358"/>
      <c r="Q358"/>
      <c r="R358"/>
      <c r="S358"/>
      <c r="T358"/>
      <c r="U358"/>
      <c r="V358"/>
      <c r="W358"/>
      <c r="X358"/>
      <c r="Y358"/>
      <c r="Z358"/>
    </row>
    <row r="359" spans="1:26" s="12" customFormat="1" x14ac:dyDescent="0.35">
      <c r="A359"/>
      <c r="B359"/>
      <c r="C359"/>
      <c r="D359"/>
      <c r="E359"/>
      <c r="F359"/>
      <c r="G359"/>
      <c r="H359"/>
      <c r="I359"/>
      <c r="J359"/>
      <c r="K359"/>
      <c r="L359"/>
      <c r="M359"/>
      <c r="N359"/>
      <c r="O359"/>
      <c r="P359"/>
      <c r="Q359"/>
      <c r="R359"/>
      <c r="S359"/>
      <c r="T359"/>
      <c r="U359"/>
      <c r="V359"/>
      <c r="W359"/>
      <c r="X359"/>
      <c r="Y359"/>
      <c r="Z359"/>
    </row>
    <row r="360" spans="1:26" s="12" customFormat="1" x14ac:dyDescent="0.35">
      <c r="A360"/>
      <c r="B360"/>
      <c r="C360"/>
      <c r="D360"/>
      <c r="E360"/>
      <c r="F360"/>
      <c r="G360"/>
      <c r="H360"/>
      <c r="I360"/>
      <c r="J360"/>
      <c r="K360"/>
      <c r="L360"/>
      <c r="M360"/>
      <c r="N360"/>
      <c r="O360"/>
      <c r="P360"/>
      <c r="Q360"/>
      <c r="R360"/>
      <c r="S360"/>
      <c r="T360"/>
      <c r="U360"/>
      <c r="V360"/>
      <c r="W360"/>
      <c r="X360"/>
      <c r="Y360"/>
      <c r="Z360"/>
    </row>
    <row r="361" spans="1:26" s="12" customFormat="1" x14ac:dyDescent="0.35">
      <c r="A361"/>
      <c r="B361"/>
      <c r="C361"/>
      <c r="D361"/>
      <c r="E361"/>
      <c r="F361"/>
      <c r="G361"/>
      <c r="H361"/>
      <c r="I361"/>
      <c r="J361"/>
      <c r="K361"/>
      <c r="L361"/>
      <c r="M361"/>
      <c r="N361"/>
      <c r="O361"/>
      <c r="P361"/>
      <c r="Q361"/>
      <c r="R361"/>
      <c r="S361"/>
      <c r="T361"/>
      <c r="U361"/>
      <c r="V361"/>
      <c r="W361"/>
      <c r="X361"/>
      <c r="Y361"/>
      <c r="Z361"/>
    </row>
    <row r="362" spans="1:26" s="12" customFormat="1" x14ac:dyDescent="0.35">
      <c r="A362"/>
      <c r="B362"/>
      <c r="C362"/>
      <c r="D362"/>
      <c r="E362"/>
      <c r="F362"/>
      <c r="G362"/>
      <c r="H362"/>
      <c r="I362"/>
      <c r="J362"/>
      <c r="K362"/>
      <c r="L362"/>
      <c r="M362"/>
      <c r="N362"/>
      <c r="O362"/>
      <c r="P362"/>
      <c r="Q362"/>
      <c r="R362"/>
      <c r="S362"/>
      <c r="T362"/>
      <c r="U362"/>
      <c r="V362"/>
      <c r="W362"/>
      <c r="X362"/>
      <c r="Y362"/>
      <c r="Z362"/>
    </row>
    <row r="363" spans="1:26" s="12" customFormat="1" x14ac:dyDescent="0.35">
      <c r="A363"/>
      <c r="B363"/>
      <c r="C363"/>
      <c r="D363"/>
      <c r="E363"/>
      <c r="F363"/>
      <c r="G363"/>
      <c r="H363"/>
      <c r="I363"/>
      <c r="J363"/>
      <c r="K363"/>
      <c r="L363"/>
      <c r="M363"/>
      <c r="N363"/>
      <c r="O363"/>
      <c r="P363"/>
      <c r="Q363"/>
      <c r="R363"/>
      <c r="S363"/>
      <c r="T363"/>
      <c r="U363"/>
      <c r="V363"/>
      <c r="W363"/>
      <c r="X363"/>
      <c r="Y363"/>
      <c r="Z363"/>
    </row>
    <row r="364" spans="1:26" s="12" customFormat="1" x14ac:dyDescent="0.35">
      <c r="A364"/>
      <c r="B364"/>
      <c r="C364"/>
      <c r="D364"/>
      <c r="E364"/>
      <c r="F364"/>
      <c r="G364"/>
      <c r="H364"/>
      <c r="I364"/>
      <c r="J364"/>
      <c r="K364"/>
      <c r="L364"/>
      <c r="M364"/>
      <c r="N364"/>
      <c r="O364"/>
      <c r="P364"/>
      <c r="Q364"/>
      <c r="R364"/>
      <c r="S364"/>
      <c r="T364"/>
      <c r="U364"/>
      <c r="V364"/>
      <c r="W364"/>
      <c r="X364"/>
      <c r="Y364"/>
      <c r="Z364"/>
    </row>
    <row r="365" spans="1:26" s="12" customFormat="1" x14ac:dyDescent="0.35">
      <c r="A365"/>
      <c r="B365"/>
      <c r="C365"/>
      <c r="D365"/>
      <c r="E365"/>
      <c r="F365"/>
      <c r="G365"/>
      <c r="H365"/>
      <c r="I365"/>
      <c r="J365"/>
      <c r="K365"/>
      <c r="L365"/>
      <c r="M365"/>
      <c r="N365"/>
      <c r="O365"/>
      <c r="P365"/>
      <c r="Q365"/>
      <c r="R365"/>
      <c r="S365"/>
      <c r="T365"/>
      <c r="U365"/>
      <c r="V365"/>
      <c r="W365"/>
      <c r="X365"/>
      <c r="Y365"/>
      <c r="Z365"/>
    </row>
    <row r="366" spans="1:26" s="12" customFormat="1" x14ac:dyDescent="0.35">
      <c r="A366"/>
      <c r="B366"/>
      <c r="C366"/>
      <c r="D366"/>
      <c r="E366"/>
      <c r="F366"/>
      <c r="G366"/>
      <c r="H366"/>
      <c r="I366"/>
      <c r="J366"/>
      <c r="K366"/>
      <c r="L366"/>
      <c r="M366"/>
      <c r="N366"/>
      <c r="O366"/>
      <c r="P366"/>
      <c r="Q366"/>
      <c r="R366"/>
      <c r="S366"/>
      <c r="T366"/>
      <c r="U366"/>
      <c r="V366"/>
      <c r="W366"/>
      <c r="X366"/>
      <c r="Y366"/>
      <c r="Z366"/>
    </row>
    <row r="367" spans="1:26" s="12" customFormat="1" x14ac:dyDescent="0.35">
      <c r="A367"/>
      <c r="B367"/>
      <c r="C367"/>
      <c r="D367"/>
      <c r="E367"/>
      <c r="F367"/>
      <c r="G367"/>
      <c r="H367"/>
      <c r="I367"/>
      <c r="J367"/>
      <c r="K367"/>
      <c r="L367"/>
      <c r="M367"/>
      <c r="N367"/>
      <c r="O367"/>
      <c r="P367"/>
      <c r="Q367"/>
      <c r="R367"/>
      <c r="S367"/>
      <c r="T367"/>
      <c r="U367"/>
      <c r="V367"/>
      <c r="W367"/>
      <c r="X367"/>
      <c r="Y367"/>
      <c r="Z367"/>
    </row>
    <row r="368" spans="1:26" s="12" customFormat="1" x14ac:dyDescent="0.35">
      <c r="A368"/>
      <c r="B368"/>
      <c r="C368"/>
      <c r="D368"/>
      <c r="E368"/>
      <c r="F368"/>
      <c r="G368"/>
      <c r="H368"/>
      <c r="I368"/>
      <c r="J368"/>
      <c r="K368"/>
      <c r="L368"/>
      <c r="M368"/>
      <c r="N368"/>
      <c r="O368"/>
      <c r="P368"/>
      <c r="Q368"/>
      <c r="R368"/>
      <c r="S368"/>
      <c r="T368"/>
      <c r="U368"/>
      <c r="V368"/>
      <c r="W368"/>
      <c r="X368"/>
      <c r="Y368"/>
      <c r="Z368"/>
    </row>
    <row r="369" spans="1:26" s="12" customFormat="1" x14ac:dyDescent="0.35">
      <c r="A369"/>
      <c r="B369"/>
      <c r="C369"/>
      <c r="D369"/>
      <c r="E369"/>
      <c r="F369"/>
      <c r="G369"/>
      <c r="H369"/>
      <c r="I369"/>
      <c r="J369"/>
      <c r="K369"/>
      <c r="L369"/>
      <c r="M369"/>
      <c r="N369"/>
      <c r="O369"/>
      <c r="P369"/>
      <c r="Q369"/>
      <c r="R369"/>
      <c r="S369"/>
      <c r="T369"/>
      <c r="U369"/>
      <c r="V369"/>
      <c r="W369"/>
      <c r="X369"/>
      <c r="Y369"/>
      <c r="Z369"/>
    </row>
    <row r="370" spans="1:26" s="12" customFormat="1" x14ac:dyDescent="0.35">
      <c r="A370"/>
      <c r="B370"/>
      <c r="C370"/>
      <c r="D370"/>
      <c r="E370"/>
      <c r="F370"/>
      <c r="G370"/>
      <c r="H370"/>
      <c r="I370"/>
      <c r="J370"/>
      <c r="K370"/>
      <c r="L370"/>
      <c r="M370"/>
      <c r="N370"/>
      <c r="O370"/>
      <c r="P370"/>
      <c r="Q370"/>
      <c r="R370"/>
      <c r="S370"/>
      <c r="T370"/>
      <c r="U370"/>
      <c r="V370"/>
      <c r="W370"/>
      <c r="X370"/>
      <c r="Y370"/>
      <c r="Z370"/>
    </row>
    <row r="371" spans="1:26" s="12" customFormat="1" x14ac:dyDescent="0.35">
      <c r="A371"/>
      <c r="B371"/>
      <c r="C371"/>
      <c r="D371"/>
      <c r="E371"/>
      <c r="F371"/>
      <c r="G371"/>
      <c r="H371"/>
      <c r="I371"/>
      <c r="J371"/>
      <c r="K371"/>
      <c r="L371"/>
      <c r="M371"/>
      <c r="N371"/>
      <c r="O371"/>
      <c r="P371"/>
      <c r="Q371"/>
      <c r="R371"/>
      <c r="S371"/>
      <c r="T371"/>
      <c r="U371"/>
      <c r="V371"/>
      <c r="W371"/>
      <c r="X371"/>
      <c r="Y371"/>
      <c r="Z371"/>
    </row>
    <row r="372" spans="1:26" s="12" customFormat="1" x14ac:dyDescent="0.35">
      <c r="A372"/>
      <c r="B372"/>
      <c r="C372"/>
      <c r="D372"/>
      <c r="E372"/>
      <c r="F372"/>
      <c r="G372"/>
      <c r="H372"/>
      <c r="I372"/>
      <c r="J372"/>
      <c r="K372"/>
      <c r="L372"/>
      <c r="M372"/>
      <c r="N372"/>
      <c r="O372"/>
      <c r="P372"/>
      <c r="Q372"/>
      <c r="R372"/>
      <c r="S372"/>
      <c r="T372"/>
      <c r="U372"/>
      <c r="V372"/>
      <c r="W372"/>
      <c r="X372"/>
      <c r="Y372"/>
      <c r="Z372"/>
    </row>
    <row r="373" spans="1:26" s="12" customFormat="1" x14ac:dyDescent="0.35">
      <c r="A373"/>
      <c r="B373"/>
      <c r="C373"/>
      <c r="D373"/>
      <c r="E373"/>
      <c r="F373"/>
      <c r="G373"/>
      <c r="H373"/>
      <c r="I373"/>
      <c r="J373"/>
      <c r="K373"/>
      <c r="L373"/>
      <c r="M373"/>
      <c r="N373"/>
      <c r="O373"/>
      <c r="P373"/>
      <c r="Q373"/>
      <c r="R373"/>
      <c r="S373"/>
      <c r="T373"/>
      <c r="U373"/>
      <c r="V373"/>
      <c r="W373"/>
      <c r="X373"/>
      <c r="Y373"/>
      <c r="Z373"/>
    </row>
    <row r="374" spans="1:26" s="12" customFormat="1" x14ac:dyDescent="0.35">
      <c r="A374"/>
      <c r="B374"/>
      <c r="C374"/>
      <c r="D374"/>
      <c r="E374"/>
      <c r="F374"/>
      <c r="G374"/>
      <c r="H374"/>
      <c r="I374"/>
      <c r="J374"/>
      <c r="K374"/>
      <c r="L374"/>
      <c r="M374"/>
      <c r="N374"/>
      <c r="O374"/>
      <c r="P374"/>
      <c r="Q374"/>
      <c r="R374"/>
      <c r="S374"/>
      <c r="T374"/>
      <c r="U374"/>
      <c r="V374"/>
      <c r="W374"/>
      <c r="X374"/>
      <c r="Y374"/>
      <c r="Z374"/>
    </row>
    <row r="375" spans="1:26" s="12" customFormat="1" x14ac:dyDescent="0.35">
      <c r="A375"/>
      <c r="B375"/>
      <c r="C375"/>
      <c r="D375"/>
      <c r="E375"/>
      <c r="F375"/>
      <c r="G375"/>
      <c r="H375"/>
      <c r="I375"/>
      <c r="J375"/>
      <c r="K375"/>
      <c r="L375"/>
      <c r="M375"/>
      <c r="N375"/>
      <c r="O375"/>
      <c r="P375"/>
      <c r="Q375"/>
      <c r="R375"/>
      <c r="S375"/>
      <c r="T375"/>
      <c r="U375"/>
      <c r="V375"/>
      <c r="W375"/>
      <c r="X375"/>
      <c r="Y375"/>
      <c r="Z375"/>
    </row>
    <row r="376" spans="1:26" s="12" customFormat="1" x14ac:dyDescent="0.35">
      <c r="A376"/>
      <c r="B376"/>
      <c r="C376"/>
      <c r="D376"/>
      <c r="E376"/>
      <c r="F376"/>
      <c r="G376"/>
      <c r="H376"/>
      <c r="I376"/>
      <c r="J376"/>
      <c r="K376"/>
      <c r="L376"/>
      <c r="M376"/>
      <c r="N376"/>
      <c r="O376"/>
      <c r="P376"/>
      <c r="Q376"/>
      <c r="R376"/>
      <c r="S376"/>
      <c r="T376"/>
      <c r="U376"/>
      <c r="V376"/>
      <c r="W376"/>
      <c r="X376"/>
      <c r="Y376"/>
      <c r="Z376"/>
    </row>
    <row r="377" spans="1:26" s="12" customFormat="1" x14ac:dyDescent="0.35">
      <c r="A377"/>
      <c r="B377"/>
      <c r="C377"/>
      <c r="D377"/>
      <c r="E377"/>
      <c r="F377"/>
      <c r="G377"/>
      <c r="H377"/>
      <c r="I377"/>
      <c r="J377"/>
      <c r="K377"/>
      <c r="L377"/>
      <c r="M377"/>
      <c r="N377"/>
      <c r="O377"/>
      <c r="P377"/>
      <c r="Q377"/>
      <c r="R377"/>
      <c r="S377"/>
      <c r="T377"/>
      <c r="U377"/>
      <c r="V377"/>
      <c r="W377"/>
      <c r="X377"/>
      <c r="Y377"/>
      <c r="Z377"/>
    </row>
    <row r="378" spans="1:26" s="12" customFormat="1" x14ac:dyDescent="0.35">
      <c r="A378"/>
      <c r="B378"/>
      <c r="C378"/>
      <c r="D378"/>
      <c r="E378"/>
      <c r="F378"/>
      <c r="G378"/>
      <c r="H378"/>
      <c r="I378"/>
      <c r="J378"/>
      <c r="K378"/>
      <c r="L378"/>
      <c r="M378"/>
      <c r="N378"/>
      <c r="O378"/>
      <c r="P378"/>
      <c r="Q378"/>
      <c r="R378"/>
      <c r="S378"/>
      <c r="T378"/>
      <c r="U378"/>
      <c r="V378"/>
      <c r="W378"/>
      <c r="X378"/>
      <c r="Y378"/>
      <c r="Z378"/>
    </row>
    <row r="379" spans="1:26" s="12" customFormat="1" x14ac:dyDescent="0.35">
      <c r="A379"/>
      <c r="B379"/>
      <c r="C379"/>
      <c r="D379"/>
      <c r="E379"/>
      <c r="F379"/>
      <c r="G379"/>
      <c r="H379"/>
      <c r="I379"/>
      <c r="J379"/>
      <c r="K379"/>
      <c r="L379"/>
      <c r="M379"/>
      <c r="N379"/>
      <c r="O379"/>
      <c r="P379"/>
      <c r="Q379"/>
      <c r="R379"/>
      <c r="S379"/>
      <c r="T379"/>
      <c r="U379"/>
      <c r="V379"/>
      <c r="W379"/>
      <c r="X379"/>
      <c r="Y379"/>
      <c r="Z379"/>
    </row>
    <row r="380" spans="1:26" s="12" customFormat="1" x14ac:dyDescent="0.35">
      <c r="A380"/>
      <c r="B380"/>
      <c r="C380"/>
      <c r="D380"/>
      <c r="E380"/>
      <c r="F380"/>
      <c r="G380"/>
      <c r="H380"/>
      <c r="I380"/>
      <c r="J380"/>
      <c r="K380"/>
      <c r="L380"/>
      <c r="M380"/>
      <c r="N380"/>
      <c r="O380"/>
      <c r="P380"/>
      <c r="Q380"/>
      <c r="R380"/>
      <c r="S380"/>
      <c r="T380"/>
      <c r="U380"/>
      <c r="V380"/>
      <c r="W380"/>
      <c r="X380"/>
      <c r="Y380"/>
      <c r="Z380"/>
    </row>
    <row r="381" spans="1:26" s="12" customFormat="1" x14ac:dyDescent="0.35">
      <c r="A381"/>
      <c r="B381"/>
      <c r="C381"/>
      <c r="D381"/>
      <c r="E381"/>
      <c r="F381"/>
      <c r="G381"/>
      <c r="H381"/>
      <c r="I381"/>
      <c r="J381"/>
      <c r="K381"/>
      <c r="L381"/>
      <c r="M381"/>
      <c r="N381"/>
      <c r="O381"/>
      <c r="P381"/>
      <c r="Q381"/>
      <c r="R381"/>
      <c r="S381"/>
      <c r="T381"/>
      <c r="U381"/>
      <c r="V381"/>
      <c r="W381"/>
      <c r="X381"/>
      <c r="Y381"/>
      <c r="Z381"/>
    </row>
    <row r="382" spans="1:26" s="12" customFormat="1" x14ac:dyDescent="0.35">
      <c r="A382"/>
      <c r="B382"/>
      <c r="C382"/>
      <c r="D382"/>
      <c r="E382"/>
      <c r="F382"/>
      <c r="G382"/>
      <c r="H382"/>
      <c r="I382"/>
      <c r="J382"/>
      <c r="K382"/>
      <c r="L382"/>
      <c r="M382"/>
      <c r="N382"/>
      <c r="O382"/>
      <c r="P382"/>
      <c r="Q382"/>
      <c r="R382"/>
      <c r="S382"/>
      <c r="T382"/>
      <c r="U382"/>
      <c r="V382"/>
      <c r="W382"/>
      <c r="X382"/>
      <c r="Y382"/>
      <c r="Z382"/>
    </row>
    <row r="383" spans="1:26" s="12" customFormat="1" x14ac:dyDescent="0.35">
      <c r="A383"/>
      <c r="B383"/>
      <c r="C383"/>
      <c r="D383"/>
      <c r="E383"/>
      <c r="F383"/>
      <c r="G383"/>
      <c r="H383"/>
      <c r="I383"/>
      <c r="J383"/>
      <c r="K383"/>
      <c r="L383"/>
      <c r="M383"/>
      <c r="N383"/>
      <c r="O383"/>
      <c r="P383"/>
      <c r="Q383"/>
      <c r="R383"/>
      <c r="S383"/>
      <c r="T383"/>
      <c r="U383"/>
      <c r="V383"/>
      <c r="W383"/>
      <c r="X383"/>
      <c r="Y383"/>
      <c r="Z383"/>
    </row>
    <row r="384" spans="1:26" s="12" customFormat="1" x14ac:dyDescent="0.35">
      <c r="A384"/>
      <c r="B384"/>
      <c r="C384"/>
      <c r="D384"/>
      <c r="E384"/>
      <c r="F384"/>
      <c r="G384"/>
      <c r="H384"/>
      <c r="I384"/>
      <c r="J384"/>
      <c r="K384"/>
      <c r="L384"/>
      <c r="M384"/>
      <c r="N384"/>
      <c r="O384"/>
      <c r="P384"/>
      <c r="Q384"/>
      <c r="R384"/>
      <c r="S384"/>
      <c r="T384"/>
      <c r="U384"/>
      <c r="V384"/>
      <c r="W384"/>
      <c r="X384"/>
      <c r="Y384"/>
      <c r="Z384"/>
    </row>
    <row r="385" spans="1:26" s="12" customFormat="1" x14ac:dyDescent="0.35">
      <c r="A385"/>
      <c r="B385"/>
      <c r="C385"/>
      <c r="D385"/>
      <c r="E385"/>
      <c r="F385"/>
      <c r="G385"/>
      <c r="H385"/>
      <c r="I385"/>
      <c r="J385"/>
      <c r="K385"/>
      <c r="L385"/>
      <c r="M385"/>
      <c r="N385"/>
      <c r="O385"/>
      <c r="P385"/>
      <c r="Q385"/>
      <c r="R385"/>
      <c r="S385"/>
      <c r="T385"/>
      <c r="U385"/>
      <c r="V385"/>
      <c r="W385"/>
      <c r="X385"/>
      <c r="Y385"/>
      <c r="Z385"/>
    </row>
    <row r="386" spans="1:26" s="12" customFormat="1" x14ac:dyDescent="0.35">
      <c r="A386"/>
      <c r="B386"/>
      <c r="C386"/>
      <c r="D386"/>
      <c r="E386"/>
      <c r="F386"/>
      <c r="G386"/>
      <c r="H386"/>
      <c r="I386"/>
      <c r="J386"/>
      <c r="K386"/>
      <c r="L386"/>
      <c r="M386"/>
      <c r="N386"/>
      <c r="O386"/>
      <c r="P386"/>
      <c r="Q386"/>
      <c r="R386"/>
      <c r="S386"/>
      <c r="T386"/>
      <c r="U386"/>
      <c r="V386"/>
      <c r="W386"/>
      <c r="X386"/>
      <c r="Y386"/>
      <c r="Z386"/>
    </row>
    <row r="387" spans="1:26" s="12" customFormat="1" x14ac:dyDescent="0.35">
      <c r="A387"/>
      <c r="B387"/>
      <c r="C387"/>
      <c r="D387"/>
      <c r="E387"/>
      <c r="F387"/>
      <c r="G387"/>
      <c r="H387"/>
      <c r="I387"/>
      <c r="J387"/>
      <c r="K387"/>
      <c r="L387"/>
      <c r="M387"/>
      <c r="N387"/>
      <c r="O387"/>
      <c r="P387"/>
      <c r="Q387"/>
      <c r="R387"/>
      <c r="S387"/>
      <c r="T387"/>
      <c r="U387"/>
      <c r="V387"/>
      <c r="W387"/>
      <c r="X387"/>
      <c r="Y387"/>
      <c r="Z387"/>
    </row>
    <row r="388" spans="1:26" s="12" customFormat="1" x14ac:dyDescent="0.35">
      <c r="A388"/>
      <c r="B388"/>
      <c r="C388"/>
      <c r="D388"/>
      <c r="E388"/>
      <c r="F388"/>
      <c r="G388"/>
      <c r="H388"/>
      <c r="I388"/>
      <c r="J388"/>
      <c r="K388"/>
      <c r="L388"/>
      <c r="M388"/>
      <c r="N388"/>
      <c r="O388"/>
      <c r="P388"/>
      <c r="Q388"/>
      <c r="R388"/>
      <c r="S388"/>
      <c r="T388"/>
      <c r="U388"/>
      <c r="V388"/>
      <c r="W388"/>
      <c r="X388"/>
      <c r="Y388"/>
      <c r="Z388"/>
    </row>
    <row r="389" spans="1:26" s="12" customFormat="1" x14ac:dyDescent="0.35">
      <c r="A389"/>
      <c r="B389"/>
      <c r="C389"/>
      <c r="D389"/>
      <c r="E389"/>
      <c r="F389"/>
      <c r="G389"/>
      <c r="H389"/>
      <c r="I389"/>
      <c r="J389"/>
      <c r="K389"/>
      <c r="L389"/>
      <c r="M389"/>
      <c r="N389"/>
      <c r="O389"/>
      <c r="P389"/>
      <c r="Q389"/>
      <c r="R389"/>
      <c r="S389"/>
      <c r="T389"/>
      <c r="U389"/>
      <c r="V389"/>
      <c r="W389"/>
      <c r="X389"/>
      <c r="Y389"/>
      <c r="Z389"/>
    </row>
    <row r="390" spans="1:26" s="12" customFormat="1" x14ac:dyDescent="0.35">
      <c r="A390"/>
      <c r="B390"/>
      <c r="C390"/>
      <c r="D390"/>
      <c r="E390"/>
      <c r="F390"/>
      <c r="G390"/>
      <c r="H390"/>
      <c r="I390"/>
      <c r="J390"/>
      <c r="K390"/>
      <c r="L390"/>
      <c r="M390"/>
      <c r="N390"/>
      <c r="O390"/>
      <c r="P390"/>
      <c r="Q390"/>
      <c r="R390"/>
      <c r="S390"/>
      <c r="T390"/>
      <c r="U390"/>
      <c r="V390"/>
      <c r="W390"/>
      <c r="X390"/>
      <c r="Y390"/>
      <c r="Z390"/>
    </row>
    <row r="391" spans="1:26" s="12" customFormat="1" x14ac:dyDescent="0.35">
      <c r="A391"/>
      <c r="B391"/>
      <c r="C391"/>
      <c r="D391"/>
      <c r="E391"/>
      <c r="F391"/>
      <c r="G391"/>
      <c r="H391"/>
      <c r="I391"/>
      <c r="J391"/>
      <c r="K391"/>
      <c r="L391"/>
      <c r="M391"/>
      <c r="N391"/>
      <c r="O391"/>
      <c r="P391"/>
      <c r="Q391"/>
      <c r="R391"/>
      <c r="S391"/>
      <c r="T391"/>
      <c r="U391"/>
      <c r="V391"/>
      <c r="W391"/>
      <c r="X391"/>
      <c r="Y391"/>
      <c r="Z391"/>
    </row>
    <row r="392" spans="1:26" s="12" customFormat="1" x14ac:dyDescent="0.35">
      <c r="A392"/>
      <c r="B392"/>
      <c r="C392"/>
      <c r="D392"/>
      <c r="E392"/>
      <c r="F392"/>
      <c r="G392"/>
      <c r="H392"/>
      <c r="I392"/>
      <c r="J392"/>
      <c r="K392"/>
      <c r="L392"/>
      <c r="M392"/>
      <c r="N392"/>
      <c r="O392"/>
      <c r="P392"/>
      <c r="Q392"/>
      <c r="R392"/>
      <c r="S392"/>
      <c r="T392"/>
      <c r="U392"/>
      <c r="V392"/>
      <c r="W392"/>
      <c r="X392"/>
      <c r="Y392"/>
      <c r="Z392"/>
    </row>
    <row r="393" spans="1:26" s="12" customFormat="1" x14ac:dyDescent="0.35">
      <c r="A393"/>
      <c r="B393"/>
      <c r="C393"/>
      <c r="D393"/>
      <c r="E393"/>
      <c r="F393"/>
      <c r="G393"/>
      <c r="H393"/>
      <c r="I393"/>
      <c r="J393"/>
      <c r="K393"/>
      <c r="L393"/>
      <c r="M393"/>
      <c r="N393"/>
      <c r="O393"/>
      <c r="P393"/>
      <c r="Q393"/>
      <c r="R393"/>
      <c r="S393"/>
      <c r="T393"/>
      <c r="U393"/>
      <c r="V393"/>
      <c r="W393"/>
      <c r="X393"/>
      <c r="Y393"/>
      <c r="Z393"/>
    </row>
    <row r="394" spans="1:26" s="12" customFormat="1" x14ac:dyDescent="0.35">
      <c r="A394"/>
      <c r="B394"/>
      <c r="C394"/>
      <c r="D394"/>
      <c r="E394"/>
      <c r="F394"/>
      <c r="G394"/>
      <c r="H394"/>
      <c r="I394"/>
      <c r="J394"/>
      <c r="K394"/>
      <c r="L394"/>
      <c r="M394"/>
      <c r="N394"/>
      <c r="O394"/>
      <c r="P394"/>
      <c r="Q394"/>
      <c r="R394"/>
      <c r="S394"/>
      <c r="T394"/>
      <c r="U394"/>
      <c r="V394"/>
      <c r="W394"/>
      <c r="X394"/>
      <c r="Y394"/>
      <c r="Z394"/>
    </row>
    <row r="395" spans="1:26" s="12" customFormat="1" x14ac:dyDescent="0.35">
      <c r="A395"/>
      <c r="B395"/>
      <c r="C395"/>
      <c r="D395"/>
      <c r="E395"/>
      <c r="F395"/>
      <c r="G395"/>
      <c r="H395"/>
      <c r="I395"/>
      <c r="J395"/>
      <c r="K395"/>
      <c r="L395"/>
      <c r="M395"/>
      <c r="N395"/>
      <c r="O395"/>
      <c r="P395"/>
      <c r="Q395"/>
      <c r="R395"/>
      <c r="S395"/>
      <c r="T395"/>
      <c r="U395"/>
      <c r="V395"/>
      <c r="W395"/>
      <c r="X395"/>
      <c r="Y395"/>
      <c r="Z395"/>
    </row>
    <row r="396" spans="1:26" s="12" customFormat="1" x14ac:dyDescent="0.35">
      <c r="A396"/>
      <c r="B396"/>
      <c r="C396"/>
      <c r="D396"/>
      <c r="E396"/>
      <c r="F396"/>
      <c r="G396"/>
      <c r="H396"/>
      <c r="I396"/>
      <c r="J396"/>
      <c r="K396"/>
      <c r="L396"/>
      <c r="M396"/>
      <c r="N396"/>
      <c r="O396"/>
      <c r="P396"/>
      <c r="Q396"/>
      <c r="R396"/>
      <c r="S396"/>
      <c r="T396"/>
      <c r="U396"/>
      <c r="V396"/>
      <c r="W396"/>
      <c r="X396"/>
      <c r="Y396"/>
      <c r="Z396"/>
    </row>
    <row r="397" spans="1:26" s="12" customFormat="1" x14ac:dyDescent="0.35">
      <c r="A397"/>
      <c r="B397"/>
      <c r="C397"/>
      <c r="D397"/>
      <c r="E397"/>
      <c r="F397"/>
      <c r="G397"/>
      <c r="H397"/>
      <c r="I397"/>
      <c r="J397"/>
      <c r="K397"/>
      <c r="L397"/>
      <c r="M397"/>
      <c r="N397"/>
      <c r="O397"/>
      <c r="P397"/>
      <c r="Q397"/>
      <c r="R397"/>
      <c r="S397"/>
      <c r="T397"/>
      <c r="U397"/>
      <c r="V397"/>
      <c r="W397"/>
      <c r="X397"/>
      <c r="Y397"/>
      <c r="Z397"/>
    </row>
    <row r="398" spans="1:26" s="12" customFormat="1" x14ac:dyDescent="0.35">
      <c r="A398"/>
      <c r="B398"/>
      <c r="C398"/>
      <c r="D398"/>
      <c r="E398"/>
      <c r="F398"/>
      <c r="G398"/>
      <c r="H398"/>
      <c r="I398"/>
      <c r="J398"/>
      <c r="K398"/>
      <c r="L398"/>
      <c r="M398"/>
      <c r="N398"/>
      <c r="O398"/>
      <c r="P398"/>
      <c r="Q398"/>
      <c r="R398"/>
      <c r="S398"/>
      <c r="T398"/>
      <c r="U398"/>
      <c r="V398"/>
      <c r="W398"/>
      <c r="X398"/>
      <c r="Y398"/>
      <c r="Z398"/>
    </row>
    <row r="399" spans="1:26" s="12" customFormat="1" x14ac:dyDescent="0.35">
      <c r="A399"/>
      <c r="B399"/>
      <c r="C399"/>
      <c r="D399"/>
      <c r="E399"/>
      <c r="F399"/>
      <c r="G399"/>
      <c r="H399"/>
      <c r="I399"/>
      <c r="J399"/>
      <c r="K399"/>
      <c r="L399"/>
      <c r="M399"/>
      <c r="N399"/>
      <c r="O399"/>
      <c r="P399"/>
      <c r="Q399"/>
      <c r="R399"/>
      <c r="S399"/>
      <c r="T399"/>
      <c r="U399"/>
      <c r="V399"/>
      <c r="W399"/>
      <c r="X399"/>
      <c r="Y399"/>
      <c r="Z399"/>
    </row>
    <row r="400" spans="1:26" s="12" customFormat="1" x14ac:dyDescent="0.35">
      <c r="A400"/>
      <c r="B400"/>
      <c r="C400"/>
      <c r="D400"/>
      <c r="E400"/>
      <c r="F400"/>
      <c r="G400"/>
      <c r="H400"/>
      <c r="I400"/>
      <c r="J400"/>
      <c r="K400"/>
      <c r="L400"/>
      <c r="M400"/>
      <c r="N400"/>
      <c r="O400"/>
      <c r="P400"/>
      <c r="Q400"/>
      <c r="R400"/>
      <c r="S400"/>
      <c r="T400"/>
      <c r="U400"/>
      <c r="V400"/>
      <c r="W400"/>
      <c r="X400"/>
      <c r="Y400"/>
      <c r="Z400"/>
    </row>
    <row r="401" spans="1:26" s="12" customFormat="1" x14ac:dyDescent="0.35">
      <c r="A401"/>
      <c r="B401"/>
      <c r="C401"/>
      <c r="D401"/>
      <c r="E401"/>
      <c r="F401"/>
      <c r="G401"/>
      <c r="H401"/>
      <c r="I401"/>
      <c r="J401"/>
      <c r="K401"/>
      <c r="L401"/>
      <c r="M401"/>
      <c r="N401"/>
      <c r="O401"/>
      <c r="P401"/>
      <c r="Q401"/>
      <c r="R401"/>
      <c r="S401"/>
      <c r="T401"/>
      <c r="U401"/>
      <c r="V401"/>
      <c r="W401"/>
      <c r="X401"/>
      <c r="Y401"/>
      <c r="Z401"/>
    </row>
    <row r="402" spans="1:26" s="12" customFormat="1" x14ac:dyDescent="0.35">
      <c r="A402"/>
      <c r="B402"/>
      <c r="C402"/>
      <c r="D402"/>
      <c r="E402"/>
      <c r="F402"/>
      <c r="G402"/>
      <c r="H402"/>
      <c r="I402"/>
      <c r="J402"/>
      <c r="K402"/>
      <c r="L402"/>
      <c r="M402"/>
      <c r="N402"/>
      <c r="O402"/>
      <c r="P402"/>
      <c r="Q402"/>
      <c r="R402"/>
      <c r="S402"/>
      <c r="T402"/>
      <c r="U402"/>
      <c r="V402"/>
      <c r="W402"/>
      <c r="X402"/>
      <c r="Y402"/>
      <c r="Z402"/>
    </row>
    <row r="403" spans="1:26" s="12" customFormat="1" x14ac:dyDescent="0.35">
      <c r="A403"/>
      <c r="B403"/>
      <c r="C403"/>
      <c r="D403"/>
      <c r="E403"/>
      <c r="F403"/>
      <c r="G403"/>
      <c r="H403"/>
      <c r="I403"/>
      <c r="J403"/>
      <c r="K403"/>
      <c r="L403"/>
      <c r="M403"/>
      <c r="N403"/>
      <c r="O403"/>
      <c r="P403"/>
      <c r="Q403"/>
      <c r="R403"/>
      <c r="S403"/>
      <c r="T403"/>
      <c r="U403"/>
      <c r="V403"/>
      <c r="W403"/>
      <c r="X403"/>
      <c r="Y403"/>
      <c r="Z403"/>
    </row>
    <row r="404" spans="1:26" s="12" customFormat="1" x14ac:dyDescent="0.35">
      <c r="A404"/>
      <c r="B404"/>
      <c r="C404"/>
      <c r="D404"/>
      <c r="E404"/>
      <c r="F404"/>
      <c r="G404"/>
      <c r="H404"/>
      <c r="I404"/>
      <c r="J404"/>
      <c r="K404"/>
      <c r="L404"/>
      <c r="M404"/>
      <c r="N404"/>
      <c r="O404"/>
      <c r="P404"/>
      <c r="Q404"/>
      <c r="R404"/>
      <c r="S404"/>
      <c r="T404"/>
      <c r="U404"/>
      <c r="V404"/>
      <c r="W404"/>
      <c r="X404"/>
      <c r="Y404"/>
      <c r="Z404"/>
    </row>
    <row r="405" spans="1:26" s="12" customFormat="1" x14ac:dyDescent="0.35">
      <c r="A405"/>
      <c r="B405"/>
      <c r="C405"/>
      <c r="D405"/>
      <c r="E405"/>
      <c r="F405"/>
      <c r="G405"/>
      <c r="H405"/>
      <c r="I405"/>
      <c r="J405"/>
      <c r="K405"/>
      <c r="L405"/>
      <c r="M405"/>
      <c r="N405"/>
      <c r="O405"/>
      <c r="P405"/>
      <c r="Q405"/>
      <c r="R405"/>
      <c r="S405"/>
      <c r="T405"/>
      <c r="U405"/>
      <c r="V405"/>
      <c r="W405"/>
      <c r="X405"/>
      <c r="Y405"/>
      <c r="Z405"/>
    </row>
    <row r="406" spans="1:26" s="12" customFormat="1" x14ac:dyDescent="0.35">
      <c r="A406"/>
      <c r="B406"/>
      <c r="C406"/>
      <c r="D406"/>
      <c r="E406"/>
      <c r="F406"/>
      <c r="G406"/>
      <c r="H406"/>
      <c r="I406"/>
      <c r="J406"/>
      <c r="K406"/>
      <c r="L406"/>
      <c r="M406"/>
      <c r="N406"/>
      <c r="O406"/>
      <c r="P406"/>
      <c r="Q406"/>
      <c r="R406"/>
      <c r="S406"/>
      <c r="T406"/>
      <c r="U406"/>
      <c r="V406"/>
      <c r="W406"/>
      <c r="X406"/>
      <c r="Y406"/>
      <c r="Z406"/>
    </row>
    <row r="407" spans="1:26" s="12" customFormat="1" x14ac:dyDescent="0.35">
      <c r="A407"/>
      <c r="B407"/>
      <c r="C407"/>
      <c r="D407"/>
      <c r="E407"/>
      <c r="F407"/>
      <c r="G407"/>
      <c r="H407"/>
      <c r="I407"/>
      <c r="J407"/>
      <c r="K407"/>
      <c r="L407"/>
      <c r="M407"/>
      <c r="N407"/>
      <c r="O407"/>
      <c r="P407"/>
      <c r="Q407"/>
      <c r="R407"/>
      <c r="S407"/>
      <c r="T407"/>
      <c r="U407"/>
      <c r="V407"/>
      <c r="W407"/>
      <c r="X407"/>
      <c r="Y407"/>
      <c r="Z407"/>
    </row>
    <row r="408" spans="1:26" s="12" customFormat="1" x14ac:dyDescent="0.35">
      <c r="A408"/>
      <c r="B408"/>
      <c r="C408"/>
      <c r="D408"/>
      <c r="E408"/>
      <c r="F408"/>
      <c r="G408"/>
      <c r="H408"/>
      <c r="I408"/>
      <c r="J408"/>
      <c r="K408"/>
      <c r="L408"/>
      <c r="M408"/>
      <c r="N408"/>
      <c r="O408"/>
      <c r="P408"/>
      <c r="Q408"/>
      <c r="R408"/>
      <c r="S408"/>
      <c r="T408"/>
      <c r="U408"/>
      <c r="V408"/>
      <c r="W408"/>
      <c r="X408"/>
      <c r="Y408"/>
      <c r="Z408"/>
    </row>
    <row r="409" spans="1:26" s="12" customFormat="1" x14ac:dyDescent="0.35">
      <c r="A409"/>
      <c r="B409"/>
      <c r="C409"/>
      <c r="D409"/>
      <c r="E409"/>
      <c r="F409"/>
      <c r="G409"/>
      <c r="H409"/>
      <c r="I409"/>
      <c r="J409"/>
      <c r="K409"/>
      <c r="L409"/>
      <c r="M409"/>
      <c r="N409"/>
      <c r="O409"/>
      <c r="P409"/>
      <c r="Q409"/>
      <c r="R409"/>
      <c r="S409"/>
      <c r="T409"/>
      <c r="U409"/>
      <c r="V409"/>
      <c r="W409"/>
      <c r="X409"/>
      <c r="Y409"/>
      <c r="Z409"/>
    </row>
    <row r="410" spans="1:26" s="12" customFormat="1" x14ac:dyDescent="0.35">
      <c r="A410"/>
      <c r="B410"/>
      <c r="C410"/>
      <c r="D410"/>
      <c r="E410"/>
      <c r="F410"/>
      <c r="G410"/>
      <c r="H410"/>
      <c r="I410"/>
      <c r="J410"/>
      <c r="K410"/>
      <c r="L410"/>
      <c r="M410"/>
      <c r="N410"/>
      <c r="O410"/>
      <c r="P410"/>
      <c r="Q410"/>
      <c r="R410"/>
      <c r="S410"/>
      <c r="T410"/>
      <c r="U410"/>
      <c r="V410"/>
      <c r="W410"/>
      <c r="X410"/>
      <c r="Y410"/>
      <c r="Z410"/>
    </row>
    <row r="411" spans="1:26" s="12" customFormat="1" x14ac:dyDescent="0.35">
      <c r="A411"/>
      <c r="B411"/>
      <c r="C411"/>
      <c r="D411"/>
      <c r="E411"/>
      <c r="F411"/>
      <c r="G411"/>
      <c r="H411"/>
      <c r="I411"/>
      <c r="J411"/>
      <c r="K411"/>
      <c r="L411"/>
      <c r="M411"/>
      <c r="N411"/>
      <c r="O411"/>
      <c r="P411"/>
      <c r="Q411"/>
      <c r="R411"/>
      <c r="S411"/>
      <c r="T411"/>
      <c r="U411"/>
      <c r="V411"/>
      <c r="W411"/>
      <c r="X411"/>
      <c r="Y411"/>
      <c r="Z411"/>
    </row>
    <row r="412" spans="1:26" s="12" customFormat="1" x14ac:dyDescent="0.35">
      <c r="A412"/>
      <c r="B412"/>
      <c r="C412"/>
      <c r="D412"/>
      <c r="E412"/>
      <c r="F412"/>
      <c r="G412"/>
      <c r="H412"/>
      <c r="I412"/>
      <c r="J412"/>
      <c r="K412"/>
      <c r="L412"/>
      <c r="M412"/>
      <c r="N412"/>
      <c r="O412"/>
      <c r="P412"/>
      <c r="Q412"/>
      <c r="R412"/>
      <c r="S412"/>
      <c r="T412"/>
      <c r="U412"/>
      <c r="V412"/>
      <c r="W412"/>
      <c r="X412"/>
      <c r="Y412"/>
      <c r="Z412"/>
    </row>
    <row r="413" spans="1:26" s="12" customFormat="1" x14ac:dyDescent="0.35">
      <c r="A413"/>
      <c r="B413"/>
      <c r="C413"/>
      <c r="D413"/>
      <c r="E413"/>
      <c r="F413"/>
      <c r="G413"/>
      <c r="H413"/>
      <c r="I413"/>
      <c r="J413"/>
      <c r="K413"/>
      <c r="L413"/>
      <c r="M413"/>
      <c r="N413"/>
      <c r="O413"/>
      <c r="P413"/>
      <c r="Q413"/>
      <c r="R413"/>
      <c r="S413"/>
      <c r="T413"/>
      <c r="U413"/>
      <c r="V413"/>
      <c r="W413"/>
      <c r="X413"/>
      <c r="Y413"/>
      <c r="Z413"/>
    </row>
    <row r="414" spans="1:26" s="12" customFormat="1" x14ac:dyDescent="0.35">
      <c r="A414"/>
      <c r="B414"/>
      <c r="C414"/>
      <c r="D414"/>
      <c r="E414"/>
      <c r="F414"/>
      <c r="G414"/>
      <c r="H414"/>
      <c r="I414"/>
      <c r="J414"/>
      <c r="K414"/>
      <c r="L414"/>
      <c r="M414"/>
      <c r="N414"/>
      <c r="O414"/>
      <c r="P414"/>
      <c r="Q414"/>
      <c r="R414"/>
      <c r="S414"/>
      <c r="T414"/>
      <c r="U414"/>
      <c r="V414"/>
      <c r="W414"/>
      <c r="X414"/>
      <c r="Y414"/>
      <c r="Z414"/>
    </row>
    <row r="415" spans="1:26" s="12" customFormat="1" x14ac:dyDescent="0.35">
      <c r="A415"/>
      <c r="B415"/>
      <c r="C415"/>
      <c r="D415"/>
      <c r="E415"/>
      <c r="F415"/>
      <c r="G415"/>
      <c r="H415"/>
      <c r="I415"/>
      <c r="J415"/>
      <c r="K415"/>
      <c r="L415"/>
      <c r="M415"/>
      <c r="N415"/>
      <c r="O415"/>
      <c r="P415"/>
      <c r="Q415"/>
      <c r="R415"/>
      <c r="S415"/>
      <c r="T415"/>
      <c r="U415"/>
      <c r="V415"/>
      <c r="W415"/>
      <c r="X415"/>
      <c r="Y415"/>
      <c r="Z415"/>
    </row>
    <row r="416" spans="1:26" s="12" customFormat="1" x14ac:dyDescent="0.35">
      <c r="A416"/>
      <c r="B416"/>
      <c r="C416"/>
      <c r="D416"/>
      <c r="E416"/>
      <c r="F416"/>
      <c r="G416"/>
      <c r="H416"/>
      <c r="I416"/>
      <c r="J416"/>
      <c r="K416"/>
      <c r="L416"/>
      <c r="M416"/>
      <c r="N416"/>
      <c r="O416"/>
      <c r="P416"/>
      <c r="Q416"/>
      <c r="R416"/>
      <c r="S416"/>
      <c r="T416"/>
      <c r="U416"/>
      <c r="V416"/>
      <c r="W416"/>
      <c r="X416"/>
      <c r="Y416"/>
      <c r="Z416"/>
    </row>
    <row r="417" spans="1:26" s="12" customFormat="1" x14ac:dyDescent="0.35">
      <c r="A417"/>
      <c r="B417"/>
      <c r="C417"/>
      <c r="D417"/>
      <c r="E417"/>
      <c r="F417"/>
      <c r="G417"/>
      <c r="H417"/>
      <c r="I417"/>
      <c r="J417"/>
      <c r="K417"/>
      <c r="L417"/>
      <c r="M417"/>
      <c r="N417"/>
      <c r="O417"/>
      <c r="P417"/>
      <c r="Q417"/>
      <c r="R417"/>
      <c r="S417"/>
      <c r="T417"/>
      <c r="U417"/>
      <c r="V417"/>
      <c r="W417"/>
      <c r="X417"/>
      <c r="Y417"/>
      <c r="Z417"/>
    </row>
    <row r="418" spans="1:26" s="12" customFormat="1" x14ac:dyDescent="0.35">
      <c r="A418"/>
      <c r="B418"/>
      <c r="C418"/>
      <c r="D418"/>
      <c r="E418"/>
      <c r="F418"/>
      <c r="G418"/>
      <c r="H418"/>
      <c r="I418"/>
      <c r="J418"/>
      <c r="K418"/>
      <c r="L418"/>
      <c r="M418"/>
      <c r="N418"/>
      <c r="O418"/>
      <c r="P418"/>
      <c r="Q418"/>
      <c r="R418"/>
      <c r="S418"/>
      <c r="T418"/>
      <c r="U418"/>
      <c r="V418"/>
      <c r="W418"/>
      <c r="X418"/>
      <c r="Y418"/>
      <c r="Z418"/>
    </row>
    <row r="419" spans="1:26" s="12" customFormat="1" x14ac:dyDescent="0.35">
      <c r="A419"/>
      <c r="B419"/>
      <c r="C419"/>
      <c r="D419"/>
      <c r="E419"/>
      <c r="F419"/>
      <c r="G419"/>
      <c r="H419"/>
      <c r="I419"/>
      <c r="J419"/>
      <c r="K419"/>
      <c r="L419"/>
      <c r="M419"/>
      <c r="N419"/>
      <c r="O419"/>
      <c r="P419"/>
      <c r="Q419"/>
      <c r="R419"/>
      <c r="S419"/>
      <c r="T419"/>
      <c r="U419"/>
      <c r="V419"/>
      <c r="W419"/>
      <c r="X419"/>
      <c r="Y419"/>
      <c r="Z419"/>
    </row>
    <row r="420" spans="1:26" s="12" customFormat="1" x14ac:dyDescent="0.35">
      <c r="A420"/>
      <c r="B420"/>
      <c r="C420"/>
      <c r="D420"/>
      <c r="E420"/>
      <c r="F420"/>
      <c r="G420"/>
      <c r="H420"/>
      <c r="I420"/>
      <c r="J420"/>
      <c r="K420"/>
      <c r="L420"/>
      <c r="M420"/>
      <c r="N420"/>
      <c r="O420"/>
      <c r="P420"/>
      <c r="Q420"/>
      <c r="R420"/>
      <c r="S420"/>
      <c r="T420"/>
      <c r="U420"/>
      <c r="V420"/>
      <c r="W420"/>
      <c r="X420"/>
      <c r="Y420"/>
      <c r="Z420"/>
    </row>
    <row r="421" spans="1:26" s="12" customFormat="1" x14ac:dyDescent="0.35">
      <c r="A421"/>
      <c r="B421"/>
      <c r="C421"/>
      <c r="D421"/>
      <c r="E421"/>
      <c r="F421"/>
      <c r="G421"/>
      <c r="H421"/>
      <c r="I421"/>
      <c r="J421"/>
      <c r="K421"/>
      <c r="L421"/>
      <c r="M421"/>
      <c r="N421"/>
      <c r="O421"/>
      <c r="P421"/>
      <c r="Q421"/>
      <c r="R421"/>
      <c r="S421"/>
      <c r="T421"/>
      <c r="U421"/>
      <c r="V421"/>
      <c r="W421"/>
      <c r="X421"/>
      <c r="Y421"/>
      <c r="Z421"/>
    </row>
    <row r="422" spans="1:26" s="12" customFormat="1" x14ac:dyDescent="0.35">
      <c r="A422"/>
      <c r="B422"/>
      <c r="C422"/>
      <c r="D422"/>
      <c r="E422"/>
      <c r="F422"/>
      <c r="G422"/>
      <c r="H422"/>
      <c r="I422"/>
      <c r="J422"/>
      <c r="K422"/>
      <c r="L422"/>
      <c r="M422"/>
      <c r="N422"/>
      <c r="O422"/>
      <c r="P422"/>
      <c r="Q422"/>
      <c r="R422"/>
      <c r="S422"/>
      <c r="T422"/>
      <c r="U422"/>
      <c r="V422"/>
      <c r="W422"/>
      <c r="X422"/>
      <c r="Y422"/>
      <c r="Z422"/>
    </row>
    <row r="423" spans="1:26" s="12" customFormat="1" x14ac:dyDescent="0.35">
      <c r="A423"/>
      <c r="B423"/>
      <c r="C423"/>
      <c r="D423"/>
      <c r="E423"/>
      <c r="F423"/>
      <c r="G423"/>
      <c r="H423"/>
      <c r="I423"/>
      <c r="J423"/>
      <c r="K423"/>
      <c r="L423"/>
      <c r="M423"/>
      <c r="N423"/>
      <c r="O423"/>
      <c r="P423"/>
      <c r="Q423"/>
      <c r="R423"/>
      <c r="S423"/>
      <c r="T423"/>
      <c r="U423"/>
      <c r="V423"/>
      <c r="W423"/>
      <c r="X423"/>
      <c r="Y423"/>
      <c r="Z423"/>
    </row>
    <row r="424" spans="1:26" s="12" customFormat="1" x14ac:dyDescent="0.35">
      <c r="A424"/>
      <c r="B424"/>
      <c r="C424"/>
      <c r="D424"/>
      <c r="E424"/>
      <c r="F424"/>
      <c r="G424"/>
      <c r="H424"/>
      <c r="I424"/>
      <c r="J424"/>
      <c r="K424"/>
      <c r="L424"/>
      <c r="M424"/>
      <c r="N424"/>
      <c r="O424"/>
      <c r="P424"/>
      <c r="Q424"/>
      <c r="R424"/>
      <c r="S424"/>
      <c r="T424"/>
      <c r="U424"/>
      <c r="V424"/>
      <c r="W424"/>
      <c r="X424"/>
      <c r="Y424"/>
      <c r="Z424"/>
    </row>
    <row r="425" spans="1:26" s="12" customFormat="1" x14ac:dyDescent="0.35">
      <c r="A425"/>
      <c r="B425"/>
      <c r="C425"/>
      <c r="D425"/>
      <c r="E425"/>
      <c r="F425"/>
      <c r="G425"/>
      <c r="H425"/>
      <c r="I425"/>
      <c r="J425"/>
      <c r="K425"/>
      <c r="L425"/>
      <c r="M425"/>
      <c r="N425"/>
      <c r="O425"/>
      <c r="P425"/>
      <c r="Q425"/>
      <c r="R425"/>
      <c r="S425"/>
      <c r="T425"/>
      <c r="U425"/>
      <c r="V425"/>
      <c r="W425"/>
      <c r="X425"/>
      <c r="Y425"/>
      <c r="Z425"/>
    </row>
    <row r="426" spans="1:26" s="12" customFormat="1" x14ac:dyDescent="0.35">
      <c r="A426"/>
      <c r="B426"/>
      <c r="C426"/>
      <c r="D426"/>
      <c r="E426"/>
      <c r="F426"/>
      <c r="G426"/>
      <c r="H426"/>
      <c r="I426"/>
      <c r="J426"/>
      <c r="K426"/>
      <c r="L426"/>
      <c r="M426"/>
      <c r="N426"/>
      <c r="O426"/>
      <c r="P426"/>
      <c r="Q426"/>
      <c r="R426"/>
      <c r="S426"/>
      <c r="T426"/>
      <c r="U426"/>
      <c r="V426"/>
      <c r="W426"/>
      <c r="X426"/>
      <c r="Y426"/>
      <c r="Z426"/>
    </row>
    <row r="427" spans="1:26" s="12" customFormat="1" x14ac:dyDescent="0.35">
      <c r="A427"/>
      <c r="B427"/>
      <c r="C427"/>
      <c r="D427"/>
      <c r="E427"/>
      <c r="F427"/>
      <c r="G427"/>
      <c r="H427"/>
      <c r="I427"/>
      <c r="J427"/>
      <c r="K427"/>
      <c r="L427"/>
      <c r="M427"/>
      <c r="N427"/>
      <c r="O427"/>
      <c r="P427"/>
      <c r="Q427"/>
      <c r="R427"/>
      <c r="S427"/>
      <c r="T427"/>
      <c r="U427"/>
      <c r="V427"/>
      <c r="W427"/>
      <c r="X427"/>
      <c r="Y427"/>
      <c r="Z427"/>
    </row>
    <row r="428" spans="1:26" s="12" customFormat="1" x14ac:dyDescent="0.35">
      <c r="A428"/>
      <c r="B428"/>
      <c r="C428"/>
      <c r="D428"/>
      <c r="E428"/>
      <c r="F428"/>
      <c r="G428"/>
      <c r="H428"/>
      <c r="I428"/>
      <c r="J428"/>
      <c r="K428"/>
      <c r="L428"/>
      <c r="M428"/>
      <c r="N428"/>
      <c r="O428"/>
      <c r="P428"/>
      <c r="Q428"/>
      <c r="R428"/>
      <c r="S428"/>
      <c r="T428"/>
      <c r="U428"/>
      <c r="V428"/>
      <c r="W428"/>
      <c r="X428"/>
      <c r="Y428"/>
      <c r="Z428"/>
    </row>
    <row r="429" spans="1:26" s="12" customFormat="1" x14ac:dyDescent="0.35">
      <c r="A429"/>
      <c r="B429"/>
      <c r="C429"/>
      <c r="D429"/>
      <c r="E429"/>
      <c r="F429"/>
      <c r="G429"/>
      <c r="H429"/>
      <c r="I429"/>
      <c r="J429"/>
      <c r="K429"/>
      <c r="L429"/>
      <c r="M429"/>
      <c r="N429"/>
      <c r="O429"/>
      <c r="P429"/>
      <c r="Q429"/>
      <c r="R429"/>
      <c r="S429"/>
      <c r="T429"/>
      <c r="U429"/>
      <c r="V429"/>
      <c r="W429"/>
      <c r="X429"/>
      <c r="Y429"/>
      <c r="Z429"/>
    </row>
    <row r="430" spans="1:26" s="12" customFormat="1" x14ac:dyDescent="0.35">
      <c r="A430"/>
      <c r="B430"/>
      <c r="C430"/>
      <c r="D430"/>
      <c r="E430"/>
      <c r="F430"/>
      <c r="G430"/>
      <c r="H430"/>
      <c r="I430"/>
      <c r="J430"/>
      <c r="K430"/>
      <c r="L430"/>
      <c r="M430"/>
      <c r="N430"/>
      <c r="O430"/>
      <c r="P430"/>
      <c r="Q430"/>
      <c r="R430"/>
      <c r="S430"/>
      <c r="T430"/>
      <c r="U430"/>
      <c r="V430"/>
      <c r="W430"/>
      <c r="X430"/>
      <c r="Y430"/>
      <c r="Z430"/>
    </row>
    <row r="431" spans="1:26" s="12" customFormat="1" x14ac:dyDescent="0.35">
      <c r="A431"/>
      <c r="B431"/>
      <c r="C431"/>
      <c r="D431"/>
      <c r="E431"/>
      <c r="F431"/>
      <c r="G431"/>
      <c r="H431"/>
      <c r="I431"/>
      <c r="J431"/>
      <c r="K431"/>
      <c r="L431"/>
      <c r="M431"/>
      <c r="N431"/>
      <c r="O431"/>
      <c r="P431"/>
      <c r="Q431"/>
      <c r="R431"/>
      <c r="S431"/>
      <c r="T431"/>
      <c r="U431"/>
      <c r="V431"/>
      <c r="W431"/>
      <c r="X431"/>
      <c r="Y431"/>
      <c r="Z431"/>
    </row>
    <row r="432" spans="1:26" s="12" customFormat="1" x14ac:dyDescent="0.35">
      <c r="A432"/>
      <c r="B432"/>
      <c r="C432"/>
      <c r="D432"/>
      <c r="E432"/>
      <c r="F432"/>
      <c r="G432"/>
      <c r="H432"/>
      <c r="I432"/>
      <c r="J432"/>
      <c r="K432"/>
      <c r="L432"/>
      <c r="M432"/>
      <c r="N432"/>
      <c r="O432"/>
      <c r="P432"/>
      <c r="Q432"/>
      <c r="R432"/>
      <c r="S432"/>
      <c r="T432"/>
      <c r="U432"/>
      <c r="V432"/>
      <c r="W432"/>
      <c r="X432"/>
      <c r="Y432"/>
      <c r="Z432"/>
    </row>
    <row r="433" spans="1:26" s="12" customFormat="1" x14ac:dyDescent="0.35">
      <c r="A433"/>
      <c r="B433"/>
      <c r="C433"/>
      <c r="D433"/>
      <c r="E433"/>
      <c r="F433"/>
      <c r="G433"/>
      <c r="H433"/>
      <c r="I433"/>
      <c r="J433"/>
      <c r="K433"/>
      <c r="L433"/>
      <c r="M433"/>
      <c r="N433"/>
      <c r="O433"/>
      <c r="P433"/>
      <c r="Q433"/>
      <c r="R433"/>
      <c r="S433"/>
      <c r="T433"/>
      <c r="U433"/>
      <c r="V433"/>
      <c r="W433"/>
      <c r="X433"/>
      <c r="Y433"/>
      <c r="Z433"/>
    </row>
    <row r="434" spans="1:26" s="12" customFormat="1" x14ac:dyDescent="0.35">
      <c r="A434"/>
      <c r="B434"/>
      <c r="C434"/>
      <c r="D434"/>
      <c r="E434"/>
      <c r="F434"/>
      <c r="G434"/>
      <c r="H434"/>
      <c r="I434"/>
      <c r="J434"/>
      <c r="K434"/>
      <c r="L434"/>
      <c r="M434"/>
      <c r="N434"/>
      <c r="O434"/>
      <c r="P434"/>
      <c r="Q434"/>
      <c r="R434"/>
      <c r="S434"/>
      <c r="T434"/>
      <c r="U434"/>
      <c r="V434"/>
      <c r="W434"/>
      <c r="X434"/>
      <c r="Y434"/>
      <c r="Z434"/>
    </row>
    <row r="435" spans="1:26" s="12" customFormat="1" x14ac:dyDescent="0.35">
      <c r="A435"/>
      <c r="B435"/>
      <c r="C435"/>
      <c r="D435"/>
      <c r="E435"/>
      <c r="F435"/>
      <c r="G435"/>
      <c r="H435"/>
      <c r="I435"/>
      <c r="J435"/>
      <c r="K435"/>
      <c r="L435"/>
      <c r="M435"/>
      <c r="N435"/>
      <c r="O435"/>
      <c r="P435"/>
      <c r="Q435"/>
      <c r="R435"/>
      <c r="S435"/>
      <c r="T435"/>
      <c r="U435"/>
      <c r="V435"/>
      <c r="W435"/>
      <c r="X435"/>
      <c r="Y435"/>
      <c r="Z435"/>
    </row>
    <row r="436" spans="1:26" s="12" customFormat="1" x14ac:dyDescent="0.35">
      <c r="A436"/>
      <c r="B436"/>
      <c r="C436"/>
      <c r="D436"/>
      <c r="E436"/>
      <c r="F436"/>
      <c r="G436"/>
      <c r="H436"/>
      <c r="I436"/>
      <c r="J436"/>
      <c r="K436"/>
      <c r="L436"/>
      <c r="M436"/>
      <c r="N436"/>
      <c r="O436"/>
      <c r="P436"/>
      <c r="Q436"/>
      <c r="R436"/>
      <c r="S436"/>
      <c r="T436"/>
      <c r="U436"/>
      <c r="V436"/>
      <c r="W436"/>
      <c r="X436"/>
      <c r="Y436"/>
      <c r="Z436"/>
    </row>
    <row r="437" spans="1:26" s="12" customFormat="1" x14ac:dyDescent="0.35">
      <c r="A437"/>
      <c r="B437"/>
      <c r="C437"/>
      <c r="D437"/>
      <c r="E437"/>
      <c r="F437"/>
      <c r="G437"/>
      <c r="H437"/>
      <c r="I437"/>
      <c r="J437"/>
      <c r="K437"/>
      <c r="L437"/>
      <c r="M437"/>
      <c r="N437"/>
      <c r="O437"/>
      <c r="P437"/>
      <c r="Q437"/>
      <c r="R437"/>
      <c r="S437"/>
      <c r="T437"/>
      <c r="U437"/>
      <c r="V437"/>
      <c r="W437"/>
      <c r="X437"/>
      <c r="Y437"/>
      <c r="Z437"/>
    </row>
    <row r="438" spans="1:26" s="12" customFormat="1" x14ac:dyDescent="0.35">
      <c r="A438"/>
      <c r="B438"/>
      <c r="C438"/>
      <c r="D438"/>
      <c r="E438"/>
      <c r="F438"/>
      <c r="G438"/>
      <c r="H438"/>
      <c r="I438"/>
      <c r="J438"/>
      <c r="K438"/>
      <c r="L438"/>
      <c r="M438"/>
      <c r="N438"/>
      <c r="O438"/>
      <c r="P438"/>
      <c r="Q438"/>
      <c r="R438"/>
      <c r="S438"/>
      <c r="T438"/>
      <c r="U438"/>
      <c r="V438"/>
      <c r="W438"/>
      <c r="X438"/>
      <c r="Y438"/>
      <c r="Z438"/>
    </row>
    <row r="439" spans="1:26" s="12" customFormat="1" x14ac:dyDescent="0.35">
      <c r="A439"/>
      <c r="B439"/>
      <c r="C439"/>
      <c r="D439"/>
      <c r="E439"/>
      <c r="F439"/>
      <c r="G439"/>
      <c r="H439"/>
      <c r="I439"/>
      <c r="J439"/>
      <c r="K439"/>
      <c r="L439"/>
      <c r="M439"/>
      <c r="N439"/>
      <c r="O439"/>
      <c r="P439"/>
      <c r="Q439"/>
      <c r="R439"/>
      <c r="S439"/>
      <c r="T439"/>
      <c r="U439"/>
      <c r="V439"/>
      <c r="W439"/>
      <c r="X439"/>
      <c r="Y439"/>
      <c r="Z439"/>
    </row>
    <row r="440" spans="1:26" s="12" customFormat="1" x14ac:dyDescent="0.35">
      <c r="A440"/>
      <c r="B440"/>
      <c r="C440"/>
      <c r="D440"/>
      <c r="E440"/>
      <c r="F440"/>
      <c r="G440"/>
      <c r="H440"/>
      <c r="I440"/>
      <c r="J440"/>
      <c r="K440"/>
      <c r="L440"/>
      <c r="M440"/>
      <c r="N440"/>
      <c r="O440"/>
      <c r="P440"/>
      <c r="Q440"/>
      <c r="R440"/>
      <c r="S440"/>
      <c r="T440"/>
      <c r="U440"/>
      <c r="V440"/>
      <c r="W440"/>
      <c r="X440"/>
      <c r="Y440"/>
      <c r="Z440"/>
    </row>
    <row r="441" spans="1:26" s="12" customFormat="1" x14ac:dyDescent="0.35">
      <c r="A441"/>
      <c r="B441"/>
      <c r="C441"/>
      <c r="D441"/>
      <c r="E441"/>
      <c r="F441"/>
      <c r="G441"/>
      <c r="H441"/>
      <c r="I441"/>
      <c r="J441"/>
      <c r="K441"/>
      <c r="L441"/>
      <c r="M441"/>
      <c r="N441"/>
      <c r="O441"/>
      <c r="P441"/>
      <c r="Q441"/>
      <c r="R441"/>
      <c r="S441"/>
      <c r="T441"/>
      <c r="U441"/>
      <c r="V441"/>
      <c r="W441"/>
      <c r="X441"/>
      <c r="Y441"/>
      <c r="Z441"/>
    </row>
    <row r="442" spans="1:26" s="12" customFormat="1" x14ac:dyDescent="0.35">
      <c r="A442"/>
      <c r="B442"/>
      <c r="C442"/>
      <c r="D442"/>
      <c r="E442"/>
      <c r="F442"/>
      <c r="G442"/>
      <c r="H442"/>
      <c r="I442"/>
      <c r="J442"/>
      <c r="K442"/>
      <c r="L442"/>
      <c r="M442"/>
      <c r="N442"/>
      <c r="O442"/>
      <c r="P442"/>
      <c r="Q442"/>
      <c r="R442"/>
      <c r="S442"/>
      <c r="T442"/>
      <c r="U442"/>
      <c r="V442"/>
      <c r="W442"/>
      <c r="X442"/>
      <c r="Y442"/>
      <c r="Z442"/>
    </row>
    <row r="443" spans="1:26" s="12" customFormat="1" x14ac:dyDescent="0.35">
      <c r="A443"/>
      <c r="B443"/>
      <c r="C443"/>
      <c r="D443"/>
      <c r="E443"/>
      <c r="F443"/>
      <c r="G443"/>
      <c r="H443"/>
      <c r="I443"/>
      <c r="J443"/>
      <c r="K443"/>
      <c r="L443"/>
      <c r="M443"/>
      <c r="N443"/>
      <c r="O443"/>
      <c r="P443"/>
      <c r="Q443"/>
      <c r="R443"/>
      <c r="S443"/>
      <c r="T443"/>
      <c r="U443"/>
      <c r="V443"/>
      <c r="W443"/>
      <c r="X443"/>
      <c r="Y443"/>
      <c r="Z443"/>
    </row>
    <row r="444" spans="1:26" s="12" customFormat="1" x14ac:dyDescent="0.35">
      <c r="A444"/>
      <c r="B444"/>
      <c r="C444"/>
      <c r="D444"/>
      <c r="E444"/>
      <c r="F444"/>
      <c r="G444"/>
      <c r="H444"/>
      <c r="I444"/>
      <c r="J444"/>
      <c r="K444"/>
      <c r="L444"/>
      <c r="M444"/>
      <c r="N444"/>
      <c r="O444"/>
      <c r="P444"/>
      <c r="Q444"/>
      <c r="R444"/>
      <c r="S444"/>
      <c r="T444"/>
      <c r="U444"/>
      <c r="V444"/>
      <c r="W444"/>
      <c r="X444"/>
      <c r="Y444"/>
      <c r="Z444"/>
    </row>
    <row r="445" spans="1:26" s="12" customFormat="1" x14ac:dyDescent="0.35">
      <c r="A445"/>
      <c r="B445"/>
      <c r="C445"/>
      <c r="D445"/>
      <c r="E445"/>
      <c r="F445"/>
      <c r="G445"/>
      <c r="H445"/>
      <c r="I445"/>
      <c r="J445"/>
      <c r="K445"/>
      <c r="L445"/>
      <c r="M445"/>
      <c r="N445"/>
      <c r="O445"/>
      <c r="P445"/>
      <c r="Q445"/>
      <c r="R445"/>
      <c r="S445"/>
      <c r="T445"/>
      <c r="U445"/>
      <c r="V445"/>
      <c r="W445"/>
      <c r="X445"/>
      <c r="Y445"/>
      <c r="Z445"/>
    </row>
    <row r="446" spans="1:26" s="12" customFormat="1" x14ac:dyDescent="0.35">
      <c r="A446"/>
      <c r="B446"/>
      <c r="C446"/>
      <c r="D446"/>
      <c r="E446"/>
      <c r="F446"/>
      <c r="G446"/>
      <c r="H446"/>
      <c r="I446"/>
      <c r="J446"/>
      <c r="K446"/>
      <c r="L446"/>
      <c r="M446"/>
      <c r="N446"/>
      <c r="O446"/>
      <c r="P446"/>
      <c r="Q446"/>
      <c r="R446"/>
      <c r="S446"/>
      <c r="T446"/>
      <c r="U446"/>
      <c r="V446"/>
      <c r="W446"/>
      <c r="X446"/>
      <c r="Y446"/>
      <c r="Z446"/>
    </row>
    <row r="447" spans="1:26" s="12" customFormat="1" x14ac:dyDescent="0.35">
      <c r="A447"/>
      <c r="B447"/>
      <c r="C447"/>
      <c r="D447"/>
      <c r="E447"/>
      <c r="F447"/>
      <c r="G447"/>
      <c r="H447"/>
      <c r="I447"/>
      <c r="J447"/>
      <c r="K447"/>
      <c r="L447"/>
      <c r="M447"/>
      <c r="N447"/>
      <c r="O447"/>
      <c r="P447"/>
      <c r="Q447"/>
      <c r="R447"/>
      <c r="S447"/>
      <c r="T447"/>
      <c r="U447"/>
      <c r="V447"/>
      <c r="W447"/>
      <c r="X447"/>
      <c r="Y447"/>
      <c r="Z447"/>
    </row>
    <row r="448" spans="1:26" s="12" customFormat="1" x14ac:dyDescent="0.35">
      <c r="A448"/>
      <c r="B448"/>
      <c r="C448"/>
      <c r="D448"/>
      <c r="E448"/>
      <c r="F448"/>
      <c r="G448"/>
      <c r="H448"/>
      <c r="I448"/>
      <c r="J448"/>
      <c r="K448"/>
      <c r="L448"/>
      <c r="M448"/>
      <c r="N448"/>
      <c r="O448"/>
      <c r="P448"/>
      <c r="Q448"/>
      <c r="R448"/>
      <c r="S448"/>
      <c r="T448"/>
      <c r="U448"/>
      <c r="V448"/>
      <c r="W448"/>
      <c r="X448"/>
      <c r="Y448"/>
      <c r="Z448"/>
    </row>
    <row r="449" spans="1:26" s="12" customFormat="1" x14ac:dyDescent="0.35">
      <c r="A449"/>
      <c r="B449"/>
      <c r="C449"/>
      <c r="D449"/>
      <c r="E449"/>
      <c r="F449"/>
      <c r="G449"/>
      <c r="H449"/>
      <c r="I449"/>
      <c r="J449"/>
      <c r="K449"/>
      <c r="L449"/>
      <c r="M449"/>
      <c r="N449"/>
      <c r="O449"/>
      <c r="P449"/>
      <c r="Q449"/>
      <c r="R449"/>
      <c r="S449"/>
      <c r="T449"/>
      <c r="U449"/>
      <c r="V449"/>
      <c r="W449"/>
      <c r="X449"/>
      <c r="Y449"/>
      <c r="Z449"/>
    </row>
    <row r="450" spans="1:26" s="12" customFormat="1" x14ac:dyDescent="0.35">
      <c r="A450"/>
      <c r="B450"/>
      <c r="C450"/>
      <c r="D450"/>
      <c r="E450"/>
      <c r="F450"/>
      <c r="G450"/>
      <c r="H450"/>
      <c r="I450"/>
      <c r="J450"/>
      <c r="K450"/>
      <c r="L450"/>
      <c r="M450"/>
      <c r="N450"/>
      <c r="O450"/>
      <c r="P450"/>
      <c r="Q450"/>
      <c r="R450"/>
      <c r="S450"/>
      <c r="T450"/>
      <c r="U450"/>
      <c r="V450"/>
      <c r="W450"/>
      <c r="X450"/>
      <c r="Y450"/>
      <c r="Z450"/>
    </row>
    <row r="451" spans="1:26" s="12" customFormat="1" x14ac:dyDescent="0.35">
      <c r="A451"/>
      <c r="B451"/>
      <c r="C451"/>
      <c r="D451"/>
      <c r="E451"/>
      <c r="F451"/>
      <c r="G451"/>
      <c r="H451"/>
      <c r="I451"/>
      <c r="J451"/>
      <c r="K451"/>
      <c r="L451"/>
      <c r="M451"/>
      <c r="N451"/>
      <c r="O451"/>
      <c r="P451"/>
      <c r="Q451"/>
      <c r="R451"/>
      <c r="S451"/>
      <c r="T451"/>
      <c r="U451"/>
      <c r="V451"/>
      <c r="W451"/>
      <c r="X451"/>
      <c r="Y451"/>
      <c r="Z451"/>
    </row>
    <row r="452" spans="1:26" s="12" customFormat="1" x14ac:dyDescent="0.35">
      <c r="A452"/>
      <c r="B452"/>
      <c r="C452"/>
      <c r="D452"/>
      <c r="E452"/>
      <c r="F452"/>
      <c r="G452"/>
      <c r="H452"/>
      <c r="I452"/>
      <c r="J452"/>
      <c r="K452"/>
      <c r="L452"/>
      <c r="M452"/>
      <c r="N452"/>
      <c r="O452"/>
      <c r="P452"/>
      <c r="Q452"/>
      <c r="R452"/>
      <c r="S452"/>
      <c r="T452"/>
      <c r="U452"/>
      <c r="V452"/>
      <c r="W452"/>
      <c r="X452"/>
      <c r="Y452"/>
      <c r="Z452"/>
    </row>
    <row r="453" spans="1:26" s="12" customFormat="1" x14ac:dyDescent="0.35">
      <c r="A453"/>
      <c r="B453"/>
      <c r="C453"/>
      <c r="D453"/>
      <c r="E453"/>
      <c r="F453"/>
      <c r="G453"/>
      <c r="H453"/>
      <c r="I453"/>
      <c r="J453"/>
      <c r="K453"/>
      <c r="L453"/>
      <c r="M453"/>
      <c r="N453"/>
      <c r="O453"/>
      <c r="P453"/>
      <c r="Q453"/>
      <c r="R453"/>
      <c r="S453"/>
      <c r="T453"/>
      <c r="U453"/>
      <c r="V453"/>
      <c r="W453"/>
      <c r="X453"/>
      <c r="Y453"/>
      <c r="Z453"/>
    </row>
    <row r="454" spans="1:26" s="12" customFormat="1" x14ac:dyDescent="0.35">
      <c r="A454"/>
      <c r="B454"/>
      <c r="C454"/>
      <c r="D454"/>
      <c r="E454"/>
      <c r="F454"/>
      <c r="G454"/>
      <c r="H454"/>
      <c r="I454"/>
      <c r="J454"/>
      <c r="K454"/>
      <c r="L454"/>
      <c r="M454"/>
      <c r="N454"/>
      <c r="O454"/>
      <c r="P454"/>
      <c r="Q454"/>
      <c r="R454"/>
      <c r="S454"/>
      <c r="T454"/>
      <c r="U454"/>
      <c r="V454"/>
      <c r="W454"/>
      <c r="X454"/>
      <c r="Y454"/>
      <c r="Z454"/>
    </row>
    <row r="455" spans="1:26" s="12" customFormat="1" x14ac:dyDescent="0.35">
      <c r="A455"/>
      <c r="B455"/>
      <c r="C455"/>
      <c r="D455"/>
      <c r="E455"/>
      <c r="F455"/>
      <c r="G455"/>
      <c r="H455"/>
      <c r="I455"/>
      <c r="J455"/>
      <c r="K455"/>
      <c r="L455"/>
      <c r="M455"/>
      <c r="N455"/>
      <c r="O455"/>
      <c r="P455"/>
      <c r="Q455"/>
      <c r="R455"/>
      <c r="S455"/>
      <c r="T455"/>
      <c r="U455"/>
      <c r="V455"/>
      <c r="W455"/>
      <c r="X455"/>
      <c r="Y455"/>
      <c r="Z455"/>
    </row>
    <row r="456" spans="1:26" s="12" customFormat="1" x14ac:dyDescent="0.35">
      <c r="A456"/>
      <c r="B456"/>
      <c r="C456"/>
      <c r="D456"/>
      <c r="E456"/>
      <c r="F456"/>
      <c r="G456"/>
      <c r="H456"/>
      <c r="I456"/>
      <c r="J456"/>
      <c r="K456"/>
      <c r="L456"/>
      <c r="M456"/>
      <c r="N456"/>
      <c r="O456"/>
      <c r="P456"/>
      <c r="Q456"/>
      <c r="R456"/>
      <c r="S456"/>
      <c r="T456"/>
      <c r="U456"/>
      <c r="V456"/>
      <c r="W456"/>
      <c r="X456"/>
      <c r="Y456"/>
      <c r="Z456"/>
    </row>
    <row r="457" spans="1:26" s="12" customFormat="1" x14ac:dyDescent="0.35">
      <c r="A457"/>
      <c r="B457"/>
      <c r="C457"/>
      <c r="D457"/>
      <c r="E457"/>
      <c r="F457"/>
      <c r="G457"/>
      <c r="H457"/>
      <c r="I457"/>
      <c r="J457"/>
      <c r="K457"/>
      <c r="L457"/>
      <c r="M457"/>
      <c r="N457"/>
      <c r="O457"/>
      <c r="P457"/>
      <c r="Q457"/>
      <c r="R457"/>
      <c r="S457"/>
      <c r="T457"/>
      <c r="U457"/>
      <c r="V457"/>
      <c r="W457"/>
      <c r="X457"/>
      <c r="Y457"/>
      <c r="Z457"/>
    </row>
    <row r="458" spans="1:26" s="12" customFormat="1" x14ac:dyDescent="0.35">
      <c r="A458"/>
      <c r="B458"/>
      <c r="C458"/>
      <c r="D458"/>
      <c r="E458"/>
      <c r="F458"/>
      <c r="G458"/>
      <c r="H458"/>
      <c r="I458"/>
      <c r="J458"/>
      <c r="K458"/>
      <c r="L458"/>
      <c r="M458"/>
      <c r="N458"/>
      <c r="O458"/>
      <c r="P458"/>
      <c r="Q458"/>
      <c r="R458"/>
      <c r="S458"/>
      <c r="T458"/>
      <c r="U458"/>
      <c r="V458"/>
      <c r="W458"/>
      <c r="X458"/>
      <c r="Y458"/>
      <c r="Z458"/>
    </row>
    <row r="459" spans="1:26" s="12" customFormat="1" x14ac:dyDescent="0.35">
      <c r="A459"/>
      <c r="B459"/>
      <c r="C459"/>
      <c r="D459"/>
      <c r="E459"/>
      <c r="F459"/>
      <c r="G459"/>
      <c r="H459"/>
      <c r="I459"/>
      <c r="J459"/>
      <c r="K459"/>
      <c r="L459"/>
      <c r="M459"/>
      <c r="N459"/>
      <c r="O459"/>
      <c r="P459"/>
      <c r="Q459"/>
      <c r="R459"/>
      <c r="S459"/>
      <c r="T459"/>
      <c r="U459"/>
      <c r="V459"/>
      <c r="W459"/>
      <c r="X459"/>
      <c r="Y459"/>
      <c r="Z459"/>
    </row>
    <row r="460" spans="1:26" s="12" customFormat="1" x14ac:dyDescent="0.35">
      <c r="A460"/>
      <c r="B460"/>
      <c r="C460"/>
      <c r="D460"/>
      <c r="E460"/>
      <c r="F460"/>
      <c r="G460"/>
      <c r="H460"/>
      <c r="I460"/>
      <c r="J460"/>
      <c r="K460"/>
      <c r="L460"/>
      <c r="M460"/>
      <c r="N460"/>
      <c r="O460"/>
      <c r="P460"/>
      <c r="Q460"/>
      <c r="R460"/>
      <c r="S460"/>
      <c r="T460"/>
      <c r="U460"/>
      <c r="V460"/>
      <c r="W460"/>
      <c r="X460"/>
      <c r="Y460"/>
      <c r="Z460"/>
    </row>
    <row r="461" spans="1:26" s="12" customFormat="1" x14ac:dyDescent="0.35">
      <c r="A461"/>
      <c r="B461"/>
      <c r="C461"/>
      <c r="D461"/>
      <c r="E461"/>
      <c r="F461"/>
      <c r="G461"/>
      <c r="H461"/>
      <c r="I461"/>
      <c r="J461"/>
      <c r="K461"/>
      <c r="L461"/>
      <c r="M461"/>
      <c r="N461"/>
      <c r="O461"/>
      <c r="P461"/>
      <c r="Q461"/>
      <c r="R461"/>
      <c r="S461"/>
      <c r="T461"/>
      <c r="U461"/>
      <c r="V461"/>
      <c r="W461"/>
      <c r="X461"/>
      <c r="Y461"/>
      <c r="Z461"/>
    </row>
    <row r="462" spans="1:26" s="12" customFormat="1" x14ac:dyDescent="0.35">
      <c r="A462"/>
      <c r="B462"/>
      <c r="C462"/>
      <c r="D462"/>
      <c r="E462"/>
      <c r="F462"/>
      <c r="G462"/>
      <c r="H462"/>
      <c r="I462"/>
      <c r="J462"/>
      <c r="K462"/>
      <c r="L462"/>
      <c r="M462"/>
      <c r="N462"/>
      <c r="O462"/>
      <c r="P462"/>
      <c r="Q462"/>
      <c r="R462"/>
      <c r="S462"/>
      <c r="T462"/>
      <c r="U462"/>
      <c r="V462"/>
      <c r="W462"/>
      <c r="X462"/>
      <c r="Y462"/>
      <c r="Z462"/>
    </row>
    <row r="463" spans="1:26" s="12" customFormat="1" x14ac:dyDescent="0.35">
      <c r="A463"/>
      <c r="B463"/>
      <c r="C463"/>
      <c r="D463"/>
      <c r="E463"/>
      <c r="F463"/>
      <c r="G463"/>
      <c r="H463"/>
      <c r="I463"/>
      <c r="J463"/>
      <c r="K463"/>
      <c r="L463"/>
      <c r="M463"/>
      <c r="N463"/>
      <c r="O463"/>
      <c r="P463"/>
      <c r="Q463"/>
      <c r="R463"/>
      <c r="S463"/>
      <c r="T463"/>
      <c r="U463"/>
      <c r="V463"/>
      <c r="W463"/>
      <c r="X463"/>
      <c r="Y463"/>
      <c r="Z463"/>
    </row>
    <row r="464" spans="1:26" s="12" customFormat="1" x14ac:dyDescent="0.35">
      <c r="A464"/>
      <c r="B464"/>
      <c r="C464"/>
      <c r="D464"/>
      <c r="E464"/>
      <c r="F464"/>
      <c r="G464"/>
      <c r="H464"/>
      <c r="I464"/>
      <c r="J464"/>
      <c r="K464"/>
      <c r="L464"/>
      <c r="M464"/>
      <c r="N464"/>
      <c r="O464"/>
      <c r="P464"/>
      <c r="Q464"/>
      <c r="R464"/>
      <c r="S464"/>
      <c r="T464"/>
      <c r="U464"/>
      <c r="V464"/>
      <c r="W464"/>
      <c r="X464"/>
      <c r="Y464"/>
      <c r="Z464"/>
    </row>
    <row r="465" spans="1:26" s="12" customFormat="1" x14ac:dyDescent="0.35">
      <c r="A465"/>
      <c r="B465"/>
      <c r="C465"/>
      <c r="D465"/>
      <c r="E465"/>
      <c r="F465"/>
      <c r="G465"/>
      <c r="H465"/>
      <c r="I465"/>
      <c r="J465"/>
      <c r="K465"/>
      <c r="L465"/>
      <c r="M465"/>
      <c r="N465"/>
      <c r="O465"/>
      <c r="P465"/>
      <c r="Q465"/>
      <c r="R465"/>
      <c r="S465"/>
      <c r="T465"/>
      <c r="U465"/>
      <c r="V465"/>
      <c r="W465"/>
      <c r="X465"/>
      <c r="Y465"/>
      <c r="Z465"/>
    </row>
    <row r="466" spans="1:26" s="12" customFormat="1" x14ac:dyDescent="0.35">
      <c r="A466"/>
      <c r="B466"/>
      <c r="C466"/>
      <c r="D466"/>
      <c r="E466"/>
      <c r="F466"/>
      <c r="G466"/>
      <c r="H466"/>
      <c r="I466"/>
      <c r="J466"/>
      <c r="K466"/>
      <c r="L466"/>
      <c r="M466"/>
      <c r="N466"/>
      <c r="O466"/>
      <c r="P466"/>
      <c r="Q466"/>
      <c r="R466"/>
      <c r="S466"/>
      <c r="T466"/>
      <c r="U466"/>
      <c r="V466"/>
      <c r="W466"/>
      <c r="X466"/>
      <c r="Y466"/>
      <c r="Z466"/>
    </row>
    <row r="467" spans="1:26" s="12" customFormat="1" x14ac:dyDescent="0.35">
      <c r="A467"/>
      <c r="B467"/>
      <c r="C467"/>
      <c r="D467"/>
      <c r="E467"/>
      <c r="F467"/>
      <c r="G467"/>
      <c r="H467"/>
      <c r="I467"/>
      <c r="J467"/>
      <c r="K467"/>
      <c r="L467"/>
      <c r="M467"/>
      <c r="N467"/>
      <c r="O467"/>
      <c r="P467"/>
      <c r="Q467"/>
      <c r="R467"/>
      <c r="S467"/>
      <c r="T467"/>
      <c r="U467"/>
      <c r="V467"/>
      <c r="W467"/>
      <c r="X467"/>
      <c r="Y467"/>
      <c r="Z467"/>
    </row>
    <row r="468" spans="1:26" s="12" customFormat="1" x14ac:dyDescent="0.35">
      <c r="A468"/>
      <c r="B468"/>
      <c r="C468"/>
      <c r="D468"/>
      <c r="E468"/>
      <c r="F468"/>
      <c r="G468"/>
      <c r="H468"/>
      <c r="I468"/>
      <c r="J468"/>
      <c r="K468"/>
      <c r="L468"/>
      <c r="M468"/>
      <c r="N468"/>
      <c r="O468"/>
      <c r="P468"/>
      <c r="Q468"/>
      <c r="R468"/>
      <c r="S468"/>
      <c r="T468"/>
      <c r="U468"/>
      <c r="V468"/>
      <c r="W468"/>
      <c r="X468"/>
      <c r="Y468"/>
      <c r="Z468"/>
    </row>
    <row r="469" spans="1:26" s="12" customFormat="1" x14ac:dyDescent="0.35">
      <c r="A469"/>
      <c r="B469"/>
      <c r="C469"/>
      <c r="D469"/>
      <c r="E469"/>
      <c r="F469"/>
      <c r="G469"/>
      <c r="H469"/>
      <c r="I469"/>
      <c r="J469"/>
      <c r="K469"/>
      <c r="L469"/>
      <c r="M469"/>
      <c r="N469"/>
      <c r="O469"/>
      <c r="P469"/>
      <c r="Q469"/>
      <c r="R469"/>
      <c r="S469"/>
      <c r="T469"/>
      <c r="U469"/>
      <c r="V469"/>
      <c r="W469"/>
      <c r="X469"/>
      <c r="Y469"/>
      <c r="Z469"/>
    </row>
    <row r="470" spans="1:26" s="12" customFormat="1" x14ac:dyDescent="0.35">
      <c r="A470"/>
      <c r="B470"/>
      <c r="C470"/>
      <c r="D470"/>
      <c r="E470"/>
      <c r="F470"/>
      <c r="G470"/>
      <c r="H470"/>
      <c r="I470"/>
      <c r="J470"/>
      <c r="K470"/>
      <c r="L470"/>
      <c r="M470"/>
      <c r="N470"/>
      <c r="O470"/>
      <c r="P470"/>
      <c r="Q470"/>
      <c r="R470"/>
      <c r="S470"/>
      <c r="T470"/>
      <c r="U470"/>
      <c r="V470"/>
      <c r="W470"/>
      <c r="X470"/>
      <c r="Y470"/>
      <c r="Z470"/>
    </row>
    <row r="471" spans="1:26" s="12" customFormat="1" x14ac:dyDescent="0.35">
      <c r="A471"/>
      <c r="B471"/>
      <c r="C471"/>
      <c r="D471"/>
      <c r="E471"/>
      <c r="F471"/>
      <c r="G471"/>
      <c r="H471"/>
      <c r="I471"/>
      <c r="J471"/>
      <c r="K471"/>
      <c r="L471"/>
      <c r="M471"/>
      <c r="N471"/>
      <c r="O471"/>
      <c r="P471"/>
      <c r="Q471"/>
      <c r="R471"/>
      <c r="S471"/>
      <c r="T471"/>
      <c r="U471"/>
      <c r="V471"/>
      <c r="W471"/>
      <c r="X471"/>
      <c r="Y471"/>
      <c r="Z471"/>
    </row>
    <row r="472" spans="1:26" s="12" customFormat="1" x14ac:dyDescent="0.35">
      <c r="A472"/>
      <c r="B472"/>
      <c r="C472"/>
      <c r="D472"/>
      <c r="E472"/>
      <c r="F472"/>
      <c r="G472"/>
      <c r="H472"/>
      <c r="I472"/>
      <c r="J472"/>
      <c r="K472"/>
      <c r="L472"/>
      <c r="M472"/>
      <c r="N472"/>
      <c r="O472"/>
      <c r="P472"/>
      <c r="Q472"/>
      <c r="R472"/>
      <c r="S472"/>
      <c r="T472"/>
      <c r="U472"/>
      <c r="V472"/>
      <c r="W472"/>
      <c r="X472"/>
      <c r="Y472"/>
      <c r="Z472"/>
    </row>
    <row r="473" spans="1:26" s="12" customFormat="1" x14ac:dyDescent="0.35">
      <c r="A473"/>
      <c r="B473"/>
      <c r="C473"/>
      <c r="D473"/>
      <c r="E473"/>
      <c r="F473"/>
      <c r="G473"/>
      <c r="H473"/>
      <c r="I473"/>
      <c r="J473"/>
      <c r="K473"/>
      <c r="L473"/>
      <c r="M473"/>
      <c r="N473"/>
      <c r="O473"/>
      <c r="P473"/>
      <c r="Q473"/>
      <c r="R473"/>
      <c r="S473"/>
      <c r="T473"/>
      <c r="U473"/>
      <c r="V473"/>
      <c r="W473"/>
      <c r="X473"/>
      <c r="Y473"/>
      <c r="Z473"/>
    </row>
    <row r="474" spans="1:26" s="12" customFormat="1" x14ac:dyDescent="0.35">
      <c r="A474"/>
      <c r="B474"/>
      <c r="C474"/>
      <c r="D474"/>
      <c r="E474"/>
      <c r="F474"/>
      <c r="G474"/>
      <c r="H474"/>
      <c r="I474"/>
      <c r="J474"/>
      <c r="K474"/>
      <c r="L474"/>
      <c r="M474"/>
      <c r="N474"/>
      <c r="O474"/>
      <c r="P474"/>
      <c r="Q474"/>
      <c r="R474"/>
      <c r="S474"/>
      <c r="T474"/>
      <c r="U474"/>
      <c r="V474"/>
      <c r="W474"/>
      <c r="X474"/>
      <c r="Y474"/>
      <c r="Z474"/>
    </row>
    <row r="475" spans="1:26" s="12" customFormat="1" x14ac:dyDescent="0.35">
      <c r="A475"/>
      <c r="B475"/>
      <c r="C475"/>
      <c r="D475"/>
      <c r="E475"/>
      <c r="F475"/>
      <c r="G475"/>
      <c r="H475"/>
      <c r="I475"/>
      <c r="J475"/>
      <c r="K475"/>
      <c r="L475"/>
      <c r="M475"/>
      <c r="N475"/>
      <c r="O475"/>
      <c r="P475"/>
      <c r="Q475"/>
      <c r="R475"/>
      <c r="S475"/>
      <c r="T475"/>
      <c r="U475"/>
      <c r="V475"/>
      <c r="W475"/>
      <c r="X475"/>
      <c r="Y475"/>
      <c r="Z475"/>
    </row>
    <row r="476" spans="1:26" s="12" customFormat="1" x14ac:dyDescent="0.35">
      <c r="A476"/>
      <c r="B476"/>
      <c r="C476"/>
      <c r="D476"/>
      <c r="E476"/>
      <c r="F476"/>
      <c r="G476"/>
      <c r="H476"/>
      <c r="I476"/>
      <c r="J476"/>
      <c r="K476"/>
      <c r="L476"/>
      <c r="M476"/>
      <c r="N476"/>
      <c r="O476"/>
      <c r="P476"/>
      <c r="Q476"/>
      <c r="R476"/>
      <c r="S476"/>
      <c r="T476"/>
      <c r="U476"/>
      <c r="V476"/>
      <c r="W476"/>
      <c r="X476"/>
      <c r="Y476"/>
      <c r="Z476"/>
    </row>
    <row r="477" spans="1:26" s="12" customFormat="1" x14ac:dyDescent="0.35">
      <c r="A477"/>
      <c r="B477"/>
      <c r="C477"/>
      <c r="D477"/>
      <c r="E477"/>
      <c r="F477"/>
      <c r="G477"/>
      <c r="H477"/>
      <c r="I477"/>
      <c r="J477"/>
      <c r="K477"/>
      <c r="L477"/>
      <c r="M477"/>
      <c r="N477"/>
      <c r="O477"/>
      <c r="P477"/>
      <c r="Q477"/>
      <c r="R477"/>
      <c r="S477"/>
      <c r="T477"/>
      <c r="U477"/>
      <c r="V477"/>
      <c r="W477"/>
      <c r="X477"/>
      <c r="Y477"/>
      <c r="Z477"/>
    </row>
    <row r="478" spans="1:26" s="12" customFormat="1" x14ac:dyDescent="0.35">
      <c r="A478"/>
      <c r="B478"/>
      <c r="C478"/>
      <c r="D478"/>
      <c r="E478"/>
      <c r="F478"/>
      <c r="G478"/>
      <c r="H478"/>
      <c r="I478"/>
      <c r="J478"/>
      <c r="K478"/>
      <c r="L478"/>
      <c r="M478"/>
      <c r="N478"/>
      <c r="O478"/>
      <c r="P478"/>
      <c r="Q478"/>
      <c r="R478"/>
      <c r="S478"/>
      <c r="T478"/>
      <c r="U478"/>
      <c r="V478"/>
      <c r="W478"/>
      <c r="X478"/>
      <c r="Y478"/>
      <c r="Z478"/>
    </row>
    <row r="479" spans="1:26" s="12" customFormat="1" x14ac:dyDescent="0.35">
      <c r="A479"/>
      <c r="B479"/>
      <c r="C479"/>
      <c r="D479"/>
      <c r="E479"/>
      <c r="F479"/>
      <c r="G479"/>
      <c r="H479"/>
      <c r="I479"/>
      <c r="J479"/>
      <c r="K479"/>
      <c r="L479"/>
      <c r="M479"/>
      <c r="N479"/>
      <c r="O479"/>
      <c r="P479"/>
      <c r="Q479"/>
      <c r="R479"/>
      <c r="S479"/>
      <c r="T479"/>
      <c r="U479"/>
      <c r="V479"/>
      <c r="W479"/>
      <c r="X479"/>
      <c r="Y479"/>
      <c r="Z479"/>
    </row>
    <row r="480" spans="1:26" s="12" customFormat="1" x14ac:dyDescent="0.35">
      <c r="A480"/>
      <c r="B480"/>
      <c r="C480"/>
      <c r="D480"/>
      <c r="E480"/>
      <c r="F480"/>
      <c r="G480"/>
      <c r="H480"/>
      <c r="I480"/>
      <c r="J480"/>
      <c r="K480"/>
      <c r="L480"/>
      <c r="M480"/>
      <c r="N480"/>
      <c r="O480"/>
      <c r="P480"/>
      <c r="Q480"/>
      <c r="R480"/>
      <c r="S480"/>
      <c r="T480"/>
      <c r="U480"/>
      <c r="V480"/>
      <c r="W480"/>
      <c r="X480"/>
      <c r="Y480"/>
      <c r="Z480"/>
    </row>
    <row r="481" spans="1:26" s="12" customFormat="1" x14ac:dyDescent="0.35">
      <c r="A481"/>
      <c r="B481"/>
      <c r="C481"/>
      <c r="D481"/>
      <c r="E481"/>
      <c r="F481"/>
      <c r="G481"/>
      <c r="H481"/>
      <c r="I481"/>
      <c r="J481"/>
      <c r="K481"/>
      <c r="L481"/>
      <c r="M481"/>
      <c r="N481"/>
      <c r="O481"/>
      <c r="P481"/>
      <c r="Q481"/>
      <c r="R481"/>
      <c r="S481"/>
      <c r="T481"/>
      <c r="U481"/>
      <c r="V481"/>
      <c r="W481"/>
      <c r="X481"/>
      <c r="Y481"/>
      <c r="Z481"/>
    </row>
    <row r="482" spans="1:26" s="12" customFormat="1" x14ac:dyDescent="0.35">
      <c r="A482"/>
      <c r="B482"/>
      <c r="C482"/>
      <c r="D482"/>
      <c r="E482"/>
      <c r="F482"/>
      <c r="G482"/>
      <c r="H482"/>
      <c r="I482"/>
      <c r="J482"/>
      <c r="K482"/>
      <c r="L482"/>
      <c r="M482"/>
      <c r="N482"/>
      <c r="O482"/>
      <c r="P482"/>
      <c r="Q482"/>
      <c r="R482"/>
      <c r="S482"/>
      <c r="T482"/>
      <c r="U482"/>
      <c r="V482"/>
      <c r="W482"/>
      <c r="X482"/>
      <c r="Y482"/>
      <c r="Z482"/>
    </row>
    <row r="483" spans="1:26" s="12" customFormat="1" x14ac:dyDescent="0.35">
      <c r="A483"/>
      <c r="B483"/>
      <c r="C483"/>
      <c r="D483"/>
      <c r="E483"/>
      <c r="F483"/>
      <c r="G483"/>
      <c r="H483"/>
      <c r="I483"/>
      <c r="J483"/>
      <c r="K483"/>
      <c r="L483"/>
      <c r="M483"/>
      <c r="N483"/>
      <c r="O483"/>
      <c r="P483"/>
      <c r="Q483"/>
      <c r="R483"/>
      <c r="S483"/>
      <c r="T483"/>
      <c r="U483"/>
      <c r="V483"/>
      <c r="W483"/>
      <c r="X483"/>
      <c r="Y483"/>
      <c r="Z483"/>
    </row>
    <row r="484" spans="1:26" s="12" customFormat="1" x14ac:dyDescent="0.35">
      <c r="A484"/>
      <c r="B484"/>
      <c r="C484"/>
      <c r="D484"/>
      <c r="E484"/>
      <c r="F484"/>
      <c r="G484"/>
      <c r="H484"/>
      <c r="I484"/>
      <c r="J484"/>
      <c r="K484"/>
      <c r="L484"/>
      <c r="M484"/>
      <c r="N484"/>
      <c r="O484"/>
      <c r="P484"/>
      <c r="Q484"/>
      <c r="R484"/>
      <c r="S484"/>
      <c r="T484"/>
      <c r="U484"/>
      <c r="V484"/>
      <c r="W484"/>
      <c r="X484"/>
      <c r="Y484"/>
      <c r="Z484"/>
    </row>
    <row r="485" spans="1:26" s="12" customFormat="1" x14ac:dyDescent="0.35">
      <c r="A485"/>
      <c r="B485"/>
      <c r="C485"/>
      <c r="D485"/>
      <c r="E485"/>
      <c r="F485"/>
      <c r="G485"/>
      <c r="H485"/>
      <c r="I485"/>
      <c r="J485"/>
      <c r="K485"/>
      <c r="L485"/>
      <c r="M485"/>
      <c r="N485"/>
      <c r="O485"/>
      <c r="P485"/>
      <c r="Q485"/>
      <c r="R485"/>
      <c r="S485"/>
      <c r="T485"/>
      <c r="U485"/>
      <c r="V485"/>
      <c r="W485"/>
      <c r="X485"/>
      <c r="Y485"/>
      <c r="Z485"/>
    </row>
    <row r="486" spans="1:26" s="12" customFormat="1" x14ac:dyDescent="0.35">
      <c r="A486"/>
      <c r="B486"/>
      <c r="C486"/>
      <c r="D486"/>
      <c r="E486"/>
      <c r="F486"/>
      <c r="G486"/>
      <c r="H486"/>
      <c r="I486"/>
      <c r="J486"/>
      <c r="K486"/>
      <c r="L486"/>
      <c r="M486"/>
      <c r="N486"/>
      <c r="O486"/>
      <c r="P486"/>
      <c r="Q486"/>
      <c r="R486"/>
      <c r="S486"/>
      <c r="T486"/>
      <c r="U486"/>
      <c r="V486"/>
      <c r="W486"/>
      <c r="X486"/>
      <c r="Y486"/>
      <c r="Z486"/>
    </row>
    <row r="487" spans="1:26" s="12" customFormat="1" x14ac:dyDescent="0.35">
      <c r="A487"/>
      <c r="B487"/>
      <c r="C487"/>
      <c r="D487"/>
      <c r="E487"/>
      <c r="F487"/>
      <c r="G487"/>
      <c r="H487"/>
      <c r="I487"/>
      <c r="J487"/>
      <c r="K487"/>
      <c r="L487"/>
      <c r="M487"/>
      <c r="N487"/>
      <c r="O487"/>
      <c r="P487"/>
      <c r="Q487"/>
      <c r="R487"/>
      <c r="S487"/>
      <c r="T487"/>
      <c r="U487"/>
      <c r="V487"/>
      <c r="W487"/>
      <c r="X487"/>
      <c r="Y487"/>
      <c r="Z487"/>
    </row>
    <row r="488" spans="1:26" s="12" customFormat="1" x14ac:dyDescent="0.35">
      <c r="A488"/>
      <c r="B488"/>
      <c r="C488"/>
      <c r="D488"/>
      <c r="E488"/>
      <c r="F488"/>
      <c r="G488"/>
      <c r="H488"/>
      <c r="I488"/>
      <c r="J488"/>
      <c r="K488"/>
      <c r="L488"/>
      <c r="M488"/>
      <c r="N488"/>
      <c r="O488"/>
      <c r="P488"/>
      <c r="Q488"/>
      <c r="R488"/>
      <c r="S488"/>
      <c r="T488"/>
      <c r="U488"/>
      <c r="V488"/>
      <c r="W488"/>
      <c r="X488"/>
      <c r="Y488"/>
      <c r="Z488"/>
    </row>
    <row r="489" spans="1:26" s="12" customFormat="1" x14ac:dyDescent="0.35">
      <c r="A489"/>
      <c r="B489"/>
      <c r="C489"/>
      <c r="D489"/>
      <c r="E489"/>
      <c r="F489"/>
      <c r="G489"/>
      <c r="H489"/>
      <c r="I489"/>
      <c r="J489"/>
      <c r="K489"/>
      <c r="L489"/>
      <c r="M489"/>
      <c r="N489"/>
      <c r="O489"/>
      <c r="P489"/>
      <c r="Q489"/>
      <c r="R489"/>
      <c r="S489"/>
      <c r="T489"/>
      <c r="U489"/>
      <c r="V489"/>
      <c r="W489"/>
      <c r="X489"/>
      <c r="Y489"/>
      <c r="Z489"/>
    </row>
    <row r="490" spans="1:26" s="12" customFormat="1" x14ac:dyDescent="0.35">
      <c r="A490"/>
      <c r="B490"/>
      <c r="C490"/>
      <c r="D490"/>
      <c r="E490"/>
      <c r="F490"/>
      <c r="G490"/>
      <c r="H490"/>
      <c r="I490"/>
      <c r="J490"/>
      <c r="K490"/>
      <c r="L490"/>
      <c r="M490"/>
      <c r="N490"/>
      <c r="O490"/>
      <c r="P490"/>
      <c r="Q490"/>
      <c r="R490"/>
      <c r="S490"/>
      <c r="T490"/>
      <c r="U490"/>
      <c r="V490"/>
      <c r="W490"/>
      <c r="X490"/>
      <c r="Y490"/>
      <c r="Z490"/>
    </row>
    <row r="491" spans="1:26" s="12" customFormat="1" x14ac:dyDescent="0.35">
      <c r="A491"/>
      <c r="B491"/>
      <c r="C491"/>
      <c r="D491"/>
      <c r="E491"/>
      <c r="F491"/>
      <c r="G491"/>
      <c r="H491"/>
      <c r="I491"/>
      <c r="J491"/>
      <c r="K491"/>
      <c r="L491"/>
      <c r="M491"/>
      <c r="N491"/>
      <c r="O491"/>
      <c r="P491"/>
      <c r="Q491"/>
      <c r="R491"/>
      <c r="S491"/>
      <c r="T491"/>
      <c r="U491"/>
      <c r="V491"/>
      <c r="W491"/>
      <c r="X491"/>
      <c r="Y491"/>
      <c r="Z491"/>
    </row>
    <row r="492" spans="1:26" s="12" customFormat="1" x14ac:dyDescent="0.35">
      <c r="A492"/>
      <c r="B492"/>
      <c r="C492"/>
      <c r="D492"/>
      <c r="E492"/>
      <c r="F492"/>
      <c r="G492"/>
      <c r="H492"/>
      <c r="I492"/>
      <c r="J492"/>
      <c r="K492"/>
      <c r="L492"/>
      <c r="M492"/>
      <c r="N492"/>
      <c r="O492"/>
      <c r="P492"/>
      <c r="Q492"/>
      <c r="R492"/>
      <c r="S492"/>
      <c r="T492"/>
      <c r="U492"/>
      <c r="V492"/>
      <c r="W492"/>
      <c r="X492"/>
      <c r="Y492"/>
      <c r="Z492"/>
    </row>
    <row r="493" spans="1:26" s="12" customFormat="1" x14ac:dyDescent="0.35">
      <c r="A493"/>
      <c r="B493"/>
      <c r="C493"/>
      <c r="D493"/>
      <c r="E493"/>
      <c r="F493"/>
      <c r="G493"/>
      <c r="H493"/>
      <c r="I493"/>
      <c r="J493"/>
      <c r="K493"/>
      <c r="L493"/>
      <c r="M493"/>
      <c r="N493"/>
      <c r="O493"/>
      <c r="P493"/>
      <c r="Q493"/>
      <c r="R493"/>
      <c r="S493"/>
      <c r="T493"/>
      <c r="U493"/>
      <c r="V493"/>
      <c r="W493"/>
      <c r="X493"/>
      <c r="Y493"/>
      <c r="Z493"/>
    </row>
    <row r="494" spans="1:26" s="12" customFormat="1" x14ac:dyDescent="0.35">
      <c r="A494"/>
      <c r="B494"/>
      <c r="C494"/>
      <c r="D494"/>
      <c r="E494"/>
      <c r="F494"/>
      <c r="G494"/>
      <c r="H494"/>
      <c r="I494"/>
      <c r="J494"/>
      <c r="K494"/>
      <c r="L494"/>
      <c r="M494"/>
      <c r="N494"/>
      <c r="O494"/>
      <c r="P494"/>
      <c r="Q494"/>
      <c r="R494"/>
      <c r="S494"/>
      <c r="T494"/>
      <c r="U494"/>
      <c r="V494"/>
      <c r="W494"/>
      <c r="X494"/>
      <c r="Y494"/>
      <c r="Z494"/>
    </row>
    <row r="495" spans="1:26" s="12" customFormat="1" x14ac:dyDescent="0.35">
      <c r="A495"/>
      <c r="B495"/>
      <c r="C495"/>
      <c r="D495"/>
      <c r="E495"/>
      <c r="F495"/>
      <c r="G495"/>
      <c r="H495"/>
      <c r="I495"/>
      <c r="J495"/>
      <c r="K495"/>
      <c r="L495"/>
      <c r="M495"/>
      <c r="N495"/>
      <c r="O495"/>
      <c r="P495"/>
      <c r="Q495"/>
      <c r="R495"/>
      <c r="S495"/>
      <c r="T495"/>
      <c r="U495"/>
      <c r="V495"/>
      <c r="W495"/>
      <c r="X495"/>
      <c r="Y495"/>
      <c r="Z495"/>
    </row>
    <row r="496" spans="1:26" s="12" customFormat="1" x14ac:dyDescent="0.35">
      <c r="A496"/>
      <c r="B496"/>
      <c r="C496"/>
      <c r="D496"/>
      <c r="E496"/>
      <c r="F496"/>
      <c r="G496"/>
      <c r="H496"/>
      <c r="I496"/>
      <c r="J496"/>
      <c r="K496"/>
      <c r="L496"/>
      <c r="M496"/>
      <c r="N496"/>
      <c r="O496"/>
      <c r="P496"/>
      <c r="Q496"/>
      <c r="R496"/>
      <c r="S496"/>
      <c r="T496"/>
      <c r="U496"/>
      <c r="V496"/>
      <c r="W496"/>
      <c r="X496"/>
      <c r="Y496"/>
      <c r="Z496"/>
    </row>
    <row r="497" spans="1:26" s="12" customFormat="1" x14ac:dyDescent="0.35">
      <c r="A497"/>
      <c r="B497"/>
      <c r="C497"/>
      <c r="D497"/>
      <c r="E497"/>
      <c r="F497"/>
      <c r="G497"/>
      <c r="H497"/>
      <c r="I497"/>
      <c r="J497"/>
      <c r="K497"/>
      <c r="L497"/>
      <c r="M497"/>
      <c r="N497"/>
      <c r="O497"/>
      <c r="P497"/>
      <c r="Q497"/>
      <c r="R497"/>
      <c r="S497"/>
      <c r="T497"/>
      <c r="U497"/>
      <c r="V497"/>
      <c r="W497"/>
      <c r="X497"/>
      <c r="Y497"/>
      <c r="Z497"/>
    </row>
    <row r="498" spans="1:26" s="12" customFormat="1" x14ac:dyDescent="0.35">
      <c r="A498"/>
      <c r="B498"/>
      <c r="C498"/>
      <c r="D498"/>
      <c r="E498"/>
      <c r="F498"/>
      <c r="G498"/>
      <c r="H498"/>
      <c r="I498"/>
      <c r="J498"/>
      <c r="K498"/>
      <c r="L498"/>
      <c r="M498"/>
      <c r="N498"/>
      <c r="O498"/>
      <c r="P498"/>
      <c r="Q498"/>
      <c r="R498"/>
      <c r="S498"/>
      <c r="T498"/>
      <c r="U498"/>
      <c r="V498"/>
      <c r="W498"/>
      <c r="X498"/>
      <c r="Y498"/>
      <c r="Z498"/>
    </row>
    <row r="499" spans="1:26" s="12" customFormat="1" x14ac:dyDescent="0.35">
      <c r="A499"/>
      <c r="B499"/>
      <c r="C499"/>
      <c r="D499"/>
      <c r="E499"/>
      <c r="F499"/>
      <c r="G499"/>
      <c r="H499"/>
      <c r="I499"/>
      <c r="J499"/>
      <c r="K499"/>
      <c r="L499"/>
      <c r="M499"/>
      <c r="N499"/>
      <c r="O499"/>
      <c r="P499"/>
      <c r="Q499"/>
      <c r="R499"/>
      <c r="S499"/>
      <c r="T499"/>
      <c r="U499"/>
      <c r="V499"/>
      <c r="W499"/>
      <c r="X499"/>
      <c r="Y499"/>
      <c r="Z499"/>
    </row>
    <row r="500" spans="1:26" s="12" customFormat="1" x14ac:dyDescent="0.35">
      <c r="A500"/>
      <c r="B500"/>
      <c r="C500"/>
      <c r="D500"/>
      <c r="E500"/>
      <c r="F500"/>
      <c r="G500"/>
      <c r="H500"/>
      <c r="I500"/>
      <c r="J500"/>
      <c r="K500"/>
      <c r="L500"/>
      <c r="M500"/>
      <c r="N500"/>
      <c r="O500"/>
      <c r="P500"/>
      <c r="Q500"/>
      <c r="R500"/>
      <c r="S500"/>
      <c r="T500"/>
      <c r="U500"/>
      <c r="V500"/>
      <c r="W500"/>
      <c r="X500"/>
      <c r="Y500"/>
      <c r="Z500"/>
    </row>
    <row r="501" spans="1:26" s="12" customFormat="1" x14ac:dyDescent="0.35">
      <c r="A501"/>
      <c r="B501"/>
      <c r="C501"/>
      <c r="D501"/>
      <c r="E501"/>
      <c r="F501"/>
      <c r="G501"/>
      <c r="H501"/>
      <c r="I501"/>
      <c r="J501"/>
      <c r="K501"/>
      <c r="L501"/>
      <c r="M501"/>
      <c r="N501"/>
      <c r="O501"/>
      <c r="P501"/>
      <c r="Q501"/>
      <c r="R501"/>
      <c r="S501"/>
      <c r="T501"/>
      <c r="U501"/>
      <c r="V501"/>
      <c r="W501"/>
      <c r="X501"/>
      <c r="Y501"/>
      <c r="Z501"/>
    </row>
    <row r="502" spans="1:26" s="12" customFormat="1" x14ac:dyDescent="0.35">
      <c r="A502"/>
      <c r="B502"/>
      <c r="C502"/>
      <c r="D502"/>
      <c r="E502"/>
      <c r="F502"/>
      <c r="G502"/>
      <c r="H502"/>
      <c r="I502"/>
      <c r="J502"/>
      <c r="K502"/>
      <c r="L502"/>
      <c r="M502"/>
      <c r="N502"/>
      <c r="O502"/>
      <c r="P502"/>
      <c r="Q502"/>
      <c r="R502"/>
      <c r="S502"/>
      <c r="T502"/>
      <c r="U502"/>
      <c r="V502"/>
      <c r="W502"/>
      <c r="X502"/>
      <c r="Y502"/>
      <c r="Z502"/>
    </row>
    <row r="503" spans="1:26" s="12" customFormat="1" x14ac:dyDescent="0.35">
      <c r="A503"/>
      <c r="B503"/>
      <c r="C503"/>
      <c r="D503"/>
      <c r="E503"/>
      <c r="F503"/>
      <c r="G503"/>
      <c r="H503"/>
      <c r="I503"/>
      <c r="J503"/>
      <c r="K503"/>
      <c r="L503"/>
      <c r="M503"/>
      <c r="N503"/>
      <c r="O503"/>
      <c r="P503"/>
      <c r="Q503"/>
      <c r="R503"/>
      <c r="S503"/>
      <c r="T503"/>
      <c r="U503"/>
      <c r="V503"/>
      <c r="W503"/>
      <c r="X503"/>
      <c r="Y503"/>
      <c r="Z503"/>
    </row>
    <row r="504" spans="1:26" s="12" customFormat="1" x14ac:dyDescent="0.35">
      <c r="A504"/>
      <c r="B504"/>
      <c r="C504"/>
      <c r="D504"/>
      <c r="E504"/>
      <c r="F504"/>
      <c r="G504"/>
      <c r="H504"/>
      <c r="I504"/>
      <c r="J504"/>
      <c r="K504"/>
      <c r="L504"/>
      <c r="M504"/>
      <c r="N504"/>
      <c r="O504"/>
      <c r="P504"/>
      <c r="Q504"/>
      <c r="R504"/>
      <c r="S504"/>
      <c r="T504"/>
      <c r="U504"/>
      <c r="V504"/>
      <c r="W504"/>
      <c r="X504"/>
      <c r="Y504"/>
      <c r="Z504"/>
    </row>
    <row r="505" spans="1:26" s="12" customFormat="1" x14ac:dyDescent="0.35">
      <c r="A505"/>
      <c r="B505"/>
      <c r="C505"/>
      <c r="D505"/>
      <c r="E505"/>
      <c r="F505"/>
      <c r="G505"/>
      <c r="H505"/>
      <c r="I505"/>
      <c r="J505"/>
      <c r="K505"/>
      <c r="L505"/>
      <c r="M505"/>
      <c r="N505"/>
      <c r="O505"/>
      <c r="P505"/>
      <c r="Q505"/>
      <c r="R505"/>
      <c r="S505"/>
      <c r="T505"/>
      <c r="U505"/>
      <c r="V505"/>
      <c r="W505"/>
      <c r="X505"/>
      <c r="Y505"/>
      <c r="Z505"/>
    </row>
    <row r="506" spans="1:26" s="12" customFormat="1" x14ac:dyDescent="0.35">
      <c r="A506"/>
      <c r="B506"/>
      <c r="C506"/>
      <c r="D506"/>
      <c r="E506"/>
      <c r="F506"/>
      <c r="G506"/>
      <c r="H506"/>
      <c r="I506"/>
      <c r="J506"/>
      <c r="K506"/>
      <c r="L506"/>
      <c r="M506"/>
      <c r="N506"/>
      <c r="O506"/>
      <c r="P506"/>
      <c r="Q506"/>
      <c r="R506"/>
      <c r="S506"/>
      <c r="T506"/>
      <c r="U506"/>
      <c r="V506"/>
      <c r="W506"/>
      <c r="X506"/>
      <c r="Y506"/>
      <c r="Z506"/>
    </row>
    <row r="507" spans="1:26" s="12" customFormat="1" x14ac:dyDescent="0.35">
      <c r="A507"/>
      <c r="B507"/>
      <c r="C507"/>
      <c r="D507"/>
      <c r="E507"/>
      <c r="F507"/>
      <c r="G507"/>
      <c r="H507"/>
      <c r="I507"/>
      <c r="J507"/>
      <c r="K507"/>
      <c r="L507"/>
      <c r="M507"/>
      <c r="N507"/>
      <c r="O507"/>
      <c r="P507"/>
      <c r="Q507"/>
      <c r="R507"/>
      <c r="S507"/>
      <c r="T507"/>
      <c r="U507"/>
      <c r="V507"/>
      <c r="W507"/>
      <c r="X507"/>
      <c r="Y507"/>
      <c r="Z507"/>
    </row>
    <row r="508" spans="1:26" s="12" customFormat="1" x14ac:dyDescent="0.35">
      <c r="A508"/>
      <c r="B508"/>
      <c r="C508"/>
      <c r="D508"/>
      <c r="E508"/>
      <c r="F508"/>
      <c r="G508"/>
      <c r="H508"/>
      <c r="I508"/>
      <c r="J508"/>
      <c r="K508"/>
      <c r="L508"/>
      <c r="M508"/>
      <c r="N508"/>
      <c r="O508"/>
      <c r="P508"/>
      <c r="Q508"/>
      <c r="R508"/>
      <c r="S508"/>
      <c r="T508"/>
      <c r="U508"/>
      <c r="V508"/>
      <c r="W508"/>
      <c r="X508"/>
      <c r="Y508"/>
      <c r="Z508"/>
    </row>
    <row r="509" spans="1:26" s="12" customFormat="1" x14ac:dyDescent="0.35">
      <c r="A509"/>
      <c r="B509"/>
      <c r="C509"/>
      <c r="D509"/>
      <c r="E509"/>
      <c r="F509"/>
      <c r="G509"/>
      <c r="H509"/>
      <c r="I509"/>
      <c r="J509"/>
      <c r="K509"/>
      <c r="L509"/>
      <c r="M509"/>
      <c r="N509"/>
      <c r="O509"/>
      <c r="P509"/>
      <c r="Q509"/>
      <c r="R509"/>
      <c r="S509"/>
      <c r="T509"/>
      <c r="U509"/>
      <c r="V509"/>
      <c r="W509"/>
      <c r="X509"/>
      <c r="Y509"/>
      <c r="Z509"/>
    </row>
    <row r="510" spans="1:26" s="12" customFormat="1" x14ac:dyDescent="0.35">
      <c r="A510"/>
      <c r="B510"/>
      <c r="C510"/>
      <c r="D510"/>
      <c r="E510"/>
      <c r="F510"/>
      <c r="G510"/>
      <c r="H510"/>
      <c r="I510"/>
      <c r="J510"/>
      <c r="K510"/>
      <c r="L510"/>
      <c r="M510"/>
      <c r="N510"/>
      <c r="O510"/>
      <c r="P510"/>
      <c r="Q510"/>
      <c r="R510"/>
      <c r="S510"/>
      <c r="T510"/>
      <c r="U510"/>
      <c r="V510"/>
      <c r="W510"/>
      <c r="X510"/>
      <c r="Y510"/>
      <c r="Z510"/>
    </row>
    <row r="511" spans="1:26" s="12" customFormat="1" x14ac:dyDescent="0.35">
      <c r="A511"/>
      <c r="B511"/>
      <c r="C511"/>
      <c r="D511"/>
      <c r="E511"/>
      <c r="F511"/>
      <c r="G511"/>
      <c r="H511"/>
      <c r="I511"/>
      <c r="J511"/>
      <c r="K511"/>
      <c r="L511"/>
      <c r="M511"/>
      <c r="N511"/>
      <c r="O511"/>
      <c r="P511"/>
      <c r="Q511"/>
      <c r="R511"/>
      <c r="S511"/>
      <c r="T511"/>
      <c r="U511"/>
      <c r="V511"/>
      <c r="W511"/>
      <c r="X511"/>
      <c r="Y511"/>
      <c r="Z511"/>
    </row>
    <row r="512" spans="1:26" s="12" customFormat="1" x14ac:dyDescent="0.35">
      <c r="A512"/>
      <c r="B512"/>
      <c r="C512"/>
      <c r="D512"/>
      <c r="E512"/>
      <c r="F512"/>
      <c r="G512"/>
      <c r="H512"/>
      <c r="I512"/>
      <c r="J512"/>
      <c r="K512"/>
      <c r="L512"/>
      <c r="M512"/>
      <c r="N512"/>
      <c r="O512"/>
      <c r="P512"/>
      <c r="Q512"/>
      <c r="R512"/>
      <c r="S512"/>
      <c r="T512"/>
      <c r="U512"/>
      <c r="V512"/>
      <c r="W512"/>
      <c r="X512"/>
      <c r="Y512"/>
      <c r="Z512"/>
    </row>
    <row r="513" spans="1:26" s="12" customFormat="1" x14ac:dyDescent="0.35">
      <c r="A513"/>
      <c r="B513"/>
      <c r="C513"/>
      <c r="D513"/>
      <c r="E513"/>
      <c r="F513"/>
      <c r="G513"/>
      <c r="H513"/>
      <c r="I513"/>
      <c r="J513"/>
      <c r="K513"/>
      <c r="L513"/>
      <c r="M513"/>
      <c r="N513"/>
      <c r="O513"/>
      <c r="P513"/>
      <c r="Q513"/>
      <c r="R513"/>
      <c r="S513"/>
      <c r="T513"/>
      <c r="U513"/>
      <c r="V513"/>
      <c r="W513"/>
      <c r="X513"/>
      <c r="Y513"/>
      <c r="Z513"/>
    </row>
    <row r="514" spans="1:26" s="12" customFormat="1" x14ac:dyDescent="0.35">
      <c r="A514"/>
      <c r="B514"/>
      <c r="C514"/>
      <c r="D514"/>
      <c r="E514"/>
      <c r="F514"/>
      <c r="G514"/>
      <c r="H514"/>
      <c r="I514"/>
      <c r="J514"/>
      <c r="K514"/>
      <c r="L514"/>
      <c r="M514"/>
      <c r="N514"/>
      <c r="O514"/>
      <c r="P514"/>
      <c r="Q514"/>
      <c r="R514"/>
      <c r="S514"/>
      <c r="T514"/>
      <c r="U514"/>
      <c r="V514"/>
      <c r="W514"/>
      <c r="X514"/>
      <c r="Y514"/>
      <c r="Z514"/>
    </row>
    <row r="515" spans="1:26" s="12" customFormat="1" x14ac:dyDescent="0.35">
      <c r="A515"/>
      <c r="B515"/>
      <c r="C515"/>
      <c r="D515"/>
      <c r="E515"/>
      <c r="F515"/>
      <c r="G515"/>
      <c r="H515"/>
      <c r="I515"/>
      <c r="J515"/>
      <c r="K515"/>
      <c r="L515"/>
      <c r="M515"/>
      <c r="N515"/>
      <c r="O515"/>
      <c r="P515"/>
      <c r="Q515"/>
      <c r="R515"/>
      <c r="S515"/>
      <c r="T515"/>
      <c r="U515"/>
      <c r="V515"/>
      <c r="W515"/>
      <c r="X515"/>
      <c r="Y515"/>
      <c r="Z515"/>
    </row>
    <row r="516" spans="1:26" s="12" customFormat="1" x14ac:dyDescent="0.35">
      <c r="A516"/>
      <c r="B516"/>
      <c r="C516"/>
      <c r="D516"/>
      <c r="E516"/>
      <c r="F516"/>
      <c r="G516"/>
      <c r="H516"/>
      <c r="I516"/>
      <c r="J516"/>
      <c r="K516"/>
      <c r="L516"/>
      <c r="M516"/>
      <c r="N516"/>
      <c r="O516"/>
      <c r="P516"/>
      <c r="Q516"/>
      <c r="R516"/>
      <c r="S516"/>
      <c r="T516"/>
      <c r="U516"/>
      <c r="V516"/>
      <c r="W516"/>
      <c r="X516"/>
      <c r="Y516"/>
      <c r="Z516"/>
    </row>
    <row r="517" spans="1:26" s="12" customFormat="1" x14ac:dyDescent="0.35">
      <c r="A517"/>
      <c r="B517"/>
      <c r="C517"/>
      <c r="D517"/>
      <c r="E517"/>
      <c r="F517"/>
      <c r="G517"/>
      <c r="H517"/>
      <c r="I517"/>
      <c r="J517"/>
      <c r="K517"/>
      <c r="L517"/>
      <c r="M517"/>
      <c r="N517"/>
      <c r="O517"/>
      <c r="P517"/>
      <c r="Q517"/>
      <c r="R517"/>
      <c r="S517"/>
      <c r="T517"/>
      <c r="U517"/>
      <c r="V517"/>
      <c r="W517"/>
      <c r="X517"/>
      <c r="Y517"/>
      <c r="Z517"/>
    </row>
    <row r="518" spans="1:26" s="12" customFormat="1" x14ac:dyDescent="0.35">
      <c r="A518"/>
      <c r="B518"/>
      <c r="C518"/>
      <c r="D518"/>
      <c r="E518"/>
      <c r="F518"/>
      <c r="G518"/>
      <c r="H518"/>
      <c r="I518"/>
      <c r="J518"/>
      <c r="K518"/>
      <c r="L518"/>
      <c r="M518"/>
      <c r="N518"/>
      <c r="O518"/>
      <c r="P518"/>
      <c r="Q518"/>
      <c r="R518"/>
      <c r="S518"/>
      <c r="T518"/>
      <c r="U518"/>
      <c r="V518"/>
      <c r="W518"/>
      <c r="X518"/>
      <c r="Y518"/>
      <c r="Z518"/>
    </row>
    <row r="519" spans="1:26" s="12" customFormat="1" x14ac:dyDescent="0.35">
      <c r="A519"/>
      <c r="B519"/>
      <c r="C519"/>
      <c r="D519"/>
      <c r="E519"/>
      <c r="F519"/>
      <c r="G519"/>
      <c r="H519"/>
      <c r="I519"/>
      <c r="J519"/>
      <c r="K519"/>
      <c r="L519"/>
      <c r="M519"/>
      <c r="N519"/>
      <c r="O519"/>
      <c r="P519"/>
      <c r="Q519"/>
      <c r="R519"/>
      <c r="S519"/>
      <c r="T519"/>
      <c r="U519"/>
      <c r="V519"/>
      <c r="W519"/>
      <c r="X519"/>
      <c r="Y519"/>
      <c r="Z519"/>
    </row>
    <row r="520" spans="1:26" s="12" customFormat="1" x14ac:dyDescent="0.35">
      <c r="A520"/>
      <c r="B520"/>
      <c r="C520"/>
      <c r="D520"/>
      <c r="E520"/>
      <c r="F520"/>
      <c r="G520"/>
      <c r="H520"/>
      <c r="I520"/>
      <c r="J520"/>
      <c r="K520"/>
      <c r="L520"/>
      <c r="M520"/>
      <c r="N520"/>
      <c r="O520"/>
      <c r="P520"/>
      <c r="Q520"/>
      <c r="R520"/>
      <c r="S520"/>
      <c r="T520"/>
      <c r="U520"/>
      <c r="V520"/>
      <c r="W520"/>
      <c r="X520"/>
      <c r="Y520"/>
      <c r="Z520"/>
    </row>
    <row r="521" spans="1:26" s="12" customFormat="1" x14ac:dyDescent="0.35">
      <c r="A521"/>
      <c r="B521"/>
      <c r="C521"/>
      <c r="D521"/>
      <c r="E521"/>
      <c r="F521"/>
      <c r="G521"/>
      <c r="H521"/>
      <c r="I521"/>
      <c r="J521"/>
      <c r="K521"/>
      <c r="L521"/>
      <c r="M521"/>
      <c r="N521"/>
      <c r="O521"/>
      <c r="P521"/>
      <c r="Q521"/>
      <c r="R521"/>
      <c r="S521"/>
      <c r="T521"/>
      <c r="U521"/>
      <c r="V521"/>
      <c r="W521"/>
      <c r="X521"/>
      <c r="Y521"/>
      <c r="Z521"/>
    </row>
    <row r="522" spans="1:26" s="12" customFormat="1" x14ac:dyDescent="0.35">
      <c r="A522"/>
      <c r="B522"/>
      <c r="C522"/>
      <c r="D522"/>
      <c r="E522"/>
      <c r="F522"/>
      <c r="G522"/>
      <c r="H522"/>
      <c r="I522"/>
      <c r="J522"/>
      <c r="K522"/>
      <c r="L522"/>
      <c r="M522"/>
      <c r="N522"/>
      <c r="O522"/>
      <c r="P522"/>
      <c r="Q522"/>
      <c r="R522"/>
      <c r="S522"/>
      <c r="T522"/>
      <c r="U522"/>
      <c r="V522"/>
      <c r="W522"/>
      <c r="X522"/>
      <c r="Y522"/>
      <c r="Z522"/>
    </row>
    <row r="523" spans="1:26" s="12" customFormat="1" x14ac:dyDescent="0.35">
      <c r="A523"/>
      <c r="B523"/>
      <c r="C523"/>
      <c r="D523"/>
      <c r="E523"/>
      <c r="F523"/>
      <c r="G523"/>
      <c r="H523"/>
      <c r="I523"/>
      <c r="J523"/>
      <c r="K523"/>
      <c r="L523"/>
      <c r="M523"/>
      <c r="N523"/>
      <c r="O523"/>
      <c r="P523"/>
      <c r="Q523"/>
      <c r="R523"/>
      <c r="S523"/>
      <c r="T523"/>
      <c r="U523"/>
      <c r="V523"/>
      <c r="W523"/>
      <c r="X523"/>
      <c r="Y523"/>
      <c r="Z523"/>
    </row>
    <row r="524" spans="1:26" s="12" customFormat="1" x14ac:dyDescent="0.35">
      <c r="A524"/>
      <c r="B524"/>
      <c r="C524"/>
      <c r="D524"/>
      <c r="E524"/>
      <c r="F524"/>
      <c r="G524"/>
      <c r="H524"/>
      <c r="I524"/>
      <c r="J524"/>
      <c r="K524"/>
      <c r="L524"/>
      <c r="M524"/>
      <c r="N524"/>
      <c r="O524"/>
      <c r="P524"/>
      <c r="Q524"/>
      <c r="R524"/>
      <c r="S524"/>
      <c r="T524"/>
      <c r="U524"/>
      <c r="V524"/>
      <c r="W524"/>
      <c r="X524"/>
      <c r="Y524"/>
      <c r="Z524"/>
    </row>
    <row r="525" spans="1:26" s="12" customFormat="1" x14ac:dyDescent="0.35">
      <c r="A525"/>
      <c r="B525"/>
      <c r="C525"/>
      <c r="D525"/>
      <c r="E525"/>
      <c r="F525"/>
      <c r="G525"/>
      <c r="H525"/>
      <c r="I525"/>
      <c r="J525"/>
      <c r="K525"/>
      <c r="L525"/>
      <c r="M525"/>
      <c r="N525"/>
      <c r="O525"/>
      <c r="P525"/>
      <c r="Q525"/>
      <c r="R525"/>
      <c r="S525"/>
      <c r="T525"/>
      <c r="U525"/>
      <c r="V525"/>
      <c r="W525"/>
      <c r="X525"/>
      <c r="Y525"/>
      <c r="Z525"/>
    </row>
    <row r="526" spans="1:26" s="12" customFormat="1" x14ac:dyDescent="0.35">
      <c r="A526"/>
      <c r="B526"/>
      <c r="C526"/>
      <c r="D526"/>
      <c r="E526"/>
      <c r="F526"/>
      <c r="G526"/>
      <c r="H526"/>
      <c r="I526"/>
      <c r="J526"/>
      <c r="K526"/>
      <c r="L526"/>
      <c r="M526"/>
      <c r="N526"/>
      <c r="O526"/>
      <c r="P526"/>
      <c r="Q526"/>
      <c r="R526"/>
      <c r="S526"/>
      <c r="T526"/>
      <c r="U526"/>
      <c r="V526"/>
      <c r="W526"/>
      <c r="X526"/>
      <c r="Y526"/>
      <c r="Z526"/>
    </row>
    <row r="527" spans="1:26" s="12" customFormat="1" x14ac:dyDescent="0.35">
      <c r="A527"/>
      <c r="B527"/>
      <c r="C527"/>
      <c r="D527"/>
      <c r="E527"/>
      <c r="F527"/>
      <c r="G527"/>
      <c r="H527"/>
      <c r="I527"/>
      <c r="J527"/>
      <c r="K527"/>
      <c r="L527"/>
      <c r="M527"/>
      <c r="N527"/>
      <c r="O527"/>
      <c r="P527"/>
      <c r="Q527"/>
      <c r="R527"/>
      <c r="S527"/>
      <c r="T527"/>
      <c r="U527"/>
      <c r="V527"/>
      <c r="W527"/>
      <c r="X527"/>
      <c r="Y527"/>
      <c r="Z527"/>
    </row>
    <row r="528" spans="1:26" s="12" customFormat="1" x14ac:dyDescent="0.35">
      <c r="A528"/>
      <c r="B528"/>
      <c r="C528"/>
      <c r="D528"/>
      <c r="E528"/>
      <c r="F528"/>
      <c r="G528"/>
      <c r="H528"/>
      <c r="I528"/>
      <c r="J528"/>
      <c r="K528"/>
      <c r="L528"/>
      <c r="M528"/>
      <c r="N528"/>
      <c r="O528"/>
      <c r="P528"/>
      <c r="Q528"/>
      <c r="R528"/>
      <c r="S528"/>
      <c r="T528"/>
      <c r="U528"/>
      <c r="V528"/>
      <c r="W528"/>
      <c r="X528"/>
      <c r="Y528"/>
      <c r="Z528"/>
    </row>
    <row r="529" spans="1:26" s="12" customFormat="1" x14ac:dyDescent="0.35">
      <c r="A529"/>
      <c r="B529"/>
      <c r="C529"/>
      <c r="D529"/>
      <c r="E529"/>
      <c r="F529"/>
      <c r="G529"/>
      <c r="H529"/>
      <c r="I529"/>
      <c r="J529"/>
      <c r="K529"/>
      <c r="L529"/>
      <c r="M529"/>
      <c r="N529"/>
      <c r="O529"/>
      <c r="P529"/>
      <c r="Q529"/>
      <c r="R529"/>
      <c r="S529"/>
      <c r="T529"/>
      <c r="U529"/>
      <c r="V529"/>
      <c r="W529"/>
      <c r="X529"/>
      <c r="Y529"/>
      <c r="Z529"/>
    </row>
    <row r="530" spans="1:26" s="12" customFormat="1" x14ac:dyDescent="0.35">
      <c r="A530"/>
      <c r="B530"/>
      <c r="C530"/>
      <c r="D530"/>
      <c r="E530"/>
      <c r="F530"/>
      <c r="G530"/>
      <c r="H530"/>
      <c r="I530"/>
      <c r="J530"/>
      <c r="K530"/>
      <c r="L530"/>
      <c r="M530"/>
      <c r="N530"/>
      <c r="O530"/>
      <c r="P530"/>
      <c r="Q530"/>
      <c r="R530"/>
      <c r="S530"/>
      <c r="T530"/>
      <c r="U530"/>
      <c r="V530"/>
      <c r="W530"/>
      <c r="X530"/>
      <c r="Y530"/>
      <c r="Z530"/>
    </row>
    <row r="531" spans="1:26" s="12" customFormat="1" x14ac:dyDescent="0.35">
      <c r="A531"/>
      <c r="B531"/>
      <c r="C531"/>
      <c r="D531"/>
      <c r="E531"/>
      <c r="F531"/>
      <c r="G531"/>
      <c r="H531"/>
      <c r="I531"/>
      <c r="J531"/>
      <c r="K531"/>
      <c r="L531"/>
      <c r="M531"/>
      <c r="N531"/>
      <c r="O531"/>
      <c r="P531"/>
      <c r="Q531"/>
      <c r="R531"/>
      <c r="S531"/>
      <c r="T531"/>
      <c r="U531"/>
      <c r="V531"/>
      <c r="W531"/>
      <c r="X531"/>
      <c r="Y531"/>
      <c r="Z531"/>
    </row>
    <row r="532" spans="1:26" s="12" customFormat="1" x14ac:dyDescent="0.35">
      <c r="A532"/>
      <c r="B532"/>
      <c r="C532"/>
      <c r="D532"/>
      <c r="E532"/>
      <c r="F532"/>
      <c r="G532"/>
      <c r="H532"/>
      <c r="I532"/>
      <c r="J532"/>
      <c r="K532"/>
      <c r="L532"/>
      <c r="M532"/>
      <c r="N532"/>
      <c r="O532"/>
      <c r="P532"/>
      <c r="Q532"/>
      <c r="R532"/>
      <c r="S532"/>
      <c r="T532"/>
      <c r="U532"/>
      <c r="V532"/>
      <c r="W532"/>
      <c r="X532"/>
      <c r="Y532"/>
      <c r="Z532"/>
    </row>
    <row r="533" spans="1:26" s="12" customFormat="1" x14ac:dyDescent="0.35">
      <c r="A533"/>
      <c r="B533"/>
      <c r="C533"/>
      <c r="D533"/>
      <c r="E533"/>
      <c r="F533"/>
      <c r="G533"/>
      <c r="H533"/>
      <c r="I533"/>
      <c r="J533"/>
      <c r="K533"/>
      <c r="L533"/>
      <c r="M533"/>
      <c r="N533"/>
      <c r="O533"/>
      <c r="P533"/>
      <c r="Q533"/>
      <c r="R533"/>
      <c r="S533"/>
      <c r="T533"/>
      <c r="U533"/>
      <c r="V533"/>
      <c r="W533"/>
      <c r="X533"/>
      <c r="Y533"/>
      <c r="Z533"/>
    </row>
    <row r="534" spans="1:26" s="12" customFormat="1" x14ac:dyDescent="0.35">
      <c r="A534"/>
      <c r="B534"/>
      <c r="C534"/>
      <c r="D534"/>
      <c r="E534"/>
      <c r="F534"/>
      <c r="G534"/>
      <c r="H534"/>
      <c r="I534"/>
      <c r="J534"/>
      <c r="K534"/>
      <c r="L534"/>
      <c r="M534"/>
      <c r="N534"/>
      <c r="O534"/>
      <c r="P534"/>
      <c r="Q534"/>
      <c r="R534"/>
      <c r="S534"/>
      <c r="T534"/>
      <c r="U534"/>
      <c r="V534"/>
      <c r="W534"/>
      <c r="X534"/>
      <c r="Y534"/>
      <c r="Z534"/>
    </row>
    <row r="535" spans="1:26" s="12" customFormat="1" x14ac:dyDescent="0.35">
      <c r="A535"/>
      <c r="B535"/>
      <c r="C535"/>
      <c r="D535"/>
      <c r="E535"/>
      <c r="F535"/>
      <c r="G535"/>
      <c r="H535"/>
      <c r="I535"/>
      <c r="J535"/>
      <c r="K535"/>
      <c r="L535"/>
      <c r="M535"/>
      <c r="N535"/>
      <c r="O535"/>
      <c r="P535"/>
      <c r="Q535"/>
      <c r="R535"/>
      <c r="S535"/>
      <c r="T535"/>
      <c r="U535"/>
      <c r="V535"/>
      <c r="W535"/>
      <c r="X535"/>
      <c r="Y535"/>
      <c r="Z535"/>
    </row>
    <row r="536" spans="1:26" s="12" customFormat="1" x14ac:dyDescent="0.35">
      <c r="A536"/>
      <c r="B536"/>
      <c r="C536"/>
      <c r="D536"/>
      <c r="E536"/>
      <c r="F536"/>
      <c r="G536"/>
      <c r="H536"/>
      <c r="I536"/>
      <c r="J536"/>
      <c r="K536"/>
      <c r="L536"/>
      <c r="M536"/>
      <c r="N536"/>
      <c r="O536"/>
      <c r="P536"/>
      <c r="Q536"/>
      <c r="R536"/>
      <c r="S536"/>
      <c r="T536"/>
      <c r="U536"/>
      <c r="V536"/>
      <c r="W536"/>
      <c r="X536"/>
      <c r="Y536"/>
      <c r="Z536"/>
    </row>
    <row r="537" spans="1:26" s="12" customFormat="1" x14ac:dyDescent="0.35">
      <c r="A537"/>
      <c r="B537"/>
      <c r="C537"/>
      <c r="D537"/>
      <c r="E537"/>
      <c r="F537"/>
      <c r="G537"/>
      <c r="H537"/>
      <c r="I537"/>
      <c r="J537"/>
      <c r="K537"/>
      <c r="L537"/>
      <c r="M537"/>
      <c r="N537"/>
      <c r="O537"/>
      <c r="P537"/>
      <c r="Q537"/>
      <c r="R537"/>
      <c r="S537"/>
      <c r="T537"/>
      <c r="U537"/>
      <c r="V537"/>
      <c r="W537"/>
      <c r="X537"/>
      <c r="Y537"/>
      <c r="Z537"/>
    </row>
    <row r="538" spans="1:26" s="12" customFormat="1" x14ac:dyDescent="0.35">
      <c r="A538"/>
      <c r="B538"/>
      <c r="C538"/>
      <c r="D538"/>
      <c r="E538"/>
      <c r="F538"/>
      <c r="G538"/>
      <c r="H538"/>
      <c r="I538"/>
      <c r="J538"/>
      <c r="K538"/>
      <c r="L538"/>
      <c r="M538"/>
      <c r="N538"/>
      <c r="O538"/>
      <c r="P538"/>
      <c r="Q538"/>
      <c r="R538"/>
      <c r="S538"/>
      <c r="T538"/>
      <c r="U538"/>
      <c r="V538"/>
      <c r="W538"/>
      <c r="X538"/>
      <c r="Y538"/>
      <c r="Z538"/>
    </row>
    <row r="539" spans="1:26" s="12" customFormat="1" x14ac:dyDescent="0.35">
      <c r="A539"/>
      <c r="B539"/>
      <c r="C539"/>
      <c r="D539"/>
      <c r="E539"/>
      <c r="F539"/>
      <c r="G539"/>
      <c r="H539"/>
      <c r="I539"/>
      <c r="J539"/>
      <c r="K539"/>
      <c r="L539"/>
      <c r="M539"/>
      <c r="N539"/>
      <c r="O539"/>
      <c r="P539"/>
      <c r="Q539"/>
      <c r="R539"/>
      <c r="S539"/>
      <c r="T539"/>
      <c r="U539"/>
      <c r="V539"/>
      <c r="W539"/>
      <c r="X539"/>
      <c r="Y539"/>
      <c r="Z539"/>
    </row>
    <row r="540" spans="1:26" s="12" customFormat="1" x14ac:dyDescent="0.35">
      <c r="A540"/>
      <c r="B540"/>
      <c r="C540"/>
      <c r="D540"/>
      <c r="E540"/>
      <c r="F540"/>
      <c r="G540"/>
      <c r="H540"/>
      <c r="I540"/>
      <c r="J540"/>
      <c r="K540"/>
      <c r="L540"/>
      <c r="M540"/>
      <c r="N540"/>
      <c r="O540"/>
      <c r="P540"/>
      <c r="Q540"/>
      <c r="R540"/>
      <c r="S540"/>
      <c r="T540"/>
      <c r="U540"/>
      <c r="V540"/>
      <c r="W540"/>
      <c r="X540"/>
      <c r="Y540"/>
      <c r="Z540"/>
    </row>
    <row r="541" spans="1:26" s="12" customFormat="1" x14ac:dyDescent="0.35">
      <c r="A541"/>
      <c r="B541"/>
      <c r="C541"/>
      <c r="D541"/>
      <c r="E541"/>
      <c r="F541"/>
      <c r="G541"/>
      <c r="H541"/>
      <c r="I541"/>
      <c r="J541"/>
      <c r="K541"/>
      <c r="L541"/>
      <c r="M541"/>
      <c r="N541"/>
      <c r="O541"/>
      <c r="P541"/>
      <c r="Q541"/>
      <c r="R541"/>
      <c r="S541"/>
      <c r="T541"/>
      <c r="U541"/>
      <c r="V541"/>
      <c r="W541"/>
      <c r="X541"/>
      <c r="Y541"/>
      <c r="Z541"/>
    </row>
    <row r="542" spans="1:26" s="12" customFormat="1" x14ac:dyDescent="0.35">
      <c r="A542"/>
      <c r="B542"/>
      <c r="C542"/>
      <c r="D542"/>
      <c r="E542"/>
      <c r="F542"/>
      <c r="G542"/>
      <c r="H542"/>
      <c r="I542"/>
      <c r="J542"/>
      <c r="K542"/>
      <c r="L542"/>
      <c r="M542"/>
      <c r="N542"/>
      <c r="O542"/>
      <c r="P542"/>
      <c r="Q542"/>
      <c r="R542"/>
      <c r="S542"/>
      <c r="T542"/>
      <c r="U542"/>
      <c r="V542"/>
      <c r="W542"/>
      <c r="X542"/>
      <c r="Y542"/>
      <c r="Z542"/>
    </row>
    <row r="543" spans="1:26" s="12" customFormat="1" x14ac:dyDescent="0.35">
      <c r="A543"/>
      <c r="B543"/>
      <c r="C543"/>
      <c r="D543"/>
      <c r="E543"/>
      <c r="F543"/>
      <c r="G543"/>
      <c r="H543"/>
      <c r="I543"/>
      <c r="J543"/>
      <c r="K543"/>
      <c r="L543"/>
      <c r="M543"/>
      <c r="N543"/>
      <c r="O543"/>
      <c r="P543"/>
      <c r="Q543"/>
      <c r="R543"/>
      <c r="S543"/>
      <c r="T543"/>
      <c r="U543"/>
      <c r="V543"/>
      <c r="W543"/>
      <c r="X543"/>
      <c r="Y543"/>
      <c r="Z543"/>
    </row>
    <row r="544" spans="1:26" s="12" customFormat="1" x14ac:dyDescent="0.35">
      <c r="A544"/>
      <c r="B544"/>
      <c r="C544"/>
      <c r="D544"/>
      <c r="E544"/>
      <c r="F544"/>
      <c r="G544"/>
      <c r="H544"/>
      <c r="I544"/>
      <c r="J544"/>
      <c r="K544"/>
      <c r="L544"/>
      <c r="M544"/>
      <c r="N544"/>
      <c r="O544"/>
      <c r="P544"/>
      <c r="Q544"/>
      <c r="R544"/>
      <c r="S544"/>
      <c r="T544"/>
      <c r="U544"/>
      <c r="V544"/>
      <c r="W544"/>
      <c r="X544"/>
      <c r="Y544"/>
      <c r="Z544"/>
    </row>
    <row r="545" spans="1:26" s="12" customFormat="1" x14ac:dyDescent="0.35">
      <c r="A545"/>
      <c r="B545"/>
      <c r="C545"/>
      <c r="D545"/>
      <c r="E545"/>
      <c r="F545"/>
      <c r="G545"/>
      <c r="H545"/>
      <c r="I545"/>
      <c r="J545"/>
      <c r="K545"/>
      <c r="L545"/>
      <c r="M545"/>
      <c r="N545"/>
      <c r="O545"/>
      <c r="P545"/>
      <c r="Q545"/>
      <c r="R545"/>
      <c r="S545"/>
      <c r="T545"/>
      <c r="U545"/>
      <c r="V545"/>
      <c r="W545"/>
      <c r="X545"/>
      <c r="Y545"/>
      <c r="Z545"/>
    </row>
    <row r="546" spans="1:26" s="12" customFormat="1" x14ac:dyDescent="0.35">
      <c r="A546"/>
      <c r="B546"/>
      <c r="C546"/>
      <c r="D546"/>
      <c r="E546"/>
      <c r="F546"/>
      <c r="G546"/>
      <c r="H546"/>
      <c r="I546"/>
      <c r="J546"/>
      <c r="K546"/>
      <c r="L546"/>
      <c r="M546"/>
      <c r="N546"/>
      <c r="O546"/>
      <c r="P546"/>
      <c r="Q546"/>
      <c r="R546"/>
      <c r="S546"/>
      <c r="T546"/>
      <c r="U546"/>
      <c r="V546"/>
      <c r="W546"/>
      <c r="X546"/>
      <c r="Y546"/>
      <c r="Z546"/>
    </row>
    <row r="547" spans="1:26" s="12" customFormat="1" x14ac:dyDescent="0.35">
      <c r="A547"/>
      <c r="B547"/>
      <c r="C547"/>
      <c r="D547"/>
      <c r="E547"/>
      <c r="F547"/>
      <c r="G547"/>
      <c r="H547"/>
      <c r="I547"/>
      <c r="J547"/>
      <c r="K547"/>
      <c r="L547"/>
      <c r="M547"/>
      <c r="N547"/>
      <c r="O547"/>
      <c r="P547"/>
      <c r="Q547"/>
      <c r="R547"/>
      <c r="S547"/>
      <c r="T547"/>
      <c r="U547"/>
      <c r="V547"/>
      <c r="W547"/>
      <c r="X547"/>
      <c r="Y547"/>
      <c r="Z547"/>
    </row>
    <row r="548" spans="1:26" s="12" customFormat="1" x14ac:dyDescent="0.35">
      <c r="A548"/>
      <c r="B548"/>
      <c r="C548"/>
      <c r="D548"/>
      <c r="E548"/>
      <c r="F548"/>
      <c r="G548"/>
      <c r="H548"/>
      <c r="I548"/>
      <c r="J548"/>
      <c r="K548"/>
      <c r="L548"/>
      <c r="M548"/>
      <c r="N548"/>
      <c r="O548"/>
      <c r="P548"/>
      <c r="Q548"/>
      <c r="R548"/>
      <c r="S548"/>
      <c r="T548"/>
      <c r="U548"/>
      <c r="V548"/>
      <c r="W548"/>
      <c r="X548"/>
      <c r="Y548"/>
      <c r="Z548"/>
    </row>
    <row r="549" spans="1:26" s="12" customFormat="1" x14ac:dyDescent="0.35">
      <c r="A549"/>
      <c r="B549"/>
      <c r="C549"/>
      <c r="D549"/>
      <c r="E549"/>
      <c r="F549"/>
      <c r="G549"/>
      <c r="H549"/>
      <c r="I549"/>
      <c r="J549"/>
      <c r="K549"/>
      <c r="L549"/>
      <c r="M549"/>
      <c r="N549"/>
      <c r="O549"/>
      <c r="P549"/>
      <c r="Q549"/>
      <c r="R549"/>
      <c r="S549"/>
      <c r="T549"/>
      <c r="U549"/>
      <c r="V549"/>
      <c r="W549"/>
      <c r="X549"/>
      <c r="Y549"/>
      <c r="Z549"/>
    </row>
    <row r="550" spans="1:26" s="12" customFormat="1" x14ac:dyDescent="0.35">
      <c r="A550"/>
      <c r="B550"/>
      <c r="C550"/>
      <c r="D550"/>
      <c r="E550"/>
      <c r="F550"/>
      <c r="G550"/>
      <c r="H550"/>
      <c r="I550"/>
      <c r="J550"/>
      <c r="K550"/>
      <c r="L550"/>
      <c r="M550"/>
      <c r="N550"/>
      <c r="O550"/>
      <c r="P550"/>
      <c r="Q550"/>
      <c r="R550"/>
      <c r="S550"/>
      <c r="T550"/>
      <c r="U550"/>
      <c r="V550"/>
      <c r="W550"/>
      <c r="X550"/>
      <c r="Y550"/>
      <c r="Z550"/>
    </row>
    <row r="551" spans="1:26" s="12" customFormat="1" x14ac:dyDescent="0.35">
      <c r="A551"/>
      <c r="B551"/>
      <c r="C551"/>
      <c r="D551"/>
      <c r="E551"/>
      <c r="F551"/>
      <c r="G551"/>
      <c r="H551"/>
      <c r="I551"/>
      <c r="J551"/>
      <c r="K551"/>
      <c r="L551"/>
      <c r="M551"/>
      <c r="N551"/>
      <c r="O551"/>
      <c r="P551"/>
      <c r="Q551"/>
      <c r="R551"/>
      <c r="S551"/>
      <c r="T551"/>
      <c r="U551"/>
      <c r="V551"/>
      <c r="W551"/>
      <c r="X551"/>
      <c r="Y551"/>
      <c r="Z551"/>
    </row>
    <row r="552" spans="1:26" s="12" customFormat="1" x14ac:dyDescent="0.35">
      <c r="A552"/>
      <c r="B552"/>
      <c r="C552"/>
      <c r="D552"/>
      <c r="E552"/>
      <c r="F552"/>
      <c r="G552"/>
      <c r="H552"/>
      <c r="I552"/>
      <c r="J552"/>
      <c r="K552"/>
      <c r="L552"/>
      <c r="M552"/>
      <c r="N552"/>
      <c r="O552"/>
      <c r="P552"/>
      <c r="Q552"/>
      <c r="R552"/>
      <c r="S552"/>
      <c r="T552"/>
      <c r="U552"/>
      <c r="V552"/>
      <c r="W552"/>
      <c r="X552"/>
      <c r="Y552"/>
      <c r="Z552"/>
    </row>
    <row r="553" spans="1:26" s="12" customFormat="1" x14ac:dyDescent="0.35">
      <c r="A553"/>
      <c r="B553"/>
      <c r="C553"/>
      <c r="D553"/>
      <c r="E553"/>
      <c r="F553"/>
      <c r="G553"/>
      <c r="H553"/>
      <c r="I553"/>
      <c r="J553"/>
      <c r="K553"/>
      <c r="L553"/>
      <c r="M553"/>
      <c r="N553"/>
      <c r="O553"/>
      <c r="P553"/>
      <c r="Q553"/>
      <c r="R553"/>
      <c r="S553"/>
      <c r="T553"/>
      <c r="U553"/>
      <c r="V553"/>
      <c r="W553"/>
      <c r="X553"/>
      <c r="Y553"/>
      <c r="Z553"/>
    </row>
    <row r="554" spans="1:26" s="12" customFormat="1" x14ac:dyDescent="0.35">
      <c r="A554"/>
      <c r="B554"/>
      <c r="C554"/>
      <c r="D554"/>
      <c r="E554"/>
      <c r="F554"/>
      <c r="G554"/>
      <c r="H554"/>
      <c r="I554"/>
      <c r="J554"/>
      <c r="K554"/>
      <c r="L554"/>
      <c r="M554"/>
      <c r="N554"/>
      <c r="O554"/>
      <c r="P554"/>
      <c r="Q554"/>
      <c r="R554"/>
      <c r="S554"/>
      <c r="T554"/>
      <c r="U554"/>
      <c r="V554"/>
      <c r="W554"/>
      <c r="X554"/>
      <c r="Y554"/>
      <c r="Z554"/>
    </row>
    <row r="555" spans="1:26" s="12" customFormat="1" x14ac:dyDescent="0.35">
      <c r="A555"/>
      <c r="B555"/>
      <c r="C555"/>
      <c r="D555"/>
      <c r="E555"/>
      <c r="F555"/>
      <c r="G555"/>
      <c r="H555"/>
      <c r="I555"/>
      <c r="J555"/>
      <c r="K555"/>
      <c r="L555"/>
      <c r="M555"/>
      <c r="N555"/>
      <c r="O555"/>
      <c r="P555"/>
      <c r="Q555"/>
      <c r="R555"/>
      <c r="S555"/>
      <c r="T555"/>
      <c r="U555"/>
      <c r="V555"/>
      <c r="W555"/>
      <c r="X555"/>
      <c r="Y555"/>
      <c r="Z555"/>
    </row>
    <row r="556" spans="1:26" s="12" customFormat="1" x14ac:dyDescent="0.35">
      <c r="A556"/>
      <c r="B556"/>
      <c r="C556"/>
      <c r="D556"/>
      <c r="E556"/>
      <c r="F556"/>
      <c r="G556"/>
      <c r="H556"/>
      <c r="I556"/>
      <c r="J556"/>
      <c r="K556"/>
      <c r="L556"/>
      <c r="M556"/>
      <c r="N556"/>
      <c r="O556"/>
      <c r="P556"/>
      <c r="Q556"/>
      <c r="R556"/>
      <c r="S556"/>
      <c r="T556"/>
      <c r="U556"/>
      <c r="V556"/>
      <c r="W556"/>
      <c r="X556"/>
      <c r="Y556"/>
      <c r="Z556"/>
    </row>
    <row r="557" spans="1:26" s="12" customFormat="1" x14ac:dyDescent="0.35">
      <c r="A557"/>
      <c r="B557"/>
      <c r="C557"/>
      <c r="D557"/>
      <c r="E557"/>
      <c r="F557"/>
      <c r="G557"/>
      <c r="H557"/>
      <c r="I557"/>
      <c r="J557"/>
      <c r="K557"/>
      <c r="L557"/>
      <c r="M557"/>
      <c r="N557"/>
      <c r="O557"/>
      <c r="P557"/>
      <c r="Q557"/>
      <c r="R557"/>
      <c r="S557"/>
      <c r="T557"/>
      <c r="U557"/>
      <c r="V557"/>
      <c r="W557"/>
      <c r="X557"/>
      <c r="Y557"/>
      <c r="Z557"/>
    </row>
    <row r="558" spans="1:26" s="12" customFormat="1" x14ac:dyDescent="0.35">
      <c r="A558"/>
      <c r="B558"/>
      <c r="C558"/>
      <c r="D558"/>
      <c r="E558"/>
      <c r="F558"/>
      <c r="G558"/>
      <c r="H558"/>
      <c r="I558"/>
      <c r="J558"/>
      <c r="K558"/>
      <c r="L558"/>
      <c r="M558"/>
      <c r="N558"/>
      <c r="O558"/>
      <c r="P558"/>
      <c r="Q558"/>
      <c r="R558"/>
      <c r="S558"/>
      <c r="T558"/>
      <c r="U558"/>
      <c r="V558"/>
      <c r="W558"/>
      <c r="X558"/>
      <c r="Y558"/>
      <c r="Z558"/>
    </row>
    <row r="559" spans="1:26" s="12" customFormat="1" x14ac:dyDescent="0.35">
      <c r="A559"/>
      <c r="B559"/>
      <c r="C559"/>
      <c r="D559"/>
      <c r="E559"/>
      <c r="F559"/>
      <c r="G559"/>
      <c r="H559"/>
      <c r="I559"/>
      <c r="J559"/>
      <c r="K559"/>
      <c r="L559"/>
      <c r="M559"/>
      <c r="N559"/>
      <c r="O559"/>
      <c r="P559"/>
      <c r="Q559"/>
      <c r="R559"/>
      <c r="S559"/>
      <c r="T559"/>
      <c r="U559"/>
      <c r="V559"/>
      <c r="W559"/>
      <c r="X559"/>
      <c r="Y559"/>
      <c r="Z559"/>
    </row>
    <row r="560" spans="1:26" s="12" customFormat="1" x14ac:dyDescent="0.35">
      <c r="A560"/>
      <c r="B560"/>
      <c r="C560"/>
      <c r="D560"/>
      <c r="E560"/>
      <c r="F560"/>
      <c r="G560"/>
      <c r="H560"/>
      <c r="I560"/>
      <c r="J560"/>
      <c r="K560"/>
      <c r="L560"/>
      <c r="M560"/>
      <c r="N560"/>
      <c r="O560"/>
      <c r="P560"/>
      <c r="Q560"/>
      <c r="R560"/>
      <c r="S560"/>
      <c r="T560"/>
      <c r="U560"/>
      <c r="V560"/>
      <c r="W560"/>
      <c r="X560"/>
      <c r="Y560"/>
      <c r="Z560"/>
    </row>
    <row r="561" spans="1:26" s="12" customFormat="1" x14ac:dyDescent="0.35">
      <c r="A561"/>
      <c r="B561"/>
      <c r="C561"/>
      <c r="D561"/>
      <c r="E561"/>
      <c r="F561"/>
      <c r="G561"/>
      <c r="H561"/>
      <c r="I561"/>
      <c r="J561"/>
      <c r="K561"/>
      <c r="L561"/>
      <c r="M561"/>
      <c r="N561"/>
      <c r="O561"/>
      <c r="P561"/>
      <c r="Q561"/>
      <c r="R561"/>
      <c r="S561"/>
      <c r="T561"/>
      <c r="U561"/>
      <c r="V561"/>
      <c r="W561"/>
      <c r="X561"/>
      <c r="Y561"/>
      <c r="Z561"/>
    </row>
    <row r="562" spans="1:26" s="12" customFormat="1" x14ac:dyDescent="0.35">
      <c r="A562"/>
      <c r="B562"/>
      <c r="C562"/>
      <c r="D562"/>
      <c r="E562"/>
      <c r="F562"/>
      <c r="G562"/>
      <c r="H562"/>
      <c r="I562"/>
      <c r="J562"/>
      <c r="K562"/>
      <c r="L562"/>
      <c r="M562"/>
      <c r="N562"/>
      <c r="O562"/>
      <c r="P562"/>
      <c r="Q562"/>
      <c r="R562"/>
      <c r="S562"/>
      <c r="T562"/>
      <c r="U562"/>
      <c r="V562"/>
      <c r="W562"/>
      <c r="X562"/>
      <c r="Y562"/>
      <c r="Z562"/>
    </row>
    <row r="563" spans="1:26" s="12" customFormat="1" x14ac:dyDescent="0.35">
      <c r="A563"/>
      <c r="B563"/>
      <c r="C563"/>
      <c r="D563"/>
      <c r="E563"/>
      <c r="F563"/>
      <c r="G563"/>
      <c r="H563"/>
      <c r="I563"/>
      <c r="J563"/>
      <c r="K563"/>
      <c r="L563"/>
      <c r="M563"/>
      <c r="N563"/>
      <c r="O563"/>
      <c r="P563"/>
      <c r="Q563"/>
      <c r="R563"/>
      <c r="S563"/>
      <c r="T563"/>
      <c r="U563"/>
      <c r="V563"/>
      <c r="W563"/>
      <c r="X563"/>
      <c r="Y563"/>
      <c r="Z563"/>
    </row>
    <row r="564" spans="1:26" s="12" customFormat="1" x14ac:dyDescent="0.35">
      <c r="A564"/>
      <c r="B564"/>
      <c r="C564"/>
      <c r="D564"/>
      <c r="E564"/>
      <c r="F564"/>
      <c r="G564"/>
      <c r="H564"/>
      <c r="I564"/>
      <c r="J564"/>
      <c r="K564"/>
      <c r="L564"/>
      <c r="M564"/>
      <c r="N564"/>
      <c r="O564"/>
      <c r="P564"/>
      <c r="Q564"/>
      <c r="R564"/>
      <c r="S564"/>
      <c r="T564"/>
      <c r="U564"/>
      <c r="V564"/>
      <c r="W564"/>
      <c r="X564"/>
      <c r="Y564"/>
      <c r="Z564"/>
    </row>
    <row r="565" spans="1:26" s="12" customFormat="1" x14ac:dyDescent="0.35">
      <c r="A565"/>
      <c r="B565"/>
      <c r="C565"/>
      <c r="D565"/>
      <c r="E565"/>
      <c r="F565"/>
      <c r="G565"/>
      <c r="H565"/>
      <c r="I565"/>
      <c r="J565"/>
      <c r="K565"/>
      <c r="L565"/>
      <c r="M565"/>
      <c r="N565"/>
      <c r="O565"/>
      <c r="P565"/>
      <c r="Q565"/>
      <c r="R565"/>
      <c r="S565"/>
      <c r="T565"/>
      <c r="U565"/>
      <c r="V565"/>
      <c r="W565"/>
      <c r="X565"/>
      <c r="Y565"/>
      <c r="Z565"/>
    </row>
    <row r="566" spans="1:26" s="12" customFormat="1" x14ac:dyDescent="0.35">
      <c r="A566"/>
      <c r="B566"/>
      <c r="C566"/>
      <c r="D566"/>
      <c r="E566"/>
      <c r="F566"/>
      <c r="G566"/>
      <c r="H566"/>
      <c r="I566"/>
      <c r="J566"/>
      <c r="K566"/>
      <c r="L566"/>
      <c r="M566"/>
      <c r="N566"/>
      <c r="O566"/>
      <c r="P566"/>
      <c r="Q566"/>
      <c r="R566"/>
      <c r="S566"/>
      <c r="T566"/>
      <c r="U566"/>
      <c r="V566"/>
      <c r="W566"/>
      <c r="X566"/>
      <c r="Y566"/>
      <c r="Z566"/>
    </row>
    <row r="567" spans="1:26" s="12" customFormat="1" x14ac:dyDescent="0.35">
      <c r="A567"/>
      <c r="B567"/>
      <c r="C567"/>
      <c r="D567"/>
      <c r="E567"/>
      <c r="F567"/>
      <c r="G567"/>
      <c r="H567"/>
      <c r="I567"/>
      <c r="J567"/>
      <c r="K567"/>
      <c r="L567"/>
      <c r="M567"/>
      <c r="N567"/>
      <c r="O567"/>
      <c r="P567"/>
      <c r="Q567"/>
      <c r="R567"/>
      <c r="S567"/>
      <c r="T567"/>
      <c r="U567"/>
      <c r="V567"/>
      <c r="W567"/>
      <c r="X567"/>
      <c r="Y567"/>
      <c r="Z567"/>
    </row>
    <row r="568" spans="1:26" s="12" customFormat="1" x14ac:dyDescent="0.35">
      <c r="A568"/>
      <c r="B568"/>
      <c r="C568"/>
      <c r="D568"/>
      <c r="E568"/>
      <c r="F568"/>
      <c r="G568"/>
      <c r="H568"/>
      <c r="I568"/>
      <c r="J568"/>
      <c r="K568"/>
      <c r="L568"/>
      <c r="M568"/>
      <c r="N568"/>
      <c r="O568"/>
      <c r="P568"/>
      <c r="Q568"/>
      <c r="R568"/>
      <c r="S568"/>
      <c r="T568"/>
      <c r="U568"/>
      <c r="V568"/>
      <c r="W568"/>
      <c r="X568"/>
      <c r="Y568"/>
      <c r="Z568"/>
    </row>
    <row r="569" spans="1:26" s="12" customFormat="1" x14ac:dyDescent="0.35">
      <c r="A569"/>
      <c r="B569"/>
      <c r="C569"/>
      <c r="D569"/>
      <c r="E569"/>
      <c r="F569"/>
      <c r="G569"/>
      <c r="H569"/>
      <c r="I569"/>
      <c r="J569"/>
      <c r="K569"/>
      <c r="L569"/>
      <c r="M569"/>
      <c r="N569"/>
      <c r="O569"/>
      <c r="P569"/>
      <c r="Q569"/>
      <c r="R569"/>
      <c r="S569"/>
      <c r="T569"/>
      <c r="U569"/>
      <c r="V569"/>
      <c r="W569"/>
      <c r="X569"/>
      <c r="Y569"/>
      <c r="Z569"/>
    </row>
    <row r="570" spans="1:26" s="12" customFormat="1" x14ac:dyDescent="0.35">
      <c r="A570"/>
      <c r="B570"/>
      <c r="C570"/>
      <c r="D570"/>
      <c r="E570"/>
      <c r="F570"/>
      <c r="G570"/>
      <c r="H570"/>
      <c r="I570"/>
      <c r="J570"/>
      <c r="K570"/>
      <c r="L570"/>
      <c r="M570"/>
      <c r="N570"/>
      <c r="O570"/>
      <c r="P570"/>
      <c r="Q570"/>
      <c r="R570"/>
      <c r="S570"/>
      <c r="T570"/>
      <c r="U570"/>
      <c r="V570"/>
      <c r="W570"/>
      <c r="X570"/>
      <c r="Y570"/>
      <c r="Z570"/>
    </row>
    <row r="571" spans="1:26" s="12" customFormat="1" x14ac:dyDescent="0.35">
      <c r="A571"/>
      <c r="B571"/>
      <c r="C571"/>
      <c r="D571"/>
      <c r="E571"/>
      <c r="F571"/>
      <c r="G571"/>
      <c r="H571"/>
      <c r="I571"/>
      <c r="J571"/>
      <c r="K571"/>
      <c r="L571"/>
      <c r="M571"/>
      <c r="N571"/>
      <c r="O571"/>
      <c r="P571"/>
      <c r="Q571"/>
      <c r="R571"/>
      <c r="S571"/>
      <c r="T571"/>
      <c r="U571"/>
      <c r="V571"/>
      <c r="W571"/>
      <c r="X571"/>
      <c r="Y571"/>
      <c r="Z571"/>
    </row>
    <row r="572" spans="1:26" s="12" customFormat="1" x14ac:dyDescent="0.35">
      <c r="A572"/>
      <c r="B572"/>
      <c r="C572"/>
      <c r="D572"/>
      <c r="E572"/>
      <c r="F572"/>
      <c r="G572"/>
      <c r="H572"/>
      <c r="I572"/>
      <c r="J572"/>
      <c r="K572"/>
      <c r="L572"/>
      <c r="M572"/>
      <c r="N572"/>
      <c r="O572"/>
      <c r="P572"/>
      <c r="Q572"/>
      <c r="R572"/>
      <c r="S572"/>
      <c r="T572"/>
      <c r="U572"/>
      <c r="V572"/>
      <c r="W572"/>
      <c r="X572"/>
      <c r="Y572"/>
      <c r="Z572"/>
    </row>
    <row r="573" spans="1:26" s="12" customFormat="1" x14ac:dyDescent="0.35">
      <c r="A573"/>
      <c r="B573"/>
      <c r="C573"/>
      <c r="D573"/>
      <c r="E573"/>
      <c r="F573"/>
      <c r="G573"/>
      <c r="H573"/>
      <c r="I573"/>
      <c r="J573"/>
      <c r="K573"/>
      <c r="L573"/>
      <c r="M573"/>
      <c r="N573"/>
      <c r="O573"/>
      <c r="P573"/>
      <c r="Q573"/>
      <c r="R573"/>
      <c r="S573"/>
      <c r="T573"/>
      <c r="U573"/>
      <c r="V573"/>
      <c r="W573"/>
      <c r="X573"/>
      <c r="Y573"/>
      <c r="Z573"/>
    </row>
    <row r="574" spans="1:26" s="12" customFormat="1" x14ac:dyDescent="0.35">
      <c r="A574"/>
      <c r="B574"/>
      <c r="C574"/>
      <c r="D574"/>
      <c r="E574"/>
      <c r="F574"/>
      <c r="G574"/>
      <c r="H574"/>
      <c r="I574"/>
      <c r="J574"/>
      <c r="K574"/>
      <c r="L574"/>
      <c r="M574"/>
      <c r="N574"/>
      <c r="O574"/>
      <c r="P574"/>
      <c r="Q574"/>
      <c r="R574"/>
      <c r="S574"/>
      <c r="T574"/>
      <c r="U574"/>
      <c r="V574"/>
      <c r="W574"/>
      <c r="X574"/>
      <c r="Y574"/>
      <c r="Z574"/>
    </row>
    <row r="575" spans="1:26" s="12" customFormat="1" x14ac:dyDescent="0.35">
      <c r="A575"/>
      <c r="B575"/>
      <c r="C575"/>
      <c r="D575"/>
      <c r="E575"/>
      <c r="F575"/>
      <c r="G575"/>
      <c r="H575"/>
      <c r="I575"/>
      <c r="J575"/>
      <c r="K575"/>
      <c r="L575"/>
      <c r="M575"/>
      <c r="N575"/>
      <c r="O575"/>
      <c r="P575"/>
      <c r="Q575"/>
      <c r="R575"/>
      <c r="S575"/>
      <c r="T575"/>
      <c r="U575"/>
      <c r="V575"/>
      <c r="W575"/>
      <c r="X575"/>
      <c r="Y575"/>
      <c r="Z575"/>
    </row>
    <row r="576" spans="1:26" s="12" customFormat="1" x14ac:dyDescent="0.35">
      <c r="A576"/>
      <c r="B576"/>
      <c r="C576"/>
      <c r="D576"/>
      <c r="E576"/>
      <c r="F576"/>
      <c r="G576"/>
      <c r="H576"/>
      <c r="I576"/>
      <c r="J576"/>
      <c r="K576"/>
      <c r="L576"/>
      <c r="M576"/>
      <c r="N576"/>
      <c r="O576"/>
      <c r="P576"/>
      <c r="Q576"/>
      <c r="R576"/>
      <c r="S576"/>
      <c r="T576"/>
      <c r="U576"/>
      <c r="V576"/>
      <c r="W576"/>
      <c r="X576"/>
      <c r="Y576"/>
      <c r="Z576"/>
    </row>
    <row r="577" spans="1:26" s="12" customFormat="1" x14ac:dyDescent="0.35">
      <c r="A577"/>
      <c r="B577"/>
      <c r="C577"/>
      <c r="D577"/>
      <c r="E577"/>
      <c r="F577"/>
      <c r="G577"/>
      <c r="H577"/>
      <c r="I577"/>
      <c r="J577"/>
      <c r="K577"/>
      <c r="L577"/>
      <c r="M577"/>
      <c r="N577"/>
      <c r="O577"/>
      <c r="P577"/>
      <c r="Q577"/>
      <c r="R577"/>
      <c r="S577"/>
      <c r="T577"/>
      <c r="U577"/>
      <c r="V577"/>
      <c r="W577"/>
      <c r="X577"/>
      <c r="Y577"/>
      <c r="Z577"/>
    </row>
    <row r="578" spans="1:26" s="12" customFormat="1" x14ac:dyDescent="0.35">
      <c r="A578"/>
      <c r="B578"/>
      <c r="C578"/>
      <c r="D578"/>
      <c r="E578"/>
      <c r="F578"/>
      <c r="G578"/>
      <c r="H578"/>
      <c r="I578"/>
      <c r="J578"/>
      <c r="K578"/>
      <c r="L578"/>
      <c r="M578"/>
      <c r="N578"/>
      <c r="O578"/>
      <c r="P578"/>
      <c r="Q578"/>
      <c r="R578"/>
      <c r="S578"/>
      <c r="T578"/>
      <c r="U578"/>
      <c r="V578"/>
      <c r="W578"/>
      <c r="X578"/>
      <c r="Y578"/>
      <c r="Z578"/>
    </row>
    <row r="579" spans="1:26" s="12" customFormat="1" x14ac:dyDescent="0.35">
      <c r="A579"/>
      <c r="B579"/>
      <c r="C579"/>
      <c r="D579"/>
      <c r="E579"/>
      <c r="F579"/>
      <c r="G579"/>
      <c r="H579"/>
      <c r="I579"/>
      <c r="J579"/>
      <c r="K579"/>
      <c r="L579"/>
      <c r="M579"/>
      <c r="N579"/>
      <c r="O579"/>
      <c r="P579"/>
      <c r="Q579"/>
      <c r="R579"/>
      <c r="S579"/>
      <c r="T579"/>
      <c r="U579"/>
      <c r="V579"/>
      <c r="W579"/>
      <c r="X579"/>
      <c r="Y579"/>
      <c r="Z579"/>
    </row>
    <row r="580" spans="1:26" s="12" customFormat="1" x14ac:dyDescent="0.35">
      <c r="A580"/>
      <c r="B580"/>
      <c r="C580"/>
      <c r="D580"/>
      <c r="E580"/>
      <c r="F580"/>
      <c r="G580"/>
      <c r="H580"/>
      <c r="I580"/>
      <c r="J580"/>
      <c r="K580"/>
      <c r="L580"/>
      <c r="M580"/>
      <c r="N580"/>
      <c r="O580"/>
      <c r="P580"/>
      <c r="Q580"/>
      <c r="R580"/>
      <c r="S580"/>
      <c r="T580"/>
      <c r="U580"/>
      <c r="V580"/>
      <c r="W580"/>
      <c r="X580"/>
      <c r="Y580"/>
      <c r="Z580"/>
    </row>
    <row r="581" spans="1:26" s="12" customFormat="1" x14ac:dyDescent="0.35">
      <c r="A581"/>
      <c r="B581"/>
      <c r="C581"/>
      <c r="D581"/>
      <c r="E581"/>
      <c r="F581"/>
      <c r="G581"/>
      <c r="H581"/>
      <c r="I581"/>
      <c r="J581"/>
      <c r="K581"/>
      <c r="L581"/>
      <c r="M581"/>
      <c r="N581"/>
      <c r="O581"/>
      <c r="P581"/>
      <c r="Q581"/>
      <c r="R581"/>
      <c r="S581"/>
      <c r="T581"/>
      <c r="U581"/>
      <c r="V581"/>
      <c r="W581"/>
      <c r="X581"/>
      <c r="Y581"/>
      <c r="Z581"/>
    </row>
    <row r="582" spans="1:26" s="12" customFormat="1" x14ac:dyDescent="0.35">
      <c r="A582"/>
      <c r="B582"/>
      <c r="C582"/>
      <c r="D582"/>
      <c r="E582"/>
      <c r="F582"/>
      <c r="G582"/>
      <c r="H582"/>
      <c r="I582"/>
      <c r="J582"/>
      <c r="K582"/>
      <c r="L582"/>
      <c r="M582"/>
      <c r="N582"/>
      <c r="O582"/>
      <c r="P582"/>
      <c r="Q582"/>
      <c r="R582"/>
      <c r="S582"/>
      <c r="T582"/>
      <c r="U582"/>
      <c r="V582"/>
      <c r="W582"/>
      <c r="X582"/>
      <c r="Y582"/>
      <c r="Z582"/>
    </row>
    <row r="583" spans="1:26" s="12" customFormat="1" x14ac:dyDescent="0.35">
      <c r="A583"/>
      <c r="B583"/>
      <c r="C583"/>
      <c r="D583"/>
      <c r="E583"/>
      <c r="F583"/>
      <c r="G583"/>
      <c r="H583"/>
      <c r="I583"/>
      <c r="J583"/>
      <c r="K583"/>
      <c r="L583"/>
      <c r="M583"/>
      <c r="N583"/>
      <c r="O583"/>
      <c r="P583"/>
      <c r="Q583"/>
      <c r="R583"/>
      <c r="S583"/>
      <c r="T583"/>
      <c r="U583"/>
      <c r="V583"/>
      <c r="W583"/>
      <c r="X583"/>
      <c r="Y583"/>
      <c r="Z583"/>
    </row>
    <row r="584" spans="1:26" s="12" customFormat="1" x14ac:dyDescent="0.35">
      <c r="A584"/>
      <c r="B584"/>
      <c r="C584"/>
      <c r="D584"/>
      <c r="E584"/>
      <c r="F584"/>
      <c r="G584"/>
      <c r="H584"/>
      <c r="I584"/>
      <c r="J584"/>
      <c r="K584"/>
      <c r="L584"/>
      <c r="M584"/>
      <c r="N584"/>
      <c r="O584"/>
      <c r="P584"/>
      <c r="Q584"/>
      <c r="R584"/>
      <c r="S584"/>
      <c r="T584"/>
      <c r="U584"/>
      <c r="V584"/>
      <c r="W584"/>
      <c r="X584"/>
      <c r="Y584"/>
      <c r="Z584"/>
    </row>
    <row r="585" spans="1:26" s="12" customFormat="1" x14ac:dyDescent="0.35">
      <c r="A585"/>
      <c r="B585"/>
      <c r="C585"/>
      <c r="D585"/>
      <c r="E585"/>
      <c r="F585"/>
      <c r="G585"/>
      <c r="H585"/>
      <c r="I585"/>
      <c r="J585"/>
      <c r="K585"/>
      <c r="L585"/>
      <c r="M585"/>
      <c r="N585"/>
      <c r="O585"/>
      <c r="P585"/>
      <c r="Q585"/>
      <c r="R585"/>
      <c r="S585"/>
      <c r="T585"/>
      <c r="U585"/>
      <c r="V585"/>
      <c r="W585"/>
      <c r="X585"/>
      <c r="Y585"/>
      <c r="Z585"/>
    </row>
    <row r="586" spans="1:26" s="12" customFormat="1" x14ac:dyDescent="0.35">
      <c r="A586"/>
      <c r="B586"/>
      <c r="C586"/>
      <c r="D586"/>
      <c r="E586"/>
      <c r="F586"/>
      <c r="G586"/>
      <c r="H586"/>
      <c r="I586"/>
      <c r="J586"/>
      <c r="K586"/>
      <c r="L586"/>
      <c r="M586"/>
      <c r="N586"/>
      <c r="O586"/>
      <c r="P586"/>
      <c r="Q586"/>
      <c r="R586"/>
      <c r="S586"/>
      <c r="T586"/>
      <c r="U586"/>
      <c r="V586"/>
      <c r="W586"/>
      <c r="X586"/>
      <c r="Y586"/>
      <c r="Z586"/>
    </row>
    <row r="587" spans="1:26" s="12" customFormat="1" x14ac:dyDescent="0.35">
      <c r="A587"/>
      <c r="B587"/>
      <c r="C587"/>
      <c r="D587"/>
      <c r="E587"/>
      <c r="F587"/>
      <c r="G587"/>
      <c r="H587"/>
      <c r="I587"/>
      <c r="J587"/>
      <c r="K587"/>
      <c r="L587"/>
      <c r="M587"/>
      <c r="N587"/>
      <c r="O587"/>
      <c r="P587"/>
      <c r="Q587"/>
      <c r="R587"/>
      <c r="S587"/>
      <c r="T587"/>
      <c r="U587"/>
      <c r="V587"/>
      <c r="W587"/>
      <c r="X587"/>
      <c r="Y587"/>
      <c r="Z587"/>
    </row>
    <row r="588" spans="1:26" s="12" customFormat="1" x14ac:dyDescent="0.35">
      <c r="A588"/>
      <c r="B588"/>
      <c r="C588"/>
      <c r="D588"/>
      <c r="E588"/>
      <c r="F588"/>
      <c r="G588"/>
      <c r="H588"/>
      <c r="I588"/>
      <c r="J588"/>
      <c r="K588"/>
      <c r="L588"/>
      <c r="M588"/>
      <c r="N588"/>
      <c r="O588"/>
      <c r="P588"/>
      <c r="Q588"/>
      <c r="R588"/>
      <c r="S588"/>
      <c r="T588"/>
      <c r="U588"/>
      <c r="V588"/>
      <c r="W588"/>
      <c r="X588"/>
      <c r="Y588"/>
      <c r="Z588"/>
    </row>
    <row r="589" spans="1:26" s="12" customFormat="1" x14ac:dyDescent="0.35">
      <c r="A589"/>
      <c r="B589"/>
      <c r="C589"/>
      <c r="D589"/>
      <c r="E589"/>
      <c r="F589"/>
      <c r="G589"/>
      <c r="H589"/>
      <c r="I589"/>
      <c r="J589"/>
      <c r="K589"/>
      <c r="L589"/>
      <c r="M589"/>
      <c r="N589"/>
      <c r="O589"/>
      <c r="P589"/>
      <c r="Q589"/>
      <c r="R589"/>
      <c r="S589"/>
      <c r="T589"/>
      <c r="U589"/>
      <c r="V589"/>
      <c r="W589"/>
      <c r="X589"/>
      <c r="Y589"/>
      <c r="Z589"/>
    </row>
    <row r="590" spans="1:26" s="12" customFormat="1" x14ac:dyDescent="0.35">
      <c r="A590"/>
      <c r="B590"/>
      <c r="C590"/>
      <c r="D590"/>
      <c r="E590"/>
      <c r="F590"/>
      <c r="G590"/>
      <c r="H590"/>
      <c r="I590"/>
      <c r="J590"/>
      <c r="K590"/>
      <c r="L590"/>
      <c r="M590"/>
      <c r="N590"/>
      <c r="O590"/>
      <c r="P590"/>
      <c r="Q590"/>
      <c r="R590"/>
      <c r="S590"/>
      <c r="T590"/>
      <c r="U590"/>
      <c r="V590"/>
      <c r="W590"/>
      <c r="X590"/>
      <c r="Y590"/>
      <c r="Z590"/>
    </row>
    <row r="591" spans="1:26" s="12" customFormat="1" x14ac:dyDescent="0.35">
      <c r="A591"/>
      <c r="B591"/>
      <c r="C591"/>
      <c r="D591"/>
      <c r="E591"/>
      <c r="F591"/>
      <c r="G591"/>
      <c r="H591"/>
      <c r="I591"/>
      <c r="J591"/>
      <c r="K591"/>
      <c r="L591"/>
      <c r="M591"/>
      <c r="N591"/>
      <c r="O591"/>
      <c r="P591"/>
      <c r="Q591"/>
      <c r="R591"/>
      <c r="S591"/>
      <c r="T591"/>
      <c r="U591"/>
      <c r="V591"/>
      <c r="W591"/>
      <c r="X591"/>
      <c r="Y591"/>
      <c r="Z591"/>
    </row>
    <row r="592" spans="1:26" s="12" customFormat="1" x14ac:dyDescent="0.35">
      <c r="A592"/>
      <c r="B592"/>
      <c r="C592"/>
      <c r="D592"/>
      <c r="E592"/>
      <c r="F592"/>
      <c r="G592"/>
      <c r="H592"/>
      <c r="I592"/>
      <c r="J592"/>
      <c r="K592"/>
      <c r="L592"/>
      <c r="M592"/>
      <c r="N592"/>
      <c r="O592"/>
      <c r="P592"/>
      <c r="Q592"/>
      <c r="R592"/>
      <c r="S592"/>
      <c r="T592"/>
      <c r="U592"/>
      <c r="V592"/>
      <c r="W592"/>
      <c r="X592"/>
      <c r="Y592"/>
      <c r="Z592"/>
    </row>
    <row r="593" spans="1:26" s="12" customFormat="1" x14ac:dyDescent="0.35">
      <c r="A593"/>
      <c r="B593"/>
      <c r="C593"/>
      <c r="D593"/>
      <c r="E593"/>
      <c r="F593"/>
      <c r="G593"/>
      <c r="H593"/>
      <c r="I593"/>
      <c r="J593"/>
      <c r="K593"/>
      <c r="L593"/>
      <c r="M593"/>
      <c r="N593"/>
      <c r="O593"/>
      <c r="P593"/>
      <c r="Q593"/>
      <c r="R593"/>
      <c r="S593"/>
      <c r="T593"/>
      <c r="U593"/>
      <c r="V593"/>
      <c r="W593"/>
      <c r="X593"/>
      <c r="Y593"/>
      <c r="Z593"/>
    </row>
    <row r="594" spans="1:26" s="12" customFormat="1" x14ac:dyDescent="0.35">
      <c r="A594"/>
      <c r="B594"/>
      <c r="C594"/>
      <c r="D594"/>
      <c r="E594"/>
      <c r="F594"/>
      <c r="G594"/>
      <c r="H594"/>
      <c r="I594"/>
      <c r="J594"/>
      <c r="K594"/>
      <c r="L594"/>
      <c r="M594"/>
      <c r="N594"/>
      <c r="O594"/>
      <c r="P594"/>
      <c r="Q594"/>
      <c r="R594"/>
      <c r="S594"/>
      <c r="T594"/>
      <c r="U594"/>
      <c r="V594"/>
      <c r="W594"/>
      <c r="X594"/>
      <c r="Y594"/>
      <c r="Z594"/>
    </row>
    <row r="595" spans="1:26" s="12" customFormat="1" x14ac:dyDescent="0.35">
      <c r="A595"/>
      <c r="B595"/>
      <c r="C595"/>
      <c r="D595"/>
      <c r="E595"/>
      <c r="F595"/>
      <c r="G595"/>
      <c r="H595"/>
      <c r="I595"/>
      <c r="J595"/>
      <c r="K595"/>
      <c r="L595"/>
      <c r="M595"/>
      <c r="N595"/>
      <c r="O595"/>
      <c r="P595"/>
      <c r="Q595"/>
      <c r="R595"/>
      <c r="S595"/>
      <c r="T595"/>
      <c r="U595"/>
      <c r="V595"/>
      <c r="W595"/>
      <c r="X595"/>
      <c r="Y595"/>
      <c r="Z595"/>
    </row>
    <row r="596" spans="1:26" s="12" customFormat="1" x14ac:dyDescent="0.35">
      <c r="A596"/>
      <c r="B596"/>
      <c r="C596"/>
      <c r="D596"/>
      <c r="E596"/>
      <c r="F596"/>
      <c r="G596"/>
      <c r="H596"/>
      <c r="I596"/>
      <c r="J596"/>
      <c r="K596"/>
      <c r="L596"/>
      <c r="M596"/>
      <c r="N596"/>
      <c r="O596"/>
      <c r="P596"/>
      <c r="Q596"/>
      <c r="R596"/>
      <c r="S596"/>
      <c r="T596"/>
      <c r="U596"/>
      <c r="V596"/>
      <c r="W596"/>
      <c r="X596"/>
      <c r="Y596"/>
      <c r="Z596"/>
    </row>
    <row r="597" spans="1:26" s="12" customFormat="1" x14ac:dyDescent="0.35">
      <c r="A597"/>
      <c r="B597"/>
      <c r="C597"/>
      <c r="D597"/>
      <c r="E597"/>
      <c r="F597"/>
      <c r="G597"/>
      <c r="H597"/>
      <c r="I597"/>
      <c r="J597"/>
      <c r="K597"/>
      <c r="L597"/>
      <c r="M597"/>
      <c r="N597"/>
      <c r="O597"/>
      <c r="P597"/>
      <c r="Q597"/>
      <c r="R597"/>
      <c r="S597"/>
      <c r="T597"/>
      <c r="U597"/>
      <c r="V597"/>
      <c r="W597"/>
      <c r="X597"/>
      <c r="Y597"/>
      <c r="Z597"/>
    </row>
    <row r="598" spans="1:26" s="12" customFormat="1" x14ac:dyDescent="0.35">
      <c r="A598"/>
      <c r="B598"/>
      <c r="C598"/>
      <c r="D598"/>
      <c r="E598"/>
      <c r="F598"/>
      <c r="G598"/>
      <c r="H598"/>
      <c r="I598"/>
      <c r="J598"/>
      <c r="K598"/>
      <c r="L598"/>
      <c r="M598"/>
      <c r="N598"/>
      <c r="O598"/>
      <c r="P598"/>
      <c r="Q598"/>
      <c r="R598"/>
      <c r="S598"/>
      <c r="T598"/>
      <c r="U598"/>
      <c r="V598"/>
      <c r="W598"/>
      <c r="X598"/>
      <c r="Y598"/>
      <c r="Z598"/>
    </row>
    <row r="599" spans="1:26" s="12" customFormat="1" x14ac:dyDescent="0.35">
      <c r="A599"/>
      <c r="B599"/>
      <c r="C599"/>
      <c r="D599"/>
      <c r="E599"/>
      <c r="F599"/>
      <c r="G599"/>
      <c r="H599"/>
      <c r="I599"/>
      <c r="J599"/>
      <c r="K599"/>
      <c r="L599"/>
      <c r="M599"/>
      <c r="N599"/>
      <c r="O599"/>
      <c r="P599"/>
      <c r="Q599"/>
      <c r="R599"/>
      <c r="S599"/>
      <c r="T599"/>
      <c r="U599"/>
      <c r="V599"/>
      <c r="W599"/>
      <c r="X599"/>
      <c r="Y599"/>
      <c r="Z599"/>
    </row>
    <row r="600" spans="1:26" s="12" customFormat="1" x14ac:dyDescent="0.35">
      <c r="A600"/>
      <c r="B600"/>
      <c r="C600"/>
      <c r="D600"/>
      <c r="E600"/>
      <c r="F600"/>
      <c r="G600"/>
      <c r="H600"/>
      <c r="I600"/>
      <c r="J600"/>
      <c r="K600"/>
      <c r="L600"/>
      <c r="M600"/>
      <c r="N600"/>
      <c r="O600"/>
      <c r="P600"/>
      <c r="Q600"/>
      <c r="R600"/>
      <c r="S600"/>
      <c r="T600"/>
      <c r="U600"/>
      <c r="V600"/>
      <c r="W600"/>
      <c r="X600"/>
      <c r="Y600"/>
      <c r="Z600"/>
    </row>
    <row r="601" spans="1:26" s="12" customFormat="1" x14ac:dyDescent="0.35">
      <c r="A601"/>
      <c r="B601"/>
      <c r="C601"/>
      <c r="D601"/>
      <c r="E601"/>
      <c r="F601"/>
      <c r="G601"/>
      <c r="H601"/>
      <c r="I601"/>
      <c r="J601"/>
      <c r="K601"/>
      <c r="L601"/>
      <c r="M601"/>
      <c r="N601"/>
      <c r="O601"/>
      <c r="P601"/>
      <c r="Q601"/>
      <c r="R601"/>
      <c r="S601"/>
      <c r="T601"/>
      <c r="U601"/>
      <c r="V601"/>
      <c r="W601"/>
      <c r="X601"/>
      <c r="Y601"/>
      <c r="Z601"/>
    </row>
    <row r="602" spans="1:26" s="12" customFormat="1" x14ac:dyDescent="0.35">
      <c r="A602"/>
      <c r="B602"/>
      <c r="C602"/>
      <c r="D602"/>
      <c r="E602"/>
      <c r="F602"/>
      <c r="G602"/>
      <c r="H602"/>
      <c r="I602"/>
      <c r="J602"/>
      <c r="K602"/>
      <c r="L602"/>
      <c r="M602"/>
      <c r="N602"/>
      <c r="O602"/>
      <c r="P602"/>
      <c r="Q602"/>
      <c r="R602"/>
      <c r="S602"/>
      <c r="T602"/>
      <c r="U602"/>
      <c r="V602"/>
      <c r="W602"/>
      <c r="X602"/>
      <c r="Y602"/>
      <c r="Z602"/>
    </row>
    <row r="603" spans="1:26" s="12" customFormat="1" x14ac:dyDescent="0.35">
      <c r="A603"/>
      <c r="B603"/>
      <c r="C603"/>
      <c r="D603"/>
      <c r="E603"/>
      <c r="F603"/>
      <c r="G603"/>
      <c r="H603"/>
      <c r="I603"/>
      <c r="J603"/>
      <c r="K603"/>
      <c r="L603"/>
      <c r="M603"/>
      <c r="N603"/>
      <c r="O603"/>
      <c r="P603"/>
      <c r="Q603"/>
      <c r="R603"/>
      <c r="S603"/>
      <c r="T603"/>
      <c r="U603"/>
      <c r="V603"/>
      <c r="W603"/>
      <c r="X603"/>
      <c r="Y603"/>
      <c r="Z603"/>
    </row>
    <row r="604" spans="1:26" s="12" customFormat="1" x14ac:dyDescent="0.35">
      <c r="A604"/>
      <c r="B604"/>
      <c r="C604"/>
      <c r="D604"/>
      <c r="E604"/>
      <c r="F604"/>
      <c r="G604"/>
      <c r="H604"/>
      <c r="I604"/>
      <c r="J604"/>
      <c r="K604"/>
      <c r="L604"/>
      <c r="M604"/>
      <c r="N604"/>
      <c r="O604"/>
      <c r="P604"/>
      <c r="Q604"/>
      <c r="R604"/>
      <c r="S604"/>
      <c r="T604"/>
      <c r="U604"/>
      <c r="V604"/>
      <c r="W604"/>
      <c r="X604"/>
      <c r="Y604"/>
      <c r="Z604"/>
    </row>
    <row r="605" spans="1:26" s="12" customFormat="1" x14ac:dyDescent="0.35">
      <c r="A605"/>
      <c r="B605"/>
      <c r="C605"/>
      <c r="D605"/>
      <c r="E605"/>
      <c r="F605"/>
      <c r="G605"/>
      <c r="H605"/>
      <c r="I605"/>
      <c r="J605"/>
      <c r="K605"/>
      <c r="L605"/>
      <c r="M605"/>
      <c r="N605"/>
      <c r="O605"/>
      <c r="P605"/>
      <c r="Q605"/>
      <c r="R605"/>
      <c r="S605"/>
      <c r="T605"/>
      <c r="U605"/>
      <c r="V605"/>
      <c r="W605"/>
      <c r="X605"/>
      <c r="Y605"/>
      <c r="Z605"/>
    </row>
    <row r="606" spans="1:26" s="12" customFormat="1" x14ac:dyDescent="0.35">
      <c r="A606"/>
      <c r="B606"/>
      <c r="C606"/>
      <c r="D606"/>
      <c r="E606"/>
      <c r="F606"/>
      <c r="G606"/>
      <c r="H606"/>
      <c r="I606"/>
      <c r="J606"/>
      <c r="K606"/>
      <c r="L606"/>
      <c r="M606"/>
      <c r="N606"/>
      <c r="O606"/>
      <c r="P606"/>
      <c r="Q606"/>
      <c r="R606"/>
      <c r="S606"/>
      <c r="T606"/>
      <c r="U606"/>
      <c r="V606"/>
      <c r="W606"/>
      <c r="X606"/>
      <c r="Y606"/>
      <c r="Z606"/>
    </row>
    <row r="607" spans="1:26" s="12" customFormat="1" x14ac:dyDescent="0.35">
      <c r="A607"/>
      <c r="B607"/>
      <c r="C607"/>
      <c r="D607"/>
      <c r="E607"/>
      <c r="F607"/>
      <c r="G607"/>
      <c r="H607"/>
      <c r="I607"/>
      <c r="J607"/>
      <c r="K607"/>
      <c r="L607"/>
      <c r="M607"/>
      <c r="N607"/>
      <c r="O607"/>
      <c r="P607"/>
      <c r="Q607"/>
      <c r="R607"/>
      <c r="S607"/>
      <c r="T607"/>
      <c r="U607"/>
      <c r="V607"/>
      <c r="W607"/>
      <c r="X607"/>
      <c r="Y607"/>
      <c r="Z607"/>
    </row>
    <row r="608" spans="1:26" s="12" customFormat="1" x14ac:dyDescent="0.35">
      <c r="A608"/>
      <c r="B608"/>
      <c r="C608"/>
      <c r="D608"/>
      <c r="E608"/>
      <c r="F608"/>
      <c r="G608"/>
      <c r="H608"/>
      <c r="I608"/>
      <c r="J608"/>
      <c r="K608"/>
      <c r="L608"/>
      <c r="M608"/>
      <c r="N608"/>
      <c r="O608"/>
      <c r="P608"/>
      <c r="Q608"/>
      <c r="R608"/>
      <c r="S608"/>
      <c r="T608"/>
      <c r="U608"/>
      <c r="V608"/>
      <c r="W608"/>
      <c r="X608"/>
      <c r="Y608"/>
      <c r="Z608"/>
    </row>
    <row r="609" spans="1:26" s="12" customFormat="1" x14ac:dyDescent="0.35">
      <c r="A609"/>
      <c r="B609"/>
      <c r="C609"/>
      <c r="D609"/>
      <c r="E609"/>
      <c r="F609"/>
      <c r="G609"/>
      <c r="H609"/>
      <c r="I609"/>
      <c r="J609"/>
      <c r="K609"/>
      <c r="L609"/>
      <c r="M609"/>
      <c r="N609"/>
      <c r="O609"/>
      <c r="P609"/>
      <c r="Q609"/>
      <c r="R609"/>
      <c r="S609"/>
      <c r="T609"/>
      <c r="U609"/>
      <c r="V609"/>
      <c r="W609"/>
      <c r="X609"/>
      <c r="Y609"/>
      <c r="Z609"/>
    </row>
    <row r="610" spans="1:26" s="12" customFormat="1" x14ac:dyDescent="0.35">
      <c r="A610"/>
      <c r="B610"/>
      <c r="C610"/>
      <c r="D610"/>
      <c r="E610"/>
      <c r="F610"/>
      <c r="G610"/>
      <c r="H610"/>
      <c r="I610"/>
      <c r="J610"/>
      <c r="K610"/>
      <c r="L610"/>
      <c r="M610"/>
      <c r="N610"/>
      <c r="O610"/>
      <c r="P610"/>
      <c r="Q610"/>
      <c r="R610"/>
      <c r="S610"/>
      <c r="T610"/>
      <c r="U610"/>
      <c r="V610"/>
      <c r="W610"/>
      <c r="X610"/>
      <c r="Y610"/>
      <c r="Z610"/>
    </row>
    <row r="611" spans="1:26" s="12" customFormat="1" x14ac:dyDescent="0.35">
      <c r="A611"/>
      <c r="B611"/>
      <c r="C611"/>
      <c r="D611"/>
      <c r="E611"/>
      <c r="F611"/>
      <c r="G611"/>
      <c r="H611"/>
      <c r="I611"/>
      <c r="J611"/>
      <c r="K611"/>
      <c r="L611"/>
      <c r="M611"/>
      <c r="N611"/>
      <c r="O611"/>
      <c r="P611"/>
      <c r="Q611"/>
      <c r="R611"/>
      <c r="S611"/>
      <c r="T611"/>
      <c r="U611"/>
      <c r="V611"/>
      <c r="W611"/>
      <c r="X611"/>
      <c r="Y611"/>
      <c r="Z611"/>
    </row>
    <row r="612" spans="1:26" s="12" customFormat="1" x14ac:dyDescent="0.35">
      <c r="A612"/>
      <c r="B612"/>
      <c r="C612"/>
      <c r="D612"/>
      <c r="E612"/>
      <c r="F612"/>
      <c r="G612"/>
      <c r="H612"/>
      <c r="I612"/>
      <c r="J612"/>
      <c r="K612"/>
      <c r="L612"/>
      <c r="M612"/>
      <c r="N612"/>
      <c r="O612"/>
      <c r="P612"/>
      <c r="Q612"/>
      <c r="R612"/>
      <c r="S612"/>
      <c r="T612"/>
      <c r="U612"/>
      <c r="V612"/>
      <c r="W612"/>
      <c r="X612"/>
      <c r="Y612"/>
      <c r="Z612"/>
    </row>
    <row r="613" spans="1:26" s="12" customFormat="1" x14ac:dyDescent="0.35">
      <c r="A613"/>
      <c r="B613"/>
      <c r="C613"/>
      <c r="D613"/>
      <c r="E613"/>
      <c r="F613"/>
      <c r="G613"/>
      <c r="H613"/>
      <c r="I613"/>
      <c r="J613"/>
      <c r="K613"/>
      <c r="L613"/>
      <c r="M613"/>
      <c r="N613"/>
      <c r="O613"/>
      <c r="P613"/>
      <c r="Q613"/>
      <c r="R613"/>
      <c r="S613"/>
      <c r="T613"/>
      <c r="U613"/>
      <c r="V613"/>
      <c r="W613"/>
      <c r="X613"/>
      <c r="Y613"/>
      <c r="Z613"/>
    </row>
    <row r="614" spans="1:26" s="12" customFormat="1" x14ac:dyDescent="0.35">
      <c r="A614"/>
      <c r="B614"/>
      <c r="C614"/>
      <c r="D614"/>
      <c r="E614"/>
      <c r="F614"/>
      <c r="G614"/>
      <c r="H614"/>
      <c r="I614"/>
      <c r="J614"/>
      <c r="K614"/>
      <c r="L614"/>
      <c r="M614"/>
      <c r="N614"/>
      <c r="O614"/>
      <c r="P614"/>
      <c r="Q614"/>
      <c r="R614"/>
      <c r="S614"/>
      <c r="T614"/>
      <c r="U614"/>
      <c r="V614"/>
      <c r="W614"/>
      <c r="X614"/>
      <c r="Y614"/>
      <c r="Z614"/>
    </row>
    <row r="615" spans="1:26" s="12" customFormat="1" x14ac:dyDescent="0.35">
      <c r="A615"/>
      <c r="B615"/>
      <c r="C615"/>
      <c r="D615"/>
      <c r="E615"/>
      <c r="F615"/>
      <c r="G615"/>
      <c r="H615"/>
      <c r="I615"/>
      <c r="J615"/>
      <c r="K615"/>
      <c r="L615"/>
      <c r="M615"/>
      <c r="N615"/>
      <c r="O615"/>
      <c r="P615"/>
      <c r="Q615"/>
      <c r="R615"/>
      <c r="S615"/>
      <c r="T615"/>
      <c r="U615"/>
      <c r="V615"/>
      <c r="W615"/>
      <c r="X615"/>
      <c r="Y615"/>
      <c r="Z615"/>
    </row>
    <row r="616" spans="1:26" s="12" customFormat="1" x14ac:dyDescent="0.35">
      <c r="A616"/>
      <c r="B616"/>
      <c r="C616"/>
      <c r="D616"/>
      <c r="E616"/>
      <c r="F616"/>
      <c r="G616"/>
      <c r="H616"/>
      <c r="I616"/>
      <c r="J616"/>
      <c r="K616"/>
      <c r="L616"/>
      <c r="M616"/>
      <c r="N616"/>
      <c r="O616"/>
      <c r="P616"/>
      <c r="Q616"/>
      <c r="R616"/>
      <c r="S616"/>
      <c r="T616"/>
      <c r="U616"/>
      <c r="V616"/>
      <c r="W616"/>
      <c r="X616"/>
      <c r="Y616"/>
      <c r="Z616"/>
    </row>
    <row r="617" spans="1:26" s="12" customFormat="1" x14ac:dyDescent="0.35">
      <c r="A617"/>
      <c r="B617"/>
      <c r="C617"/>
      <c r="D617"/>
      <c r="E617"/>
      <c r="F617"/>
      <c r="G617"/>
      <c r="H617"/>
      <c r="I617"/>
      <c r="J617"/>
      <c r="K617"/>
      <c r="L617"/>
      <c r="M617"/>
      <c r="N617"/>
      <c r="O617"/>
      <c r="P617"/>
      <c r="Q617"/>
      <c r="R617"/>
      <c r="S617"/>
      <c r="T617"/>
      <c r="U617"/>
      <c r="V617"/>
      <c r="W617"/>
      <c r="X617"/>
      <c r="Y617"/>
      <c r="Z617"/>
    </row>
    <row r="618" spans="1:26" s="12" customFormat="1" x14ac:dyDescent="0.35">
      <c r="A618"/>
      <c r="B618"/>
      <c r="C618"/>
      <c r="D618"/>
      <c r="E618"/>
      <c r="F618"/>
      <c r="G618"/>
      <c r="H618"/>
      <c r="I618"/>
      <c r="J618"/>
      <c r="K618"/>
      <c r="L618"/>
      <c r="M618"/>
      <c r="N618"/>
      <c r="O618"/>
      <c r="P618"/>
      <c r="Q618"/>
      <c r="R618"/>
      <c r="S618"/>
      <c r="T618"/>
      <c r="U618"/>
      <c r="V618"/>
      <c r="W618"/>
      <c r="X618"/>
      <c r="Y618"/>
      <c r="Z618"/>
    </row>
    <row r="619" spans="1:26" s="12" customFormat="1" x14ac:dyDescent="0.35">
      <c r="A619"/>
      <c r="B619"/>
      <c r="C619"/>
      <c r="D619"/>
      <c r="E619"/>
      <c r="F619"/>
      <c r="G619"/>
      <c r="H619"/>
      <c r="I619"/>
      <c r="J619"/>
      <c r="K619"/>
      <c r="L619"/>
      <c r="M619"/>
      <c r="N619"/>
      <c r="O619"/>
      <c r="P619"/>
      <c r="Q619"/>
      <c r="R619"/>
      <c r="S619"/>
      <c r="T619"/>
      <c r="U619"/>
      <c r="V619"/>
      <c r="W619"/>
      <c r="X619"/>
      <c r="Y619"/>
      <c r="Z619"/>
    </row>
    <row r="620" spans="1:26" s="12" customFormat="1" x14ac:dyDescent="0.35">
      <c r="A620"/>
      <c r="B620"/>
      <c r="C620"/>
      <c r="D620"/>
      <c r="E620"/>
      <c r="F620"/>
      <c r="G620"/>
      <c r="H620"/>
      <c r="I620"/>
      <c r="J620"/>
      <c r="K620"/>
      <c r="L620"/>
      <c r="M620"/>
      <c r="N620"/>
      <c r="O620"/>
      <c r="P620"/>
      <c r="Q620"/>
      <c r="R620"/>
      <c r="S620"/>
      <c r="T620"/>
      <c r="U620"/>
      <c r="V620"/>
      <c r="W620"/>
      <c r="X620"/>
      <c r="Y620"/>
      <c r="Z620"/>
    </row>
    <row r="621" spans="1:26" s="12" customFormat="1" x14ac:dyDescent="0.35">
      <c r="A621"/>
      <c r="B621"/>
      <c r="C621"/>
      <c r="D621"/>
      <c r="E621"/>
      <c r="F621"/>
      <c r="G621"/>
      <c r="H621"/>
      <c r="I621"/>
      <c r="J621"/>
      <c r="K621"/>
      <c r="L621"/>
      <c r="M621"/>
      <c r="N621"/>
      <c r="O621"/>
      <c r="P621"/>
      <c r="Q621"/>
      <c r="R621"/>
      <c r="S621"/>
      <c r="T621"/>
      <c r="U621"/>
      <c r="V621"/>
      <c r="W621"/>
      <c r="X621"/>
      <c r="Y621"/>
      <c r="Z621"/>
    </row>
    <row r="622" spans="1:26" s="12" customFormat="1" x14ac:dyDescent="0.35">
      <c r="A622"/>
      <c r="B622"/>
      <c r="C622"/>
      <c r="D622"/>
      <c r="E622"/>
      <c r="F622"/>
      <c r="G622"/>
      <c r="H622"/>
      <c r="I622"/>
      <c r="J622"/>
      <c r="K622"/>
      <c r="L622"/>
      <c r="M622"/>
      <c r="N622"/>
      <c r="O622"/>
      <c r="P622"/>
      <c r="Q622"/>
      <c r="R622"/>
      <c r="S622"/>
      <c r="T622"/>
      <c r="U622"/>
      <c r="V622"/>
      <c r="W622"/>
      <c r="X622"/>
      <c r="Y622"/>
      <c r="Z622"/>
    </row>
    <row r="623" spans="1:26" s="12" customFormat="1" x14ac:dyDescent="0.35">
      <c r="A623"/>
      <c r="B623"/>
      <c r="C623"/>
      <c r="D623"/>
      <c r="E623"/>
      <c r="F623"/>
      <c r="G623"/>
      <c r="H623"/>
      <c r="I623"/>
      <c r="J623"/>
      <c r="K623"/>
      <c r="L623"/>
      <c r="M623"/>
      <c r="N623"/>
      <c r="O623"/>
      <c r="P623"/>
      <c r="Q623"/>
      <c r="R623"/>
      <c r="S623"/>
      <c r="T623"/>
      <c r="U623"/>
      <c r="V623"/>
      <c r="W623"/>
      <c r="X623"/>
      <c r="Y623"/>
      <c r="Z623"/>
    </row>
    <row r="624" spans="1:26" s="12" customFormat="1" x14ac:dyDescent="0.35">
      <c r="A624"/>
      <c r="B624"/>
      <c r="C624"/>
      <c r="D624"/>
      <c r="E624"/>
      <c r="F624"/>
      <c r="G624"/>
      <c r="H624"/>
      <c r="I624"/>
      <c r="J624"/>
      <c r="K624"/>
      <c r="L624"/>
      <c r="M624"/>
      <c r="N624"/>
      <c r="O624"/>
      <c r="P624"/>
      <c r="Q624"/>
      <c r="R624"/>
      <c r="S624"/>
      <c r="T624"/>
      <c r="U624"/>
      <c r="V624"/>
      <c r="W624"/>
      <c r="X624"/>
      <c r="Y624"/>
      <c r="Z624"/>
    </row>
    <row r="625" spans="1:26" s="12" customFormat="1" x14ac:dyDescent="0.35">
      <c r="A625"/>
      <c r="B625"/>
      <c r="C625"/>
      <c r="D625"/>
      <c r="E625"/>
      <c r="F625"/>
      <c r="G625"/>
      <c r="H625"/>
      <c r="I625"/>
      <c r="J625"/>
      <c r="K625"/>
      <c r="L625"/>
      <c r="M625"/>
      <c r="N625"/>
      <c r="O625"/>
      <c r="P625"/>
      <c r="Q625"/>
      <c r="R625"/>
      <c r="S625"/>
      <c r="T625"/>
      <c r="U625"/>
      <c r="V625"/>
      <c r="W625"/>
      <c r="X625"/>
      <c r="Y625"/>
      <c r="Z625"/>
    </row>
    <row r="626" spans="1:26" s="12" customFormat="1" x14ac:dyDescent="0.35">
      <c r="A626"/>
      <c r="B626"/>
      <c r="C626"/>
      <c r="D626"/>
      <c r="E626"/>
      <c r="F626"/>
      <c r="G626"/>
      <c r="H626"/>
      <c r="I626"/>
      <c r="J626"/>
      <c r="K626"/>
      <c r="L626"/>
      <c r="M626"/>
      <c r="N626"/>
      <c r="O626"/>
      <c r="P626"/>
      <c r="Q626"/>
      <c r="R626"/>
      <c r="S626"/>
      <c r="T626"/>
      <c r="U626"/>
      <c r="V626"/>
      <c r="W626"/>
      <c r="X626"/>
      <c r="Y626"/>
      <c r="Z626"/>
    </row>
    <row r="627" spans="1:26" s="12" customFormat="1" x14ac:dyDescent="0.35">
      <c r="A627"/>
      <c r="B627"/>
      <c r="C627"/>
      <c r="D627"/>
      <c r="E627"/>
      <c r="F627"/>
      <c r="G627"/>
      <c r="H627"/>
      <c r="I627"/>
      <c r="J627"/>
      <c r="K627"/>
      <c r="L627"/>
      <c r="M627"/>
      <c r="N627"/>
      <c r="O627"/>
      <c r="P627"/>
      <c r="Q627"/>
      <c r="R627"/>
      <c r="S627"/>
      <c r="T627"/>
      <c r="U627"/>
      <c r="V627"/>
      <c r="W627"/>
      <c r="X627"/>
      <c r="Y627"/>
      <c r="Z627"/>
    </row>
    <row r="628" spans="1:26" s="12" customFormat="1" x14ac:dyDescent="0.35">
      <c r="A628"/>
      <c r="B628"/>
      <c r="C628"/>
      <c r="D628"/>
      <c r="E628"/>
      <c r="F628"/>
      <c r="G628"/>
      <c r="H628"/>
      <c r="I628"/>
      <c r="J628"/>
      <c r="K628"/>
      <c r="L628"/>
      <c r="M628"/>
      <c r="N628"/>
      <c r="O628"/>
      <c r="P628"/>
      <c r="Q628"/>
      <c r="R628"/>
      <c r="S628"/>
      <c r="T628"/>
      <c r="U628"/>
      <c r="V628"/>
      <c r="W628"/>
      <c r="X628"/>
      <c r="Y628"/>
      <c r="Z628"/>
    </row>
    <row r="629" spans="1:26" s="12" customFormat="1" x14ac:dyDescent="0.35">
      <c r="A629"/>
      <c r="B629"/>
      <c r="C629"/>
      <c r="D629"/>
      <c r="E629"/>
      <c r="F629"/>
      <c r="G629"/>
      <c r="H629"/>
      <c r="I629"/>
      <c r="J629"/>
      <c r="K629"/>
      <c r="L629"/>
      <c r="M629"/>
      <c r="N629"/>
      <c r="O629"/>
      <c r="P629"/>
      <c r="Q629"/>
      <c r="R629"/>
      <c r="S629"/>
      <c r="T629"/>
      <c r="U629"/>
      <c r="V629"/>
      <c r="W629"/>
      <c r="X629"/>
      <c r="Y629"/>
      <c r="Z629"/>
    </row>
    <row r="630" spans="1:26" s="12" customFormat="1" x14ac:dyDescent="0.35">
      <c r="A630"/>
      <c r="B630"/>
      <c r="C630"/>
      <c r="D630"/>
      <c r="E630"/>
      <c r="F630"/>
      <c r="G630"/>
      <c r="H630"/>
      <c r="I630"/>
      <c r="J630"/>
      <c r="K630"/>
      <c r="L630"/>
      <c r="M630"/>
      <c r="N630"/>
      <c r="O630"/>
      <c r="P630"/>
      <c r="Q630"/>
      <c r="R630"/>
      <c r="S630"/>
      <c r="T630"/>
      <c r="U630"/>
      <c r="V630"/>
      <c r="W630"/>
      <c r="X630"/>
      <c r="Y630"/>
      <c r="Z630"/>
    </row>
    <row r="631" spans="1:26" s="12" customFormat="1" x14ac:dyDescent="0.35">
      <c r="A631"/>
      <c r="B631"/>
      <c r="C631"/>
      <c r="D631"/>
      <c r="E631"/>
      <c r="F631"/>
      <c r="G631"/>
      <c r="H631"/>
      <c r="I631"/>
      <c r="J631"/>
      <c r="K631"/>
      <c r="L631"/>
      <c r="M631"/>
      <c r="N631"/>
      <c r="O631"/>
      <c r="P631"/>
      <c r="Q631"/>
      <c r="R631"/>
      <c r="S631"/>
      <c r="T631"/>
      <c r="U631"/>
      <c r="V631"/>
      <c r="W631"/>
      <c r="X631"/>
      <c r="Y631"/>
      <c r="Z631"/>
    </row>
    <row r="632" spans="1:26" s="12" customFormat="1" x14ac:dyDescent="0.35">
      <c r="A632"/>
      <c r="B632"/>
      <c r="C632"/>
      <c r="D632"/>
      <c r="E632"/>
      <c r="F632"/>
      <c r="G632"/>
      <c r="H632"/>
      <c r="I632"/>
      <c r="J632"/>
      <c r="K632"/>
      <c r="L632"/>
      <c r="M632"/>
      <c r="N632"/>
      <c r="O632"/>
      <c r="P632"/>
      <c r="Q632"/>
      <c r="R632"/>
      <c r="S632"/>
      <c r="T632"/>
      <c r="U632"/>
      <c r="V632"/>
      <c r="W632"/>
      <c r="X632"/>
      <c r="Y632"/>
      <c r="Z632"/>
    </row>
    <row r="633" spans="1:26" s="12" customFormat="1" x14ac:dyDescent="0.35">
      <c r="A633"/>
      <c r="B633"/>
      <c r="C633"/>
      <c r="D633"/>
      <c r="E633"/>
      <c r="F633"/>
      <c r="G633"/>
      <c r="H633"/>
      <c r="I633"/>
      <c r="J633"/>
      <c r="K633"/>
      <c r="L633"/>
      <c r="M633"/>
      <c r="N633"/>
      <c r="O633"/>
      <c r="P633"/>
      <c r="Q633"/>
      <c r="R633"/>
      <c r="S633"/>
      <c r="T633"/>
      <c r="U633"/>
      <c r="V633"/>
      <c r="W633"/>
      <c r="X633"/>
      <c r="Y633"/>
      <c r="Z633"/>
    </row>
    <row r="634" spans="1:26" s="12" customFormat="1" x14ac:dyDescent="0.35">
      <c r="A634"/>
      <c r="B634"/>
      <c r="C634"/>
      <c r="D634"/>
      <c r="E634"/>
      <c r="F634"/>
      <c r="G634"/>
      <c r="H634"/>
      <c r="I634"/>
      <c r="J634"/>
      <c r="K634"/>
      <c r="L634"/>
      <c r="M634"/>
      <c r="N634"/>
      <c r="O634"/>
      <c r="P634"/>
      <c r="Q634"/>
      <c r="R634"/>
      <c r="S634"/>
      <c r="T634"/>
      <c r="U634"/>
      <c r="V634"/>
      <c r="W634"/>
      <c r="X634"/>
      <c r="Y634"/>
      <c r="Z634"/>
    </row>
    <row r="635" spans="1:26" s="12" customFormat="1" x14ac:dyDescent="0.35">
      <c r="A635"/>
      <c r="B635"/>
      <c r="C635"/>
      <c r="D635"/>
      <c r="E635"/>
      <c r="F635"/>
      <c r="G635"/>
      <c r="H635"/>
      <c r="I635"/>
      <c r="J635"/>
      <c r="K635"/>
      <c r="L635"/>
      <c r="M635"/>
      <c r="N635"/>
      <c r="O635"/>
      <c r="P635"/>
      <c r="Q635"/>
      <c r="R635"/>
      <c r="S635"/>
      <c r="T635"/>
      <c r="U635"/>
      <c r="V635"/>
      <c r="W635"/>
      <c r="X635"/>
      <c r="Y635"/>
      <c r="Z635"/>
    </row>
    <row r="636" spans="1:26" s="12" customFormat="1" x14ac:dyDescent="0.35">
      <c r="A636"/>
      <c r="B636"/>
      <c r="C636"/>
      <c r="D636"/>
      <c r="E636"/>
      <c r="F636"/>
      <c r="G636"/>
      <c r="H636"/>
      <c r="I636"/>
      <c r="J636"/>
      <c r="K636"/>
      <c r="L636"/>
      <c r="M636"/>
      <c r="N636"/>
      <c r="O636"/>
      <c r="P636"/>
      <c r="Q636"/>
      <c r="R636"/>
      <c r="S636"/>
      <c r="T636"/>
      <c r="U636"/>
      <c r="V636"/>
      <c r="W636"/>
      <c r="X636"/>
      <c r="Y636"/>
      <c r="Z636"/>
    </row>
    <row r="637" spans="1:26" s="12" customFormat="1" x14ac:dyDescent="0.35">
      <c r="A637"/>
      <c r="B637"/>
      <c r="C637"/>
      <c r="D637"/>
      <c r="E637"/>
      <c r="F637"/>
      <c r="G637"/>
      <c r="H637"/>
      <c r="I637"/>
      <c r="J637"/>
      <c r="K637"/>
      <c r="L637"/>
      <c r="M637"/>
      <c r="N637"/>
      <c r="O637"/>
      <c r="P637"/>
      <c r="Q637"/>
      <c r="R637"/>
      <c r="S637"/>
      <c r="T637"/>
      <c r="U637"/>
      <c r="V637"/>
      <c r="W637"/>
      <c r="X637"/>
      <c r="Y637"/>
      <c r="Z637"/>
    </row>
    <row r="638" spans="1:26" s="12" customFormat="1" x14ac:dyDescent="0.35">
      <c r="A638"/>
      <c r="B638"/>
      <c r="C638"/>
      <c r="D638"/>
      <c r="E638"/>
      <c r="F638"/>
      <c r="G638"/>
      <c r="H638"/>
      <c r="I638"/>
      <c r="J638"/>
      <c r="K638"/>
      <c r="L638"/>
      <c r="M638"/>
      <c r="N638"/>
      <c r="O638"/>
      <c r="P638"/>
      <c r="Q638"/>
      <c r="R638"/>
      <c r="S638"/>
      <c r="T638"/>
      <c r="U638"/>
      <c r="V638"/>
      <c r="W638"/>
      <c r="X638"/>
      <c r="Y638"/>
      <c r="Z638"/>
    </row>
    <row r="639" spans="1:26" s="12" customFormat="1" x14ac:dyDescent="0.35">
      <c r="A639"/>
      <c r="B639"/>
      <c r="C639"/>
      <c r="D639"/>
      <c r="E639"/>
      <c r="F639"/>
      <c r="G639"/>
      <c r="H639"/>
      <c r="I639"/>
      <c r="J639"/>
      <c r="K639"/>
      <c r="L639"/>
      <c r="M639"/>
      <c r="N639"/>
      <c r="O639"/>
      <c r="P639"/>
      <c r="Q639"/>
      <c r="R639"/>
      <c r="S639"/>
      <c r="T639"/>
      <c r="U639"/>
      <c r="V639"/>
      <c r="W639"/>
      <c r="X639"/>
      <c r="Y639"/>
      <c r="Z639"/>
    </row>
    <row r="640" spans="1:26" s="12" customFormat="1" x14ac:dyDescent="0.35">
      <c r="A640"/>
      <c r="B640"/>
      <c r="C640"/>
      <c r="D640"/>
      <c r="E640"/>
      <c r="F640"/>
      <c r="G640"/>
      <c r="H640"/>
      <c r="I640"/>
      <c r="J640"/>
      <c r="K640"/>
      <c r="L640"/>
      <c r="M640"/>
      <c r="N640"/>
      <c r="O640"/>
      <c r="P640"/>
      <c r="Q640"/>
      <c r="R640"/>
      <c r="S640"/>
      <c r="T640"/>
      <c r="U640"/>
      <c r="V640"/>
      <c r="W640"/>
      <c r="X640"/>
      <c r="Y640"/>
      <c r="Z640"/>
    </row>
    <row r="641" spans="1:26" s="12" customFormat="1" x14ac:dyDescent="0.35">
      <c r="A641"/>
      <c r="B641"/>
      <c r="C641"/>
      <c r="D641"/>
      <c r="E641"/>
      <c r="F641"/>
      <c r="G641"/>
      <c r="H641"/>
      <c r="I641"/>
      <c r="J641"/>
      <c r="K641"/>
      <c r="L641"/>
      <c r="M641"/>
      <c r="N641"/>
      <c r="O641"/>
      <c r="P641"/>
      <c r="Q641"/>
      <c r="R641"/>
      <c r="S641"/>
      <c r="T641"/>
      <c r="U641"/>
      <c r="V641"/>
      <c r="W641"/>
      <c r="X641"/>
      <c r="Y641"/>
      <c r="Z641"/>
    </row>
    <row r="642" spans="1:26" s="12" customFormat="1" x14ac:dyDescent="0.35">
      <c r="A642"/>
      <c r="B642"/>
      <c r="C642"/>
      <c r="D642"/>
      <c r="E642"/>
      <c r="F642"/>
      <c r="G642"/>
      <c r="H642"/>
      <c r="I642"/>
      <c r="J642"/>
      <c r="K642"/>
      <c r="L642"/>
      <c r="M642"/>
      <c r="N642"/>
      <c r="O642"/>
      <c r="P642"/>
      <c r="Q642"/>
      <c r="R642"/>
      <c r="S642"/>
      <c r="T642"/>
      <c r="U642"/>
      <c r="V642"/>
      <c r="W642"/>
      <c r="X642"/>
      <c r="Y642"/>
      <c r="Z642"/>
    </row>
    <row r="643" spans="1:26" s="12" customFormat="1" x14ac:dyDescent="0.35">
      <c r="A643"/>
      <c r="B643"/>
      <c r="C643"/>
      <c r="D643"/>
      <c r="E643"/>
      <c r="F643"/>
      <c r="G643"/>
      <c r="H643"/>
      <c r="I643"/>
      <c r="J643"/>
      <c r="K643"/>
      <c r="L643"/>
      <c r="M643"/>
      <c r="N643"/>
      <c r="O643"/>
      <c r="P643"/>
      <c r="Q643"/>
      <c r="R643"/>
      <c r="S643"/>
      <c r="T643"/>
      <c r="U643"/>
      <c r="V643"/>
      <c r="W643"/>
      <c r="X643"/>
      <c r="Y643"/>
      <c r="Z643"/>
    </row>
    <row r="644" spans="1:26" s="12" customFormat="1" x14ac:dyDescent="0.35">
      <c r="A644"/>
      <c r="B644"/>
      <c r="C644"/>
      <c r="D644"/>
      <c r="E644"/>
      <c r="F644"/>
      <c r="G644"/>
      <c r="H644"/>
      <c r="I644"/>
      <c r="J644"/>
      <c r="K644"/>
      <c r="L644"/>
      <c r="M644"/>
      <c r="N644"/>
      <c r="O644"/>
      <c r="P644"/>
      <c r="Q644"/>
      <c r="R644"/>
      <c r="S644"/>
      <c r="T644"/>
      <c r="U644"/>
      <c r="V644"/>
      <c r="W644"/>
      <c r="X644"/>
      <c r="Y644"/>
      <c r="Z644"/>
    </row>
    <row r="645" spans="1:26" s="12" customFormat="1" x14ac:dyDescent="0.35">
      <c r="A645"/>
      <c r="B645"/>
      <c r="C645"/>
      <c r="D645"/>
      <c r="E645"/>
      <c r="F645"/>
      <c r="G645"/>
      <c r="H645"/>
      <c r="I645"/>
      <c r="J645"/>
      <c r="K645"/>
      <c r="L645"/>
      <c r="M645"/>
      <c r="N645"/>
      <c r="O645"/>
      <c r="P645"/>
      <c r="Q645"/>
      <c r="R645"/>
      <c r="S645"/>
      <c r="T645"/>
      <c r="U645"/>
      <c r="V645"/>
      <c r="W645"/>
      <c r="X645"/>
      <c r="Y645"/>
      <c r="Z645"/>
    </row>
    <row r="646" spans="1:26" s="12" customFormat="1" x14ac:dyDescent="0.35">
      <c r="A646"/>
      <c r="B646"/>
      <c r="C646"/>
      <c r="D646"/>
      <c r="E646"/>
      <c r="F646"/>
      <c r="G646"/>
      <c r="H646"/>
      <c r="I646"/>
      <c r="J646"/>
      <c r="K646"/>
      <c r="L646"/>
      <c r="M646"/>
      <c r="N646"/>
      <c r="O646"/>
      <c r="P646"/>
      <c r="Q646"/>
      <c r="R646"/>
      <c r="S646"/>
      <c r="T646"/>
      <c r="U646"/>
      <c r="V646"/>
      <c r="W646"/>
      <c r="X646"/>
      <c r="Y646"/>
      <c r="Z646"/>
    </row>
    <row r="647" spans="1:26" s="12" customFormat="1" x14ac:dyDescent="0.35">
      <c r="A647"/>
      <c r="B647"/>
      <c r="C647"/>
      <c r="D647"/>
      <c r="E647"/>
      <c r="F647"/>
      <c r="G647"/>
      <c r="H647"/>
      <c r="I647"/>
      <c r="J647"/>
      <c r="K647"/>
      <c r="L647"/>
      <c r="M647"/>
      <c r="N647"/>
      <c r="O647"/>
      <c r="P647"/>
      <c r="Q647"/>
      <c r="R647"/>
      <c r="S647"/>
      <c r="T647"/>
      <c r="U647"/>
      <c r="V647"/>
      <c r="W647"/>
      <c r="X647"/>
      <c r="Y647"/>
      <c r="Z647"/>
    </row>
    <row r="648" spans="1:26" s="12" customFormat="1" x14ac:dyDescent="0.35">
      <c r="A648"/>
      <c r="B648"/>
      <c r="C648"/>
      <c r="D648"/>
      <c r="E648"/>
      <c r="F648"/>
      <c r="G648"/>
      <c r="H648"/>
      <c r="I648"/>
      <c r="J648"/>
      <c r="K648"/>
      <c r="L648"/>
      <c r="M648"/>
      <c r="N648"/>
      <c r="O648"/>
      <c r="P648"/>
      <c r="Q648"/>
      <c r="R648"/>
      <c r="S648"/>
      <c r="T648"/>
      <c r="U648"/>
      <c r="V648"/>
      <c r="W648"/>
      <c r="X648"/>
      <c r="Y648"/>
      <c r="Z648"/>
    </row>
    <row r="649" spans="1:26" s="12" customFormat="1" x14ac:dyDescent="0.35">
      <c r="A649"/>
      <c r="B649"/>
      <c r="C649"/>
      <c r="D649"/>
      <c r="E649"/>
      <c r="F649"/>
      <c r="G649"/>
      <c r="H649"/>
      <c r="I649"/>
      <c r="J649"/>
      <c r="K649"/>
      <c r="L649"/>
      <c r="M649"/>
      <c r="N649"/>
      <c r="O649"/>
      <c r="P649"/>
      <c r="Q649"/>
      <c r="R649"/>
      <c r="S649"/>
      <c r="T649"/>
      <c r="U649"/>
      <c r="V649"/>
      <c r="W649"/>
      <c r="X649"/>
      <c r="Y649"/>
      <c r="Z649"/>
    </row>
    <row r="650" spans="1:26" s="12" customFormat="1" x14ac:dyDescent="0.35">
      <c r="A650"/>
      <c r="B650"/>
      <c r="C650"/>
      <c r="D650"/>
      <c r="E650"/>
      <c r="F650"/>
      <c r="G650"/>
      <c r="H650"/>
      <c r="I650"/>
      <c r="J650"/>
      <c r="K650"/>
      <c r="L650"/>
      <c r="M650"/>
      <c r="N650"/>
      <c r="O650"/>
      <c r="P650"/>
      <c r="Q650"/>
      <c r="R650"/>
      <c r="S650"/>
      <c r="T650"/>
      <c r="U650"/>
      <c r="V650"/>
      <c r="W650"/>
      <c r="X650"/>
      <c r="Y650"/>
      <c r="Z650"/>
    </row>
    <row r="651" spans="1:26" s="12" customFormat="1" x14ac:dyDescent="0.35">
      <c r="A651"/>
      <c r="B651"/>
      <c r="C651"/>
      <c r="D651"/>
      <c r="E651"/>
      <c r="F651"/>
      <c r="G651"/>
      <c r="H651"/>
      <c r="I651"/>
      <c r="J651"/>
      <c r="K651"/>
      <c r="L651"/>
      <c r="M651"/>
      <c r="N651"/>
      <c r="O651"/>
      <c r="P651"/>
      <c r="Q651"/>
      <c r="R651"/>
      <c r="S651"/>
      <c r="T651"/>
      <c r="U651"/>
      <c r="V651"/>
      <c r="W651"/>
      <c r="X651"/>
      <c r="Y651"/>
      <c r="Z651"/>
    </row>
    <row r="652" spans="1:26" s="12" customFormat="1" x14ac:dyDescent="0.35">
      <c r="A652"/>
      <c r="B652"/>
      <c r="C652"/>
      <c r="D652"/>
      <c r="E652"/>
      <c r="F652"/>
      <c r="G652"/>
      <c r="H652"/>
      <c r="I652"/>
      <c r="J652"/>
      <c r="K652"/>
      <c r="L652"/>
      <c r="M652"/>
      <c r="N652"/>
      <c r="O652"/>
      <c r="P652"/>
      <c r="Q652"/>
      <c r="R652"/>
      <c r="S652"/>
      <c r="T652"/>
      <c r="U652"/>
      <c r="V652"/>
      <c r="W652"/>
      <c r="X652"/>
      <c r="Y652"/>
      <c r="Z652"/>
    </row>
    <row r="653" spans="1:26" s="12" customFormat="1" x14ac:dyDescent="0.35">
      <c r="A653"/>
      <c r="B653"/>
      <c r="C653"/>
      <c r="D653"/>
      <c r="E653"/>
      <c r="F653"/>
      <c r="G653"/>
      <c r="H653"/>
      <c r="I653"/>
      <c r="J653"/>
      <c r="K653"/>
      <c r="L653"/>
      <c r="M653"/>
      <c r="N653"/>
      <c r="O653"/>
      <c r="P653"/>
      <c r="Q653"/>
      <c r="R653"/>
      <c r="S653"/>
      <c r="T653"/>
      <c r="U653"/>
      <c r="V653"/>
      <c r="W653"/>
      <c r="X653"/>
      <c r="Y653"/>
      <c r="Z653"/>
    </row>
    <row r="654" spans="1:26" s="12" customFormat="1" x14ac:dyDescent="0.35">
      <c r="A654"/>
      <c r="B654"/>
      <c r="C654"/>
      <c r="D654"/>
      <c r="E654"/>
      <c r="F654"/>
      <c r="G654"/>
      <c r="H654"/>
      <c r="I654"/>
      <c r="J654"/>
      <c r="K654"/>
      <c r="L654"/>
      <c r="M654"/>
      <c r="N654"/>
      <c r="O654"/>
      <c r="P654"/>
      <c r="Q654"/>
      <c r="R654"/>
      <c r="S654"/>
      <c r="T654"/>
      <c r="U654"/>
      <c r="V654"/>
      <c r="W654"/>
      <c r="X654"/>
      <c r="Y654"/>
      <c r="Z654"/>
    </row>
    <row r="655" spans="1:26" s="12" customFormat="1" x14ac:dyDescent="0.35">
      <c r="A655"/>
      <c r="B655"/>
      <c r="C655"/>
      <c r="D655"/>
      <c r="E655"/>
      <c r="F655"/>
      <c r="G655"/>
      <c r="H655"/>
      <c r="I655"/>
      <c r="J655"/>
      <c r="K655"/>
      <c r="L655"/>
      <c r="M655"/>
      <c r="N655"/>
      <c r="O655"/>
      <c r="P655"/>
      <c r="Q655"/>
      <c r="R655"/>
      <c r="S655"/>
      <c r="T655"/>
      <c r="U655"/>
      <c r="V655"/>
      <c r="W655"/>
      <c r="X655"/>
      <c r="Y655"/>
      <c r="Z655"/>
    </row>
    <row r="656" spans="1:26" s="12" customFormat="1" x14ac:dyDescent="0.35">
      <c r="A656"/>
      <c r="B656"/>
      <c r="C656"/>
      <c r="D656"/>
      <c r="E656"/>
      <c r="F656"/>
      <c r="G656"/>
      <c r="H656"/>
      <c r="I656"/>
      <c r="J656"/>
      <c r="K656"/>
      <c r="L656"/>
      <c r="M656"/>
      <c r="N656"/>
      <c r="O656"/>
      <c r="P656"/>
      <c r="Q656"/>
      <c r="R656"/>
      <c r="S656"/>
      <c r="T656"/>
      <c r="U656"/>
      <c r="V656"/>
      <c r="W656"/>
      <c r="X656"/>
      <c r="Y656"/>
      <c r="Z656"/>
    </row>
    <row r="657" spans="1:26" s="12" customFormat="1" x14ac:dyDescent="0.35">
      <c r="A657"/>
      <c r="B657"/>
      <c r="C657"/>
      <c r="D657"/>
      <c r="E657"/>
      <c r="F657"/>
      <c r="G657"/>
      <c r="H657"/>
      <c r="I657"/>
      <c r="J657"/>
      <c r="K657"/>
      <c r="L657"/>
      <c r="M657"/>
      <c r="N657"/>
      <c r="O657"/>
      <c r="P657"/>
      <c r="Q657"/>
      <c r="R657"/>
      <c r="S657"/>
      <c r="T657"/>
      <c r="U657"/>
      <c r="V657"/>
      <c r="W657"/>
      <c r="X657"/>
      <c r="Y657"/>
      <c r="Z657"/>
    </row>
    <row r="658" spans="1:26" s="12" customFormat="1" x14ac:dyDescent="0.35">
      <c r="A658"/>
      <c r="B658"/>
      <c r="C658"/>
      <c r="D658"/>
      <c r="E658"/>
      <c r="F658"/>
      <c r="G658"/>
      <c r="H658"/>
      <c r="I658"/>
      <c r="J658"/>
      <c r="K658"/>
      <c r="L658"/>
      <c r="M658"/>
      <c r="N658"/>
      <c r="O658"/>
      <c r="P658"/>
      <c r="Q658"/>
      <c r="R658"/>
      <c r="S658"/>
      <c r="T658"/>
      <c r="U658"/>
      <c r="V658"/>
      <c r="W658"/>
      <c r="X658"/>
      <c r="Y658"/>
      <c r="Z658"/>
    </row>
    <row r="659" spans="1:26" s="12" customFormat="1" x14ac:dyDescent="0.35">
      <c r="A659"/>
      <c r="B659"/>
      <c r="C659"/>
      <c r="D659"/>
      <c r="E659"/>
      <c r="F659"/>
      <c r="G659"/>
      <c r="H659"/>
      <c r="I659"/>
      <c r="J659"/>
      <c r="K659"/>
      <c r="L659"/>
      <c r="M659"/>
      <c r="N659"/>
      <c r="O659"/>
      <c r="P659"/>
      <c r="Q659"/>
      <c r="R659"/>
      <c r="S659"/>
      <c r="T659"/>
      <c r="U659"/>
      <c r="V659"/>
      <c r="W659"/>
      <c r="X659"/>
      <c r="Y659"/>
      <c r="Z659"/>
    </row>
    <row r="660" spans="1:26" s="12" customFormat="1" x14ac:dyDescent="0.35">
      <c r="A660"/>
      <c r="B660"/>
      <c r="C660"/>
      <c r="D660"/>
      <c r="E660"/>
      <c r="F660"/>
      <c r="G660"/>
      <c r="H660"/>
      <c r="I660"/>
      <c r="J660"/>
      <c r="K660"/>
      <c r="L660"/>
      <c r="M660"/>
      <c r="N660"/>
      <c r="O660"/>
      <c r="P660"/>
      <c r="Q660"/>
      <c r="R660"/>
      <c r="S660"/>
      <c r="T660"/>
      <c r="U660"/>
      <c r="V660"/>
      <c r="W660"/>
      <c r="X660"/>
      <c r="Y660"/>
      <c r="Z660"/>
    </row>
    <row r="661" spans="1:26" s="12" customFormat="1" x14ac:dyDescent="0.35">
      <c r="A661"/>
      <c r="B661"/>
      <c r="C661"/>
      <c r="D661"/>
      <c r="E661"/>
      <c r="F661"/>
      <c r="G661"/>
      <c r="H661"/>
      <c r="I661"/>
      <c r="J661"/>
      <c r="K661"/>
      <c r="L661"/>
      <c r="M661"/>
      <c r="N661"/>
      <c r="O661"/>
      <c r="P661"/>
      <c r="Q661"/>
      <c r="R661"/>
      <c r="S661"/>
      <c r="T661"/>
      <c r="U661"/>
      <c r="V661"/>
      <c r="W661"/>
      <c r="X661"/>
      <c r="Y661"/>
      <c r="Z661"/>
    </row>
    <row r="662" spans="1:26" s="12" customFormat="1" x14ac:dyDescent="0.35">
      <c r="A662"/>
      <c r="B662"/>
      <c r="C662"/>
      <c r="D662"/>
      <c r="E662"/>
      <c r="F662"/>
      <c r="G662"/>
      <c r="H662"/>
      <c r="I662"/>
      <c r="J662"/>
      <c r="K662"/>
      <c r="L662"/>
      <c r="M662"/>
      <c r="N662"/>
      <c r="O662"/>
      <c r="P662"/>
      <c r="Q662"/>
      <c r="R662"/>
      <c r="S662"/>
      <c r="T662"/>
      <c r="U662"/>
      <c r="V662"/>
      <c r="W662"/>
      <c r="X662"/>
      <c r="Y662"/>
      <c r="Z662"/>
    </row>
    <row r="663" spans="1:26" s="12" customFormat="1" x14ac:dyDescent="0.35">
      <c r="A663"/>
      <c r="B663"/>
      <c r="C663"/>
      <c r="D663"/>
      <c r="E663"/>
      <c r="F663"/>
      <c r="G663"/>
      <c r="H663"/>
      <c r="I663"/>
      <c r="J663"/>
      <c r="K663"/>
      <c r="L663"/>
      <c r="M663"/>
      <c r="N663"/>
      <c r="O663"/>
      <c r="P663"/>
      <c r="Q663"/>
      <c r="R663"/>
      <c r="S663"/>
      <c r="T663"/>
      <c r="U663"/>
      <c r="V663"/>
      <c r="W663"/>
      <c r="X663"/>
      <c r="Y663"/>
      <c r="Z663"/>
    </row>
    <row r="664" spans="1:26" s="12" customFormat="1" x14ac:dyDescent="0.35">
      <c r="A664"/>
      <c r="B664"/>
      <c r="C664"/>
      <c r="D664"/>
      <c r="E664"/>
      <c r="F664"/>
      <c r="G664"/>
      <c r="H664"/>
      <c r="I664"/>
      <c r="J664"/>
      <c r="K664"/>
      <c r="L664"/>
      <c r="M664"/>
      <c r="N664"/>
      <c r="O664"/>
      <c r="P664"/>
      <c r="Q664"/>
      <c r="R664"/>
      <c r="S664"/>
      <c r="T664"/>
      <c r="U664"/>
      <c r="V664"/>
      <c r="W664"/>
      <c r="X664"/>
      <c r="Y664"/>
      <c r="Z664"/>
    </row>
    <row r="665" spans="1:26" s="12" customFormat="1" x14ac:dyDescent="0.35">
      <c r="A665"/>
      <c r="B665"/>
      <c r="C665"/>
      <c r="D665"/>
      <c r="E665"/>
      <c r="F665"/>
      <c r="G665"/>
      <c r="H665"/>
      <c r="I665"/>
      <c r="J665"/>
      <c r="K665"/>
      <c r="L665"/>
      <c r="M665"/>
      <c r="N665"/>
      <c r="O665"/>
      <c r="P665"/>
      <c r="Q665"/>
      <c r="R665"/>
      <c r="S665"/>
      <c r="T665"/>
      <c r="U665"/>
      <c r="V665"/>
      <c r="W665"/>
      <c r="X665"/>
      <c r="Y665"/>
      <c r="Z665"/>
    </row>
    <row r="666" spans="1:26" s="12" customFormat="1" x14ac:dyDescent="0.35">
      <c r="A666"/>
      <c r="B666"/>
      <c r="C666"/>
      <c r="D666"/>
      <c r="E666"/>
      <c r="F666"/>
      <c r="G666"/>
      <c r="H666"/>
      <c r="I666"/>
      <c r="J666"/>
      <c r="K666"/>
      <c r="L666"/>
      <c r="M666"/>
      <c r="N666"/>
      <c r="O666"/>
      <c r="P666"/>
      <c r="Q666"/>
      <c r="R666"/>
      <c r="S666"/>
      <c r="T666"/>
      <c r="U666"/>
      <c r="V666"/>
      <c r="W666"/>
      <c r="X666"/>
      <c r="Y666"/>
      <c r="Z666"/>
    </row>
    <row r="667" spans="1:26" s="12" customFormat="1" x14ac:dyDescent="0.35">
      <c r="A667"/>
      <c r="B667"/>
      <c r="C667"/>
      <c r="D667"/>
      <c r="E667"/>
      <c r="F667"/>
      <c r="G667"/>
      <c r="H667"/>
      <c r="I667"/>
      <c r="J667"/>
      <c r="K667"/>
      <c r="L667"/>
      <c r="M667"/>
      <c r="N667"/>
      <c r="O667"/>
      <c r="P667"/>
      <c r="Q667"/>
      <c r="R667"/>
      <c r="S667"/>
      <c r="T667"/>
      <c r="U667"/>
      <c r="V667"/>
      <c r="W667"/>
      <c r="X667"/>
      <c r="Y667"/>
      <c r="Z667"/>
    </row>
    <row r="668" spans="1:26" s="12" customFormat="1" x14ac:dyDescent="0.35">
      <c r="A668"/>
      <c r="B668"/>
      <c r="C668"/>
      <c r="D668"/>
      <c r="E668"/>
      <c r="F668"/>
      <c r="G668"/>
      <c r="H668"/>
      <c r="I668"/>
      <c r="J668"/>
      <c r="K668"/>
      <c r="L668"/>
      <c r="M668"/>
      <c r="N668"/>
      <c r="O668"/>
      <c r="P668"/>
      <c r="Q668"/>
      <c r="R668"/>
      <c r="S668"/>
      <c r="T668"/>
      <c r="U668"/>
      <c r="V668"/>
      <c r="W668"/>
      <c r="X668"/>
      <c r="Y668"/>
      <c r="Z668"/>
    </row>
    <row r="669" spans="1:26" s="12" customFormat="1" x14ac:dyDescent="0.35">
      <c r="A669"/>
      <c r="B669"/>
      <c r="C669"/>
      <c r="D669"/>
      <c r="E669"/>
      <c r="F669"/>
      <c r="G669"/>
      <c r="H669"/>
      <c r="I669"/>
      <c r="J669"/>
      <c r="K669"/>
      <c r="L669"/>
      <c r="M669"/>
      <c r="N669"/>
      <c r="O669"/>
      <c r="P669"/>
      <c r="Q669"/>
      <c r="R669"/>
      <c r="S669"/>
      <c r="T669"/>
      <c r="U669"/>
      <c r="V669"/>
      <c r="W669"/>
      <c r="X669"/>
      <c r="Y669"/>
      <c r="Z669"/>
    </row>
    <row r="670" spans="1:26" s="12" customFormat="1" x14ac:dyDescent="0.35">
      <c r="A670"/>
      <c r="B670"/>
      <c r="C670"/>
      <c r="D670"/>
      <c r="E670"/>
      <c r="F670"/>
      <c r="G670"/>
      <c r="H670"/>
      <c r="I670"/>
      <c r="J670"/>
      <c r="K670"/>
      <c r="L670"/>
      <c r="M670"/>
      <c r="N670"/>
      <c r="O670"/>
      <c r="P670"/>
      <c r="Q670"/>
      <c r="R670"/>
      <c r="S670"/>
      <c r="T670"/>
      <c r="U670"/>
      <c r="V670"/>
      <c r="W670"/>
      <c r="X670"/>
      <c r="Y670"/>
      <c r="Z670"/>
    </row>
    <row r="671" spans="1:26" s="12" customFormat="1" x14ac:dyDescent="0.35">
      <c r="A671"/>
      <c r="B671"/>
      <c r="C671"/>
      <c r="D671"/>
      <c r="E671"/>
      <c r="F671"/>
      <c r="G671"/>
      <c r="H671"/>
      <c r="I671"/>
      <c r="J671"/>
      <c r="K671"/>
      <c r="L671"/>
      <c r="M671"/>
      <c r="N671"/>
      <c r="O671"/>
      <c r="P671"/>
      <c r="Q671"/>
      <c r="R671"/>
      <c r="S671"/>
      <c r="T671"/>
      <c r="U671"/>
      <c r="V671"/>
      <c r="W671"/>
      <c r="X671"/>
      <c r="Y671"/>
      <c r="Z671"/>
    </row>
    <row r="672" spans="1:26" s="12" customFormat="1" x14ac:dyDescent="0.35">
      <c r="A672"/>
      <c r="B672"/>
      <c r="C672"/>
      <c r="D672"/>
      <c r="E672"/>
      <c r="F672"/>
      <c r="G672"/>
      <c r="H672"/>
      <c r="I672"/>
      <c r="J672"/>
      <c r="K672"/>
      <c r="L672"/>
      <c r="M672"/>
      <c r="N672"/>
      <c r="O672"/>
      <c r="P672"/>
      <c r="Q672"/>
      <c r="R672"/>
      <c r="S672"/>
      <c r="T672"/>
      <c r="U672"/>
      <c r="V672"/>
      <c r="W672"/>
      <c r="X672"/>
      <c r="Y672"/>
      <c r="Z672"/>
    </row>
    <row r="673" spans="1:26" s="12" customFormat="1" x14ac:dyDescent="0.35">
      <c r="A673"/>
      <c r="B673"/>
      <c r="C673"/>
      <c r="D673"/>
      <c r="E673"/>
      <c r="F673"/>
      <c r="G673"/>
      <c r="H673"/>
      <c r="I673"/>
      <c r="J673"/>
      <c r="K673"/>
      <c r="L673"/>
      <c r="M673"/>
      <c r="N673"/>
      <c r="O673"/>
      <c r="P673"/>
      <c r="Q673"/>
      <c r="R673"/>
      <c r="S673"/>
      <c r="T673"/>
      <c r="U673"/>
      <c r="V673"/>
      <c r="W673"/>
      <c r="X673"/>
      <c r="Y673"/>
      <c r="Z673"/>
    </row>
    <row r="674" spans="1:26" s="12" customFormat="1" x14ac:dyDescent="0.35">
      <c r="A674"/>
      <c r="B674"/>
      <c r="C674"/>
      <c r="D674"/>
      <c r="E674"/>
      <c r="F674"/>
      <c r="G674"/>
      <c r="H674"/>
      <c r="I674"/>
      <c r="J674"/>
      <c r="K674"/>
      <c r="L674"/>
      <c r="M674"/>
      <c r="N674"/>
      <c r="O674"/>
      <c r="P674"/>
      <c r="Q674"/>
      <c r="R674"/>
      <c r="S674"/>
      <c r="T674"/>
      <c r="U674"/>
      <c r="V674"/>
      <c r="W674"/>
      <c r="X674"/>
      <c r="Y674"/>
      <c r="Z674"/>
    </row>
    <row r="675" spans="1:26" s="12" customFormat="1" x14ac:dyDescent="0.35">
      <c r="A675"/>
      <c r="B675"/>
      <c r="C675"/>
      <c r="D675"/>
      <c r="E675"/>
      <c r="F675"/>
      <c r="G675"/>
      <c r="H675"/>
      <c r="I675"/>
      <c r="J675"/>
      <c r="K675"/>
      <c r="L675"/>
      <c r="M675"/>
      <c r="N675"/>
      <c r="O675"/>
      <c r="P675"/>
      <c r="Q675"/>
      <c r="R675"/>
      <c r="S675"/>
      <c r="T675"/>
      <c r="U675"/>
      <c r="V675"/>
      <c r="W675"/>
      <c r="X675"/>
      <c r="Y675"/>
      <c r="Z675"/>
    </row>
    <row r="676" spans="1:26" s="12" customFormat="1" x14ac:dyDescent="0.35">
      <c r="A676"/>
      <c r="B676"/>
      <c r="C676"/>
      <c r="D676"/>
      <c r="E676"/>
      <c r="F676"/>
      <c r="G676"/>
      <c r="H676"/>
      <c r="I676"/>
      <c r="J676"/>
      <c r="K676"/>
      <c r="L676"/>
      <c r="M676"/>
      <c r="N676"/>
      <c r="O676"/>
      <c r="P676"/>
      <c r="Q676"/>
      <c r="R676"/>
      <c r="S676"/>
      <c r="T676"/>
      <c r="U676"/>
      <c r="V676"/>
      <c r="W676"/>
      <c r="X676"/>
      <c r="Y676"/>
      <c r="Z676"/>
    </row>
    <row r="677" spans="1:26" s="12" customFormat="1" x14ac:dyDescent="0.35">
      <c r="A677"/>
      <c r="B677"/>
      <c r="C677"/>
      <c r="D677"/>
      <c r="E677"/>
      <c r="F677"/>
      <c r="G677"/>
      <c r="H677"/>
      <c r="I677"/>
      <c r="J677"/>
      <c r="K677"/>
      <c r="L677"/>
      <c r="M677"/>
      <c r="N677"/>
      <c r="O677"/>
      <c r="P677"/>
      <c r="Q677"/>
      <c r="R677"/>
      <c r="S677"/>
      <c r="T677"/>
      <c r="U677"/>
      <c r="V677"/>
      <c r="W677"/>
      <c r="X677"/>
      <c r="Y677"/>
      <c r="Z677"/>
    </row>
    <row r="678" spans="1:26" s="12" customFormat="1" x14ac:dyDescent="0.35">
      <c r="A678"/>
      <c r="B678"/>
      <c r="C678"/>
      <c r="D678"/>
      <c r="E678"/>
      <c r="F678"/>
      <c r="G678"/>
      <c r="H678"/>
      <c r="I678"/>
      <c r="J678"/>
      <c r="K678"/>
      <c r="L678"/>
      <c r="M678"/>
      <c r="N678"/>
      <c r="O678"/>
      <c r="P678"/>
      <c r="Q678"/>
      <c r="R678"/>
      <c r="S678"/>
      <c r="T678"/>
      <c r="U678"/>
      <c r="V678"/>
      <c r="W678"/>
      <c r="X678"/>
      <c r="Y678"/>
      <c r="Z678"/>
    </row>
    <row r="679" spans="1:26" s="12" customFormat="1" x14ac:dyDescent="0.35">
      <c r="A679"/>
      <c r="B679"/>
      <c r="C679"/>
      <c r="D679"/>
      <c r="E679"/>
      <c r="F679"/>
      <c r="G679"/>
      <c r="H679"/>
      <c r="I679"/>
      <c r="J679"/>
      <c r="K679"/>
      <c r="L679"/>
      <c r="M679"/>
      <c r="N679"/>
      <c r="O679"/>
      <c r="P679"/>
      <c r="Q679"/>
      <c r="R679"/>
      <c r="S679"/>
      <c r="T679"/>
      <c r="U679"/>
      <c r="V679"/>
      <c r="W679"/>
      <c r="X679"/>
      <c r="Y679"/>
      <c r="Z679"/>
    </row>
    <row r="680" spans="1:26" s="12" customFormat="1" x14ac:dyDescent="0.35">
      <c r="A680"/>
      <c r="B680"/>
      <c r="C680"/>
      <c r="D680"/>
      <c r="E680"/>
      <c r="F680"/>
      <c r="G680"/>
      <c r="H680"/>
      <c r="I680"/>
      <c r="J680"/>
      <c r="K680"/>
      <c r="L680"/>
      <c r="M680"/>
      <c r="N680"/>
      <c r="O680"/>
      <c r="P680"/>
      <c r="Q680"/>
      <c r="R680"/>
      <c r="S680"/>
      <c r="T680"/>
      <c r="U680"/>
      <c r="V680"/>
      <c r="W680"/>
      <c r="X680"/>
      <c r="Y680"/>
      <c r="Z680"/>
    </row>
    <row r="681" spans="1:26" s="12" customFormat="1" x14ac:dyDescent="0.35">
      <c r="A681"/>
      <c r="B681"/>
      <c r="C681"/>
      <c r="D681"/>
      <c r="E681"/>
      <c r="F681"/>
      <c r="G681"/>
      <c r="H681"/>
      <c r="I681"/>
      <c r="J681"/>
      <c r="K681"/>
      <c r="L681"/>
      <c r="M681"/>
      <c r="N681"/>
      <c r="O681"/>
      <c r="P681"/>
      <c r="Q681"/>
      <c r="R681"/>
      <c r="S681"/>
      <c r="T681"/>
      <c r="U681"/>
      <c r="V681"/>
      <c r="W681"/>
      <c r="X681"/>
      <c r="Y681"/>
      <c r="Z681"/>
    </row>
    <row r="682" spans="1:26" s="12" customFormat="1" x14ac:dyDescent="0.35">
      <c r="A682"/>
      <c r="B682"/>
      <c r="C682"/>
      <c r="D682"/>
      <c r="E682"/>
      <c r="F682"/>
      <c r="G682"/>
      <c r="H682"/>
      <c r="I682"/>
      <c r="J682"/>
      <c r="K682"/>
      <c r="L682"/>
      <c r="M682"/>
      <c r="N682"/>
      <c r="O682"/>
      <c r="P682"/>
      <c r="Q682"/>
      <c r="R682"/>
      <c r="S682"/>
      <c r="T682"/>
      <c r="U682"/>
      <c r="V682"/>
      <c r="W682"/>
      <c r="X682"/>
      <c r="Y682"/>
      <c r="Z682"/>
    </row>
    <row r="683" spans="1:26" s="12" customFormat="1" x14ac:dyDescent="0.35">
      <c r="A683"/>
      <c r="B683"/>
      <c r="C683"/>
      <c r="D683"/>
      <c r="E683"/>
      <c r="F683"/>
      <c r="G683"/>
      <c r="H683"/>
      <c r="I683"/>
      <c r="J683"/>
      <c r="K683"/>
      <c r="L683"/>
      <c r="M683"/>
      <c r="N683"/>
      <c r="O683"/>
      <c r="P683"/>
      <c r="Q683"/>
      <c r="R683"/>
      <c r="S683"/>
      <c r="T683"/>
      <c r="U683"/>
      <c r="V683"/>
      <c r="W683"/>
      <c r="X683"/>
      <c r="Y683"/>
      <c r="Z683"/>
    </row>
    <row r="684" spans="1:26" s="12" customFormat="1" x14ac:dyDescent="0.35">
      <c r="A684"/>
      <c r="B684"/>
      <c r="C684"/>
      <c r="D684"/>
      <c r="E684"/>
      <c r="F684"/>
      <c r="G684"/>
      <c r="H684"/>
      <c r="I684"/>
      <c r="J684"/>
      <c r="K684"/>
      <c r="L684"/>
      <c r="M684"/>
      <c r="N684"/>
      <c r="O684"/>
      <c r="P684"/>
      <c r="Q684"/>
      <c r="R684"/>
      <c r="S684"/>
      <c r="T684"/>
      <c r="U684"/>
      <c r="V684"/>
      <c r="W684"/>
      <c r="X684"/>
      <c r="Y684"/>
      <c r="Z684"/>
    </row>
    <row r="685" spans="1:26" s="12" customFormat="1" x14ac:dyDescent="0.35">
      <c r="A685"/>
      <c r="B685"/>
      <c r="C685"/>
      <c r="D685"/>
      <c r="E685"/>
      <c r="F685"/>
      <c r="G685"/>
      <c r="H685"/>
      <c r="I685"/>
      <c r="J685"/>
      <c r="K685"/>
      <c r="L685"/>
      <c r="M685"/>
      <c r="N685"/>
      <c r="O685"/>
      <c r="P685"/>
      <c r="Q685"/>
      <c r="R685"/>
      <c r="S685"/>
      <c r="T685"/>
      <c r="U685"/>
      <c r="V685"/>
      <c r="W685"/>
      <c r="X685"/>
      <c r="Y685"/>
      <c r="Z685"/>
    </row>
    <row r="686" spans="1:26" s="12" customFormat="1" x14ac:dyDescent="0.35">
      <c r="A686"/>
      <c r="B686"/>
      <c r="C686"/>
      <c r="D686"/>
      <c r="E686"/>
      <c r="F686"/>
      <c r="G686"/>
      <c r="H686"/>
      <c r="I686"/>
      <c r="J686"/>
      <c r="K686"/>
      <c r="L686"/>
      <c r="M686"/>
      <c r="N686"/>
      <c r="O686"/>
      <c r="P686"/>
      <c r="Q686"/>
      <c r="R686"/>
      <c r="S686"/>
      <c r="T686"/>
      <c r="U686"/>
      <c r="V686"/>
      <c r="W686"/>
      <c r="X686"/>
      <c r="Y686"/>
      <c r="Z686"/>
    </row>
    <row r="687" spans="1:26" s="12" customFormat="1" x14ac:dyDescent="0.35">
      <c r="A687"/>
      <c r="B687"/>
      <c r="C687"/>
      <c r="D687"/>
      <c r="E687"/>
      <c r="F687"/>
      <c r="G687"/>
      <c r="H687"/>
      <c r="I687"/>
      <c r="J687"/>
      <c r="K687"/>
      <c r="L687"/>
      <c r="M687"/>
      <c r="N687"/>
      <c r="O687"/>
      <c r="P687"/>
      <c r="Q687"/>
      <c r="R687"/>
      <c r="S687"/>
      <c r="T687"/>
      <c r="U687"/>
      <c r="V687"/>
      <c r="W687"/>
      <c r="X687"/>
      <c r="Y687"/>
      <c r="Z687"/>
    </row>
    <row r="688" spans="1:26" s="12" customFormat="1" x14ac:dyDescent="0.35">
      <c r="A688"/>
      <c r="B688"/>
      <c r="C688"/>
      <c r="D688"/>
      <c r="E688"/>
      <c r="F688"/>
      <c r="G688"/>
      <c r="H688"/>
      <c r="I688"/>
      <c r="J688"/>
      <c r="K688"/>
      <c r="L688"/>
      <c r="M688"/>
      <c r="N688"/>
      <c r="O688"/>
      <c r="P688"/>
      <c r="Q688"/>
      <c r="R688"/>
      <c r="S688"/>
      <c r="T688"/>
      <c r="U688"/>
      <c r="V688"/>
      <c r="W688"/>
      <c r="X688"/>
      <c r="Y688"/>
      <c r="Z688"/>
    </row>
    <row r="689" spans="1:26" s="12" customFormat="1" x14ac:dyDescent="0.35">
      <c r="A689"/>
      <c r="B689"/>
      <c r="C689"/>
      <c r="D689"/>
      <c r="E689"/>
      <c r="F689"/>
      <c r="G689"/>
      <c r="H689"/>
      <c r="I689"/>
      <c r="J689"/>
      <c r="K689"/>
      <c r="L689"/>
      <c r="M689"/>
      <c r="N689"/>
      <c r="O689"/>
      <c r="P689"/>
      <c r="Q689"/>
      <c r="R689"/>
      <c r="S689"/>
      <c r="T689"/>
      <c r="U689"/>
      <c r="V689"/>
      <c r="W689"/>
      <c r="X689"/>
      <c r="Y689"/>
      <c r="Z689"/>
    </row>
    <row r="690" spans="1:26" s="12" customFormat="1" x14ac:dyDescent="0.35">
      <c r="A690"/>
      <c r="B690"/>
      <c r="C690"/>
      <c r="D690"/>
      <c r="E690"/>
      <c r="F690"/>
      <c r="G690"/>
      <c r="H690"/>
      <c r="I690"/>
      <c r="J690"/>
      <c r="K690"/>
      <c r="L690"/>
      <c r="M690"/>
      <c r="N690"/>
      <c r="O690"/>
      <c r="P690"/>
      <c r="Q690"/>
      <c r="R690"/>
      <c r="S690"/>
      <c r="T690"/>
      <c r="U690"/>
      <c r="V690"/>
      <c r="W690"/>
      <c r="X690"/>
      <c r="Y690"/>
      <c r="Z690"/>
    </row>
    <row r="691" spans="1:26" s="12" customFormat="1" x14ac:dyDescent="0.35">
      <c r="A691"/>
      <c r="B691"/>
      <c r="C691"/>
      <c r="D691"/>
      <c r="E691"/>
      <c r="F691"/>
      <c r="G691"/>
      <c r="H691"/>
      <c r="I691"/>
      <c r="J691"/>
      <c r="K691"/>
      <c r="L691"/>
      <c r="M691"/>
      <c r="N691"/>
      <c r="O691"/>
      <c r="P691"/>
      <c r="Q691"/>
      <c r="R691"/>
      <c r="S691"/>
      <c r="T691"/>
      <c r="U691"/>
      <c r="V691"/>
      <c r="W691"/>
      <c r="X691"/>
      <c r="Y691"/>
      <c r="Z691"/>
    </row>
    <row r="692" spans="1:26" s="12" customFormat="1" x14ac:dyDescent="0.35">
      <c r="A692"/>
      <c r="B692"/>
      <c r="C692"/>
      <c r="D692"/>
      <c r="E692"/>
      <c r="F692"/>
      <c r="G692"/>
      <c r="H692"/>
      <c r="I692"/>
      <c r="J692"/>
      <c r="K692"/>
      <c r="L692"/>
      <c r="M692"/>
      <c r="N692"/>
      <c r="O692"/>
      <c r="P692"/>
      <c r="Q692"/>
      <c r="R692"/>
      <c r="S692"/>
      <c r="T692"/>
      <c r="U692"/>
      <c r="V692"/>
      <c r="W692"/>
      <c r="X692"/>
      <c r="Y692"/>
      <c r="Z692"/>
    </row>
    <row r="693" spans="1:26" s="12" customFormat="1" x14ac:dyDescent="0.35">
      <c r="A693"/>
      <c r="B693"/>
      <c r="C693"/>
      <c r="D693"/>
      <c r="E693"/>
      <c r="F693"/>
      <c r="G693"/>
      <c r="H693"/>
      <c r="I693"/>
      <c r="J693"/>
      <c r="K693"/>
      <c r="L693"/>
      <c r="M693"/>
      <c r="N693"/>
      <c r="O693"/>
      <c r="P693"/>
      <c r="Q693"/>
      <c r="R693"/>
      <c r="S693"/>
      <c r="T693"/>
      <c r="U693"/>
      <c r="V693"/>
      <c r="W693"/>
      <c r="X693"/>
      <c r="Y693"/>
      <c r="Z693"/>
    </row>
    <row r="694" spans="1:26" s="12" customFormat="1" x14ac:dyDescent="0.35">
      <c r="A694"/>
      <c r="B694"/>
      <c r="C694"/>
      <c r="D694"/>
      <c r="E694"/>
      <c r="F694"/>
      <c r="G694"/>
      <c r="H694"/>
      <c r="I694"/>
      <c r="J694"/>
      <c r="K694"/>
      <c r="L694"/>
      <c r="M694"/>
      <c r="N694"/>
      <c r="O694"/>
      <c r="P694"/>
      <c r="Q694"/>
      <c r="R694"/>
      <c r="S694"/>
      <c r="T694"/>
      <c r="U694"/>
      <c r="V694"/>
      <c r="W694"/>
      <c r="X694"/>
      <c r="Y694"/>
      <c r="Z694"/>
    </row>
    <row r="695" spans="1:26" s="12" customFormat="1" x14ac:dyDescent="0.35">
      <c r="A695"/>
      <c r="B695"/>
      <c r="C695"/>
      <c r="D695"/>
      <c r="E695"/>
      <c r="F695"/>
      <c r="G695"/>
      <c r="H695"/>
      <c r="I695"/>
      <c r="J695"/>
      <c r="K695"/>
      <c r="L695"/>
      <c r="M695"/>
      <c r="N695"/>
      <c r="O695"/>
      <c r="P695"/>
      <c r="Q695"/>
      <c r="R695"/>
      <c r="S695"/>
      <c r="T695"/>
      <c r="U695"/>
      <c r="V695"/>
      <c r="W695"/>
      <c r="X695"/>
      <c r="Y695"/>
      <c r="Z695"/>
    </row>
    <row r="696" spans="1:26" s="12" customFormat="1" x14ac:dyDescent="0.35">
      <c r="A696"/>
      <c r="B696"/>
      <c r="C696"/>
      <c r="D696"/>
      <c r="E696"/>
      <c r="F696"/>
      <c r="G696"/>
      <c r="H696"/>
      <c r="I696"/>
      <c r="J696"/>
      <c r="K696"/>
      <c r="L696"/>
      <c r="M696"/>
      <c r="N696"/>
      <c r="O696"/>
      <c r="P696"/>
      <c r="Q696"/>
      <c r="R696"/>
      <c r="S696"/>
      <c r="T696"/>
      <c r="U696"/>
      <c r="V696"/>
      <c r="W696"/>
      <c r="X696"/>
      <c r="Y696"/>
      <c r="Z696"/>
    </row>
    <row r="697" spans="1:26" s="12" customFormat="1" x14ac:dyDescent="0.35">
      <c r="A697"/>
      <c r="B697"/>
      <c r="C697"/>
      <c r="D697"/>
      <c r="E697"/>
      <c r="F697"/>
      <c r="G697"/>
      <c r="H697"/>
      <c r="I697"/>
      <c r="J697"/>
      <c r="K697"/>
      <c r="L697"/>
      <c r="M697"/>
      <c r="N697"/>
      <c r="O697"/>
      <c r="P697"/>
      <c r="Q697"/>
      <c r="R697"/>
      <c r="S697"/>
      <c r="T697"/>
      <c r="U697"/>
      <c r="V697"/>
      <c r="W697"/>
      <c r="X697"/>
      <c r="Y697"/>
      <c r="Z697"/>
    </row>
    <row r="698" spans="1:26" s="12" customFormat="1" x14ac:dyDescent="0.35">
      <c r="A698"/>
      <c r="B698"/>
      <c r="C698"/>
      <c r="D698"/>
      <c r="E698"/>
      <c r="F698"/>
      <c r="G698"/>
      <c r="H698"/>
      <c r="I698"/>
      <c r="J698"/>
      <c r="K698"/>
      <c r="L698"/>
      <c r="M698"/>
      <c r="N698"/>
      <c r="O698"/>
      <c r="P698"/>
      <c r="Q698"/>
      <c r="R698"/>
      <c r="S698"/>
      <c r="T698"/>
      <c r="U698"/>
      <c r="V698"/>
      <c r="W698"/>
      <c r="X698"/>
      <c r="Y698"/>
      <c r="Z698"/>
    </row>
    <row r="699" spans="1:26" s="12" customFormat="1" x14ac:dyDescent="0.35">
      <c r="A699"/>
      <c r="B699"/>
      <c r="C699"/>
      <c r="D699"/>
      <c r="E699"/>
      <c r="F699"/>
      <c r="G699"/>
      <c r="H699"/>
      <c r="I699"/>
      <c r="J699"/>
      <c r="K699"/>
      <c r="L699"/>
      <c r="M699"/>
      <c r="N699"/>
      <c r="O699"/>
      <c r="P699"/>
      <c r="Q699"/>
      <c r="R699"/>
      <c r="S699"/>
      <c r="T699"/>
      <c r="U699"/>
      <c r="V699"/>
      <c r="W699"/>
      <c r="X699"/>
      <c r="Y699"/>
      <c r="Z699"/>
    </row>
    <row r="700" spans="1:26" s="12" customFormat="1" x14ac:dyDescent="0.35">
      <c r="A700"/>
      <c r="B700"/>
      <c r="C700"/>
      <c r="D700"/>
      <c r="E700"/>
      <c r="F700"/>
      <c r="G700"/>
      <c r="H700"/>
      <c r="I700"/>
      <c r="J700"/>
      <c r="K700"/>
      <c r="L700"/>
      <c r="M700"/>
      <c r="N700"/>
      <c r="O700"/>
      <c r="P700"/>
      <c r="Q700"/>
      <c r="R700"/>
      <c r="S700"/>
      <c r="T700"/>
      <c r="U700"/>
      <c r="V700"/>
      <c r="W700"/>
      <c r="X700"/>
      <c r="Y700"/>
      <c r="Z700"/>
    </row>
    <row r="701" spans="1:26" s="12" customFormat="1" x14ac:dyDescent="0.35">
      <c r="A701"/>
      <c r="B701"/>
      <c r="C701"/>
      <c r="D701"/>
      <c r="E701"/>
      <c r="F701"/>
      <c r="G701"/>
      <c r="H701"/>
      <c r="I701"/>
      <c r="J701"/>
      <c r="K701"/>
      <c r="L701"/>
      <c r="M701"/>
      <c r="N701"/>
      <c r="O701"/>
      <c r="P701"/>
      <c r="Q701"/>
      <c r="R701"/>
      <c r="S701"/>
      <c r="T701"/>
      <c r="U701"/>
      <c r="V701"/>
      <c r="W701"/>
      <c r="X701"/>
      <c r="Y701"/>
      <c r="Z701"/>
    </row>
    <row r="702" spans="1:26" s="12" customFormat="1" x14ac:dyDescent="0.35">
      <c r="A702"/>
      <c r="B702"/>
      <c r="C702"/>
      <c r="D702"/>
      <c r="E702"/>
      <c r="F702"/>
      <c r="G702"/>
      <c r="H702"/>
      <c r="I702"/>
      <c r="J702"/>
      <c r="K702"/>
      <c r="L702"/>
      <c r="M702"/>
      <c r="N702"/>
      <c r="O702"/>
      <c r="P702"/>
      <c r="Q702"/>
      <c r="R702"/>
      <c r="S702"/>
      <c r="T702"/>
      <c r="U702"/>
      <c r="V702"/>
      <c r="W702"/>
      <c r="X702"/>
      <c r="Y702"/>
      <c r="Z702"/>
    </row>
    <row r="703" spans="1:26" s="12" customFormat="1" x14ac:dyDescent="0.35">
      <c r="A703"/>
      <c r="B703"/>
      <c r="C703"/>
      <c r="D703"/>
      <c r="E703"/>
      <c r="F703"/>
      <c r="G703"/>
      <c r="H703"/>
      <c r="I703"/>
      <c r="J703"/>
      <c r="K703"/>
      <c r="L703"/>
      <c r="M703"/>
      <c r="N703"/>
      <c r="O703"/>
      <c r="P703"/>
      <c r="Q703"/>
      <c r="R703"/>
      <c r="S703"/>
      <c r="T703"/>
      <c r="U703"/>
      <c r="V703"/>
      <c r="W703"/>
      <c r="X703"/>
      <c r="Y703"/>
      <c r="Z703"/>
    </row>
    <row r="704" spans="1:26" s="12" customFormat="1" x14ac:dyDescent="0.35">
      <c r="A704"/>
      <c r="B704"/>
      <c r="C704"/>
      <c r="D704"/>
      <c r="E704"/>
      <c r="F704"/>
      <c r="G704"/>
      <c r="H704"/>
      <c r="I704"/>
      <c r="J704"/>
      <c r="K704"/>
      <c r="L704"/>
      <c r="M704"/>
      <c r="N704"/>
      <c r="O704"/>
      <c r="P704"/>
      <c r="Q704"/>
      <c r="R704"/>
      <c r="S704"/>
      <c r="T704"/>
      <c r="U704"/>
      <c r="V704"/>
      <c r="W704"/>
      <c r="X704"/>
      <c r="Y704"/>
      <c r="Z704"/>
    </row>
    <row r="705" spans="1:26" s="12" customFormat="1" x14ac:dyDescent="0.35">
      <c r="A705"/>
      <c r="B705"/>
      <c r="C705"/>
      <c r="D705"/>
      <c r="E705"/>
      <c r="F705"/>
      <c r="G705"/>
      <c r="H705"/>
      <c r="I705"/>
      <c r="J705"/>
      <c r="K705"/>
      <c r="L705"/>
      <c r="M705"/>
      <c r="N705"/>
      <c r="O705"/>
      <c r="P705"/>
      <c r="Q705"/>
      <c r="R705"/>
      <c r="S705"/>
      <c r="T705"/>
      <c r="U705"/>
      <c r="V705"/>
      <c r="W705"/>
      <c r="X705"/>
      <c r="Y705"/>
      <c r="Z705"/>
    </row>
    <row r="706" spans="1:26" s="12" customFormat="1" x14ac:dyDescent="0.35">
      <c r="A706"/>
      <c r="B706"/>
      <c r="C706"/>
      <c r="D706"/>
      <c r="E706"/>
      <c r="F706"/>
      <c r="G706"/>
      <c r="H706"/>
      <c r="I706"/>
      <c r="J706"/>
      <c r="K706"/>
      <c r="L706"/>
      <c r="M706"/>
      <c r="N706"/>
      <c r="O706"/>
      <c r="P706"/>
      <c r="Q706"/>
      <c r="R706"/>
      <c r="S706"/>
      <c r="T706"/>
      <c r="U706"/>
      <c r="V706"/>
      <c r="W706"/>
      <c r="X706"/>
      <c r="Y706"/>
      <c r="Z706"/>
    </row>
    <row r="707" spans="1:26" s="12" customFormat="1" x14ac:dyDescent="0.35">
      <c r="A707"/>
      <c r="B707"/>
      <c r="C707"/>
      <c r="D707"/>
      <c r="E707"/>
      <c r="F707"/>
      <c r="G707"/>
      <c r="H707"/>
      <c r="I707"/>
      <c r="J707"/>
      <c r="K707"/>
      <c r="L707"/>
      <c r="M707"/>
      <c r="N707"/>
      <c r="O707"/>
      <c r="P707"/>
      <c r="Q707"/>
      <c r="R707"/>
      <c r="S707"/>
      <c r="T707"/>
      <c r="U707"/>
      <c r="V707"/>
      <c r="W707"/>
      <c r="X707"/>
      <c r="Y707"/>
      <c r="Z707"/>
    </row>
    <row r="708" spans="1:26" s="12" customFormat="1" x14ac:dyDescent="0.35">
      <c r="A708"/>
      <c r="B708"/>
      <c r="C708"/>
      <c r="D708"/>
      <c r="E708"/>
      <c r="F708"/>
      <c r="G708"/>
      <c r="H708"/>
      <c r="I708"/>
      <c r="J708"/>
      <c r="K708"/>
      <c r="L708"/>
      <c r="M708"/>
      <c r="N708"/>
      <c r="O708"/>
      <c r="P708"/>
      <c r="Q708"/>
      <c r="R708"/>
      <c r="S708"/>
      <c r="T708"/>
      <c r="U708"/>
      <c r="V708"/>
      <c r="W708"/>
      <c r="X708"/>
      <c r="Y708"/>
      <c r="Z708"/>
    </row>
    <row r="709" spans="1:26" s="12" customFormat="1" x14ac:dyDescent="0.35">
      <c r="A709"/>
      <c r="B709"/>
      <c r="C709"/>
      <c r="D709"/>
      <c r="E709"/>
      <c r="F709"/>
      <c r="G709"/>
      <c r="H709"/>
      <c r="I709"/>
      <c r="J709"/>
      <c r="K709"/>
      <c r="L709"/>
      <c r="M709"/>
      <c r="N709"/>
      <c r="O709"/>
      <c r="P709"/>
      <c r="Q709"/>
      <c r="R709"/>
      <c r="S709"/>
      <c r="T709"/>
      <c r="U709"/>
      <c r="V709"/>
      <c r="W709"/>
      <c r="X709"/>
      <c r="Y709"/>
      <c r="Z709"/>
    </row>
    <row r="710" spans="1:26" s="12" customFormat="1" x14ac:dyDescent="0.35">
      <c r="A710"/>
      <c r="B710"/>
      <c r="C710"/>
      <c r="D710"/>
      <c r="E710"/>
      <c r="F710"/>
      <c r="G710"/>
      <c r="H710"/>
      <c r="I710"/>
      <c r="J710"/>
      <c r="K710"/>
      <c r="L710"/>
      <c r="M710"/>
      <c r="N710"/>
      <c r="O710"/>
      <c r="P710"/>
      <c r="Q710"/>
      <c r="R710"/>
      <c r="S710"/>
      <c r="T710"/>
      <c r="U710"/>
      <c r="V710"/>
      <c r="W710"/>
      <c r="X710"/>
      <c r="Y710"/>
      <c r="Z710"/>
    </row>
    <row r="711" spans="1:26" s="12" customFormat="1" x14ac:dyDescent="0.35">
      <c r="A711"/>
      <c r="B711"/>
      <c r="C711"/>
      <c r="D711"/>
      <c r="E711"/>
      <c r="F711"/>
      <c r="G711"/>
      <c r="H711"/>
      <c r="I711"/>
      <c r="J711"/>
      <c r="K711"/>
      <c r="L711"/>
      <c r="M711"/>
      <c r="N711"/>
      <c r="O711"/>
      <c r="P711"/>
      <c r="Q711"/>
      <c r="R711"/>
      <c r="S711"/>
      <c r="T711"/>
      <c r="U711"/>
      <c r="V711"/>
      <c r="W711"/>
      <c r="X711"/>
      <c r="Y711"/>
      <c r="Z711"/>
    </row>
    <row r="712" spans="1:26" s="12" customFormat="1" x14ac:dyDescent="0.35">
      <c r="A712"/>
      <c r="B712"/>
      <c r="C712"/>
      <c r="D712"/>
      <c r="E712"/>
      <c r="F712"/>
      <c r="G712"/>
      <c r="H712"/>
      <c r="I712"/>
      <c r="J712"/>
      <c r="K712"/>
      <c r="L712"/>
      <c r="M712"/>
      <c r="N712"/>
      <c r="O712"/>
      <c r="P712"/>
      <c r="Q712"/>
      <c r="R712"/>
      <c r="S712"/>
      <c r="T712"/>
      <c r="U712"/>
      <c r="V712"/>
      <c r="W712"/>
      <c r="X712"/>
      <c r="Y712"/>
      <c r="Z712"/>
    </row>
    <row r="713" spans="1:26" s="12" customFormat="1" x14ac:dyDescent="0.35">
      <c r="A713"/>
      <c r="B713"/>
      <c r="C713"/>
      <c r="D713"/>
      <c r="E713"/>
      <c r="F713"/>
      <c r="G713"/>
      <c r="H713"/>
      <c r="I713"/>
      <c r="J713"/>
      <c r="K713"/>
      <c r="L713"/>
      <c r="M713"/>
      <c r="N713"/>
      <c r="O713"/>
      <c r="P713"/>
      <c r="Q713"/>
      <c r="R713"/>
      <c r="S713"/>
      <c r="T713"/>
      <c r="U713"/>
      <c r="V713"/>
      <c r="W713"/>
      <c r="X713"/>
      <c r="Y713"/>
      <c r="Z713"/>
    </row>
    <row r="714" spans="1:26" s="12" customFormat="1" x14ac:dyDescent="0.35">
      <c r="A714"/>
      <c r="B714"/>
      <c r="C714"/>
      <c r="D714"/>
      <c r="E714"/>
      <c r="F714"/>
      <c r="G714"/>
      <c r="H714"/>
      <c r="I714"/>
      <c r="J714"/>
      <c r="K714"/>
      <c r="L714"/>
      <c r="M714"/>
      <c r="N714"/>
      <c r="O714"/>
      <c r="P714"/>
      <c r="Q714"/>
      <c r="R714"/>
      <c r="S714"/>
      <c r="T714"/>
      <c r="U714"/>
      <c r="V714"/>
      <c r="W714"/>
      <c r="X714"/>
      <c r="Y714"/>
      <c r="Z714"/>
    </row>
    <row r="715" spans="1:26" s="12" customFormat="1" x14ac:dyDescent="0.35">
      <c r="A715"/>
      <c r="B715"/>
      <c r="C715"/>
      <c r="D715"/>
      <c r="E715"/>
      <c r="F715"/>
      <c r="G715"/>
      <c r="H715"/>
      <c r="I715"/>
      <c r="J715"/>
      <c r="K715"/>
      <c r="L715"/>
      <c r="M715"/>
      <c r="N715"/>
      <c r="O715"/>
      <c r="P715"/>
      <c r="Q715"/>
      <c r="R715"/>
      <c r="S715"/>
      <c r="T715"/>
      <c r="U715"/>
      <c r="V715"/>
      <c r="W715"/>
      <c r="X715"/>
      <c r="Y715"/>
      <c r="Z715"/>
    </row>
    <row r="716" spans="1:26" s="12" customFormat="1" x14ac:dyDescent="0.35">
      <c r="A716"/>
      <c r="B716"/>
      <c r="C716"/>
      <c r="D716"/>
      <c r="E716"/>
      <c r="F716"/>
      <c r="G716"/>
      <c r="H716"/>
      <c r="I716"/>
      <c r="J716"/>
      <c r="K716"/>
      <c r="L716"/>
      <c r="M716"/>
      <c r="N716"/>
      <c r="O716"/>
      <c r="P716"/>
      <c r="Q716"/>
      <c r="R716"/>
      <c r="S716"/>
      <c r="T716"/>
      <c r="U716"/>
      <c r="V716"/>
      <c r="W716"/>
      <c r="X716"/>
      <c r="Y716"/>
      <c r="Z716"/>
    </row>
    <row r="717" spans="1:26" s="12" customFormat="1" x14ac:dyDescent="0.35">
      <c r="A717"/>
      <c r="B717"/>
      <c r="C717"/>
      <c r="D717"/>
      <c r="E717"/>
      <c r="F717"/>
      <c r="G717"/>
      <c r="H717"/>
      <c r="I717"/>
      <c r="J717"/>
      <c r="K717"/>
      <c r="L717"/>
      <c r="M717"/>
      <c r="N717"/>
      <c r="O717"/>
      <c r="P717"/>
      <c r="Q717"/>
      <c r="R717"/>
      <c r="S717"/>
      <c r="T717"/>
      <c r="U717"/>
      <c r="V717"/>
      <c r="W717"/>
      <c r="X717"/>
      <c r="Y717"/>
      <c r="Z717"/>
    </row>
    <row r="718" spans="1:26" s="12" customFormat="1" x14ac:dyDescent="0.35">
      <c r="A718"/>
      <c r="B718"/>
      <c r="C718"/>
      <c r="D718"/>
      <c r="E718"/>
      <c r="F718"/>
      <c r="G718"/>
      <c r="H718"/>
      <c r="I718"/>
      <c r="J718"/>
      <c r="K718"/>
      <c r="L718"/>
      <c r="M718"/>
      <c r="N718"/>
      <c r="O718"/>
      <c r="P718"/>
      <c r="Q718"/>
      <c r="R718"/>
      <c r="S718"/>
      <c r="T718"/>
      <c r="U718"/>
      <c r="V718"/>
      <c r="W718"/>
      <c r="X718"/>
      <c r="Y718"/>
      <c r="Z718"/>
    </row>
    <row r="719" spans="1:26" s="12" customFormat="1" x14ac:dyDescent="0.35">
      <c r="A719"/>
      <c r="B719"/>
      <c r="C719"/>
      <c r="D719"/>
      <c r="E719"/>
      <c r="F719"/>
      <c r="G719"/>
      <c r="H719"/>
      <c r="I719"/>
      <c r="J719"/>
      <c r="K719"/>
      <c r="L719"/>
      <c r="M719"/>
      <c r="N719"/>
      <c r="O719"/>
      <c r="P719"/>
      <c r="Q719"/>
      <c r="R719"/>
      <c r="S719"/>
      <c r="T719"/>
      <c r="U719"/>
      <c r="V719"/>
      <c r="W719"/>
      <c r="X719"/>
      <c r="Y719"/>
      <c r="Z719"/>
    </row>
    <row r="720" spans="1:26" s="12" customFormat="1" x14ac:dyDescent="0.35">
      <c r="A720"/>
      <c r="B720"/>
      <c r="C720"/>
      <c r="D720"/>
      <c r="E720"/>
      <c r="F720"/>
      <c r="G720"/>
      <c r="H720"/>
      <c r="I720"/>
      <c r="J720"/>
      <c r="K720"/>
      <c r="L720"/>
      <c r="M720"/>
      <c r="N720"/>
      <c r="O720"/>
      <c r="P720"/>
      <c r="Q720"/>
      <c r="R720"/>
      <c r="S720"/>
      <c r="T720"/>
      <c r="U720"/>
      <c r="V720"/>
      <c r="W720"/>
      <c r="X720"/>
      <c r="Y720"/>
      <c r="Z720"/>
    </row>
    <row r="721" spans="1:26" s="12" customFormat="1" x14ac:dyDescent="0.35">
      <c r="A721"/>
      <c r="B721"/>
      <c r="C721"/>
      <c r="D721"/>
      <c r="E721"/>
      <c r="F721"/>
      <c r="G721"/>
      <c r="H721"/>
      <c r="I721"/>
      <c r="J721"/>
      <c r="K721"/>
      <c r="L721"/>
      <c r="M721"/>
      <c r="N721"/>
      <c r="O721"/>
      <c r="P721"/>
      <c r="Q721"/>
      <c r="R721"/>
      <c r="S721"/>
      <c r="T721"/>
      <c r="U721"/>
      <c r="V721"/>
      <c r="W721"/>
      <c r="X721"/>
      <c r="Y721"/>
      <c r="Z721"/>
    </row>
    <row r="722" spans="1:26" s="12" customFormat="1" x14ac:dyDescent="0.35">
      <c r="A722"/>
      <c r="B722"/>
      <c r="C722"/>
      <c r="D722"/>
      <c r="E722"/>
      <c r="F722"/>
      <c r="G722"/>
      <c r="H722"/>
      <c r="I722"/>
      <c r="J722"/>
      <c r="K722"/>
      <c r="L722"/>
      <c r="M722"/>
      <c r="N722"/>
      <c r="O722"/>
      <c r="P722"/>
      <c r="Q722"/>
      <c r="R722"/>
      <c r="S722"/>
      <c r="T722"/>
      <c r="U722"/>
      <c r="V722"/>
      <c r="W722"/>
      <c r="X722"/>
      <c r="Y722"/>
      <c r="Z722"/>
    </row>
    <row r="723" spans="1:26" s="12" customFormat="1" x14ac:dyDescent="0.35">
      <c r="A723"/>
      <c r="B723"/>
      <c r="C723"/>
      <c r="D723"/>
      <c r="E723"/>
      <c r="F723"/>
      <c r="G723"/>
      <c r="H723"/>
      <c r="I723"/>
      <c r="J723"/>
      <c r="K723"/>
      <c r="L723"/>
      <c r="M723"/>
      <c r="N723"/>
      <c r="O723"/>
      <c r="P723"/>
      <c r="Q723"/>
      <c r="R723"/>
      <c r="S723"/>
      <c r="T723"/>
      <c r="U723"/>
      <c r="V723"/>
      <c r="W723"/>
      <c r="X723"/>
      <c r="Y723"/>
      <c r="Z723"/>
    </row>
    <row r="724" spans="1:26" s="12" customFormat="1" x14ac:dyDescent="0.35">
      <c r="A724"/>
      <c r="B724"/>
      <c r="C724"/>
      <c r="D724"/>
      <c r="E724"/>
      <c r="F724"/>
      <c r="G724"/>
      <c r="H724"/>
      <c r="I724"/>
      <c r="J724"/>
      <c r="K724"/>
      <c r="L724"/>
      <c r="M724"/>
      <c r="N724"/>
      <c r="O724"/>
      <c r="P724"/>
      <c r="Q724"/>
      <c r="R724"/>
      <c r="S724"/>
      <c r="T724"/>
      <c r="U724"/>
      <c r="V724"/>
      <c r="W724"/>
      <c r="X724"/>
      <c r="Y724"/>
      <c r="Z724"/>
    </row>
    <row r="725" spans="1:26" s="12" customFormat="1" x14ac:dyDescent="0.35">
      <c r="A725"/>
      <c r="B725"/>
      <c r="C725"/>
      <c r="D725"/>
      <c r="E725"/>
      <c r="F725"/>
      <c r="G725"/>
      <c r="H725"/>
      <c r="I725"/>
      <c r="J725"/>
      <c r="K725"/>
      <c r="L725"/>
      <c r="M725"/>
      <c r="N725"/>
      <c r="O725"/>
      <c r="P725"/>
      <c r="Q725"/>
      <c r="R725"/>
      <c r="S725"/>
      <c r="T725"/>
      <c r="U725"/>
      <c r="V725"/>
      <c r="W725"/>
      <c r="X725"/>
      <c r="Y725"/>
      <c r="Z725"/>
    </row>
    <row r="726" spans="1:26" s="12" customFormat="1" x14ac:dyDescent="0.35">
      <c r="A726"/>
      <c r="B726"/>
      <c r="C726"/>
      <c r="D726"/>
      <c r="E726"/>
      <c r="F726"/>
      <c r="G726"/>
      <c r="H726"/>
      <c r="I726"/>
      <c r="J726"/>
      <c r="K726"/>
      <c r="L726"/>
      <c r="M726"/>
      <c r="N726"/>
      <c r="O726"/>
      <c r="P726"/>
      <c r="Q726"/>
      <c r="R726"/>
      <c r="S726"/>
      <c r="T726"/>
      <c r="U726"/>
      <c r="V726"/>
      <c r="W726"/>
      <c r="X726"/>
      <c r="Y726"/>
      <c r="Z726"/>
    </row>
    <row r="727" spans="1:26" s="12" customFormat="1" x14ac:dyDescent="0.35">
      <c r="A727"/>
      <c r="B727"/>
      <c r="C727"/>
      <c r="D727"/>
      <c r="E727"/>
      <c r="F727"/>
      <c r="G727"/>
      <c r="H727"/>
      <c r="I727"/>
      <c r="J727"/>
      <c r="K727"/>
      <c r="L727"/>
      <c r="M727"/>
      <c r="N727"/>
      <c r="O727"/>
      <c r="P727"/>
      <c r="Q727"/>
      <c r="R727"/>
      <c r="S727"/>
      <c r="T727"/>
      <c r="U727"/>
      <c r="V727"/>
      <c r="W727"/>
      <c r="X727"/>
      <c r="Y727"/>
      <c r="Z727"/>
    </row>
    <row r="728" spans="1:26" s="12" customFormat="1" x14ac:dyDescent="0.35">
      <c r="A728"/>
      <c r="B728"/>
      <c r="C728"/>
      <c r="D728"/>
      <c r="E728"/>
      <c r="F728"/>
      <c r="G728"/>
      <c r="H728"/>
      <c r="I728"/>
      <c r="J728"/>
      <c r="K728"/>
      <c r="L728"/>
      <c r="M728"/>
      <c r="N728"/>
      <c r="O728"/>
      <c r="P728"/>
      <c r="Q728"/>
      <c r="R728"/>
      <c r="S728"/>
      <c r="T728"/>
      <c r="U728"/>
      <c r="V728"/>
      <c r="W728"/>
      <c r="X728"/>
      <c r="Y728"/>
      <c r="Z728"/>
    </row>
    <row r="729" spans="1:26" s="12" customFormat="1" x14ac:dyDescent="0.35">
      <c r="A729"/>
      <c r="B729"/>
      <c r="C729"/>
      <c r="D729"/>
      <c r="E729"/>
      <c r="F729"/>
      <c r="G729"/>
      <c r="H729"/>
      <c r="I729"/>
      <c r="J729"/>
      <c r="K729"/>
      <c r="L729"/>
      <c r="M729"/>
      <c r="N729"/>
      <c r="O729"/>
      <c r="P729"/>
      <c r="Q729"/>
      <c r="R729"/>
      <c r="S729"/>
      <c r="T729"/>
      <c r="U729"/>
      <c r="V729"/>
      <c r="W729"/>
      <c r="X729"/>
      <c r="Y729"/>
      <c r="Z729"/>
    </row>
    <row r="730" spans="1:26" s="12" customFormat="1" x14ac:dyDescent="0.35">
      <c r="A730"/>
      <c r="B730"/>
      <c r="C730"/>
      <c r="D730"/>
      <c r="E730"/>
      <c r="F730"/>
      <c r="G730"/>
      <c r="H730"/>
      <c r="I730"/>
      <c r="J730"/>
      <c r="K730"/>
      <c r="L730"/>
      <c r="M730"/>
      <c r="N730"/>
      <c r="O730"/>
      <c r="P730"/>
      <c r="Q730"/>
      <c r="R730"/>
      <c r="S730"/>
      <c r="T730"/>
      <c r="U730"/>
      <c r="V730"/>
      <c r="W730"/>
      <c r="X730"/>
      <c r="Y730"/>
      <c r="Z730"/>
    </row>
    <row r="731" spans="1:26" s="12" customFormat="1" x14ac:dyDescent="0.35">
      <c r="A731"/>
      <c r="B731"/>
      <c r="C731"/>
      <c r="D731"/>
      <c r="E731"/>
      <c r="F731"/>
      <c r="G731"/>
      <c r="H731"/>
      <c r="I731"/>
      <c r="J731"/>
      <c r="K731"/>
      <c r="L731"/>
      <c r="M731"/>
      <c r="N731"/>
      <c r="O731"/>
      <c r="P731"/>
      <c r="Q731"/>
      <c r="R731"/>
      <c r="S731"/>
      <c r="T731"/>
      <c r="U731"/>
      <c r="V731"/>
      <c r="W731"/>
      <c r="X731"/>
      <c r="Y731"/>
      <c r="Z731"/>
    </row>
    <row r="732" spans="1:26" s="12" customFormat="1" x14ac:dyDescent="0.35">
      <c r="A732"/>
      <c r="B732"/>
      <c r="C732"/>
      <c r="D732"/>
      <c r="E732"/>
      <c r="F732"/>
      <c r="G732"/>
      <c r="H732"/>
      <c r="I732"/>
      <c r="J732"/>
      <c r="K732"/>
      <c r="L732"/>
      <c r="M732"/>
      <c r="N732"/>
      <c r="O732"/>
      <c r="P732"/>
      <c r="Q732"/>
      <c r="R732"/>
      <c r="S732"/>
      <c r="T732"/>
      <c r="U732"/>
      <c r="V732"/>
      <c r="W732"/>
      <c r="X732"/>
      <c r="Y732"/>
      <c r="Z732"/>
    </row>
    <row r="733" spans="1:26" s="12" customFormat="1" x14ac:dyDescent="0.35">
      <c r="A733"/>
      <c r="B733"/>
      <c r="C733"/>
      <c r="D733"/>
      <c r="E733"/>
      <c r="F733"/>
      <c r="G733"/>
      <c r="H733"/>
      <c r="I733"/>
      <c r="J733"/>
      <c r="K733"/>
      <c r="L733"/>
      <c r="M733"/>
      <c r="N733"/>
      <c r="O733"/>
      <c r="P733"/>
      <c r="Q733"/>
      <c r="R733"/>
      <c r="S733"/>
      <c r="T733"/>
      <c r="U733"/>
      <c r="V733"/>
      <c r="W733"/>
      <c r="X733"/>
      <c r="Y733"/>
      <c r="Z733"/>
    </row>
    <row r="734" spans="1:26" s="12" customFormat="1" x14ac:dyDescent="0.35">
      <c r="A734"/>
      <c r="B734"/>
      <c r="C734"/>
      <c r="D734"/>
      <c r="E734"/>
      <c r="F734"/>
      <c r="G734"/>
      <c r="H734"/>
      <c r="I734"/>
      <c r="J734"/>
      <c r="K734"/>
      <c r="L734"/>
      <c r="M734"/>
      <c r="N734"/>
      <c r="O734"/>
      <c r="P734"/>
      <c r="Q734"/>
      <c r="R734"/>
      <c r="S734"/>
      <c r="T734"/>
      <c r="U734"/>
      <c r="V734"/>
      <c r="W734"/>
      <c r="X734"/>
      <c r="Y734"/>
      <c r="Z734"/>
    </row>
    <row r="735" spans="1:26" s="12" customFormat="1" x14ac:dyDescent="0.35">
      <c r="A735"/>
      <c r="B735"/>
      <c r="C735"/>
      <c r="D735"/>
      <c r="E735"/>
      <c r="F735"/>
      <c r="G735"/>
      <c r="H735"/>
      <c r="I735"/>
      <c r="J735"/>
      <c r="K735"/>
      <c r="L735"/>
      <c r="M735"/>
      <c r="N735"/>
      <c r="O735"/>
      <c r="P735"/>
      <c r="Q735"/>
      <c r="R735"/>
      <c r="S735"/>
      <c r="T735"/>
      <c r="U735"/>
      <c r="V735"/>
      <c r="W735"/>
      <c r="X735"/>
      <c r="Y735"/>
      <c r="Z735"/>
    </row>
    <row r="736" spans="1:26" s="12" customFormat="1" x14ac:dyDescent="0.35">
      <c r="A736"/>
      <c r="B736"/>
      <c r="C736"/>
      <c r="D736"/>
      <c r="E736"/>
      <c r="F736"/>
      <c r="G736"/>
      <c r="H736"/>
      <c r="I736"/>
      <c r="J736"/>
      <c r="K736"/>
      <c r="L736"/>
      <c r="M736"/>
      <c r="N736"/>
      <c r="O736"/>
      <c r="P736"/>
      <c r="Q736"/>
      <c r="R736"/>
      <c r="S736"/>
      <c r="T736"/>
      <c r="U736"/>
      <c r="V736"/>
      <c r="W736"/>
      <c r="X736"/>
      <c r="Y736"/>
      <c r="Z736"/>
    </row>
    <row r="737" spans="1:26" s="12" customFormat="1" x14ac:dyDescent="0.35">
      <c r="A737"/>
      <c r="B737"/>
      <c r="C737"/>
      <c r="D737"/>
      <c r="E737"/>
      <c r="F737"/>
      <c r="G737"/>
      <c r="H737"/>
      <c r="I737"/>
      <c r="J737"/>
      <c r="K737"/>
      <c r="L737"/>
      <c r="M737"/>
      <c r="N737"/>
      <c r="O737"/>
      <c r="P737"/>
      <c r="Q737"/>
      <c r="R737"/>
      <c r="S737"/>
      <c r="T737"/>
      <c r="U737"/>
      <c r="V737"/>
      <c r="W737"/>
      <c r="X737"/>
      <c r="Y737"/>
      <c r="Z737"/>
    </row>
    <row r="738" spans="1:26" s="12" customFormat="1" x14ac:dyDescent="0.35">
      <c r="A738"/>
      <c r="B738"/>
      <c r="C738"/>
      <c r="D738"/>
      <c r="E738"/>
      <c r="F738"/>
      <c r="G738"/>
      <c r="H738"/>
      <c r="I738"/>
      <c r="J738"/>
      <c r="K738"/>
      <c r="L738"/>
      <c r="M738"/>
      <c r="N738"/>
      <c r="O738"/>
      <c r="P738"/>
      <c r="Q738"/>
      <c r="R738"/>
      <c r="S738"/>
      <c r="T738"/>
      <c r="U738"/>
      <c r="V738"/>
      <c r="W738"/>
      <c r="X738"/>
      <c r="Y738"/>
      <c r="Z738"/>
    </row>
    <row r="739" spans="1:26" s="12" customFormat="1" x14ac:dyDescent="0.35">
      <c r="A739"/>
      <c r="B739"/>
      <c r="C739"/>
      <c r="D739"/>
      <c r="E739"/>
      <c r="F739"/>
      <c r="G739"/>
      <c r="H739"/>
      <c r="I739"/>
      <c r="J739"/>
      <c r="K739"/>
      <c r="L739"/>
      <c r="M739"/>
      <c r="N739"/>
      <c r="O739"/>
      <c r="P739"/>
      <c r="Q739"/>
      <c r="R739"/>
      <c r="S739"/>
      <c r="T739"/>
      <c r="U739"/>
      <c r="V739"/>
      <c r="W739"/>
      <c r="X739"/>
      <c r="Y739"/>
      <c r="Z739"/>
    </row>
    <row r="740" spans="1:26" s="12" customFormat="1" x14ac:dyDescent="0.35">
      <c r="A740"/>
      <c r="B740"/>
      <c r="C740"/>
      <c r="D740"/>
      <c r="E740"/>
      <c r="F740"/>
      <c r="G740"/>
      <c r="H740"/>
      <c r="I740"/>
      <c r="J740"/>
      <c r="K740"/>
      <c r="L740"/>
      <c r="M740"/>
      <c r="N740"/>
      <c r="O740"/>
      <c r="P740"/>
      <c r="Q740"/>
      <c r="R740"/>
      <c r="S740"/>
      <c r="T740"/>
      <c r="U740"/>
      <c r="V740"/>
      <c r="W740"/>
      <c r="X740"/>
      <c r="Y740"/>
      <c r="Z740"/>
    </row>
    <row r="741" spans="1:26" s="12" customFormat="1" x14ac:dyDescent="0.35">
      <c r="A741"/>
      <c r="B741"/>
      <c r="C741"/>
      <c r="D741"/>
      <c r="E741"/>
      <c r="F741"/>
      <c r="G741"/>
      <c r="H741"/>
      <c r="I741"/>
      <c r="J741"/>
      <c r="K741"/>
      <c r="L741"/>
      <c r="M741"/>
      <c r="N741"/>
      <c r="O741"/>
      <c r="P741"/>
      <c r="Q741"/>
      <c r="R741"/>
      <c r="S741"/>
      <c r="T741"/>
      <c r="U741"/>
      <c r="V741"/>
      <c r="W741"/>
      <c r="X741"/>
      <c r="Y741"/>
      <c r="Z741"/>
    </row>
    <row r="742" spans="1:26" s="12" customFormat="1" x14ac:dyDescent="0.35">
      <c r="A742"/>
      <c r="B742"/>
      <c r="C742"/>
      <c r="D742"/>
      <c r="E742"/>
      <c r="F742"/>
      <c r="G742"/>
      <c r="H742"/>
      <c r="I742"/>
      <c r="J742"/>
      <c r="K742"/>
      <c r="L742"/>
      <c r="M742"/>
      <c r="N742"/>
      <c r="O742"/>
      <c r="P742"/>
      <c r="Q742"/>
      <c r="R742"/>
      <c r="S742"/>
      <c r="T742"/>
      <c r="U742"/>
      <c r="V742"/>
      <c r="W742"/>
      <c r="X742"/>
      <c r="Y742"/>
      <c r="Z742"/>
    </row>
    <row r="743" spans="1:26" s="12" customFormat="1" x14ac:dyDescent="0.35">
      <c r="A743"/>
      <c r="B743"/>
      <c r="C743"/>
      <c r="D743"/>
      <c r="E743"/>
      <c r="F743"/>
      <c r="G743"/>
      <c r="H743"/>
      <c r="I743"/>
      <c r="J743"/>
      <c r="K743"/>
      <c r="L743"/>
      <c r="M743"/>
      <c r="N743"/>
      <c r="O743"/>
      <c r="P743"/>
      <c r="Q743"/>
      <c r="R743"/>
      <c r="S743"/>
      <c r="T743"/>
      <c r="U743"/>
      <c r="V743"/>
      <c r="W743"/>
      <c r="X743"/>
      <c r="Y743"/>
      <c r="Z743"/>
    </row>
    <row r="744" spans="1:26" s="12" customFormat="1" x14ac:dyDescent="0.35">
      <c r="A744"/>
      <c r="B744"/>
      <c r="C744"/>
      <c r="D744"/>
      <c r="E744"/>
      <c r="F744"/>
      <c r="G744"/>
      <c r="H744"/>
      <c r="I744"/>
      <c r="J744"/>
      <c r="K744"/>
      <c r="L744"/>
      <c r="M744"/>
      <c r="N744"/>
      <c r="O744"/>
      <c r="P744"/>
      <c r="Q744"/>
      <c r="R744"/>
      <c r="S744"/>
      <c r="T744"/>
      <c r="U744"/>
      <c r="V744"/>
      <c r="W744"/>
      <c r="X744"/>
      <c r="Y744"/>
      <c r="Z744"/>
    </row>
    <row r="745" spans="1:26" s="12" customFormat="1" x14ac:dyDescent="0.35">
      <c r="A745"/>
      <c r="B745"/>
      <c r="C745"/>
      <c r="D745"/>
      <c r="E745"/>
      <c r="F745"/>
      <c r="G745"/>
      <c r="H745"/>
      <c r="I745"/>
      <c r="J745"/>
      <c r="K745"/>
      <c r="L745"/>
      <c r="M745"/>
      <c r="N745"/>
      <c r="O745"/>
      <c r="P745"/>
      <c r="Q745"/>
      <c r="R745"/>
      <c r="S745"/>
      <c r="T745"/>
      <c r="U745"/>
      <c r="V745"/>
      <c r="W745"/>
      <c r="X745"/>
      <c r="Y745"/>
      <c r="Z745"/>
    </row>
    <row r="746" spans="1:26" s="12" customFormat="1" x14ac:dyDescent="0.35">
      <c r="A746"/>
      <c r="B746"/>
      <c r="C746"/>
      <c r="D746"/>
      <c r="E746"/>
      <c r="F746"/>
      <c r="G746"/>
      <c r="H746"/>
      <c r="I746"/>
      <c r="J746"/>
      <c r="K746"/>
      <c r="L746"/>
      <c r="M746"/>
      <c r="N746"/>
      <c r="O746"/>
      <c r="P746"/>
      <c r="Q746"/>
      <c r="R746"/>
      <c r="S746"/>
      <c r="T746"/>
      <c r="U746"/>
      <c r="V746"/>
      <c r="W746"/>
      <c r="X746"/>
      <c r="Y746"/>
      <c r="Z746"/>
    </row>
    <row r="747" spans="1:26" s="12" customFormat="1" x14ac:dyDescent="0.35">
      <c r="A747"/>
      <c r="B747"/>
      <c r="C747"/>
      <c r="D747"/>
      <c r="E747"/>
      <c r="F747"/>
      <c r="G747"/>
      <c r="H747"/>
      <c r="I747"/>
      <c r="J747"/>
      <c r="K747"/>
      <c r="L747"/>
      <c r="M747"/>
      <c r="N747"/>
      <c r="O747"/>
      <c r="P747"/>
      <c r="Q747"/>
      <c r="R747"/>
      <c r="S747"/>
      <c r="T747"/>
      <c r="U747"/>
      <c r="V747"/>
      <c r="W747"/>
      <c r="X747"/>
      <c r="Y747"/>
      <c r="Z747"/>
    </row>
    <row r="748" spans="1:26" s="12" customFormat="1" x14ac:dyDescent="0.35">
      <c r="A748"/>
      <c r="B748"/>
      <c r="C748"/>
      <c r="D748"/>
      <c r="E748"/>
      <c r="F748"/>
      <c r="G748"/>
      <c r="H748"/>
      <c r="I748"/>
      <c r="J748"/>
      <c r="K748"/>
      <c r="L748"/>
      <c r="M748"/>
      <c r="N748"/>
      <c r="O748"/>
      <c r="P748"/>
      <c r="Q748"/>
      <c r="R748"/>
      <c r="S748"/>
      <c r="T748"/>
      <c r="U748"/>
      <c r="V748"/>
      <c r="W748"/>
      <c r="X748"/>
      <c r="Y748"/>
      <c r="Z748"/>
    </row>
    <row r="749" spans="1:26" s="12" customFormat="1" x14ac:dyDescent="0.35">
      <c r="A749"/>
      <c r="B749"/>
      <c r="C749"/>
      <c r="D749"/>
      <c r="E749"/>
      <c r="F749"/>
      <c r="G749"/>
      <c r="H749"/>
      <c r="I749"/>
      <c r="J749"/>
      <c r="K749"/>
      <c r="L749"/>
      <c r="M749"/>
      <c r="N749"/>
      <c r="O749"/>
      <c r="P749"/>
      <c r="Q749"/>
      <c r="R749"/>
      <c r="S749"/>
      <c r="T749"/>
      <c r="U749"/>
      <c r="V749"/>
      <c r="W749"/>
      <c r="X749"/>
      <c r="Y749"/>
      <c r="Z749"/>
    </row>
    <row r="750" spans="1:26" s="12" customFormat="1" x14ac:dyDescent="0.35">
      <c r="A750"/>
      <c r="B750"/>
      <c r="C750"/>
      <c r="D750"/>
      <c r="E750"/>
      <c r="F750"/>
      <c r="G750"/>
      <c r="H750"/>
      <c r="I750"/>
      <c r="J750"/>
      <c r="K750"/>
      <c r="L750"/>
      <c r="M750"/>
      <c r="N750"/>
      <c r="O750"/>
      <c r="P750"/>
      <c r="Q750"/>
      <c r="R750"/>
      <c r="S750"/>
      <c r="T750"/>
      <c r="U750"/>
      <c r="V750"/>
      <c r="W750"/>
      <c r="X750"/>
      <c r="Y750"/>
      <c r="Z750"/>
    </row>
    <row r="751" spans="1:26" s="12" customFormat="1" x14ac:dyDescent="0.35">
      <c r="A751"/>
      <c r="B751"/>
      <c r="C751"/>
      <c r="D751"/>
      <c r="E751"/>
      <c r="F751"/>
      <c r="G751"/>
      <c r="H751"/>
      <c r="I751"/>
      <c r="J751"/>
      <c r="K751"/>
      <c r="L751"/>
      <c r="M751"/>
      <c r="N751"/>
      <c r="O751"/>
      <c r="P751"/>
      <c r="Q751"/>
      <c r="R751"/>
      <c r="S751"/>
      <c r="T751"/>
      <c r="U751"/>
      <c r="V751"/>
      <c r="W751"/>
      <c r="X751"/>
      <c r="Y751"/>
      <c r="Z751"/>
    </row>
    <row r="752" spans="1:26" s="12" customFormat="1" x14ac:dyDescent="0.35">
      <c r="A752"/>
      <c r="B752"/>
      <c r="C752"/>
      <c r="D752"/>
      <c r="E752"/>
      <c r="F752"/>
      <c r="G752"/>
      <c r="H752"/>
      <c r="I752"/>
      <c r="J752"/>
      <c r="K752"/>
      <c r="L752"/>
      <c r="M752"/>
      <c r="N752"/>
      <c r="O752"/>
      <c r="P752"/>
      <c r="Q752"/>
      <c r="R752"/>
      <c r="S752"/>
      <c r="T752"/>
      <c r="U752"/>
      <c r="V752"/>
      <c r="W752"/>
      <c r="X752"/>
      <c r="Y752"/>
      <c r="Z752"/>
    </row>
    <row r="753" spans="1:26" s="12" customFormat="1" x14ac:dyDescent="0.35">
      <c r="A753"/>
      <c r="B753"/>
      <c r="C753"/>
      <c r="D753"/>
      <c r="E753"/>
      <c r="F753"/>
      <c r="G753"/>
      <c r="H753"/>
      <c r="I753"/>
      <c r="J753"/>
      <c r="K753"/>
      <c r="L753"/>
      <c r="M753"/>
      <c r="N753"/>
      <c r="O753"/>
      <c r="P753"/>
      <c r="Q753"/>
      <c r="R753"/>
      <c r="S753"/>
      <c r="T753"/>
      <c r="U753"/>
      <c r="V753"/>
      <c r="W753"/>
      <c r="X753"/>
      <c r="Y753"/>
      <c r="Z753"/>
    </row>
    <row r="754" spans="1:26" s="12" customFormat="1" x14ac:dyDescent="0.35">
      <c r="A754"/>
      <c r="B754"/>
      <c r="C754"/>
      <c r="D754"/>
      <c r="E754"/>
      <c r="F754"/>
      <c r="G754"/>
      <c r="H754"/>
      <c r="I754"/>
      <c r="J754"/>
      <c r="K754"/>
      <c r="L754"/>
      <c r="M754"/>
      <c r="N754"/>
      <c r="O754"/>
      <c r="P754"/>
      <c r="Q754"/>
      <c r="R754"/>
      <c r="S754"/>
      <c r="T754"/>
      <c r="U754"/>
      <c r="V754"/>
      <c r="W754"/>
      <c r="X754"/>
      <c r="Y754"/>
      <c r="Z754"/>
    </row>
    <row r="755" spans="1:26" s="12" customFormat="1" x14ac:dyDescent="0.35">
      <c r="A755"/>
      <c r="B755"/>
      <c r="C755"/>
      <c r="D755"/>
      <c r="E755"/>
      <c r="F755"/>
      <c r="G755"/>
      <c r="H755"/>
      <c r="I755"/>
      <c r="J755"/>
      <c r="K755"/>
      <c r="L755"/>
      <c r="M755"/>
      <c r="N755"/>
      <c r="O755"/>
      <c r="P755"/>
      <c r="Q755"/>
      <c r="R755"/>
      <c r="S755"/>
      <c r="T755"/>
      <c r="U755"/>
      <c r="V755"/>
      <c r="W755"/>
      <c r="X755"/>
      <c r="Y755"/>
      <c r="Z755"/>
    </row>
    <row r="756" spans="1:26" s="12" customFormat="1" x14ac:dyDescent="0.35">
      <c r="A756"/>
      <c r="B756"/>
      <c r="C756"/>
      <c r="D756"/>
      <c r="E756"/>
      <c r="F756"/>
      <c r="G756"/>
      <c r="H756"/>
      <c r="I756"/>
      <c r="J756"/>
      <c r="K756"/>
      <c r="L756"/>
      <c r="M756"/>
      <c r="N756"/>
      <c r="O756"/>
      <c r="P756"/>
      <c r="Q756"/>
      <c r="R756"/>
      <c r="S756"/>
      <c r="T756"/>
      <c r="U756"/>
      <c r="V756"/>
      <c r="W756"/>
      <c r="X756"/>
      <c r="Y756"/>
      <c r="Z756"/>
    </row>
    <row r="757" spans="1:26" s="12" customFormat="1" x14ac:dyDescent="0.35">
      <c r="A757"/>
      <c r="B757"/>
      <c r="C757"/>
      <c r="D757"/>
      <c r="E757"/>
      <c r="F757"/>
      <c r="G757"/>
      <c r="H757"/>
      <c r="I757"/>
      <c r="J757"/>
      <c r="K757"/>
      <c r="L757"/>
      <c r="M757"/>
      <c r="N757"/>
      <c r="O757"/>
      <c r="P757"/>
      <c r="Q757"/>
      <c r="R757"/>
      <c r="S757"/>
      <c r="T757"/>
      <c r="U757"/>
      <c r="V757"/>
      <c r="W757"/>
      <c r="X757"/>
      <c r="Y757"/>
      <c r="Z757"/>
    </row>
    <row r="758" spans="1:26" s="12" customFormat="1" x14ac:dyDescent="0.35">
      <c r="A758"/>
      <c r="B758"/>
      <c r="C758"/>
      <c r="D758"/>
      <c r="E758"/>
      <c r="F758"/>
      <c r="G758"/>
      <c r="H758"/>
      <c r="I758"/>
      <c r="J758"/>
      <c r="K758"/>
      <c r="L758"/>
      <c r="M758"/>
      <c r="N758"/>
      <c r="O758"/>
      <c r="P758"/>
      <c r="Q758"/>
      <c r="R758"/>
      <c r="S758"/>
      <c r="T758"/>
      <c r="U758"/>
      <c r="V758"/>
      <c r="W758"/>
      <c r="X758"/>
      <c r="Y758"/>
      <c r="Z758"/>
    </row>
    <row r="759" spans="1:26" s="12" customFormat="1" x14ac:dyDescent="0.35">
      <c r="A759"/>
      <c r="B759"/>
      <c r="C759"/>
      <c r="D759"/>
      <c r="E759"/>
      <c r="F759"/>
      <c r="G759"/>
      <c r="H759"/>
      <c r="I759"/>
      <c r="J759"/>
      <c r="K759"/>
      <c r="L759"/>
      <c r="M759"/>
      <c r="N759"/>
      <c r="O759"/>
      <c r="P759"/>
      <c r="Q759"/>
      <c r="R759"/>
      <c r="S759"/>
      <c r="T759"/>
      <c r="U759"/>
      <c r="V759"/>
      <c r="W759"/>
      <c r="X759"/>
      <c r="Y759"/>
      <c r="Z759"/>
    </row>
    <row r="760" spans="1:26" s="12" customFormat="1" x14ac:dyDescent="0.35">
      <c r="A760"/>
      <c r="B760"/>
      <c r="C760"/>
      <c r="D760"/>
      <c r="E760"/>
      <c r="F760"/>
      <c r="G760"/>
      <c r="H760"/>
      <c r="I760"/>
      <c r="J760"/>
      <c r="K760"/>
      <c r="L760"/>
      <c r="M760"/>
      <c r="N760"/>
      <c r="O760"/>
      <c r="P760"/>
      <c r="Q760"/>
      <c r="R760"/>
      <c r="S760"/>
      <c r="T760"/>
      <c r="U760"/>
      <c r="V760"/>
      <c r="W760"/>
      <c r="X760"/>
      <c r="Y760"/>
      <c r="Z760"/>
    </row>
    <row r="761" spans="1:26" s="12" customFormat="1" x14ac:dyDescent="0.35">
      <c r="A761"/>
      <c r="B761"/>
      <c r="C761"/>
      <c r="D761"/>
      <c r="E761"/>
      <c r="F761"/>
      <c r="G761"/>
      <c r="H761"/>
      <c r="I761"/>
      <c r="J761"/>
      <c r="K761"/>
      <c r="L761"/>
      <c r="M761"/>
      <c r="N761"/>
      <c r="O761"/>
      <c r="P761"/>
      <c r="Q761"/>
      <c r="R761"/>
      <c r="S761"/>
      <c r="T761"/>
      <c r="U761"/>
      <c r="V761"/>
      <c r="W761"/>
      <c r="X761"/>
      <c r="Y761"/>
      <c r="Z761"/>
    </row>
    <row r="762" spans="1:26" s="12" customFormat="1" x14ac:dyDescent="0.35">
      <c r="A762"/>
      <c r="B762"/>
      <c r="C762"/>
      <c r="D762"/>
      <c r="E762"/>
      <c r="F762"/>
      <c r="G762"/>
      <c r="H762"/>
      <c r="I762"/>
      <c r="J762"/>
      <c r="K762"/>
      <c r="L762"/>
      <c r="M762"/>
      <c r="N762"/>
      <c r="O762"/>
      <c r="P762"/>
      <c r="Q762"/>
      <c r="R762"/>
      <c r="S762"/>
      <c r="T762"/>
      <c r="U762"/>
      <c r="V762"/>
      <c r="W762"/>
      <c r="X762"/>
      <c r="Y762"/>
      <c r="Z762"/>
    </row>
    <row r="763" spans="1:26" s="12" customFormat="1" x14ac:dyDescent="0.35">
      <c r="A763"/>
      <c r="B763"/>
      <c r="C763"/>
      <c r="D763"/>
      <c r="E763"/>
      <c r="F763"/>
      <c r="G763"/>
      <c r="H763"/>
      <c r="I763"/>
      <c r="J763"/>
      <c r="K763"/>
      <c r="L763"/>
      <c r="M763"/>
      <c r="N763"/>
      <c r="O763"/>
      <c r="P763"/>
      <c r="Q763"/>
      <c r="R763"/>
      <c r="S763"/>
      <c r="T763"/>
      <c r="U763"/>
      <c r="V763"/>
      <c r="W763"/>
      <c r="X763"/>
      <c r="Y763"/>
      <c r="Z763"/>
    </row>
    <row r="764" spans="1:26" s="12" customFormat="1" x14ac:dyDescent="0.35">
      <c r="A764"/>
      <c r="B764"/>
      <c r="C764"/>
      <c r="D764"/>
      <c r="E764"/>
      <c r="F764"/>
      <c r="G764"/>
      <c r="H764"/>
      <c r="I764"/>
      <c r="J764"/>
      <c r="K764"/>
      <c r="L764"/>
      <c r="M764"/>
      <c r="N764"/>
      <c r="O764"/>
      <c r="P764"/>
      <c r="Q764"/>
      <c r="R764"/>
      <c r="S764"/>
      <c r="T764"/>
      <c r="U764"/>
      <c r="V764"/>
      <c r="W764"/>
      <c r="X764"/>
      <c r="Y764"/>
      <c r="Z764"/>
    </row>
    <row r="765" spans="1:26" s="12" customFormat="1" x14ac:dyDescent="0.35">
      <c r="A765"/>
      <c r="B765"/>
      <c r="C765"/>
      <c r="D765"/>
      <c r="E765"/>
      <c r="F765"/>
      <c r="G765"/>
      <c r="H765"/>
      <c r="I765"/>
      <c r="J765"/>
      <c r="K765"/>
      <c r="L765"/>
      <c r="M765"/>
      <c r="N765"/>
      <c r="O765"/>
      <c r="P765"/>
      <c r="Q765"/>
      <c r="R765"/>
      <c r="S765"/>
      <c r="T765"/>
      <c r="U765"/>
      <c r="V765"/>
      <c r="W765"/>
      <c r="X765"/>
      <c r="Y765"/>
      <c r="Z765"/>
    </row>
    <row r="766" spans="1:26" s="12" customFormat="1" x14ac:dyDescent="0.35">
      <c r="A766"/>
      <c r="B766"/>
      <c r="C766"/>
      <c r="D766"/>
      <c r="E766"/>
      <c r="F766"/>
      <c r="G766"/>
      <c r="H766"/>
      <c r="I766"/>
      <c r="J766"/>
      <c r="K766"/>
      <c r="L766"/>
      <c r="M766"/>
      <c r="N766"/>
      <c r="O766"/>
      <c r="P766"/>
      <c r="Q766"/>
      <c r="R766"/>
      <c r="S766"/>
      <c r="T766"/>
      <c r="U766"/>
      <c r="V766"/>
      <c r="W766"/>
      <c r="X766"/>
      <c r="Y766"/>
      <c r="Z766"/>
    </row>
    <row r="767" spans="1:26" s="12" customFormat="1" x14ac:dyDescent="0.35">
      <c r="A767"/>
      <c r="B767"/>
      <c r="C767"/>
      <c r="D767"/>
      <c r="E767"/>
      <c r="F767"/>
      <c r="G767"/>
      <c r="H767"/>
      <c r="I767"/>
      <c r="J767"/>
      <c r="K767"/>
      <c r="L767"/>
      <c r="M767"/>
      <c r="N767"/>
      <c r="O767"/>
      <c r="P767"/>
      <c r="Q767"/>
      <c r="R767"/>
      <c r="S767"/>
      <c r="T767"/>
      <c r="U767"/>
      <c r="V767"/>
      <c r="W767"/>
      <c r="X767"/>
      <c r="Y767"/>
      <c r="Z767"/>
    </row>
    <row r="768" spans="1:26" s="12" customFormat="1" x14ac:dyDescent="0.35">
      <c r="A768"/>
      <c r="B768"/>
      <c r="C768"/>
      <c r="D768"/>
      <c r="E768"/>
      <c r="F768"/>
      <c r="G768"/>
      <c r="H768"/>
      <c r="I768"/>
      <c r="J768"/>
      <c r="K768"/>
      <c r="L768"/>
      <c r="M768"/>
      <c r="N768"/>
      <c r="O768"/>
      <c r="P768"/>
      <c r="Q768"/>
      <c r="R768"/>
      <c r="S768"/>
      <c r="T768"/>
      <c r="U768"/>
      <c r="V768"/>
      <c r="W768"/>
      <c r="X768"/>
      <c r="Y768"/>
      <c r="Z768"/>
    </row>
    <row r="769" spans="1:26" s="12" customFormat="1" x14ac:dyDescent="0.35">
      <c r="A769"/>
      <c r="B769"/>
      <c r="C769"/>
      <c r="D769"/>
      <c r="E769"/>
      <c r="F769"/>
      <c r="G769"/>
      <c r="H769"/>
      <c r="I769"/>
      <c r="J769"/>
      <c r="K769"/>
      <c r="L769"/>
      <c r="M769"/>
      <c r="N769"/>
      <c r="O769"/>
      <c r="P769"/>
      <c r="Q769"/>
      <c r="R769"/>
      <c r="S769"/>
      <c r="T769"/>
      <c r="U769"/>
      <c r="V769"/>
      <c r="W769"/>
      <c r="X769"/>
      <c r="Y769"/>
      <c r="Z769"/>
    </row>
    <row r="770" spans="1:26" s="12" customFormat="1" x14ac:dyDescent="0.35">
      <c r="A770"/>
      <c r="B770"/>
      <c r="C770"/>
      <c r="D770"/>
      <c r="E770"/>
      <c r="F770"/>
      <c r="G770"/>
      <c r="H770"/>
      <c r="I770"/>
      <c r="J770"/>
      <c r="K770"/>
      <c r="L770"/>
      <c r="M770"/>
      <c r="N770"/>
      <c r="O770"/>
      <c r="P770"/>
      <c r="Q770"/>
      <c r="R770"/>
      <c r="S770"/>
      <c r="T770"/>
      <c r="U770"/>
      <c r="V770"/>
      <c r="W770"/>
      <c r="X770"/>
      <c r="Y770"/>
      <c r="Z770"/>
    </row>
    <row r="771" spans="1:26" s="12" customFormat="1" x14ac:dyDescent="0.35">
      <c r="A771"/>
      <c r="B771"/>
      <c r="C771"/>
      <c r="D771"/>
      <c r="E771"/>
      <c r="F771"/>
      <c r="G771"/>
      <c r="H771"/>
      <c r="I771"/>
      <c r="J771"/>
      <c r="K771"/>
      <c r="L771"/>
      <c r="M771"/>
      <c r="N771"/>
      <c r="O771"/>
      <c r="P771"/>
      <c r="Q771"/>
      <c r="R771"/>
      <c r="S771"/>
      <c r="T771"/>
      <c r="U771"/>
      <c r="V771"/>
      <c r="W771"/>
      <c r="X771"/>
      <c r="Y771"/>
      <c r="Z771"/>
    </row>
    <row r="772" spans="1:26" s="12" customFormat="1" x14ac:dyDescent="0.35">
      <c r="A772"/>
      <c r="B772"/>
      <c r="C772"/>
      <c r="D772"/>
      <c r="E772"/>
      <c r="F772"/>
      <c r="G772"/>
      <c r="H772"/>
      <c r="I772"/>
      <c r="J772"/>
      <c r="K772"/>
      <c r="L772"/>
      <c r="M772"/>
      <c r="N772"/>
      <c r="O772"/>
      <c r="P772"/>
      <c r="Q772"/>
      <c r="R772"/>
      <c r="S772"/>
      <c r="T772"/>
      <c r="U772"/>
      <c r="V772"/>
      <c r="W772"/>
      <c r="X772"/>
      <c r="Y772"/>
      <c r="Z772"/>
    </row>
    <row r="773" spans="1:26" s="12" customFormat="1" ht="13.5" x14ac:dyDescent="0.25">
      <c r="A773" s="98"/>
    </row>
    <row r="774" spans="1:26" s="12" customFormat="1" ht="13.5" x14ac:dyDescent="0.25">
      <c r="A774" s="98"/>
    </row>
    <row r="775" spans="1:26" s="12" customFormat="1" ht="13.5" x14ac:dyDescent="0.25">
      <c r="A775" s="98"/>
    </row>
    <row r="776" spans="1:26" s="12" customFormat="1" ht="13.5" x14ac:dyDescent="0.25">
      <c r="A776" s="98"/>
    </row>
    <row r="777" spans="1:26" s="12" customFormat="1" ht="13.5" x14ac:dyDescent="0.25">
      <c r="A777" s="98"/>
    </row>
    <row r="778" spans="1:26" s="12" customFormat="1" ht="13.5" x14ac:dyDescent="0.25">
      <c r="A778" s="98"/>
    </row>
    <row r="779" spans="1:26" s="12" customFormat="1" ht="13.5" x14ac:dyDescent="0.25">
      <c r="A779" s="98"/>
    </row>
    <row r="780" spans="1:26" s="12" customFormat="1" ht="13.5" x14ac:dyDescent="0.25">
      <c r="A780" s="98"/>
    </row>
    <row r="781" spans="1:26" s="12" customFormat="1" ht="13.5" x14ac:dyDescent="0.25">
      <c r="A781" s="98"/>
    </row>
    <row r="782" spans="1:26" s="12" customFormat="1" ht="13.5" x14ac:dyDescent="0.25">
      <c r="A782" s="98"/>
    </row>
    <row r="783" spans="1:26" s="12" customFormat="1" ht="13.5" x14ac:dyDescent="0.25">
      <c r="A783" s="98"/>
    </row>
    <row r="784" spans="1:26" s="12" customFormat="1" ht="13.5" x14ac:dyDescent="0.25">
      <c r="A784" s="98"/>
    </row>
    <row r="785" spans="1:1" s="12" customFormat="1" ht="13.5" x14ac:dyDescent="0.25">
      <c r="A785" s="98"/>
    </row>
    <row r="786" spans="1:1" s="12" customFormat="1" ht="13.5" x14ac:dyDescent="0.25">
      <c r="A786" s="98"/>
    </row>
    <row r="787" spans="1:1" s="12" customFormat="1" ht="13.5" x14ac:dyDescent="0.25">
      <c r="A787" s="98"/>
    </row>
    <row r="788" spans="1:1" s="12" customFormat="1" ht="13.5" x14ac:dyDescent="0.25">
      <c r="A788" s="98"/>
    </row>
    <row r="789" spans="1:1" s="12" customFormat="1" ht="13.5" x14ac:dyDescent="0.25">
      <c r="A789" s="98"/>
    </row>
    <row r="790" spans="1:1" s="12" customFormat="1" ht="13.5" x14ac:dyDescent="0.25">
      <c r="A790" s="98"/>
    </row>
    <row r="791" spans="1:1" s="12" customFormat="1" ht="13.5" x14ac:dyDescent="0.25">
      <c r="A791" s="98"/>
    </row>
    <row r="792" spans="1:1" s="12" customFormat="1" ht="13.5" x14ac:dyDescent="0.25">
      <c r="A792" s="98"/>
    </row>
    <row r="793" spans="1:1" s="12" customFormat="1" ht="13.5" x14ac:dyDescent="0.25">
      <c r="A793" s="98"/>
    </row>
    <row r="794" spans="1:1" s="12" customFormat="1" ht="13.5" x14ac:dyDescent="0.25">
      <c r="A794" s="98"/>
    </row>
    <row r="795" spans="1:1" s="12" customFormat="1" ht="13.5" x14ac:dyDescent="0.25">
      <c r="A795" s="98"/>
    </row>
    <row r="796" spans="1:1" s="12" customFormat="1" ht="13.5" x14ac:dyDescent="0.25">
      <c r="A796" s="98"/>
    </row>
    <row r="797" spans="1:1" s="12" customFormat="1" ht="13.5" x14ac:dyDescent="0.25">
      <c r="A797" s="98"/>
    </row>
    <row r="798" spans="1:1" s="12" customFormat="1" ht="13.5" x14ac:dyDescent="0.25">
      <c r="A798" s="98"/>
    </row>
    <row r="799" spans="1:1" s="12" customFormat="1" ht="13.5" x14ac:dyDescent="0.25">
      <c r="A799" s="98"/>
    </row>
    <row r="800" spans="1:1" s="12" customFormat="1" ht="13.5" x14ac:dyDescent="0.25">
      <c r="A800" s="98"/>
    </row>
    <row r="801" spans="1:1" s="12" customFormat="1" ht="13.5" x14ac:dyDescent="0.25">
      <c r="A801" s="98"/>
    </row>
    <row r="802" spans="1:1" s="12" customFormat="1" ht="13.5" x14ac:dyDescent="0.25">
      <c r="A802" s="98"/>
    </row>
    <row r="803" spans="1:1" s="12" customFormat="1" ht="13.5" x14ac:dyDescent="0.25">
      <c r="A803" s="98"/>
    </row>
    <row r="804" spans="1:1" s="12" customFormat="1" ht="13.5" x14ac:dyDescent="0.25">
      <c r="A804" s="98"/>
    </row>
    <row r="805" spans="1:1" s="12" customFormat="1" ht="13.5" x14ac:dyDescent="0.25">
      <c r="A805" s="98"/>
    </row>
    <row r="806" spans="1:1" s="12" customFormat="1" ht="13.5" x14ac:dyDescent="0.25">
      <c r="A806" s="98"/>
    </row>
    <row r="807" spans="1:1" s="12" customFormat="1" ht="13.5" x14ac:dyDescent="0.25">
      <c r="A807" s="98"/>
    </row>
    <row r="808" spans="1:1" s="12" customFormat="1" ht="13.5" x14ac:dyDescent="0.25">
      <c r="A808" s="98"/>
    </row>
    <row r="809" spans="1:1" s="12" customFormat="1" ht="13.5" x14ac:dyDescent="0.25">
      <c r="A809" s="98"/>
    </row>
    <row r="810" spans="1:1" s="12" customFormat="1" ht="13.5" x14ac:dyDescent="0.25">
      <c r="A810" s="98"/>
    </row>
    <row r="811" spans="1:1" s="12" customFormat="1" ht="13.5" x14ac:dyDescent="0.25">
      <c r="A811" s="98"/>
    </row>
    <row r="812" spans="1:1" s="12" customFormat="1" ht="13.5" x14ac:dyDescent="0.25">
      <c r="A812" s="98"/>
    </row>
    <row r="813" spans="1:1" s="12" customFormat="1" ht="13.5" x14ac:dyDescent="0.25">
      <c r="A813" s="98"/>
    </row>
    <row r="814" spans="1:1" s="12" customFormat="1" ht="13.5" x14ac:dyDescent="0.25">
      <c r="A814" s="98"/>
    </row>
    <row r="815" spans="1:1" s="12" customFormat="1" ht="13.5" x14ac:dyDescent="0.25">
      <c r="A815" s="98"/>
    </row>
    <row r="816" spans="1:1" s="12" customFormat="1" ht="13.5" x14ac:dyDescent="0.25">
      <c r="A816" s="98"/>
    </row>
    <row r="817" spans="1:1" s="12" customFormat="1" ht="13.5" x14ac:dyDescent="0.25">
      <c r="A817" s="98"/>
    </row>
    <row r="818" spans="1:1" s="12" customFormat="1" ht="13.5" x14ac:dyDescent="0.25">
      <c r="A818" s="98"/>
    </row>
    <row r="819" spans="1:1" s="12" customFormat="1" ht="13.5" x14ac:dyDescent="0.25">
      <c r="A819" s="98"/>
    </row>
    <row r="820" spans="1:1" s="12" customFormat="1" ht="13.5" x14ac:dyDescent="0.25">
      <c r="A820" s="98"/>
    </row>
    <row r="821" spans="1:1" s="12" customFormat="1" ht="13.5" x14ac:dyDescent="0.25">
      <c r="A821" s="98"/>
    </row>
    <row r="822" spans="1:1" s="12" customFormat="1" ht="13.5" x14ac:dyDescent="0.25">
      <c r="A822" s="98"/>
    </row>
    <row r="823" spans="1:1" s="12" customFormat="1" ht="13.5" x14ac:dyDescent="0.25">
      <c r="A823" s="98"/>
    </row>
    <row r="824" spans="1:1" s="12" customFormat="1" ht="13.5" x14ac:dyDescent="0.25">
      <c r="A824" s="98"/>
    </row>
    <row r="825" spans="1:1" s="12" customFormat="1" ht="13.5" x14ac:dyDescent="0.25">
      <c r="A825" s="98"/>
    </row>
    <row r="826" spans="1:1" s="12" customFormat="1" ht="13.5" x14ac:dyDescent="0.25">
      <c r="A826" s="98"/>
    </row>
    <row r="827" spans="1:1" s="12" customFormat="1" ht="13.5" x14ac:dyDescent="0.25">
      <c r="A827" s="98"/>
    </row>
    <row r="828" spans="1:1" s="12" customFormat="1" ht="13.5" x14ac:dyDescent="0.25">
      <c r="A828" s="98"/>
    </row>
    <row r="829" spans="1:1" s="12" customFormat="1" ht="13.5" x14ac:dyDescent="0.25">
      <c r="A829" s="98"/>
    </row>
    <row r="830" spans="1:1" s="12" customFormat="1" ht="13.5" x14ac:dyDescent="0.25">
      <c r="A830" s="98"/>
    </row>
    <row r="831" spans="1:1" s="12" customFormat="1" ht="13.5" x14ac:dyDescent="0.25">
      <c r="A831" s="98"/>
    </row>
    <row r="832" spans="1:1" s="12" customFormat="1" ht="13.5" x14ac:dyDescent="0.25">
      <c r="A832" s="98"/>
    </row>
    <row r="833" spans="1:1" s="12" customFormat="1" ht="13.5" x14ac:dyDescent="0.25">
      <c r="A833" s="98"/>
    </row>
    <row r="834" spans="1:1" s="12" customFormat="1" ht="13.5" x14ac:dyDescent="0.25">
      <c r="A834" s="98"/>
    </row>
    <row r="835" spans="1:1" s="12" customFormat="1" ht="13.5" x14ac:dyDescent="0.25">
      <c r="A835" s="98"/>
    </row>
    <row r="836" spans="1:1" s="12" customFormat="1" ht="13.5" x14ac:dyDescent="0.25">
      <c r="A836" s="98"/>
    </row>
    <row r="837" spans="1:1" s="12" customFormat="1" ht="13.5" x14ac:dyDescent="0.25">
      <c r="A837" s="98"/>
    </row>
    <row r="838" spans="1:1" s="12" customFormat="1" ht="13.5" x14ac:dyDescent="0.25">
      <c r="A838" s="98"/>
    </row>
    <row r="839" spans="1:1" s="12" customFormat="1" ht="13.5" x14ac:dyDescent="0.25">
      <c r="A839" s="98"/>
    </row>
    <row r="840" spans="1:1" s="12" customFormat="1" ht="13.5" x14ac:dyDescent="0.25">
      <c r="A840" s="98"/>
    </row>
    <row r="841" spans="1:1" s="12" customFormat="1" ht="13.5" x14ac:dyDescent="0.25">
      <c r="A841" s="98"/>
    </row>
    <row r="842" spans="1:1" s="12" customFormat="1" ht="13.5" x14ac:dyDescent="0.25">
      <c r="A842" s="98"/>
    </row>
    <row r="843" spans="1:1" s="12" customFormat="1" ht="13.5" x14ac:dyDescent="0.25">
      <c r="A843" s="98"/>
    </row>
    <row r="844" spans="1:1" s="12" customFormat="1" ht="13.5" x14ac:dyDescent="0.25">
      <c r="A844" s="98"/>
    </row>
    <row r="845" spans="1:1" s="12" customFormat="1" ht="13.5" x14ac:dyDescent="0.25">
      <c r="A845" s="98"/>
    </row>
    <row r="846" spans="1:1" s="12" customFormat="1" ht="13.5" x14ac:dyDescent="0.25">
      <c r="A846" s="98"/>
    </row>
    <row r="847" spans="1:1" s="12" customFormat="1" ht="13.5" x14ac:dyDescent="0.25">
      <c r="A847" s="98"/>
    </row>
    <row r="848" spans="1:1" s="12" customFormat="1" ht="13.5" x14ac:dyDescent="0.25">
      <c r="A848" s="98"/>
    </row>
    <row r="849" spans="1:1" s="12" customFormat="1" ht="13.5" x14ac:dyDescent="0.25">
      <c r="A849" s="98"/>
    </row>
    <row r="850" spans="1:1" s="12" customFormat="1" ht="13.5" x14ac:dyDescent="0.25">
      <c r="A850" s="98"/>
    </row>
    <row r="851" spans="1:1" s="12" customFormat="1" ht="13.5" x14ac:dyDescent="0.25">
      <c r="A851" s="98"/>
    </row>
    <row r="852" spans="1:1" s="12" customFormat="1" ht="13.5" x14ac:dyDescent="0.25">
      <c r="A852" s="98"/>
    </row>
    <row r="853" spans="1:1" s="12" customFormat="1" ht="13.5" x14ac:dyDescent="0.25">
      <c r="A853" s="98"/>
    </row>
    <row r="854" spans="1:1" s="12" customFormat="1" ht="13.5" x14ac:dyDescent="0.25">
      <c r="A854" s="98"/>
    </row>
    <row r="855" spans="1:1" s="12" customFormat="1" ht="13.5" x14ac:dyDescent="0.25">
      <c r="A855" s="98"/>
    </row>
    <row r="856" spans="1:1" s="12" customFormat="1" ht="13.5" x14ac:dyDescent="0.25">
      <c r="A856" s="98"/>
    </row>
    <row r="857" spans="1:1" s="12" customFormat="1" ht="13.5" x14ac:dyDescent="0.25">
      <c r="A857" s="98"/>
    </row>
    <row r="858" spans="1:1" s="12" customFormat="1" ht="13.5" x14ac:dyDescent="0.25">
      <c r="A858" s="98"/>
    </row>
    <row r="859" spans="1:1" s="12" customFormat="1" ht="13.5" x14ac:dyDescent="0.25">
      <c r="A859" s="98"/>
    </row>
    <row r="860" spans="1:1" s="12" customFormat="1" ht="13.5" x14ac:dyDescent="0.25">
      <c r="A860" s="98"/>
    </row>
    <row r="861" spans="1:1" s="12" customFormat="1" ht="13.5" x14ac:dyDescent="0.25">
      <c r="A861" s="98"/>
    </row>
    <row r="862" spans="1:1" s="12" customFormat="1" ht="13.5" x14ac:dyDescent="0.25">
      <c r="A862" s="98"/>
    </row>
    <row r="863" spans="1:1" s="12" customFormat="1" ht="13.5" x14ac:dyDescent="0.25">
      <c r="A863" s="98"/>
    </row>
    <row r="864" spans="1:1" s="12" customFormat="1" ht="13.5" x14ac:dyDescent="0.25">
      <c r="A864" s="98"/>
    </row>
    <row r="865" spans="1:1" s="12" customFormat="1" ht="13.5" x14ac:dyDescent="0.25">
      <c r="A865" s="98"/>
    </row>
    <row r="866" spans="1:1" s="12" customFormat="1" ht="13.5" x14ac:dyDescent="0.25">
      <c r="A866" s="98"/>
    </row>
    <row r="867" spans="1:1" s="12" customFormat="1" ht="13.5" x14ac:dyDescent="0.25">
      <c r="A867" s="98"/>
    </row>
    <row r="868" spans="1:1" s="12" customFormat="1" ht="13.5" x14ac:dyDescent="0.25">
      <c r="A868" s="98"/>
    </row>
    <row r="869" spans="1:1" s="12" customFormat="1" ht="13.5" x14ac:dyDescent="0.25">
      <c r="A869" s="98"/>
    </row>
    <row r="870" spans="1:1" s="12" customFormat="1" ht="13.5" x14ac:dyDescent="0.25">
      <c r="A870" s="98"/>
    </row>
    <row r="871" spans="1:1" s="12" customFormat="1" ht="13.5" x14ac:dyDescent="0.25">
      <c r="A871" s="98"/>
    </row>
    <row r="872" spans="1:1" s="12" customFormat="1" ht="13.5" x14ac:dyDescent="0.25">
      <c r="A872" s="98"/>
    </row>
    <row r="873" spans="1:1" s="12" customFormat="1" ht="13.5" x14ac:dyDescent="0.25">
      <c r="A873" s="98"/>
    </row>
    <row r="874" spans="1:1" s="12" customFormat="1" ht="13.5" x14ac:dyDescent="0.25">
      <c r="A874" s="98"/>
    </row>
    <row r="875" spans="1:1" s="12" customFormat="1" ht="13.5" x14ac:dyDescent="0.25">
      <c r="A875" s="98"/>
    </row>
    <row r="876" spans="1:1" s="12" customFormat="1" ht="13.5" x14ac:dyDescent="0.25">
      <c r="A876" s="98"/>
    </row>
    <row r="877" spans="1:1" s="12" customFormat="1" ht="13.5" x14ac:dyDescent="0.25">
      <c r="A877" s="98"/>
    </row>
    <row r="878" spans="1:1" s="12" customFormat="1" ht="13.5" x14ac:dyDescent="0.25">
      <c r="A878" s="98"/>
    </row>
    <row r="879" spans="1:1" s="12" customFormat="1" ht="13.5" x14ac:dyDescent="0.25">
      <c r="A879" s="98"/>
    </row>
    <row r="880" spans="1:1" s="12" customFormat="1" ht="13.5" x14ac:dyDescent="0.25">
      <c r="A880" s="98"/>
    </row>
    <row r="881" spans="1:1" s="12" customFormat="1" ht="13.5" x14ac:dyDescent="0.25">
      <c r="A881" s="98"/>
    </row>
    <row r="882" spans="1:1" s="12" customFormat="1" ht="13.5" x14ac:dyDescent="0.25">
      <c r="A882" s="98"/>
    </row>
    <row r="883" spans="1:1" s="12" customFormat="1" ht="13.5" x14ac:dyDescent="0.25">
      <c r="A883" s="98"/>
    </row>
    <row r="884" spans="1:1" s="12" customFormat="1" ht="13.5" x14ac:dyDescent="0.25">
      <c r="A884" s="98"/>
    </row>
    <row r="885" spans="1:1" s="12" customFormat="1" ht="13.5" x14ac:dyDescent="0.25">
      <c r="A885" s="98"/>
    </row>
    <row r="886" spans="1:1" s="12" customFormat="1" ht="13.5" x14ac:dyDescent="0.25">
      <c r="A886" s="98"/>
    </row>
    <row r="887" spans="1:1" s="12" customFormat="1" ht="13.5" x14ac:dyDescent="0.25">
      <c r="A887" s="98"/>
    </row>
    <row r="888" spans="1:1" s="12" customFormat="1" ht="13.5" x14ac:dyDescent="0.25">
      <c r="A888" s="98"/>
    </row>
    <row r="889" spans="1:1" s="12" customFormat="1" ht="13.5" x14ac:dyDescent="0.25">
      <c r="A889" s="98"/>
    </row>
    <row r="890" spans="1:1" s="12" customFormat="1" ht="13.5" x14ac:dyDescent="0.25">
      <c r="A890" s="98"/>
    </row>
    <row r="891" spans="1:1" s="12" customFormat="1" ht="13.5" x14ac:dyDescent="0.25">
      <c r="A891" s="98"/>
    </row>
    <row r="892" spans="1:1" s="12" customFormat="1" ht="13.5" x14ac:dyDescent="0.25">
      <c r="A892" s="98"/>
    </row>
    <row r="893" spans="1:1" s="12" customFormat="1" ht="13.5" x14ac:dyDescent="0.25">
      <c r="A893" s="98"/>
    </row>
    <row r="894" spans="1:1" s="12" customFormat="1" ht="13.5" x14ac:dyDescent="0.25">
      <c r="A894" s="98"/>
    </row>
    <row r="895" spans="1:1" s="12" customFormat="1" ht="13.5" x14ac:dyDescent="0.25">
      <c r="A895" s="98"/>
    </row>
    <row r="896" spans="1:1" s="12" customFormat="1" ht="13.5" x14ac:dyDescent="0.25">
      <c r="A896" s="98"/>
    </row>
    <row r="897" spans="1:1" s="12" customFormat="1" ht="13.5" x14ac:dyDescent="0.25">
      <c r="A897" s="98"/>
    </row>
    <row r="898" spans="1:1" s="12" customFormat="1" ht="13.5" x14ac:dyDescent="0.25">
      <c r="A898" s="98"/>
    </row>
    <row r="899" spans="1:1" s="12" customFormat="1" ht="13.5" x14ac:dyDescent="0.25">
      <c r="A899" s="98"/>
    </row>
    <row r="900" spans="1:1" s="12" customFormat="1" ht="13.5" x14ac:dyDescent="0.25">
      <c r="A900" s="98"/>
    </row>
    <row r="901" spans="1:1" s="12" customFormat="1" ht="13.5" x14ac:dyDescent="0.25">
      <c r="A901" s="98"/>
    </row>
  </sheetData>
  <mergeCells count="36">
    <mergeCell ref="F7:F9"/>
    <mergeCell ref="G7:G9"/>
    <mergeCell ref="M6:X6"/>
    <mergeCell ref="L7:L9"/>
    <mergeCell ref="M7:X7"/>
    <mergeCell ref="H7:H9"/>
    <mergeCell ref="I7:I9"/>
    <mergeCell ref="J7:J9"/>
    <mergeCell ref="K7:K9"/>
    <mergeCell ref="Y7:Z7"/>
    <mergeCell ref="M8:O8"/>
    <mergeCell ref="P8:R8"/>
    <mergeCell ref="S8:U8"/>
    <mergeCell ref="V8:X8"/>
    <mergeCell ref="Z8:Z9"/>
    <mergeCell ref="Y8:Y9"/>
    <mergeCell ref="A1:Z1"/>
    <mergeCell ref="A2:Z2"/>
    <mergeCell ref="A3:Z3"/>
    <mergeCell ref="C4:I4"/>
    <mergeCell ref="C5:G5"/>
    <mergeCell ref="A7:A9"/>
    <mergeCell ref="B7:B9"/>
    <mergeCell ref="C7:C9"/>
    <mergeCell ref="D7:D9"/>
    <mergeCell ref="E7:E9"/>
    <mergeCell ref="A21:A22"/>
    <mergeCell ref="G10:G18"/>
    <mergeCell ref="B10:B18"/>
    <mergeCell ref="C10:C18"/>
    <mergeCell ref="D10:D18"/>
    <mergeCell ref="A10:A18"/>
    <mergeCell ref="E10:E18"/>
    <mergeCell ref="B21:B22"/>
    <mergeCell ref="C21:C22"/>
    <mergeCell ref="F10:F18"/>
  </mergeCells>
  <dataValidations count="14">
    <dataValidation allowBlank="1" showInputMessage="1" showErrorMessage="1" promptTitle="Mitigación:" prompt="Acciones preventivas para reducir posibles riesgos." sqref="Z8:Z9" xr:uid="{6EE0F214-7703-49C6-B339-FB4303BCAD3C}"/>
    <dataValidation allowBlank="1" showInputMessage="1" showErrorMessage="1" promptTitle="Riesgo:" prompt="Eventos que puedan obstaculizar o impedir la realización del proyecto o programa." sqref="Y8:Y9" xr:uid="{8D19A9B8-E8F7-4E3A-AD98-177B00F9953F}"/>
    <dataValidation allowBlank="1" showInputMessage="1" showErrorMessage="1" promptTitle="Código actividad:" prompt="Código relacionado a las actividades." sqref="H7:H9" xr:uid="{ACC06F83-C9CE-4DC9-BD8C-33C4C9F98F18}"/>
    <dataValidation allowBlank="1" showInputMessage="1" showErrorMessage="1" promptTitle="Código de Proyecto/Programa:" prompt="Código relacionado al Proyecto/Programa." sqref="B7:B9" xr:uid="{FF7F2FFD-609F-42A4-9E6C-5548AFCB9DEF}"/>
    <dataValidation allowBlank="1" showInputMessage="1" showErrorMessage="1" promptTitle="Resultado Esperado:" prompt="Resultado esperado alcanzado luego de finalizar determinado proyecto o programa." sqref="F7:F9" xr:uid="{5A6F9CAA-AA4C-4025-B5C6-1E1045FCCD3D}"/>
    <dataValidation allowBlank="1" showInputMessage="1" showErrorMessage="1" promptTitle="Responsable:" prompt="Área(s) responsable(s) encargada(s) de desarrollar, implantar o ejecutar el proyecto o programa." sqref="J7:J9" xr:uid="{D2CFCD97-299C-4432-B3A5-5C5FD2BE0A85}"/>
    <dataValidation allowBlank="1" showInputMessage="1" showErrorMessage="1" promptTitle="Área(s) Involucrada(s):" prompt="Área(s) que contribuye(n) en conjunto al logro del proyecto o programa." sqref="H7:I9 K7:K9" xr:uid="{8B5B09D3-5E9E-4B3D-9539-4C12DEEF6BD8}"/>
    <dataValidation allowBlank="1" showInputMessage="1" showErrorMessage="1" promptTitle="Medios de verificación:" prompt="Evidencias que avalen el cumplimiento del proyecto o programa Ejemplo: Listados de participantes de capacitaciones/fotos, etc." sqref="L7:L9" xr:uid="{20D20A8A-0155-4876-BFDC-4EB232234F24}"/>
    <dataValidation allowBlank="1" showInputMessage="1" showErrorMessage="1" promptTitle="Línea base:" prompt="Colocar la meta o valor alcanzado en el período anterior para este proyecto/programa." sqref="D7:D9" xr:uid="{293AD9BB-2A45-4725-AA7A-526DBCFA0F1C}"/>
    <dataValidation allowBlank="1" showInputMessage="1" showErrorMessage="1" promptTitle="Meta anual:" prompt="Expresión o valor del proyecto/programa a entregar." sqref="E7:E9" xr:uid="{292C986F-969E-41C9-A10C-A7210D1DA14D}"/>
    <dataValidation allowBlank="1" showInputMessage="1" showErrorMessage="1" promptTitle="Indicador:" prompt="Es una herramienta de medición que proporciona una representación clara para mostrar el progreso del proyecto o programa en cuanto al logro de los objetivos." sqref="G7:G9" xr:uid="{AFC1A4BD-3DCA-4BBE-97FE-D98672ECB34B}"/>
    <dataValidation allowBlank="1" showInputMessage="1" showErrorMessage="1" promptTitle="Proyecto o Programa:" prompt="Proyectos y/o programas definidos para el logro de los objetivos estratégicos de la institución." sqref="C7:C9" xr:uid="{ED4A6611-E894-47C5-9456-C72242998BE1}"/>
    <dataValidation allowBlank="1" showInputMessage="1" showErrorMessage="1" promptTitle="Actividades:" prompt="Conjuntos de acciones que se definen y ejecutan que contribuyen a los proyectos o programas planificados a fin de alcanzar los objetivos establecidos." sqref="I7:I9" xr:uid="{8C214790-5C47-4663-9E86-E509DC00E677}"/>
    <dataValidation allowBlank="1" showInputMessage="1" showErrorMessage="1" promptTitle="Eje Estratégico" prompt="Eje Estratégico que aporta el Proyecto o Programa." sqref="A7:A9" xr:uid="{B8445382-7C0B-4321-AAE8-079B2EF400EB}"/>
  </dataValidations>
  <printOptions horizontalCentered="1"/>
  <pageMargins left="0.19685039370078741" right="0.19685039370078741" top="0.55118110236220474" bottom="0.35433070866141736" header="0.31496062992125984" footer="0.31496062992125984"/>
  <pageSetup paperSize="5" scale="45" orientation="landscape" r:id="rId1"/>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242C710B-A2E7-4536-8248-36E073559B0C}">
            <xm:f>NOT(ISERROR(SEARCH('EJES ESTRATEGICOS'!$C$8,A10)))</xm:f>
            <xm:f>'EJES ESTRATEGICOS'!$C$8</xm:f>
            <x14:dxf>
              <fill>
                <patternFill>
                  <bgColor theme="7" tint="0.39994506668294322"/>
                </patternFill>
              </fill>
            </x14:dxf>
          </x14:cfRule>
          <x14:cfRule type="containsText" priority="2" operator="containsText" id="{354D9484-0BBD-420D-9E73-8FAD2E59971F}">
            <xm:f>NOT(ISERROR(SEARCH('EJES ESTRATEGICOS'!$C$7,A10)))</xm:f>
            <xm:f>'EJES ESTRATEGICOS'!$C$7</xm:f>
            <x14:dxf>
              <fill>
                <patternFill>
                  <bgColor theme="5" tint="0.39994506668294322"/>
                </patternFill>
              </fill>
            </x14:dxf>
          </x14:cfRule>
          <x14:cfRule type="containsText" priority="3" operator="containsText" id="{26E92781-7339-4FF4-8E2C-2EC1FFE12B13}">
            <xm:f>NOT(ISERROR(SEARCH('EJES ESTRATEGICOS'!$C$6,A10)))</xm:f>
            <xm:f>'EJES ESTRATEGICOS'!$C$6</xm:f>
            <x14:dxf>
              <fill>
                <patternFill>
                  <bgColor theme="9" tint="0.39994506668294322"/>
                </patternFill>
              </fill>
            </x14:dxf>
          </x14:cfRule>
          <x14:cfRule type="containsText" priority="4" operator="containsText" id="{5437653E-A897-4F20-9561-F5C9F49FE63A}">
            <xm:f>NOT(ISERROR(SEARCH('EJES ESTRATEGICOS'!$C$5,A10)))</xm:f>
            <xm:f>'EJES ESTRATEGICOS'!$C$5</xm:f>
            <x14:dxf>
              <fill>
                <patternFill>
                  <bgColor theme="6" tint="0.39994506668294322"/>
                </patternFill>
              </fill>
            </x14:dxf>
          </x14:cfRule>
          <x14:cfRule type="containsText" priority="5" operator="containsText" id="{653E2116-7062-40DE-A460-DDCFD6006B3F}">
            <xm:f>NOT(ISERROR(SEARCH('EJES ESTRATEGICOS'!$C$4,A10)))</xm:f>
            <xm:f>'EJES ESTRATEGICOS'!$C$4</xm:f>
            <x14:dxf>
              <fill>
                <patternFill>
                  <bgColor theme="4" tint="0.39994506668294322"/>
                </patternFill>
              </fill>
            </x14:dxf>
          </x14:cfRule>
          <x14:cfRule type="containsText" priority="6" operator="containsText" id="{61368BFE-C681-4503-BE5F-0B8935E10140}">
            <xm:f>NOT(ISERROR(SEARCH('EJES ESTRATEGICOS'!$C$3,A10)))</xm:f>
            <xm:f>'EJES ESTRATEGICOS'!$C$3</xm:f>
            <x14:dxf>
              <fill>
                <patternFill>
                  <bgColor theme="8" tint="0.39994506668294322"/>
                </patternFill>
              </fill>
            </x14:dxf>
          </x14:cfRule>
          <xm:sqref>A10:A21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E000000}">
          <x14:formula1>
            <xm:f>'Código áreas'!$A$11:$A$49</xm:f>
          </x14:formula1>
          <xm:sqref>C5:G5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39"/>
  <sheetViews>
    <sheetView zoomScale="80" zoomScaleNormal="80" zoomScaleSheetLayoutView="50" workbookViewId="0">
      <selection activeCell="I5" sqref="I5"/>
    </sheetView>
  </sheetViews>
  <sheetFormatPr defaultColWidth="10.83203125" defaultRowHeight="15.5" x14ac:dyDescent="0.35"/>
  <cols>
    <col min="1" max="1" width="15.9140625" customWidth="1"/>
    <col min="2" max="2" width="16.4140625" customWidth="1"/>
    <col min="3" max="3" width="20.25" customWidth="1"/>
    <col min="4" max="5" width="7.6640625" bestFit="1" customWidth="1"/>
    <col min="6" max="6" width="17.08203125" customWidth="1"/>
    <col min="7" max="7" width="24.5" customWidth="1"/>
    <col min="8" max="8" width="18.08203125" customWidth="1"/>
    <col min="9" max="9" width="22.58203125" customWidth="1"/>
    <col min="10" max="10" width="22.4140625" customWidth="1"/>
    <col min="11" max="11" width="19.9140625" customWidth="1"/>
    <col min="12" max="12" width="21.25" customWidth="1"/>
    <col min="13" max="14" width="5.58203125" customWidth="1"/>
    <col min="15" max="15" width="5.6640625" customWidth="1"/>
    <col min="16" max="16" width="6.08203125" customWidth="1"/>
    <col min="17" max="17" width="5.1640625" customWidth="1"/>
    <col min="18" max="19" width="5.6640625" customWidth="1"/>
    <col min="20" max="20" width="5.58203125" customWidth="1"/>
    <col min="21" max="22" width="5.6640625" customWidth="1"/>
    <col min="23" max="23" width="5.33203125" customWidth="1"/>
    <col min="24" max="24" width="17.1640625" customWidth="1"/>
    <col min="25" max="25" width="18.58203125" customWidth="1"/>
    <col min="26" max="26" width="18" customWidth="1"/>
    <col min="27" max="27" width="16.1640625" customWidth="1"/>
    <col min="28" max="28" width="21.08203125" customWidth="1"/>
    <col min="29" max="29" width="23.1640625" customWidth="1"/>
    <col min="30" max="30" width="18.58203125" customWidth="1"/>
    <col min="31" max="31" width="16.1640625" customWidth="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32" ht="19.5" customHeight="1" x14ac:dyDescent="0.35">
      <c r="B4" s="7" t="s">
        <v>17</v>
      </c>
      <c r="C4" s="564"/>
      <c r="D4" s="565"/>
      <c r="E4" s="565"/>
      <c r="F4" s="565"/>
      <c r="G4" s="565"/>
      <c r="H4" s="565"/>
      <c r="I4" s="566"/>
    </row>
    <row r="5" spans="1:32" ht="17.5" x14ac:dyDescent="0.35">
      <c r="B5" s="7" t="s">
        <v>18</v>
      </c>
      <c r="C5" s="572" t="s">
        <v>105</v>
      </c>
      <c r="D5" s="573"/>
      <c r="E5" s="573"/>
      <c r="F5" s="573"/>
      <c r="G5" s="574"/>
      <c r="H5" s="7" t="s">
        <v>22</v>
      </c>
      <c r="I5" s="93" t="str">
        <f>VLOOKUP(C5,codigoarea,2,FALSE)</f>
        <v>DCPF</v>
      </c>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32" ht="17"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D7" s="1"/>
      <c r="AE7" s="1"/>
      <c r="AF7" s="1"/>
    </row>
    <row r="8" spans="1:32"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D8" s="1"/>
      <c r="AE8" s="1"/>
      <c r="AF8" s="1"/>
    </row>
    <row r="9" spans="1:32" ht="16" thickBot="1" x14ac:dyDescent="0.4">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D9" s="1"/>
      <c r="AE9" s="1"/>
      <c r="AF9" s="1"/>
    </row>
    <row r="10" spans="1:32" ht="145" customHeight="1" x14ac:dyDescent="0.35">
      <c r="A10" s="749" t="s">
        <v>1875</v>
      </c>
      <c r="B10" s="185" t="s">
        <v>637</v>
      </c>
      <c r="C10" s="167" t="s">
        <v>4176</v>
      </c>
      <c r="D10" s="33">
        <v>0.25</v>
      </c>
      <c r="E10" s="33">
        <v>1</v>
      </c>
      <c r="F10" s="3" t="s">
        <v>1919</v>
      </c>
      <c r="G10" s="3" t="s">
        <v>1920</v>
      </c>
      <c r="H10" s="3" t="s">
        <v>638</v>
      </c>
      <c r="I10" s="168" t="s">
        <v>4177</v>
      </c>
      <c r="J10" s="3" t="s">
        <v>4178</v>
      </c>
      <c r="K10" s="21" t="s">
        <v>4179</v>
      </c>
      <c r="L10" s="23" t="s">
        <v>4180</v>
      </c>
      <c r="M10" s="20"/>
      <c r="N10" s="20"/>
      <c r="O10" s="170" t="s">
        <v>130</v>
      </c>
      <c r="P10" s="20"/>
      <c r="Q10" s="170" t="s">
        <v>130</v>
      </c>
      <c r="R10" s="20"/>
      <c r="S10" s="170" t="s">
        <v>130</v>
      </c>
      <c r="T10" s="20"/>
      <c r="U10" s="170" t="s">
        <v>130</v>
      </c>
      <c r="V10" s="20"/>
      <c r="W10" s="170"/>
      <c r="X10" s="20"/>
      <c r="Y10" s="3" t="s">
        <v>4181</v>
      </c>
      <c r="Z10" s="3" t="s">
        <v>1921</v>
      </c>
    </row>
    <row r="11" spans="1:32" ht="148" customHeight="1" x14ac:dyDescent="0.35">
      <c r="A11" s="750"/>
      <c r="B11" s="185" t="s">
        <v>644</v>
      </c>
      <c r="C11" s="3" t="s">
        <v>1922</v>
      </c>
      <c r="D11" s="33">
        <v>0.25</v>
      </c>
      <c r="E11" s="33">
        <v>1</v>
      </c>
      <c r="F11" s="3" t="s">
        <v>1923</v>
      </c>
      <c r="G11" s="3" t="s">
        <v>1924</v>
      </c>
      <c r="H11" s="3" t="s">
        <v>646</v>
      </c>
      <c r="I11" s="169" t="s">
        <v>1925</v>
      </c>
      <c r="J11" s="3" t="s">
        <v>4178</v>
      </c>
      <c r="K11" s="3" t="s">
        <v>535</v>
      </c>
      <c r="L11" s="23" t="s">
        <v>4182</v>
      </c>
      <c r="M11" s="171" t="s">
        <v>143</v>
      </c>
      <c r="N11" s="20"/>
      <c r="O11" s="171"/>
      <c r="P11" s="170" t="s">
        <v>130</v>
      </c>
      <c r="Q11" s="171"/>
      <c r="R11" s="20"/>
      <c r="S11" s="171"/>
      <c r="T11" s="20"/>
      <c r="U11" s="171" t="s">
        <v>143</v>
      </c>
      <c r="V11" s="20"/>
      <c r="W11" s="171" t="s">
        <v>143</v>
      </c>
      <c r="X11" s="20"/>
      <c r="Y11" s="3" t="s">
        <v>1926</v>
      </c>
      <c r="Z11" s="52" t="s">
        <v>1927</v>
      </c>
    </row>
    <row r="12" spans="1:32" ht="126" customHeight="1" x14ac:dyDescent="0.35">
      <c r="A12" s="750"/>
      <c r="B12" s="185" t="s">
        <v>649</v>
      </c>
      <c r="C12" s="3" t="s">
        <v>4183</v>
      </c>
      <c r="D12" s="33">
        <v>0</v>
      </c>
      <c r="E12" s="33">
        <v>1</v>
      </c>
      <c r="F12" s="173" t="s">
        <v>4184</v>
      </c>
      <c r="G12" s="17" t="s">
        <v>1928</v>
      </c>
      <c r="H12" s="3" t="s">
        <v>650</v>
      </c>
      <c r="I12" s="3" t="s">
        <v>4185</v>
      </c>
      <c r="J12" s="3" t="s">
        <v>4178</v>
      </c>
      <c r="K12" s="3" t="s">
        <v>4186</v>
      </c>
      <c r="L12" s="23" t="s">
        <v>4187</v>
      </c>
      <c r="M12" s="172" t="s">
        <v>143</v>
      </c>
      <c r="N12" s="20"/>
      <c r="O12" s="20"/>
      <c r="P12" s="20"/>
      <c r="Q12" s="20"/>
      <c r="R12" s="20"/>
      <c r="S12" s="20"/>
      <c r="T12" s="20"/>
      <c r="U12" s="20"/>
      <c r="V12" s="20"/>
      <c r="W12" s="20"/>
      <c r="X12" s="20"/>
      <c r="Y12" s="3" t="s">
        <v>4188</v>
      </c>
      <c r="Z12" s="52" t="s">
        <v>1929</v>
      </c>
    </row>
    <row r="13" spans="1:32" ht="157" customHeight="1" x14ac:dyDescent="0.35">
      <c r="A13" s="750"/>
      <c r="B13" s="185" t="s">
        <v>651</v>
      </c>
      <c r="C13" s="3" t="s">
        <v>4189</v>
      </c>
      <c r="D13" s="33">
        <v>0.25</v>
      </c>
      <c r="E13" s="33">
        <v>1</v>
      </c>
      <c r="F13" s="3" t="s">
        <v>4190</v>
      </c>
      <c r="G13" s="176" t="s">
        <v>4191</v>
      </c>
      <c r="H13" s="40" t="s">
        <v>652</v>
      </c>
      <c r="I13" s="3" t="s">
        <v>4192</v>
      </c>
      <c r="J13" s="3" t="s">
        <v>4178</v>
      </c>
      <c r="K13" s="3" t="s">
        <v>4193</v>
      </c>
      <c r="L13" s="21" t="s">
        <v>1930</v>
      </c>
      <c r="M13" s="174" t="s">
        <v>143</v>
      </c>
      <c r="N13" s="3"/>
      <c r="O13" s="175" t="s">
        <v>143</v>
      </c>
      <c r="P13" s="3"/>
      <c r="Q13" s="3"/>
      <c r="R13" s="3"/>
      <c r="S13" s="175" t="s">
        <v>143</v>
      </c>
      <c r="T13" s="3"/>
      <c r="U13" s="3"/>
      <c r="V13" s="174" t="s">
        <v>130</v>
      </c>
      <c r="W13" s="3"/>
      <c r="X13" s="3"/>
      <c r="Y13" s="3" t="s">
        <v>1931</v>
      </c>
      <c r="Z13" s="3" t="s">
        <v>4194</v>
      </c>
    </row>
    <row r="14" spans="1:32" ht="120" x14ac:dyDescent="0.35">
      <c r="A14" s="747" t="s">
        <v>1932</v>
      </c>
      <c r="B14" s="165" t="s">
        <v>653</v>
      </c>
      <c r="C14" s="3" t="s">
        <v>4195</v>
      </c>
      <c r="D14" s="33">
        <v>0</v>
      </c>
      <c r="E14" s="33">
        <v>1</v>
      </c>
      <c r="F14" s="21" t="s">
        <v>647</v>
      </c>
      <c r="G14" s="95" t="s">
        <v>4132</v>
      </c>
      <c r="H14" s="40" t="s">
        <v>655</v>
      </c>
      <c r="I14" s="51" t="s">
        <v>4196</v>
      </c>
      <c r="J14" s="3" t="s">
        <v>4197</v>
      </c>
      <c r="K14" s="95" t="s">
        <v>4198</v>
      </c>
      <c r="L14" s="95" t="s">
        <v>4199</v>
      </c>
      <c r="M14" s="95" t="s">
        <v>143</v>
      </c>
      <c r="N14" s="95" t="s">
        <v>143</v>
      </c>
      <c r="O14" s="95" t="s">
        <v>143</v>
      </c>
      <c r="P14" s="95" t="s">
        <v>143</v>
      </c>
      <c r="Q14" s="95"/>
      <c r="R14" s="95"/>
      <c r="S14" s="95"/>
      <c r="T14" s="95"/>
      <c r="U14" s="95"/>
      <c r="V14" s="95"/>
      <c r="W14" s="95"/>
      <c r="X14" s="95"/>
      <c r="Y14" s="95" t="s">
        <v>648</v>
      </c>
      <c r="Z14" s="95" t="s">
        <v>4200</v>
      </c>
    </row>
    <row r="15" spans="1:32" ht="108" x14ac:dyDescent="0.35">
      <c r="A15" s="747"/>
      <c r="B15" s="165" t="s">
        <v>657</v>
      </c>
      <c r="C15" s="95" t="s">
        <v>645</v>
      </c>
      <c r="D15" s="33">
        <v>0.1</v>
      </c>
      <c r="E15" s="33">
        <v>1</v>
      </c>
      <c r="F15" s="95" t="s">
        <v>647</v>
      </c>
      <c r="G15" s="95" t="s">
        <v>4132</v>
      </c>
      <c r="H15" s="40" t="s">
        <v>658</v>
      </c>
      <c r="I15" s="51" t="s">
        <v>4196</v>
      </c>
      <c r="J15" s="3" t="s">
        <v>4197</v>
      </c>
      <c r="K15" s="95" t="s">
        <v>4198</v>
      </c>
      <c r="L15" s="95" t="s">
        <v>4199</v>
      </c>
      <c r="M15" s="95"/>
      <c r="N15" s="95"/>
      <c r="O15" s="95" t="s">
        <v>143</v>
      </c>
      <c r="P15" s="95" t="s">
        <v>143</v>
      </c>
      <c r="Q15" s="95" t="s">
        <v>143</v>
      </c>
      <c r="R15" s="95" t="s">
        <v>143</v>
      </c>
      <c r="S15" s="95" t="s">
        <v>143</v>
      </c>
      <c r="T15" s="95" t="s">
        <v>143</v>
      </c>
      <c r="U15" s="95" t="s">
        <v>143</v>
      </c>
      <c r="V15" s="95" t="s">
        <v>143</v>
      </c>
      <c r="W15" s="95" t="s">
        <v>143</v>
      </c>
      <c r="X15" s="95"/>
      <c r="Y15" s="95" t="s">
        <v>648</v>
      </c>
      <c r="Z15" s="95" t="s">
        <v>4200</v>
      </c>
    </row>
    <row r="16" spans="1:32" ht="120" x14ac:dyDescent="0.35">
      <c r="A16" s="747"/>
      <c r="B16" s="165" t="s">
        <v>659</v>
      </c>
      <c r="C16" s="95" t="s">
        <v>4201</v>
      </c>
      <c r="D16" s="33">
        <v>0.2</v>
      </c>
      <c r="E16" s="33">
        <v>1</v>
      </c>
      <c r="F16" s="21" t="s">
        <v>647</v>
      </c>
      <c r="G16" s="21" t="s">
        <v>4132</v>
      </c>
      <c r="H16" s="40" t="s">
        <v>660</v>
      </c>
      <c r="I16" s="51" t="s">
        <v>4196</v>
      </c>
      <c r="J16" s="3" t="s">
        <v>4197</v>
      </c>
      <c r="K16" s="95" t="s">
        <v>4198</v>
      </c>
      <c r="L16" s="95" t="s">
        <v>4199</v>
      </c>
      <c r="M16" s="20"/>
      <c r="N16" s="20"/>
      <c r="O16" s="20" t="s">
        <v>143</v>
      </c>
      <c r="P16" s="20" t="s">
        <v>143</v>
      </c>
      <c r="Q16" s="20" t="s">
        <v>143</v>
      </c>
      <c r="R16" s="20" t="s">
        <v>143</v>
      </c>
      <c r="S16" s="20" t="s">
        <v>143</v>
      </c>
      <c r="T16" s="20" t="s">
        <v>143</v>
      </c>
      <c r="U16" s="20" t="s">
        <v>143</v>
      </c>
      <c r="V16" s="20" t="s">
        <v>143</v>
      </c>
      <c r="W16" s="20" t="s">
        <v>143</v>
      </c>
      <c r="X16" s="20"/>
      <c r="Y16" s="21" t="s">
        <v>648</v>
      </c>
      <c r="Z16" s="95" t="s">
        <v>4200</v>
      </c>
    </row>
    <row r="17" spans="1:26" ht="141" customHeight="1" x14ac:dyDescent="0.35">
      <c r="A17" s="747"/>
      <c r="B17" s="165" t="s">
        <v>661</v>
      </c>
      <c r="C17" s="95" t="s">
        <v>1441</v>
      </c>
      <c r="D17" s="33">
        <v>0</v>
      </c>
      <c r="E17" s="33">
        <v>1</v>
      </c>
      <c r="F17" s="21" t="s">
        <v>1933</v>
      </c>
      <c r="G17" s="21" t="s">
        <v>4132</v>
      </c>
      <c r="H17" s="40" t="s">
        <v>662</v>
      </c>
      <c r="I17" s="51" t="s">
        <v>4196</v>
      </c>
      <c r="J17" s="3" t="s">
        <v>4197</v>
      </c>
      <c r="K17" s="3" t="s">
        <v>4202</v>
      </c>
      <c r="L17" s="23" t="s">
        <v>4199</v>
      </c>
      <c r="M17" s="20"/>
      <c r="N17" s="20"/>
      <c r="O17" s="20"/>
      <c r="P17" s="20"/>
      <c r="Q17" s="20" t="s">
        <v>143</v>
      </c>
      <c r="R17" s="20" t="s">
        <v>143</v>
      </c>
      <c r="S17" s="20" t="s">
        <v>143</v>
      </c>
      <c r="T17" s="20" t="s">
        <v>143</v>
      </c>
      <c r="U17" s="20" t="s">
        <v>143</v>
      </c>
      <c r="V17" s="20" t="s">
        <v>143</v>
      </c>
      <c r="W17" s="20" t="s">
        <v>143</v>
      </c>
      <c r="X17" s="20"/>
      <c r="Y17" s="21" t="s">
        <v>648</v>
      </c>
      <c r="Z17" s="21" t="s">
        <v>4200</v>
      </c>
    </row>
    <row r="18" spans="1:26" ht="135" x14ac:dyDescent="0.35">
      <c r="A18" s="747"/>
      <c r="B18" s="165" t="s">
        <v>663</v>
      </c>
      <c r="C18" s="95" t="s">
        <v>654</v>
      </c>
      <c r="D18" s="33">
        <v>0</v>
      </c>
      <c r="E18" s="33">
        <v>1</v>
      </c>
      <c r="F18" s="3" t="s">
        <v>647</v>
      </c>
      <c r="G18" s="3" t="s">
        <v>4132</v>
      </c>
      <c r="H18" s="40" t="s">
        <v>664</v>
      </c>
      <c r="I18" s="166" t="s">
        <v>656</v>
      </c>
      <c r="J18" s="3" t="s">
        <v>4197</v>
      </c>
      <c r="K18" s="3" t="s">
        <v>4202</v>
      </c>
      <c r="L18" s="3" t="s">
        <v>4199</v>
      </c>
      <c r="M18" s="20"/>
      <c r="N18" s="20"/>
      <c r="O18" s="20"/>
      <c r="P18" s="20"/>
      <c r="Q18" s="20"/>
      <c r="R18" s="20" t="s">
        <v>143</v>
      </c>
      <c r="S18" s="20" t="s">
        <v>143</v>
      </c>
      <c r="T18" s="20" t="s">
        <v>143</v>
      </c>
      <c r="U18" s="20" t="s">
        <v>143</v>
      </c>
      <c r="V18" s="20" t="s">
        <v>143</v>
      </c>
      <c r="W18" s="20" t="s">
        <v>143</v>
      </c>
      <c r="X18" s="20" t="s">
        <v>143</v>
      </c>
      <c r="Y18" s="21" t="s">
        <v>642</v>
      </c>
      <c r="Z18" s="21" t="s">
        <v>643</v>
      </c>
    </row>
    <row r="19" spans="1:26" ht="225" customHeight="1" x14ac:dyDescent="0.35">
      <c r="A19" s="747"/>
      <c r="B19" s="165" t="s">
        <v>665</v>
      </c>
      <c r="C19" s="95" t="s">
        <v>4203</v>
      </c>
      <c r="D19" s="33">
        <v>0.3</v>
      </c>
      <c r="E19" s="33">
        <v>1</v>
      </c>
      <c r="F19" s="166" t="s">
        <v>639</v>
      </c>
      <c r="G19" s="166" t="s">
        <v>640</v>
      </c>
      <c r="H19" s="40" t="s">
        <v>666</v>
      </c>
      <c r="I19" s="166" t="s">
        <v>656</v>
      </c>
      <c r="J19" s="3" t="s">
        <v>4197</v>
      </c>
      <c r="K19" s="3" t="s">
        <v>640</v>
      </c>
      <c r="L19" s="3" t="s">
        <v>641</v>
      </c>
      <c r="M19" s="20" t="s">
        <v>143</v>
      </c>
      <c r="N19" s="20" t="s">
        <v>143</v>
      </c>
      <c r="O19" s="20" t="s">
        <v>143</v>
      </c>
      <c r="P19" s="20" t="s">
        <v>143</v>
      </c>
      <c r="Q19" s="20"/>
      <c r="R19" s="20"/>
      <c r="S19" s="20"/>
      <c r="T19" s="20"/>
      <c r="U19" s="20"/>
      <c r="V19" s="20"/>
      <c r="W19" s="20"/>
      <c r="X19" s="20"/>
      <c r="Y19" s="21" t="s">
        <v>642</v>
      </c>
      <c r="Z19" s="21" t="s">
        <v>643</v>
      </c>
    </row>
    <row r="20" spans="1:26" ht="225" customHeight="1" x14ac:dyDescent="0.35">
      <c r="A20" s="747"/>
      <c r="B20" s="165" t="s">
        <v>667</v>
      </c>
      <c r="C20" s="21" t="s">
        <v>4204</v>
      </c>
      <c r="D20" s="33">
        <v>0.4</v>
      </c>
      <c r="E20" s="33">
        <v>1</v>
      </c>
      <c r="F20" s="21" t="s">
        <v>639</v>
      </c>
      <c r="G20" s="95" t="s">
        <v>4132</v>
      </c>
      <c r="H20" s="40" t="s">
        <v>668</v>
      </c>
      <c r="I20" s="51" t="s">
        <v>4196</v>
      </c>
      <c r="J20" s="21" t="s">
        <v>4134</v>
      </c>
      <c r="K20" s="21" t="s">
        <v>4202</v>
      </c>
      <c r="L20" s="3" t="s">
        <v>641</v>
      </c>
      <c r="M20" s="20" t="s">
        <v>143</v>
      </c>
      <c r="N20" s="20" t="s">
        <v>143</v>
      </c>
      <c r="O20" s="20" t="s">
        <v>143</v>
      </c>
      <c r="P20" s="20"/>
      <c r="Q20" s="20"/>
      <c r="R20" s="20"/>
      <c r="S20" s="20"/>
      <c r="T20" s="20"/>
      <c r="U20" s="20"/>
      <c r="V20" s="20"/>
      <c r="W20" s="20"/>
      <c r="X20" s="20"/>
      <c r="Y20" s="21" t="s">
        <v>642</v>
      </c>
      <c r="Z20" s="21" t="s">
        <v>4200</v>
      </c>
    </row>
    <row r="21" spans="1:26" ht="136" customHeight="1" x14ac:dyDescent="0.35">
      <c r="A21" s="747"/>
      <c r="B21" s="165" t="s">
        <v>669</v>
      </c>
      <c r="C21" s="3" t="s">
        <v>1934</v>
      </c>
      <c r="D21" s="33">
        <v>0.2</v>
      </c>
      <c r="E21" s="33">
        <v>1</v>
      </c>
      <c r="F21" s="21" t="s">
        <v>639</v>
      </c>
      <c r="G21" s="95" t="s">
        <v>4132</v>
      </c>
      <c r="H21" s="40" t="s">
        <v>670</v>
      </c>
      <c r="I21" s="166" t="s">
        <v>656</v>
      </c>
      <c r="J21" s="21" t="s">
        <v>4134</v>
      </c>
      <c r="K21" s="21" t="s">
        <v>4202</v>
      </c>
      <c r="L21" s="3" t="s">
        <v>641</v>
      </c>
      <c r="M21" s="20" t="s">
        <v>143</v>
      </c>
      <c r="N21" s="20" t="s">
        <v>143</v>
      </c>
      <c r="O21" s="20" t="s">
        <v>143</v>
      </c>
      <c r="P21" s="20" t="s">
        <v>143</v>
      </c>
      <c r="Q21" s="20" t="s">
        <v>143</v>
      </c>
      <c r="R21" s="20" t="s">
        <v>143</v>
      </c>
      <c r="S21" s="20"/>
      <c r="T21" s="20"/>
      <c r="U21" s="20"/>
      <c r="V21" s="20"/>
      <c r="W21" s="20"/>
      <c r="X21" s="20"/>
      <c r="Y21" s="21" t="s">
        <v>642</v>
      </c>
      <c r="Z21" s="21" t="s">
        <v>4200</v>
      </c>
    </row>
    <row r="22" spans="1:26" ht="120" x14ac:dyDescent="0.35">
      <c r="A22" s="747"/>
      <c r="B22" s="165" t="s">
        <v>671</v>
      </c>
      <c r="C22" s="52" t="s">
        <v>1935</v>
      </c>
      <c r="D22" s="33">
        <v>0</v>
      </c>
      <c r="E22" s="33">
        <v>1</v>
      </c>
      <c r="F22" s="21" t="s">
        <v>639</v>
      </c>
      <c r="G22" s="95" t="s">
        <v>4132</v>
      </c>
      <c r="H22" s="40" t="s">
        <v>672</v>
      </c>
      <c r="I22" s="21" t="s">
        <v>4205</v>
      </c>
      <c r="J22" s="21" t="s">
        <v>4134</v>
      </c>
      <c r="K22" s="21" t="s">
        <v>4202</v>
      </c>
      <c r="L22" s="23" t="s">
        <v>4199</v>
      </c>
      <c r="M22" s="20"/>
      <c r="N22" s="20"/>
      <c r="O22" s="20"/>
      <c r="P22" s="20"/>
      <c r="Q22" s="20"/>
      <c r="R22" s="20" t="s">
        <v>143</v>
      </c>
      <c r="S22" s="20" t="s">
        <v>143</v>
      </c>
      <c r="T22" s="20" t="s">
        <v>143</v>
      </c>
      <c r="U22" s="20" t="s">
        <v>143</v>
      </c>
      <c r="V22" s="20" t="s">
        <v>143</v>
      </c>
      <c r="W22" s="20"/>
      <c r="X22" s="20"/>
      <c r="Y22" s="21" t="s">
        <v>648</v>
      </c>
      <c r="Z22" s="21" t="s">
        <v>4200</v>
      </c>
    </row>
    <row r="23" spans="1:26" ht="193" customHeight="1" x14ac:dyDescent="0.35">
      <c r="A23" s="747"/>
      <c r="B23" s="165" t="s">
        <v>675</v>
      </c>
      <c r="C23" s="52" t="s">
        <v>4131</v>
      </c>
      <c r="D23" s="33">
        <v>0</v>
      </c>
      <c r="E23" s="33">
        <v>1</v>
      </c>
      <c r="F23" s="21" t="s">
        <v>647</v>
      </c>
      <c r="G23" s="21" t="s">
        <v>4132</v>
      </c>
      <c r="H23" s="40" t="s">
        <v>676</v>
      </c>
      <c r="I23" s="178" t="s">
        <v>4196</v>
      </c>
      <c r="J23" s="21" t="s">
        <v>4134</v>
      </c>
      <c r="K23" s="21" t="s">
        <v>4132</v>
      </c>
      <c r="L23" s="21" t="s">
        <v>641</v>
      </c>
      <c r="M23" s="20"/>
      <c r="N23" s="20"/>
      <c r="O23" s="20"/>
      <c r="P23" s="20"/>
      <c r="Q23" s="20"/>
      <c r="R23" s="20"/>
      <c r="S23" s="20" t="s">
        <v>143</v>
      </c>
      <c r="T23" s="20" t="s">
        <v>143</v>
      </c>
      <c r="U23" s="20" t="s">
        <v>143</v>
      </c>
      <c r="V23" s="20" t="s">
        <v>143</v>
      </c>
      <c r="W23" s="20" t="s">
        <v>143</v>
      </c>
      <c r="X23" s="20" t="s">
        <v>143</v>
      </c>
      <c r="Y23" s="21" t="s">
        <v>648</v>
      </c>
      <c r="Z23" s="21" t="s">
        <v>4200</v>
      </c>
    </row>
    <row r="24" spans="1:26" ht="120" x14ac:dyDescent="0.35">
      <c r="A24" s="747"/>
      <c r="B24" s="165" t="s">
        <v>677</v>
      </c>
      <c r="C24" s="52" t="s">
        <v>1936</v>
      </c>
      <c r="D24" s="33">
        <v>0.2</v>
      </c>
      <c r="E24" s="33">
        <v>1</v>
      </c>
      <c r="F24" s="21" t="s">
        <v>674</v>
      </c>
      <c r="G24" s="21" t="s">
        <v>4206</v>
      </c>
      <c r="H24" s="40" t="s">
        <v>678</v>
      </c>
      <c r="I24" s="21" t="s">
        <v>673</v>
      </c>
      <c r="J24" s="21" t="s">
        <v>4134</v>
      </c>
      <c r="K24" s="21" t="s">
        <v>4207</v>
      </c>
      <c r="L24" s="21" t="s">
        <v>4208</v>
      </c>
      <c r="M24" s="20"/>
      <c r="N24" s="20"/>
      <c r="O24" s="20"/>
      <c r="P24" s="20"/>
      <c r="Q24" s="20" t="s">
        <v>143</v>
      </c>
      <c r="R24" s="20" t="s">
        <v>143</v>
      </c>
      <c r="S24" s="20" t="s">
        <v>143</v>
      </c>
      <c r="T24" s="20" t="s">
        <v>143</v>
      </c>
      <c r="U24" s="20" t="s">
        <v>143</v>
      </c>
      <c r="V24" s="20" t="s">
        <v>143</v>
      </c>
      <c r="W24" s="20" t="s">
        <v>143</v>
      </c>
      <c r="X24" s="20" t="s">
        <v>143</v>
      </c>
      <c r="Y24" s="21" t="s">
        <v>648</v>
      </c>
      <c r="Z24" s="21" t="s">
        <v>4200</v>
      </c>
    </row>
    <row r="25" spans="1:26" ht="256.5" customHeight="1" x14ac:dyDescent="0.35">
      <c r="A25" s="747"/>
      <c r="B25" s="165" t="s">
        <v>679</v>
      </c>
      <c r="C25" s="52" t="s">
        <v>4209</v>
      </c>
      <c r="D25" s="33">
        <v>0</v>
      </c>
      <c r="E25" s="33">
        <v>1</v>
      </c>
      <c r="F25" s="95" t="s">
        <v>647</v>
      </c>
      <c r="G25" s="21" t="s">
        <v>4132</v>
      </c>
      <c r="H25" s="40" t="s">
        <v>680</v>
      </c>
      <c r="I25" s="21" t="s">
        <v>4205</v>
      </c>
      <c r="J25" s="21" t="s">
        <v>4134</v>
      </c>
      <c r="K25" s="21" t="s">
        <v>4202</v>
      </c>
      <c r="L25" s="21" t="s">
        <v>641</v>
      </c>
      <c r="M25" s="20"/>
      <c r="N25" s="20"/>
      <c r="O25" s="20"/>
      <c r="P25" s="20"/>
      <c r="Q25" s="20"/>
      <c r="R25" s="20" t="s">
        <v>143</v>
      </c>
      <c r="S25" s="20" t="s">
        <v>143</v>
      </c>
      <c r="T25" s="20" t="s">
        <v>143</v>
      </c>
      <c r="U25" s="20" t="s">
        <v>143</v>
      </c>
      <c r="V25" s="20" t="s">
        <v>143</v>
      </c>
      <c r="W25" s="20"/>
      <c r="X25" s="20"/>
      <c r="Y25" s="21" t="s">
        <v>648</v>
      </c>
      <c r="Z25" s="21" t="s">
        <v>4200</v>
      </c>
    </row>
    <row r="26" spans="1:26" ht="315" customHeight="1" x14ac:dyDescent="0.35">
      <c r="A26" s="747"/>
      <c r="B26" s="165" t="s">
        <v>681</v>
      </c>
      <c r="C26" s="52" t="s">
        <v>1937</v>
      </c>
      <c r="D26" s="33">
        <v>0</v>
      </c>
      <c r="E26" s="33">
        <v>1</v>
      </c>
      <c r="F26" s="3" t="s">
        <v>647</v>
      </c>
      <c r="G26" s="21" t="s">
        <v>4132</v>
      </c>
      <c r="H26" s="40" t="s">
        <v>683</v>
      </c>
      <c r="I26" s="51" t="s">
        <v>4196</v>
      </c>
      <c r="J26" s="21" t="s">
        <v>4134</v>
      </c>
      <c r="K26" s="21" t="s">
        <v>4202</v>
      </c>
      <c r="L26" s="21" t="s">
        <v>641</v>
      </c>
      <c r="M26" s="20"/>
      <c r="N26" s="20"/>
      <c r="O26" s="20"/>
      <c r="P26" s="20"/>
      <c r="Q26" s="20"/>
      <c r="R26" s="20"/>
      <c r="S26" s="20"/>
      <c r="T26" s="20"/>
      <c r="U26" s="20" t="s">
        <v>143</v>
      </c>
      <c r="V26" s="20" t="s">
        <v>143</v>
      </c>
      <c r="W26" s="20" t="s">
        <v>143</v>
      </c>
      <c r="X26" s="20" t="s">
        <v>143</v>
      </c>
      <c r="Y26" s="21" t="s">
        <v>648</v>
      </c>
      <c r="Z26" s="21" t="s">
        <v>4200</v>
      </c>
    </row>
    <row r="27" spans="1:26" ht="315" customHeight="1" x14ac:dyDescent="0.35">
      <c r="A27" s="747"/>
      <c r="B27" s="165" t="s">
        <v>686</v>
      </c>
      <c r="C27" s="177" t="s">
        <v>1938</v>
      </c>
      <c r="D27" s="33">
        <v>0</v>
      </c>
      <c r="E27" s="33">
        <v>1</v>
      </c>
      <c r="F27" s="3" t="s">
        <v>647</v>
      </c>
      <c r="G27" s="21" t="s">
        <v>4132</v>
      </c>
      <c r="H27" s="40" t="s">
        <v>687</v>
      </c>
      <c r="I27" s="51" t="s">
        <v>4196</v>
      </c>
      <c r="J27" s="21" t="s">
        <v>4134</v>
      </c>
      <c r="K27" s="21" t="s">
        <v>4202</v>
      </c>
      <c r="L27" s="21" t="s">
        <v>641</v>
      </c>
      <c r="M27" s="20" t="s">
        <v>143</v>
      </c>
      <c r="N27" s="20" t="s">
        <v>143</v>
      </c>
      <c r="O27" s="20" t="s">
        <v>143</v>
      </c>
      <c r="P27" s="20" t="s">
        <v>143</v>
      </c>
      <c r="Q27" s="20"/>
      <c r="R27" s="20"/>
      <c r="S27" s="20"/>
      <c r="T27" s="20"/>
      <c r="U27" s="20"/>
      <c r="V27" s="20"/>
      <c r="W27" s="20"/>
      <c r="X27" s="20"/>
      <c r="Y27" s="21" t="s">
        <v>648</v>
      </c>
      <c r="Z27" s="21" t="s">
        <v>4200</v>
      </c>
    </row>
    <row r="28" spans="1:26" ht="255" customHeight="1" x14ac:dyDescent="0.35">
      <c r="A28" s="747"/>
      <c r="B28" s="165" t="s">
        <v>688</v>
      </c>
      <c r="C28" s="3" t="s">
        <v>682</v>
      </c>
      <c r="D28" s="33">
        <v>0</v>
      </c>
      <c r="E28" s="33">
        <v>1</v>
      </c>
      <c r="F28" s="3" t="s">
        <v>4210</v>
      </c>
      <c r="G28" s="179" t="s">
        <v>4211</v>
      </c>
      <c r="H28" s="40" t="s">
        <v>689</v>
      </c>
      <c r="I28" s="21" t="s">
        <v>4212</v>
      </c>
      <c r="J28" s="21" t="s">
        <v>4134</v>
      </c>
      <c r="K28" s="21" t="s">
        <v>4213</v>
      </c>
      <c r="L28" s="21" t="s">
        <v>684</v>
      </c>
      <c r="M28" s="20"/>
      <c r="N28" s="20"/>
      <c r="O28" s="20"/>
      <c r="P28" s="20"/>
      <c r="Q28" s="20"/>
      <c r="R28" s="20"/>
      <c r="S28" s="20"/>
      <c r="T28" s="20"/>
      <c r="U28" s="20"/>
      <c r="V28" s="20"/>
      <c r="W28" s="20"/>
      <c r="X28" s="20"/>
      <c r="Y28" s="21" t="s">
        <v>4214</v>
      </c>
      <c r="Z28" s="21" t="s">
        <v>685</v>
      </c>
    </row>
    <row r="29" spans="1:26" ht="122.5" x14ac:dyDescent="0.35">
      <c r="A29" s="747"/>
      <c r="B29" s="165" t="s">
        <v>1432</v>
      </c>
      <c r="C29" s="3" t="s">
        <v>1939</v>
      </c>
      <c r="D29" s="33">
        <v>0</v>
      </c>
      <c r="E29" s="33">
        <v>1</v>
      </c>
      <c r="F29" s="180" t="s">
        <v>1940</v>
      </c>
      <c r="G29" s="179" t="s">
        <v>4207</v>
      </c>
      <c r="H29" s="40" t="s">
        <v>1433</v>
      </c>
      <c r="I29" s="21" t="s">
        <v>4461</v>
      </c>
      <c r="J29" s="21" t="s">
        <v>4134</v>
      </c>
      <c r="K29" s="21" t="s">
        <v>4207</v>
      </c>
      <c r="L29" s="21" t="s">
        <v>4208</v>
      </c>
      <c r="M29" s="20"/>
      <c r="N29" s="20"/>
      <c r="O29" s="20" t="s">
        <v>143</v>
      </c>
      <c r="P29" s="20" t="s">
        <v>143</v>
      </c>
      <c r="Q29" s="20" t="s">
        <v>143</v>
      </c>
      <c r="R29" s="20" t="s">
        <v>143</v>
      </c>
      <c r="S29" s="20" t="s">
        <v>143</v>
      </c>
      <c r="T29" s="20" t="s">
        <v>143</v>
      </c>
      <c r="U29" s="20" t="s">
        <v>143</v>
      </c>
      <c r="V29" s="20"/>
      <c r="W29" s="20"/>
      <c r="X29" s="20"/>
      <c r="Y29" s="21" t="s">
        <v>648</v>
      </c>
      <c r="Z29" s="21" t="s">
        <v>4200</v>
      </c>
    </row>
    <row r="30" spans="1:26" ht="120" x14ac:dyDescent="0.35">
      <c r="A30" s="747"/>
      <c r="B30" s="165" t="s">
        <v>1434</v>
      </c>
      <c r="C30" s="21" t="s">
        <v>1941</v>
      </c>
      <c r="D30" s="33">
        <v>0</v>
      </c>
      <c r="E30" s="33">
        <v>1</v>
      </c>
      <c r="F30" s="3" t="s">
        <v>4462</v>
      </c>
      <c r="G30" s="21" t="s">
        <v>4463</v>
      </c>
      <c r="H30" s="40" t="s">
        <v>1435</v>
      </c>
      <c r="I30" s="21" t="s">
        <v>4464</v>
      </c>
      <c r="J30" s="21" t="s">
        <v>4134</v>
      </c>
      <c r="K30" s="21" t="s">
        <v>4135</v>
      </c>
      <c r="L30" s="21" t="s">
        <v>4208</v>
      </c>
      <c r="M30" s="20"/>
      <c r="N30" s="20"/>
      <c r="O30" s="20" t="s">
        <v>143</v>
      </c>
      <c r="P30" s="20" t="s">
        <v>143</v>
      </c>
      <c r="Q30" s="20" t="s">
        <v>143</v>
      </c>
      <c r="R30" s="20" t="s">
        <v>143</v>
      </c>
      <c r="S30" s="20" t="s">
        <v>143</v>
      </c>
      <c r="T30" s="20" t="s">
        <v>143</v>
      </c>
      <c r="U30" s="20"/>
      <c r="V30" s="20"/>
      <c r="W30" s="20"/>
      <c r="X30" s="20"/>
      <c r="Y30" s="21" t="s">
        <v>648</v>
      </c>
      <c r="Z30" s="21" t="s">
        <v>4200</v>
      </c>
    </row>
    <row r="31" spans="1:26" ht="135" x14ac:dyDescent="0.35">
      <c r="A31" s="747"/>
      <c r="B31" s="165" t="s">
        <v>1436</v>
      </c>
      <c r="C31" s="21" t="s">
        <v>4465</v>
      </c>
      <c r="D31" s="33">
        <v>0.2</v>
      </c>
      <c r="E31" s="33">
        <v>1</v>
      </c>
      <c r="F31" s="3" t="s">
        <v>647</v>
      </c>
      <c r="G31" s="21" t="s">
        <v>4132</v>
      </c>
      <c r="H31" s="187" t="s">
        <v>1437</v>
      </c>
      <c r="I31" s="21" t="s">
        <v>4133</v>
      </c>
      <c r="J31" s="21" t="s">
        <v>4134</v>
      </c>
      <c r="K31" s="21" t="s">
        <v>4135</v>
      </c>
      <c r="L31" s="21" t="s">
        <v>4208</v>
      </c>
      <c r="M31" s="20" t="s">
        <v>130</v>
      </c>
      <c r="N31" s="20" t="s">
        <v>130</v>
      </c>
      <c r="O31" s="20" t="s">
        <v>130</v>
      </c>
      <c r="P31" s="20" t="s">
        <v>130</v>
      </c>
      <c r="Q31" s="20"/>
      <c r="R31" s="20"/>
      <c r="S31" s="20"/>
      <c r="T31" s="20"/>
      <c r="U31" s="20"/>
      <c r="V31" s="20"/>
      <c r="W31" s="20"/>
      <c r="X31" s="20"/>
      <c r="Y31" s="21" t="s">
        <v>642</v>
      </c>
      <c r="Z31" s="21" t="s">
        <v>4200</v>
      </c>
    </row>
    <row r="32" spans="1:26" ht="91" customHeight="1" x14ac:dyDescent="0.35">
      <c r="A32" s="747"/>
      <c r="B32" s="165" t="s">
        <v>1942</v>
      </c>
      <c r="C32" s="52" t="s">
        <v>1943</v>
      </c>
      <c r="D32" s="33">
        <v>0.2</v>
      </c>
      <c r="E32" s="33">
        <v>1</v>
      </c>
      <c r="F32" s="3" t="s">
        <v>647</v>
      </c>
      <c r="G32" s="21" t="s">
        <v>4132</v>
      </c>
      <c r="H32" s="187" t="s">
        <v>1944</v>
      </c>
      <c r="I32" s="21" t="s">
        <v>4133</v>
      </c>
      <c r="J32" s="21" t="s">
        <v>4134</v>
      </c>
      <c r="K32" s="21" t="s">
        <v>4135</v>
      </c>
      <c r="L32" s="21" t="s">
        <v>4208</v>
      </c>
      <c r="M32" s="20" t="s">
        <v>130</v>
      </c>
      <c r="N32" s="20" t="s">
        <v>130</v>
      </c>
      <c r="O32" s="20" t="s">
        <v>130</v>
      </c>
      <c r="P32" s="20" t="s">
        <v>130</v>
      </c>
      <c r="Q32" s="20" t="s">
        <v>130</v>
      </c>
      <c r="R32" s="20"/>
      <c r="S32" s="20"/>
      <c r="T32" s="20"/>
      <c r="U32" s="20"/>
      <c r="V32" s="20"/>
      <c r="W32" s="20"/>
      <c r="X32" s="20"/>
      <c r="Y32" s="21" t="s">
        <v>642</v>
      </c>
      <c r="Z32" s="21" t="s">
        <v>4200</v>
      </c>
    </row>
    <row r="33" spans="1:26" ht="135" x14ac:dyDescent="0.35">
      <c r="A33" s="747"/>
      <c r="B33" s="165" t="s">
        <v>1945</v>
      </c>
      <c r="C33" s="21" t="s">
        <v>4466</v>
      </c>
      <c r="D33" s="33">
        <v>0.84</v>
      </c>
      <c r="E33" s="33">
        <v>1</v>
      </c>
      <c r="F33" s="3" t="s">
        <v>647</v>
      </c>
      <c r="G33" s="3" t="s">
        <v>4132</v>
      </c>
      <c r="H33" s="187" t="s">
        <v>1946</v>
      </c>
      <c r="I33" s="21" t="s">
        <v>4133</v>
      </c>
      <c r="J33" s="21" t="s">
        <v>4134</v>
      </c>
      <c r="K33" s="21" t="s">
        <v>4135</v>
      </c>
      <c r="L33" s="21" t="s">
        <v>4208</v>
      </c>
      <c r="M33" s="20" t="s">
        <v>130</v>
      </c>
      <c r="N33" s="20" t="s">
        <v>130</v>
      </c>
      <c r="O33" s="20"/>
      <c r="P33" s="20"/>
      <c r="Q33" s="20"/>
      <c r="R33" s="20"/>
      <c r="S33" s="20"/>
      <c r="T33" s="20"/>
      <c r="U33" s="20"/>
      <c r="V33" s="20"/>
      <c r="W33" s="20"/>
      <c r="X33" s="20"/>
      <c r="Y33" s="21" t="s">
        <v>642</v>
      </c>
      <c r="Z33" s="21" t="s">
        <v>4200</v>
      </c>
    </row>
    <row r="34" spans="1:26" ht="135" x14ac:dyDescent="0.35">
      <c r="A34" s="747"/>
      <c r="B34" s="165" t="s">
        <v>1947</v>
      </c>
      <c r="C34" s="52" t="s">
        <v>1948</v>
      </c>
      <c r="D34" s="33">
        <v>0.7</v>
      </c>
      <c r="E34" s="33">
        <v>1</v>
      </c>
      <c r="F34" s="3" t="s">
        <v>647</v>
      </c>
      <c r="G34" s="3" t="s">
        <v>4132</v>
      </c>
      <c r="H34" s="187" t="s">
        <v>1949</v>
      </c>
      <c r="I34" s="21" t="s">
        <v>4133</v>
      </c>
      <c r="J34" s="21" t="s">
        <v>4134</v>
      </c>
      <c r="K34" s="21" t="s">
        <v>4135</v>
      </c>
      <c r="L34" s="21" t="s">
        <v>4208</v>
      </c>
      <c r="M34" s="20" t="s">
        <v>130</v>
      </c>
      <c r="N34" s="20" t="s">
        <v>130</v>
      </c>
      <c r="O34" s="20"/>
      <c r="P34" s="20"/>
      <c r="Q34" s="20"/>
      <c r="R34" s="20"/>
      <c r="S34" s="20"/>
      <c r="T34" s="20"/>
      <c r="U34" s="20"/>
      <c r="V34" s="20"/>
      <c r="W34" s="20"/>
      <c r="X34" s="20"/>
      <c r="Y34" s="21" t="s">
        <v>642</v>
      </c>
      <c r="Z34" s="21" t="s">
        <v>4200</v>
      </c>
    </row>
    <row r="35" spans="1:26" ht="135" x14ac:dyDescent="0.35">
      <c r="A35" s="747"/>
      <c r="B35" s="165" t="s">
        <v>1950</v>
      </c>
      <c r="C35" s="52" t="s">
        <v>1951</v>
      </c>
      <c r="D35" s="33">
        <v>0.7</v>
      </c>
      <c r="E35" s="33">
        <v>1</v>
      </c>
      <c r="F35" s="3" t="s">
        <v>647</v>
      </c>
      <c r="G35" s="3" t="s">
        <v>4132</v>
      </c>
      <c r="H35" s="187" t="s">
        <v>1952</v>
      </c>
      <c r="I35" s="21" t="s">
        <v>4133</v>
      </c>
      <c r="J35" s="21" t="s">
        <v>4134</v>
      </c>
      <c r="K35" s="21" t="s">
        <v>4135</v>
      </c>
      <c r="L35" s="21" t="s">
        <v>4208</v>
      </c>
      <c r="M35" s="20" t="s">
        <v>130</v>
      </c>
      <c r="N35" s="20" t="s">
        <v>130</v>
      </c>
      <c r="O35" s="20"/>
      <c r="P35" s="20"/>
      <c r="Q35" s="20"/>
      <c r="R35" s="20"/>
      <c r="S35" s="20"/>
      <c r="T35" s="20"/>
      <c r="U35" s="20"/>
      <c r="V35" s="20"/>
      <c r="W35" s="20"/>
      <c r="X35" s="20"/>
      <c r="Y35" s="21" t="s">
        <v>642</v>
      </c>
      <c r="Z35" s="21" t="s">
        <v>4200</v>
      </c>
    </row>
    <row r="36" spans="1:26" ht="135" x14ac:dyDescent="0.35">
      <c r="A36" s="747"/>
      <c r="B36" s="165" t="s">
        <v>1953</v>
      </c>
      <c r="C36" s="177" t="s">
        <v>1954</v>
      </c>
      <c r="D36" s="33">
        <v>0.1</v>
      </c>
      <c r="E36" s="33">
        <v>1</v>
      </c>
      <c r="F36" s="3" t="s">
        <v>647</v>
      </c>
      <c r="G36" s="3" t="s">
        <v>4132</v>
      </c>
      <c r="H36" s="187" t="s">
        <v>1955</v>
      </c>
      <c r="I36" s="21" t="s">
        <v>4133</v>
      </c>
      <c r="J36" s="21" t="s">
        <v>4134</v>
      </c>
      <c r="K36" s="21" t="s">
        <v>4135</v>
      </c>
      <c r="L36" s="21" t="s">
        <v>4208</v>
      </c>
      <c r="M36" s="20" t="s">
        <v>130</v>
      </c>
      <c r="N36" s="20" t="s">
        <v>130</v>
      </c>
      <c r="O36" s="20" t="s">
        <v>130</v>
      </c>
      <c r="P36" s="20" t="s">
        <v>130</v>
      </c>
      <c r="Q36" s="20" t="s">
        <v>130</v>
      </c>
      <c r="R36" s="20"/>
      <c r="S36" s="20"/>
      <c r="T36" s="20"/>
      <c r="U36" s="20"/>
      <c r="V36" s="20"/>
      <c r="W36" s="20"/>
      <c r="X36" s="20"/>
      <c r="Y36" s="21" t="s">
        <v>642</v>
      </c>
      <c r="Z36" s="21" t="s">
        <v>4200</v>
      </c>
    </row>
    <row r="37" spans="1:26" ht="315" customHeight="1" x14ac:dyDescent="0.35">
      <c r="A37" s="747"/>
      <c r="B37" s="185" t="s">
        <v>1956</v>
      </c>
      <c r="C37" s="52" t="s">
        <v>4467</v>
      </c>
      <c r="D37" s="33">
        <v>0</v>
      </c>
      <c r="E37" s="33">
        <v>1</v>
      </c>
      <c r="F37" s="3" t="s">
        <v>647</v>
      </c>
      <c r="G37" s="3" t="s">
        <v>4132</v>
      </c>
      <c r="H37" s="40" t="s">
        <v>1957</v>
      </c>
      <c r="I37" s="21" t="s">
        <v>4133</v>
      </c>
      <c r="J37" s="21" t="s">
        <v>4134</v>
      </c>
      <c r="K37" s="21" t="s">
        <v>4135</v>
      </c>
      <c r="L37" s="21" t="s">
        <v>641</v>
      </c>
      <c r="M37" s="20" t="s">
        <v>143</v>
      </c>
      <c r="N37" s="20" t="s">
        <v>143</v>
      </c>
      <c r="O37" s="20" t="s">
        <v>143</v>
      </c>
      <c r="P37" s="20" t="s">
        <v>143</v>
      </c>
      <c r="Q37" s="20" t="s">
        <v>143</v>
      </c>
      <c r="R37" s="20" t="s">
        <v>143</v>
      </c>
      <c r="S37" s="20"/>
      <c r="T37" s="20"/>
      <c r="U37" s="20"/>
      <c r="V37" s="20"/>
      <c r="W37" s="20"/>
      <c r="X37" s="20"/>
      <c r="Y37" s="21" t="s">
        <v>642</v>
      </c>
      <c r="Z37" s="21" t="s">
        <v>4200</v>
      </c>
    </row>
    <row r="38" spans="1:26" ht="120.5" thickBot="1" x14ac:dyDescent="0.4">
      <c r="A38" s="748"/>
      <c r="B38" s="164" t="s">
        <v>1958</v>
      </c>
      <c r="C38" s="181" t="s">
        <v>4468</v>
      </c>
      <c r="D38" s="186">
        <v>0</v>
      </c>
      <c r="E38" s="186">
        <v>1</v>
      </c>
      <c r="F38" s="182" t="s">
        <v>647</v>
      </c>
      <c r="G38" s="182" t="s">
        <v>4207</v>
      </c>
      <c r="H38" s="188" t="s">
        <v>1959</v>
      </c>
      <c r="I38" s="183" t="s">
        <v>4133</v>
      </c>
      <c r="J38" s="183" t="s">
        <v>4134</v>
      </c>
      <c r="K38" s="183" t="s">
        <v>4135</v>
      </c>
      <c r="L38" s="183" t="s">
        <v>4208</v>
      </c>
      <c r="M38" s="184"/>
      <c r="N38" s="184"/>
      <c r="O38" s="184"/>
      <c r="P38" s="184"/>
      <c r="Q38" s="184" t="s">
        <v>143</v>
      </c>
      <c r="R38" s="184" t="s">
        <v>143</v>
      </c>
      <c r="S38" s="184" t="s">
        <v>143</v>
      </c>
      <c r="T38" s="184" t="s">
        <v>143</v>
      </c>
      <c r="U38" s="184" t="s">
        <v>143</v>
      </c>
      <c r="V38" s="184" t="s">
        <v>143</v>
      </c>
      <c r="W38" s="184" t="s">
        <v>143</v>
      </c>
      <c r="X38" s="184"/>
      <c r="Y38" s="183" t="s">
        <v>648</v>
      </c>
      <c r="Z38" s="183" t="s">
        <v>4200</v>
      </c>
    </row>
    <row r="39" spans="1:26" ht="16" thickTop="1" x14ac:dyDescent="0.35"/>
  </sheetData>
  <mergeCells count="28">
    <mergeCell ref="A10:A13"/>
    <mergeCell ref="C5:G5"/>
    <mergeCell ref="Z8:Z9"/>
    <mergeCell ref="G7:G9"/>
    <mergeCell ref="L7:L9"/>
    <mergeCell ref="M7:X7"/>
    <mergeCell ref="Y8:Y9"/>
    <mergeCell ref="M6:X6"/>
    <mergeCell ref="M8:O8"/>
    <mergeCell ref="P8:R8"/>
    <mergeCell ref="S8:U8"/>
    <mergeCell ref="V8:X8"/>
    <mergeCell ref="A14:A38"/>
    <mergeCell ref="A1:Z1"/>
    <mergeCell ref="A2:Z2"/>
    <mergeCell ref="A3:Z3"/>
    <mergeCell ref="C4:I4"/>
    <mergeCell ref="D7:D9"/>
    <mergeCell ref="E7:E9"/>
    <mergeCell ref="I7:I9"/>
    <mergeCell ref="A7:A9"/>
    <mergeCell ref="B7:B9"/>
    <mergeCell ref="C7:C9"/>
    <mergeCell ref="H7:H9"/>
    <mergeCell ref="J7:J9"/>
    <mergeCell ref="K7:K9"/>
    <mergeCell ref="F7:F9"/>
    <mergeCell ref="Y7:Z7"/>
  </mergeCells>
  <printOptions horizontalCentered="1"/>
  <pageMargins left="0.23622047244094491" right="0.23622047244094491" top="0.74803149606299213" bottom="0.74803149606299213" header="0.31496062992125984" footer="0.31496062992125984"/>
  <pageSetup paperSize="5" scale="48" fitToWidth="0" fitToHeight="0" orientation="landscape" r:id="rId1"/>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9E22594-744B-4B98-AAFF-3CB806AEC83C}">
            <xm:f>NOT(ISERROR(SEARCH('EJES ESTRATEGICOS'!$C$8,A10)))</xm:f>
            <xm:f>'EJES ESTRATEGICOS'!$C$8</xm:f>
            <x14:dxf>
              <fill>
                <patternFill>
                  <bgColor theme="7" tint="0.39994506668294322"/>
                </patternFill>
              </fill>
            </x14:dxf>
          </x14:cfRule>
          <x14:cfRule type="containsText" priority="2" operator="containsText" id="{7849211C-02AD-4686-A3F1-13D896E33D0F}">
            <xm:f>NOT(ISERROR(SEARCH('EJES ESTRATEGICOS'!$C$7,A10)))</xm:f>
            <xm:f>'EJES ESTRATEGICOS'!$C$7</xm:f>
            <x14:dxf>
              <fill>
                <patternFill>
                  <bgColor theme="5" tint="0.39994506668294322"/>
                </patternFill>
              </fill>
            </x14:dxf>
          </x14:cfRule>
          <x14:cfRule type="containsText" priority="3" operator="containsText" id="{D727190F-3851-4085-A851-AB89CCB6F645}">
            <xm:f>NOT(ISERROR(SEARCH('EJES ESTRATEGICOS'!$C$6,A10)))</xm:f>
            <xm:f>'EJES ESTRATEGICOS'!$C$6</xm:f>
            <x14:dxf>
              <fill>
                <patternFill>
                  <bgColor theme="9" tint="0.39994506668294322"/>
                </patternFill>
              </fill>
            </x14:dxf>
          </x14:cfRule>
          <x14:cfRule type="containsText" priority="4" operator="containsText" id="{209999BB-0808-4144-8E4D-7E8348533ED7}">
            <xm:f>NOT(ISERROR(SEARCH('EJES ESTRATEGICOS'!$C$5,A10)))</xm:f>
            <xm:f>'EJES ESTRATEGICOS'!$C$5</xm:f>
            <x14:dxf>
              <fill>
                <patternFill>
                  <bgColor theme="6" tint="0.39994506668294322"/>
                </patternFill>
              </fill>
            </x14:dxf>
          </x14:cfRule>
          <x14:cfRule type="containsText" priority="5" operator="containsText" id="{90673C52-D171-4448-BC52-965E97570BA6}">
            <xm:f>NOT(ISERROR(SEARCH('EJES ESTRATEGICOS'!$C$4,A10)))</xm:f>
            <xm:f>'EJES ESTRATEGICOS'!$C$4</xm:f>
            <x14:dxf>
              <fill>
                <patternFill>
                  <bgColor theme="4" tint="0.39994506668294322"/>
                </patternFill>
              </fill>
            </x14:dxf>
          </x14:cfRule>
          <x14:cfRule type="containsText" priority="6" operator="containsText" id="{D0B4F23A-E61B-439A-A58C-A8CECBD113EE}">
            <xm:f>NOT(ISERROR(SEARCH('EJES ESTRATEGICOS'!$C$3,A10)))</xm:f>
            <xm:f>'EJES ESTRATEGICOS'!$C$3</xm:f>
            <x14:dxf>
              <fill>
                <patternFill>
                  <bgColor theme="8" tint="0.39994506668294322"/>
                </patternFill>
              </fill>
            </x14:dxf>
          </x14:cfRule>
          <xm:sqref>A10:A23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E000000}">
          <x14:formula1>
            <xm:f>'Código áreas'!$A$11:$A$49</xm:f>
          </x14:formula1>
          <xm:sqref>C5:G5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38"/>
  <sheetViews>
    <sheetView zoomScale="80" zoomScaleNormal="80" zoomScaleSheetLayoutView="40" workbookViewId="0">
      <selection activeCell="C5" sqref="C5:G5"/>
    </sheetView>
  </sheetViews>
  <sheetFormatPr defaultColWidth="10.83203125" defaultRowHeight="15.5" x14ac:dyDescent="0.35"/>
  <cols>
    <col min="1" max="1" width="15.33203125" customWidth="1"/>
    <col min="2" max="2" width="16.5" customWidth="1"/>
    <col min="3" max="3" width="23" customWidth="1"/>
    <col min="4" max="5" width="7.6640625" bestFit="1" customWidth="1"/>
    <col min="6" max="6" width="20.83203125" customWidth="1"/>
    <col min="7" max="7" width="19.5" customWidth="1"/>
    <col min="8" max="8" width="18.6640625" customWidth="1"/>
    <col min="9" max="9" width="20.1640625" customWidth="1"/>
    <col min="10" max="10" width="22.4140625" customWidth="1"/>
    <col min="11" max="11" width="19.33203125" customWidth="1"/>
    <col min="12" max="12" width="16.4140625" customWidth="1"/>
    <col min="13" max="13" width="5.6640625" customWidth="1"/>
    <col min="14" max="14" width="5.33203125" customWidth="1"/>
    <col min="15" max="15" width="5" customWidth="1"/>
    <col min="16" max="16" width="6.6640625" customWidth="1"/>
    <col min="17" max="17" width="5" customWidth="1"/>
    <col min="18" max="18" width="4.58203125" customWidth="1"/>
    <col min="19" max="19" width="6" customWidth="1"/>
    <col min="20" max="20" width="5.1640625" customWidth="1"/>
    <col min="21" max="21" width="5.33203125" customWidth="1"/>
    <col min="22" max="22" width="6.08203125" customWidth="1"/>
    <col min="23" max="23" width="5" customWidth="1"/>
    <col min="24" max="24" width="4.5" bestFit="1" customWidth="1"/>
    <col min="25" max="25" width="20.08203125" customWidth="1"/>
    <col min="26" max="26" width="20" customWidth="1"/>
    <col min="27" max="27" width="16.1640625" customWidth="1"/>
    <col min="28" max="28" width="21.08203125" customWidth="1"/>
    <col min="29" max="29" width="23.1640625" customWidth="1"/>
    <col min="30" max="30" width="18.58203125" customWidth="1"/>
    <col min="31" max="31" width="16.1640625" customWidth="1"/>
  </cols>
  <sheetData>
    <row r="1" spans="1:32" ht="34"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32" ht="29"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32" ht="27"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32" ht="19.5" customHeight="1" x14ac:dyDescent="0.35">
      <c r="B4" s="7" t="s">
        <v>17</v>
      </c>
      <c r="C4" s="564"/>
      <c r="D4" s="565"/>
      <c r="E4" s="565"/>
      <c r="F4" s="565"/>
      <c r="G4" s="565"/>
      <c r="H4" s="565"/>
      <c r="I4" s="566"/>
    </row>
    <row r="5" spans="1:32" ht="17.5" x14ac:dyDescent="0.35">
      <c r="B5" s="7" t="s">
        <v>18</v>
      </c>
      <c r="C5" s="572" t="s">
        <v>1191</v>
      </c>
      <c r="D5" s="573"/>
      <c r="E5" s="573"/>
      <c r="F5" s="573"/>
      <c r="G5" s="574"/>
      <c r="H5" s="7" t="s">
        <v>22</v>
      </c>
      <c r="I5" s="93" t="str">
        <f>VLOOKUP(C5,codigoarea,2,FALSE)</f>
        <v>DMPF</v>
      </c>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32" ht="17"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D7" s="1"/>
      <c r="AE7" s="1"/>
      <c r="AF7" s="1"/>
    </row>
    <row r="8" spans="1:32" ht="15.5" customHeight="1"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D8" s="1"/>
      <c r="AE8" s="1"/>
      <c r="AF8" s="1"/>
    </row>
    <row r="9" spans="1:32" ht="27"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D9" s="1"/>
      <c r="AE9" s="1"/>
      <c r="AF9" s="1"/>
    </row>
    <row r="10" spans="1:32" ht="48" customHeight="1" x14ac:dyDescent="0.35">
      <c r="A10" s="761" t="s">
        <v>1876</v>
      </c>
      <c r="B10" s="559" t="s">
        <v>1534</v>
      </c>
      <c r="C10" s="575" t="s">
        <v>4409</v>
      </c>
      <c r="D10" s="670">
        <v>0.75</v>
      </c>
      <c r="E10" s="670">
        <v>1</v>
      </c>
      <c r="F10" s="758" t="s">
        <v>1960</v>
      </c>
      <c r="G10" s="679" t="s">
        <v>4410</v>
      </c>
      <c r="H10" s="15" t="s">
        <v>1302</v>
      </c>
      <c r="I10" s="21" t="s">
        <v>4411</v>
      </c>
      <c r="J10" s="575" t="s">
        <v>4399</v>
      </c>
      <c r="K10" s="575" t="s">
        <v>4400</v>
      </c>
      <c r="L10" s="673" t="s">
        <v>4401</v>
      </c>
      <c r="M10" s="20"/>
      <c r="N10" s="20" t="s">
        <v>143</v>
      </c>
      <c r="O10" s="20"/>
      <c r="P10" s="20"/>
      <c r="Q10" s="20"/>
      <c r="R10" s="20"/>
      <c r="S10" s="20"/>
      <c r="T10" s="20"/>
      <c r="U10" s="20"/>
      <c r="V10" s="20"/>
      <c r="W10" s="20"/>
      <c r="X10" s="20"/>
      <c r="Y10" s="575" t="s">
        <v>4402</v>
      </c>
      <c r="Z10" s="575" t="s">
        <v>4403</v>
      </c>
    </row>
    <row r="11" spans="1:32" ht="72" customHeight="1" x14ac:dyDescent="0.35">
      <c r="A11" s="762"/>
      <c r="B11" s="561"/>
      <c r="C11" s="582"/>
      <c r="D11" s="671"/>
      <c r="E11" s="671"/>
      <c r="F11" s="759"/>
      <c r="G11" s="680"/>
      <c r="H11" s="15" t="s">
        <v>1961</v>
      </c>
      <c r="I11" s="21" t="s">
        <v>1990</v>
      </c>
      <c r="J11" s="582"/>
      <c r="K11" s="582"/>
      <c r="L11" s="674"/>
      <c r="M11" s="20"/>
      <c r="N11" s="20"/>
      <c r="O11" s="20"/>
      <c r="P11" s="20" t="s">
        <v>143</v>
      </c>
      <c r="Q11" s="20"/>
      <c r="R11" s="20"/>
      <c r="S11" s="20"/>
      <c r="T11" s="20"/>
      <c r="U11" s="20"/>
      <c r="V11" s="20"/>
      <c r="W11" s="20"/>
      <c r="X11" s="20"/>
      <c r="Y11" s="582"/>
      <c r="Z11" s="582"/>
    </row>
    <row r="12" spans="1:32" ht="58.5" customHeight="1" x14ac:dyDescent="0.35">
      <c r="A12" s="762"/>
      <c r="B12" s="560"/>
      <c r="C12" s="576"/>
      <c r="D12" s="672"/>
      <c r="E12" s="672"/>
      <c r="F12" s="760"/>
      <c r="G12" s="681"/>
      <c r="H12" s="15" t="s">
        <v>1962</v>
      </c>
      <c r="I12" s="21" t="s">
        <v>4412</v>
      </c>
      <c r="J12" s="576"/>
      <c r="K12" s="576"/>
      <c r="L12" s="675"/>
      <c r="M12" s="20"/>
      <c r="N12" s="20"/>
      <c r="O12" s="20"/>
      <c r="P12" s="20"/>
      <c r="Q12" s="20"/>
      <c r="R12" s="20"/>
      <c r="S12" s="20" t="s">
        <v>143</v>
      </c>
      <c r="T12" s="20"/>
      <c r="U12" s="20"/>
      <c r="V12" s="20"/>
      <c r="W12" s="20"/>
      <c r="X12" s="20"/>
      <c r="Y12" s="576"/>
      <c r="Z12" s="576"/>
    </row>
    <row r="13" spans="1:32" ht="53" customHeight="1" x14ac:dyDescent="0.35">
      <c r="A13" s="762"/>
      <c r="B13" s="559" t="s">
        <v>1535</v>
      </c>
      <c r="C13" s="575" t="s">
        <v>4413</v>
      </c>
      <c r="D13" s="670">
        <v>0.5</v>
      </c>
      <c r="E13" s="670">
        <v>1</v>
      </c>
      <c r="F13" s="575" t="s">
        <v>1963</v>
      </c>
      <c r="G13" s="679" t="s">
        <v>4414</v>
      </c>
      <c r="H13" s="15" t="s">
        <v>1303</v>
      </c>
      <c r="I13" s="21" t="s">
        <v>4415</v>
      </c>
      <c r="J13" s="575" t="s">
        <v>4399</v>
      </c>
      <c r="K13" s="575" t="s">
        <v>4400</v>
      </c>
      <c r="L13" s="673" t="s">
        <v>4401</v>
      </c>
      <c r="M13" s="20" t="s">
        <v>143</v>
      </c>
      <c r="N13" s="20"/>
      <c r="O13" s="20"/>
      <c r="P13" s="20" t="s">
        <v>143</v>
      </c>
      <c r="Q13" s="20"/>
      <c r="R13" s="20"/>
      <c r="S13" s="20" t="s">
        <v>143</v>
      </c>
      <c r="T13" s="20"/>
      <c r="U13" s="20"/>
      <c r="V13" s="20" t="s">
        <v>143</v>
      </c>
      <c r="W13" s="20"/>
      <c r="X13" s="20"/>
      <c r="Y13" s="575" t="s">
        <v>4416</v>
      </c>
      <c r="Z13" s="575" t="s">
        <v>4417</v>
      </c>
    </row>
    <row r="14" spans="1:32" ht="85.5" customHeight="1" x14ac:dyDescent="0.35">
      <c r="A14" s="762"/>
      <c r="B14" s="560"/>
      <c r="C14" s="576"/>
      <c r="D14" s="672"/>
      <c r="E14" s="672"/>
      <c r="F14" s="576"/>
      <c r="G14" s="681"/>
      <c r="H14" s="15" t="s">
        <v>1964</v>
      </c>
      <c r="I14" s="21" t="s">
        <v>4418</v>
      </c>
      <c r="J14" s="576"/>
      <c r="K14" s="576"/>
      <c r="L14" s="675"/>
      <c r="M14" s="20" t="s">
        <v>143</v>
      </c>
      <c r="N14" s="20"/>
      <c r="O14" s="20"/>
      <c r="P14" s="20" t="s">
        <v>143</v>
      </c>
      <c r="Q14" s="20"/>
      <c r="R14" s="20"/>
      <c r="S14" s="20" t="s">
        <v>143</v>
      </c>
      <c r="T14" s="20"/>
      <c r="U14" s="20"/>
      <c r="V14" s="20" t="s">
        <v>143</v>
      </c>
      <c r="W14" s="20"/>
      <c r="X14" s="20"/>
      <c r="Y14" s="576"/>
      <c r="Z14" s="576"/>
    </row>
    <row r="15" spans="1:32" ht="48.5" customHeight="1" x14ac:dyDescent="0.35">
      <c r="A15" s="762"/>
      <c r="B15" s="559" t="s">
        <v>1536</v>
      </c>
      <c r="C15" s="575" t="s">
        <v>4442</v>
      </c>
      <c r="D15" s="670">
        <v>0.4</v>
      </c>
      <c r="E15" s="670">
        <v>1</v>
      </c>
      <c r="F15" s="575" t="s">
        <v>4419</v>
      </c>
      <c r="G15" s="679" t="s">
        <v>4420</v>
      </c>
      <c r="H15" s="15" t="s">
        <v>1304</v>
      </c>
      <c r="I15" s="21" t="s">
        <v>4421</v>
      </c>
      <c r="J15" s="575" t="s">
        <v>4399</v>
      </c>
      <c r="K15" s="575" t="s">
        <v>4400</v>
      </c>
      <c r="L15" s="673" t="s">
        <v>4422</v>
      </c>
      <c r="M15" s="20"/>
      <c r="N15" s="20"/>
      <c r="O15" s="20" t="s">
        <v>143</v>
      </c>
      <c r="P15" s="20"/>
      <c r="Q15" s="20" t="s">
        <v>143</v>
      </c>
      <c r="R15" s="20"/>
      <c r="S15" s="20"/>
      <c r="T15" s="20"/>
      <c r="U15" s="20"/>
      <c r="V15" s="20"/>
      <c r="W15" s="20"/>
      <c r="X15" s="20"/>
      <c r="Y15" s="575" t="s">
        <v>4402</v>
      </c>
      <c r="Z15" s="575" t="s">
        <v>4403</v>
      </c>
    </row>
    <row r="16" spans="1:32" ht="53" customHeight="1" x14ac:dyDescent="0.35">
      <c r="A16" s="762"/>
      <c r="B16" s="561"/>
      <c r="C16" s="582"/>
      <c r="D16" s="671"/>
      <c r="E16" s="671"/>
      <c r="F16" s="582"/>
      <c r="G16" s="680"/>
      <c r="H16" s="15" t="s">
        <v>1965</v>
      </c>
      <c r="I16" s="21" t="s">
        <v>4423</v>
      </c>
      <c r="J16" s="582"/>
      <c r="K16" s="582"/>
      <c r="L16" s="674"/>
      <c r="M16" s="20"/>
      <c r="N16" s="20"/>
      <c r="O16" s="20"/>
      <c r="P16" s="20"/>
      <c r="Q16" s="20"/>
      <c r="R16" s="20" t="s">
        <v>143</v>
      </c>
      <c r="S16" s="20"/>
      <c r="T16" s="20"/>
      <c r="U16" s="20"/>
      <c r="V16" s="20"/>
      <c r="W16" s="20"/>
      <c r="X16" s="20"/>
      <c r="Y16" s="582"/>
      <c r="Z16" s="582"/>
    </row>
    <row r="17" spans="1:26" ht="57" customHeight="1" x14ac:dyDescent="0.35">
      <c r="A17" s="762"/>
      <c r="B17" s="561"/>
      <c r="C17" s="582"/>
      <c r="D17" s="671"/>
      <c r="E17" s="671"/>
      <c r="F17" s="582"/>
      <c r="G17" s="680"/>
      <c r="H17" s="15" t="s">
        <v>1966</v>
      </c>
      <c r="I17" s="21" t="s">
        <v>1967</v>
      </c>
      <c r="J17" s="582"/>
      <c r="K17" s="582"/>
      <c r="L17" s="674"/>
      <c r="M17" s="20"/>
      <c r="N17" s="20"/>
      <c r="O17" s="20"/>
      <c r="P17" s="20"/>
      <c r="Q17" s="20"/>
      <c r="R17" s="20"/>
      <c r="S17" s="20" t="s">
        <v>143</v>
      </c>
      <c r="T17" s="20"/>
      <c r="U17" s="20"/>
      <c r="V17" s="20"/>
      <c r="W17" s="20"/>
      <c r="X17" s="20"/>
      <c r="Y17" s="582"/>
      <c r="Z17" s="582"/>
    </row>
    <row r="18" spans="1:26" ht="63" customHeight="1" x14ac:dyDescent="0.35">
      <c r="A18" s="762"/>
      <c r="B18" s="560"/>
      <c r="C18" s="576"/>
      <c r="D18" s="672"/>
      <c r="E18" s="672"/>
      <c r="F18" s="576"/>
      <c r="G18" s="681"/>
      <c r="H18" s="15" t="s">
        <v>1968</v>
      </c>
      <c r="I18" s="21" t="s">
        <v>4424</v>
      </c>
      <c r="J18" s="576"/>
      <c r="K18" s="576"/>
      <c r="L18" s="675"/>
      <c r="M18" s="20"/>
      <c r="N18" s="20"/>
      <c r="O18" s="20"/>
      <c r="P18" s="20"/>
      <c r="Q18" s="20"/>
      <c r="R18" s="20"/>
      <c r="S18" s="20"/>
      <c r="T18" s="20"/>
      <c r="U18" s="20"/>
      <c r="V18" s="20" t="s">
        <v>143</v>
      </c>
      <c r="W18" s="20"/>
      <c r="X18" s="20"/>
      <c r="Y18" s="576"/>
      <c r="Z18" s="576"/>
    </row>
    <row r="19" spans="1:26" ht="135" x14ac:dyDescent="0.35">
      <c r="A19" s="762"/>
      <c r="B19" s="559" t="s">
        <v>1537</v>
      </c>
      <c r="C19" s="575" t="s">
        <v>4441</v>
      </c>
      <c r="D19" s="670">
        <v>0.3</v>
      </c>
      <c r="E19" s="670">
        <v>1</v>
      </c>
      <c r="F19" s="575" t="s">
        <v>4396</v>
      </c>
      <c r="G19" s="679" t="s">
        <v>4397</v>
      </c>
      <c r="H19" s="15" t="s">
        <v>1305</v>
      </c>
      <c r="I19" s="21" t="s">
        <v>4398</v>
      </c>
      <c r="J19" s="575" t="s">
        <v>4399</v>
      </c>
      <c r="K19" s="575" t="s">
        <v>4400</v>
      </c>
      <c r="L19" s="673" t="s">
        <v>4401</v>
      </c>
      <c r="M19" s="3"/>
      <c r="N19" s="3"/>
      <c r="O19" s="3" t="s">
        <v>143</v>
      </c>
      <c r="P19" s="3"/>
      <c r="Q19" s="3"/>
      <c r="R19" s="3"/>
      <c r="S19" s="3"/>
      <c r="T19" s="3"/>
      <c r="U19" s="3"/>
      <c r="V19" s="3"/>
      <c r="W19" s="3"/>
      <c r="X19" s="3"/>
      <c r="Y19" s="21" t="s">
        <v>4402</v>
      </c>
      <c r="Z19" s="21" t="s">
        <v>4403</v>
      </c>
    </row>
    <row r="20" spans="1:26" ht="124" customHeight="1" x14ac:dyDescent="0.35">
      <c r="A20" s="762"/>
      <c r="B20" s="560"/>
      <c r="C20" s="576"/>
      <c r="D20" s="672"/>
      <c r="E20" s="672"/>
      <c r="F20" s="576"/>
      <c r="G20" s="681"/>
      <c r="H20" s="15" t="s">
        <v>1969</v>
      </c>
      <c r="I20" s="21" t="s">
        <v>4404</v>
      </c>
      <c r="J20" s="576"/>
      <c r="K20" s="576"/>
      <c r="L20" s="675"/>
      <c r="M20" s="3"/>
      <c r="N20" s="3"/>
      <c r="O20" s="3"/>
      <c r="P20" s="3" t="s">
        <v>143</v>
      </c>
      <c r="Q20" s="3"/>
      <c r="R20" s="3"/>
      <c r="S20" s="3"/>
      <c r="T20" s="3"/>
      <c r="U20" s="3" t="s">
        <v>143</v>
      </c>
      <c r="V20" s="3"/>
      <c r="W20" s="3"/>
      <c r="X20" s="3"/>
      <c r="Y20" s="21"/>
      <c r="Z20" s="21"/>
    </row>
    <row r="21" spans="1:26" ht="44" customHeight="1" x14ac:dyDescent="0.35">
      <c r="A21" s="762"/>
      <c r="B21" s="559" t="s">
        <v>1538</v>
      </c>
      <c r="C21" s="575" t="s">
        <v>1308</v>
      </c>
      <c r="D21" s="670">
        <v>0.5</v>
      </c>
      <c r="E21" s="670">
        <v>1</v>
      </c>
      <c r="F21" s="575" t="s">
        <v>1970</v>
      </c>
      <c r="G21" s="575" t="s">
        <v>1971</v>
      </c>
      <c r="H21" s="15" t="s">
        <v>1306</v>
      </c>
      <c r="I21" s="21" t="s">
        <v>4405</v>
      </c>
      <c r="J21" s="575" t="s">
        <v>1191</v>
      </c>
      <c r="K21" s="575" t="s">
        <v>4400</v>
      </c>
      <c r="L21" s="673" t="s">
        <v>4401</v>
      </c>
      <c r="M21" s="3"/>
      <c r="N21" s="3"/>
      <c r="O21" s="3" t="s">
        <v>143</v>
      </c>
      <c r="P21" s="3"/>
      <c r="Q21" s="3"/>
      <c r="R21" s="3"/>
      <c r="S21" s="3"/>
      <c r="T21" s="3"/>
      <c r="U21" s="3"/>
      <c r="V21" s="3"/>
      <c r="W21" s="3"/>
      <c r="X21" s="3"/>
      <c r="Y21" s="575" t="s">
        <v>1972</v>
      </c>
      <c r="Z21" s="575" t="s">
        <v>4406</v>
      </c>
    </row>
    <row r="22" spans="1:26" ht="51.5" customHeight="1" x14ac:dyDescent="0.35">
      <c r="A22" s="762"/>
      <c r="B22" s="561"/>
      <c r="C22" s="582"/>
      <c r="D22" s="671"/>
      <c r="E22" s="671"/>
      <c r="F22" s="582"/>
      <c r="G22" s="582"/>
      <c r="H22" s="15" t="s">
        <v>1973</v>
      </c>
      <c r="I22" s="21" t="s">
        <v>4407</v>
      </c>
      <c r="J22" s="582"/>
      <c r="K22" s="582"/>
      <c r="L22" s="674"/>
      <c r="M22" s="3"/>
      <c r="N22" s="3"/>
      <c r="O22" s="3"/>
      <c r="P22" s="3" t="s">
        <v>143</v>
      </c>
      <c r="Q22" s="3"/>
      <c r="R22" s="3"/>
      <c r="S22" s="3"/>
      <c r="T22" s="3"/>
      <c r="U22" s="3"/>
      <c r="V22" s="3"/>
      <c r="W22" s="3"/>
      <c r="X22" s="3"/>
      <c r="Y22" s="582"/>
      <c r="Z22" s="582"/>
    </row>
    <row r="23" spans="1:26" ht="67.5" customHeight="1" x14ac:dyDescent="0.35">
      <c r="A23" s="762"/>
      <c r="B23" s="560"/>
      <c r="C23" s="576"/>
      <c r="D23" s="672"/>
      <c r="E23" s="672"/>
      <c r="F23" s="576"/>
      <c r="G23" s="576"/>
      <c r="H23" s="15" t="s">
        <v>1974</v>
      </c>
      <c r="I23" s="21" t="s">
        <v>4408</v>
      </c>
      <c r="J23" s="576"/>
      <c r="K23" s="576"/>
      <c r="L23" s="675"/>
      <c r="M23" s="3"/>
      <c r="N23" s="3"/>
      <c r="O23" s="3"/>
      <c r="P23" s="3"/>
      <c r="Q23" s="3"/>
      <c r="R23" s="3" t="s">
        <v>143</v>
      </c>
      <c r="S23" s="3"/>
      <c r="T23" s="3"/>
      <c r="U23" s="3"/>
      <c r="V23" s="3"/>
      <c r="W23" s="3"/>
      <c r="X23" s="3"/>
      <c r="Y23" s="576"/>
      <c r="Z23" s="576"/>
    </row>
    <row r="24" spans="1:26" ht="41.5" customHeight="1" x14ac:dyDescent="0.35">
      <c r="A24" s="762"/>
      <c r="B24" s="559" t="s">
        <v>1539</v>
      </c>
      <c r="C24" s="756" t="s">
        <v>1975</v>
      </c>
      <c r="D24" s="670">
        <v>0.5</v>
      </c>
      <c r="E24" s="670">
        <v>1</v>
      </c>
      <c r="F24" s="575" t="s">
        <v>1970</v>
      </c>
      <c r="G24" s="575" t="s">
        <v>1976</v>
      </c>
      <c r="H24" s="15" t="s">
        <v>1307</v>
      </c>
      <c r="I24" s="21" t="s">
        <v>4405</v>
      </c>
      <c r="J24" s="575" t="s">
        <v>1191</v>
      </c>
      <c r="K24" s="575" t="s">
        <v>4400</v>
      </c>
      <c r="L24" s="673" t="s">
        <v>4401</v>
      </c>
      <c r="M24" s="21"/>
      <c r="N24" s="21"/>
      <c r="O24" s="21"/>
      <c r="P24" s="21" t="s">
        <v>143</v>
      </c>
      <c r="Q24" s="21"/>
      <c r="R24" s="21"/>
      <c r="S24" s="21"/>
      <c r="T24" s="21"/>
      <c r="U24" s="21"/>
      <c r="V24" s="21"/>
      <c r="W24" s="21"/>
      <c r="X24" s="21"/>
      <c r="Y24" s="575" t="s">
        <v>1972</v>
      </c>
      <c r="Z24" s="575" t="s">
        <v>4406</v>
      </c>
    </row>
    <row r="25" spans="1:26" ht="54" customHeight="1" x14ac:dyDescent="0.35">
      <c r="A25" s="762"/>
      <c r="B25" s="561"/>
      <c r="C25" s="764"/>
      <c r="D25" s="671"/>
      <c r="E25" s="671"/>
      <c r="F25" s="582"/>
      <c r="G25" s="582"/>
      <c r="H25" s="15" t="s">
        <v>1977</v>
      </c>
      <c r="I25" s="21" t="s">
        <v>4407</v>
      </c>
      <c r="J25" s="582"/>
      <c r="K25" s="582"/>
      <c r="L25" s="674"/>
      <c r="M25" s="21"/>
      <c r="N25" s="21"/>
      <c r="O25" s="21"/>
      <c r="P25" s="21"/>
      <c r="Q25" s="21" t="s">
        <v>143</v>
      </c>
      <c r="R25" s="21"/>
      <c r="S25" s="21"/>
      <c r="T25" s="21"/>
      <c r="U25" s="21"/>
      <c r="V25" s="21"/>
      <c r="W25" s="21"/>
      <c r="X25" s="21"/>
      <c r="Y25" s="582"/>
      <c r="Z25" s="582"/>
    </row>
    <row r="26" spans="1:26" ht="72" customHeight="1" x14ac:dyDescent="0.35">
      <c r="A26" s="762"/>
      <c r="B26" s="560"/>
      <c r="C26" s="757"/>
      <c r="D26" s="672"/>
      <c r="E26" s="672"/>
      <c r="F26" s="576"/>
      <c r="G26" s="576"/>
      <c r="H26" s="15" t="s">
        <v>1978</v>
      </c>
      <c r="I26" s="21" t="s">
        <v>4408</v>
      </c>
      <c r="J26" s="576"/>
      <c r="K26" s="576"/>
      <c r="L26" s="675"/>
      <c r="M26" s="21"/>
      <c r="N26" s="21"/>
      <c r="O26" s="21"/>
      <c r="P26" s="21"/>
      <c r="Q26" s="21" t="s">
        <v>143</v>
      </c>
      <c r="R26" s="21"/>
      <c r="S26" s="21"/>
      <c r="T26" s="21"/>
      <c r="U26" s="21"/>
      <c r="V26" s="21"/>
      <c r="W26" s="21"/>
      <c r="X26" s="21"/>
      <c r="Y26" s="576"/>
      <c r="Z26" s="576"/>
    </row>
    <row r="27" spans="1:26" ht="52" customHeight="1" x14ac:dyDescent="0.35">
      <c r="A27" s="762"/>
      <c r="B27" s="559" t="s">
        <v>1540</v>
      </c>
      <c r="C27" s="756" t="s">
        <v>1979</v>
      </c>
      <c r="D27" s="670">
        <v>0</v>
      </c>
      <c r="E27" s="670">
        <v>1</v>
      </c>
      <c r="F27" s="575" t="s">
        <v>1980</v>
      </c>
      <c r="G27" s="575" t="s">
        <v>4425</v>
      </c>
      <c r="H27" s="15" t="s">
        <v>1494</v>
      </c>
      <c r="I27" s="21" t="s">
        <v>4405</v>
      </c>
      <c r="J27" s="575" t="s">
        <v>1191</v>
      </c>
      <c r="K27" s="575" t="s">
        <v>4400</v>
      </c>
      <c r="L27" s="673" t="s">
        <v>4401</v>
      </c>
      <c r="M27" s="21" t="s">
        <v>143</v>
      </c>
      <c r="N27" s="21"/>
      <c r="O27" s="21"/>
      <c r="P27" s="21"/>
      <c r="Q27" s="21"/>
      <c r="R27" s="21"/>
      <c r="S27" s="21"/>
      <c r="T27" s="21"/>
      <c r="U27" s="21"/>
      <c r="V27" s="21"/>
      <c r="W27" s="21"/>
      <c r="X27" s="21"/>
      <c r="Y27" s="575" t="s">
        <v>1972</v>
      </c>
      <c r="Z27" s="575" t="s">
        <v>4406</v>
      </c>
    </row>
    <row r="28" spans="1:26" ht="60.5" customHeight="1" x14ac:dyDescent="0.35">
      <c r="A28" s="762"/>
      <c r="B28" s="561"/>
      <c r="C28" s="764"/>
      <c r="D28" s="671"/>
      <c r="E28" s="671"/>
      <c r="F28" s="582"/>
      <c r="G28" s="582"/>
      <c r="H28" s="15" t="s">
        <v>1981</v>
      </c>
      <c r="I28" s="21" t="s">
        <v>4407</v>
      </c>
      <c r="J28" s="582"/>
      <c r="K28" s="582"/>
      <c r="L28" s="674"/>
      <c r="M28" s="21"/>
      <c r="N28" s="21" t="s">
        <v>143</v>
      </c>
      <c r="O28" s="21"/>
      <c r="P28" s="21"/>
      <c r="Q28" s="21"/>
      <c r="R28" s="21"/>
      <c r="S28" s="21"/>
      <c r="T28" s="21"/>
      <c r="U28" s="21"/>
      <c r="V28" s="21"/>
      <c r="W28" s="21"/>
      <c r="X28" s="21"/>
      <c r="Y28" s="582"/>
      <c r="Z28" s="582"/>
    </row>
    <row r="29" spans="1:26" ht="73" customHeight="1" x14ac:dyDescent="0.35">
      <c r="A29" s="762"/>
      <c r="B29" s="560"/>
      <c r="C29" s="757"/>
      <c r="D29" s="672"/>
      <c r="E29" s="672"/>
      <c r="F29" s="576"/>
      <c r="G29" s="576"/>
      <c r="H29" s="15" t="s">
        <v>1982</v>
      </c>
      <c r="I29" s="21" t="s">
        <v>4408</v>
      </c>
      <c r="J29" s="576"/>
      <c r="K29" s="576"/>
      <c r="L29" s="675"/>
      <c r="M29" s="21"/>
      <c r="N29" s="21"/>
      <c r="O29" s="21" t="s">
        <v>143</v>
      </c>
      <c r="P29" s="21"/>
      <c r="Q29" s="21"/>
      <c r="R29" s="21"/>
      <c r="S29" s="21"/>
      <c r="T29" s="21"/>
      <c r="U29" s="21"/>
      <c r="V29" s="21"/>
      <c r="W29" s="21"/>
      <c r="X29" s="21"/>
      <c r="Y29" s="576"/>
      <c r="Z29" s="576"/>
    </row>
    <row r="30" spans="1:26" ht="54.5" customHeight="1" x14ac:dyDescent="0.35">
      <c r="A30" s="762"/>
      <c r="B30" s="559" t="s">
        <v>1541</v>
      </c>
      <c r="C30" s="756" t="s">
        <v>4426</v>
      </c>
      <c r="D30" s="670">
        <v>0</v>
      </c>
      <c r="E30" s="670">
        <v>1</v>
      </c>
      <c r="F30" s="575" t="s">
        <v>1983</v>
      </c>
      <c r="G30" s="575" t="s">
        <v>1976</v>
      </c>
      <c r="H30" s="15" t="s">
        <v>1495</v>
      </c>
      <c r="I30" s="25" t="s">
        <v>4427</v>
      </c>
      <c r="J30" s="575" t="s">
        <v>1191</v>
      </c>
      <c r="K30" s="575" t="s">
        <v>4400</v>
      </c>
      <c r="L30" s="673" t="s">
        <v>4401</v>
      </c>
      <c r="M30" s="20" t="s">
        <v>143</v>
      </c>
      <c r="N30" s="20"/>
      <c r="O30" s="20"/>
      <c r="P30" s="20" t="s">
        <v>143</v>
      </c>
      <c r="Q30" s="20"/>
      <c r="R30" s="20"/>
      <c r="S30" s="20" t="s">
        <v>143</v>
      </c>
      <c r="T30" s="20"/>
      <c r="U30" s="20"/>
      <c r="V30" s="20"/>
      <c r="W30" s="20" t="s">
        <v>143</v>
      </c>
      <c r="X30" s="20"/>
      <c r="Y30" s="575" t="s">
        <v>1984</v>
      </c>
      <c r="Z30" s="575" t="s">
        <v>4403</v>
      </c>
    </row>
    <row r="31" spans="1:26" ht="60" customHeight="1" x14ac:dyDescent="0.35">
      <c r="A31" s="762"/>
      <c r="B31" s="560"/>
      <c r="C31" s="757"/>
      <c r="D31" s="672"/>
      <c r="E31" s="672"/>
      <c r="F31" s="576"/>
      <c r="G31" s="576"/>
      <c r="H31" s="15" t="s">
        <v>1985</v>
      </c>
      <c r="I31" s="25" t="s">
        <v>4428</v>
      </c>
      <c r="J31" s="576"/>
      <c r="K31" s="576"/>
      <c r="L31" s="675"/>
      <c r="M31" s="20" t="s">
        <v>143</v>
      </c>
      <c r="N31" s="20"/>
      <c r="O31" s="20"/>
      <c r="P31" s="20" t="s">
        <v>143</v>
      </c>
      <c r="Q31" s="20"/>
      <c r="R31" s="20"/>
      <c r="S31" s="20" t="s">
        <v>143</v>
      </c>
      <c r="T31" s="20"/>
      <c r="U31" s="20"/>
      <c r="V31" s="20"/>
      <c r="W31" s="20" t="s">
        <v>143</v>
      </c>
      <c r="X31" s="20"/>
      <c r="Y31" s="576"/>
      <c r="Z31" s="576"/>
    </row>
    <row r="32" spans="1:26" ht="90" x14ac:dyDescent="0.35">
      <c r="A32" s="762"/>
      <c r="B32" s="40" t="s">
        <v>1542</v>
      </c>
      <c r="C32" s="25" t="s">
        <v>1309</v>
      </c>
      <c r="D32" s="97">
        <v>0</v>
      </c>
      <c r="E32" s="97">
        <v>1</v>
      </c>
      <c r="F32" s="21" t="s">
        <v>4429</v>
      </c>
      <c r="G32" s="3" t="s">
        <v>1976</v>
      </c>
      <c r="H32" s="15" t="s">
        <v>1496</v>
      </c>
      <c r="I32" s="25" t="s">
        <v>4430</v>
      </c>
      <c r="J32" s="21" t="s">
        <v>1191</v>
      </c>
      <c r="K32" s="21" t="s">
        <v>4400</v>
      </c>
      <c r="L32" s="23" t="s">
        <v>4401</v>
      </c>
      <c r="M32" s="20"/>
      <c r="N32" s="20" t="s">
        <v>143</v>
      </c>
      <c r="O32" s="20"/>
      <c r="P32" s="20"/>
      <c r="Q32" s="20"/>
      <c r="R32" s="20"/>
      <c r="S32" s="20" t="s">
        <v>143</v>
      </c>
      <c r="T32" s="20"/>
      <c r="U32" s="20"/>
      <c r="V32" s="20"/>
      <c r="W32" s="20"/>
      <c r="X32" s="20"/>
      <c r="Y32" s="21" t="s">
        <v>4431</v>
      </c>
      <c r="Z32" s="21" t="s">
        <v>4432</v>
      </c>
    </row>
    <row r="33" spans="1:26" ht="47.5" customHeight="1" x14ac:dyDescent="0.35">
      <c r="A33" s="762"/>
      <c r="B33" s="559" t="s">
        <v>1543</v>
      </c>
      <c r="C33" s="751" t="s">
        <v>4433</v>
      </c>
      <c r="D33" s="670">
        <v>0</v>
      </c>
      <c r="E33" s="670">
        <v>1</v>
      </c>
      <c r="F33" s="575" t="s">
        <v>4434</v>
      </c>
      <c r="G33" s="575" t="s">
        <v>1976</v>
      </c>
      <c r="H33" s="15" t="s">
        <v>1497</v>
      </c>
      <c r="I33" s="25" t="s">
        <v>4421</v>
      </c>
      <c r="J33" s="575" t="s">
        <v>1191</v>
      </c>
      <c r="K33" s="575" t="s">
        <v>4400</v>
      </c>
      <c r="L33" s="673" t="s">
        <v>4401</v>
      </c>
      <c r="M33" s="20"/>
      <c r="N33" s="20"/>
      <c r="O33" s="20"/>
      <c r="P33" s="20"/>
      <c r="Q33" s="20" t="s">
        <v>143</v>
      </c>
      <c r="R33" s="20"/>
      <c r="S33" s="20"/>
      <c r="T33" s="20"/>
      <c r="U33" s="20"/>
      <c r="V33" s="20"/>
      <c r="W33" s="20"/>
      <c r="X33" s="20"/>
      <c r="Y33" s="575" t="s">
        <v>1972</v>
      </c>
      <c r="Z33" s="575" t="s">
        <v>4406</v>
      </c>
    </row>
    <row r="34" spans="1:26" ht="75" x14ac:dyDescent="0.35">
      <c r="A34" s="762"/>
      <c r="B34" s="561"/>
      <c r="C34" s="752"/>
      <c r="D34" s="671"/>
      <c r="E34" s="671"/>
      <c r="F34" s="582"/>
      <c r="G34" s="582"/>
      <c r="H34" s="15" t="s">
        <v>1986</v>
      </c>
      <c r="I34" s="25" t="s">
        <v>4435</v>
      </c>
      <c r="J34" s="582"/>
      <c r="K34" s="582"/>
      <c r="L34" s="674"/>
      <c r="M34" s="20"/>
      <c r="N34" s="20"/>
      <c r="O34" s="20"/>
      <c r="P34" s="20"/>
      <c r="Q34" s="20"/>
      <c r="R34" s="20"/>
      <c r="S34" s="20" t="s">
        <v>143</v>
      </c>
      <c r="T34" s="20"/>
      <c r="U34" s="20"/>
      <c r="V34" s="20"/>
      <c r="W34" s="20"/>
      <c r="X34" s="20"/>
      <c r="Y34" s="582"/>
      <c r="Z34" s="582"/>
    </row>
    <row r="35" spans="1:26" ht="47.5" customHeight="1" x14ac:dyDescent="0.35">
      <c r="A35" s="762"/>
      <c r="B35" s="560"/>
      <c r="C35" s="753"/>
      <c r="D35" s="672"/>
      <c r="E35" s="672"/>
      <c r="F35" s="576"/>
      <c r="G35" s="576"/>
      <c r="H35" s="15" t="s">
        <v>1987</v>
      </c>
      <c r="I35" s="25" t="s">
        <v>4436</v>
      </c>
      <c r="J35" s="576"/>
      <c r="K35" s="576"/>
      <c r="L35" s="675"/>
      <c r="M35" s="20"/>
      <c r="N35" s="20"/>
      <c r="O35" s="20"/>
      <c r="P35" s="20"/>
      <c r="Q35" s="20"/>
      <c r="R35" s="20"/>
      <c r="S35" s="20"/>
      <c r="T35" s="20" t="s">
        <v>143</v>
      </c>
      <c r="U35" s="20"/>
      <c r="V35" s="20"/>
      <c r="W35" s="20"/>
      <c r="X35" s="20"/>
      <c r="Y35" s="576"/>
      <c r="Z35" s="576"/>
    </row>
    <row r="36" spans="1:26" ht="42" customHeight="1" x14ac:dyDescent="0.35">
      <c r="A36" s="762"/>
      <c r="B36" s="559" t="s">
        <v>1544</v>
      </c>
      <c r="C36" s="751" t="s">
        <v>4437</v>
      </c>
      <c r="D36" s="670">
        <v>0</v>
      </c>
      <c r="E36" s="670">
        <v>1</v>
      </c>
      <c r="F36" s="575" t="s">
        <v>4438</v>
      </c>
      <c r="G36" s="575" t="s">
        <v>1976</v>
      </c>
      <c r="H36" s="15" t="s">
        <v>1498</v>
      </c>
      <c r="I36" s="25" t="s">
        <v>4439</v>
      </c>
      <c r="J36" s="575" t="s">
        <v>1191</v>
      </c>
      <c r="K36" s="633" t="s">
        <v>4400</v>
      </c>
      <c r="L36" s="755" t="s">
        <v>4401</v>
      </c>
      <c r="M36" s="20"/>
      <c r="N36" s="20"/>
      <c r="O36" s="20"/>
      <c r="P36" s="20" t="s">
        <v>143</v>
      </c>
      <c r="Q36" s="20"/>
      <c r="R36" s="20"/>
      <c r="S36" s="20"/>
      <c r="T36" s="20"/>
      <c r="U36" s="20"/>
      <c r="V36" s="20"/>
      <c r="W36" s="20"/>
      <c r="X36" s="20"/>
      <c r="Y36" s="575" t="s">
        <v>1972</v>
      </c>
      <c r="Z36" s="575" t="s">
        <v>4406</v>
      </c>
    </row>
    <row r="37" spans="1:26" ht="92" customHeight="1" x14ac:dyDescent="0.35">
      <c r="A37" s="762"/>
      <c r="B37" s="561"/>
      <c r="C37" s="752"/>
      <c r="D37" s="671"/>
      <c r="E37" s="671"/>
      <c r="F37" s="582"/>
      <c r="G37" s="582"/>
      <c r="H37" s="15" t="s">
        <v>1988</v>
      </c>
      <c r="I37" s="25" t="s">
        <v>4435</v>
      </c>
      <c r="J37" s="582"/>
      <c r="K37" s="754"/>
      <c r="L37" s="755"/>
      <c r="M37" s="20"/>
      <c r="N37" s="20"/>
      <c r="O37" s="20"/>
      <c r="P37" s="20"/>
      <c r="Q37" s="20"/>
      <c r="R37" s="20" t="s">
        <v>143</v>
      </c>
      <c r="S37" s="20"/>
      <c r="T37" s="20"/>
      <c r="U37" s="20"/>
      <c r="V37" s="20"/>
      <c r="W37" s="20"/>
      <c r="X37" s="20"/>
      <c r="Y37" s="582"/>
      <c r="Z37" s="582"/>
    </row>
    <row r="38" spans="1:26" ht="42.5" customHeight="1" x14ac:dyDescent="0.35">
      <c r="A38" s="763"/>
      <c r="B38" s="560"/>
      <c r="C38" s="753"/>
      <c r="D38" s="672"/>
      <c r="E38" s="672"/>
      <c r="F38" s="576"/>
      <c r="G38" s="576"/>
      <c r="H38" s="15" t="s">
        <v>1989</v>
      </c>
      <c r="I38" s="25" t="s">
        <v>4440</v>
      </c>
      <c r="J38" s="576"/>
      <c r="K38" s="634"/>
      <c r="L38" s="755"/>
      <c r="M38" s="20"/>
      <c r="N38" s="20"/>
      <c r="O38" s="20"/>
      <c r="P38" s="20"/>
      <c r="Q38" s="20"/>
      <c r="R38" s="20"/>
      <c r="S38" s="20"/>
      <c r="T38" s="20" t="s">
        <v>143</v>
      </c>
      <c r="U38" s="20"/>
      <c r="V38" s="20"/>
      <c r="W38" s="20"/>
      <c r="X38" s="20"/>
      <c r="Y38" s="576"/>
      <c r="Z38" s="576"/>
    </row>
  </sheetData>
  <mergeCells count="135">
    <mergeCell ref="A10:A38"/>
    <mergeCell ref="B24:B26"/>
    <mergeCell ref="C24:C26"/>
    <mergeCell ref="D24:D26"/>
    <mergeCell ref="E24:E26"/>
    <mergeCell ref="F24:F26"/>
    <mergeCell ref="E36:E38"/>
    <mergeCell ref="F36:F38"/>
    <mergeCell ref="B33:B35"/>
    <mergeCell ref="C33:C35"/>
    <mergeCell ref="D33:D35"/>
    <mergeCell ref="E33:E35"/>
    <mergeCell ref="F33:F35"/>
    <mergeCell ref="B27:B29"/>
    <mergeCell ref="C27:C29"/>
    <mergeCell ref="D27:D29"/>
    <mergeCell ref="E27:E29"/>
    <mergeCell ref="F27:F29"/>
    <mergeCell ref="D15:D18"/>
    <mergeCell ref="D19:D20"/>
    <mergeCell ref="E19:E20"/>
    <mergeCell ref="F19:F20"/>
    <mergeCell ref="B13:B14"/>
    <mergeCell ref="C13:C14"/>
    <mergeCell ref="J30:J31"/>
    <mergeCell ref="K30:K31"/>
    <mergeCell ref="Y10:Y12"/>
    <mergeCell ref="Z10:Z12"/>
    <mergeCell ref="G10:G12"/>
    <mergeCell ref="Y24:Y26"/>
    <mergeCell ref="Z24:Z26"/>
    <mergeCell ref="Y21:Y23"/>
    <mergeCell ref="Z21:Z23"/>
    <mergeCell ref="L19:L20"/>
    <mergeCell ref="G19:G20"/>
    <mergeCell ref="J19:J20"/>
    <mergeCell ref="K19:K20"/>
    <mergeCell ref="Y30:Y31"/>
    <mergeCell ref="Z13:Z14"/>
    <mergeCell ref="Y27:Y29"/>
    <mergeCell ref="G27:G29"/>
    <mergeCell ref="J27:J29"/>
    <mergeCell ref="K27:K29"/>
    <mergeCell ref="L27:L29"/>
    <mergeCell ref="L30:L31"/>
    <mergeCell ref="B10:B12"/>
    <mergeCell ref="C15:C18"/>
    <mergeCell ref="L13:L14"/>
    <mergeCell ref="E13:E14"/>
    <mergeCell ref="F13:F14"/>
    <mergeCell ref="G13:G14"/>
    <mergeCell ref="J13:J14"/>
    <mergeCell ref="K13:K14"/>
    <mergeCell ref="Y15:Y18"/>
    <mergeCell ref="E15:E18"/>
    <mergeCell ref="F15:F18"/>
    <mergeCell ref="D13:D14"/>
    <mergeCell ref="Y13:Y14"/>
    <mergeCell ref="L10:L12"/>
    <mergeCell ref="F10:F12"/>
    <mergeCell ref="E10:E12"/>
    <mergeCell ref="D10:D12"/>
    <mergeCell ref="C10:C12"/>
    <mergeCell ref="G7:G9"/>
    <mergeCell ref="L7:L9"/>
    <mergeCell ref="M6:X6"/>
    <mergeCell ref="M8:O8"/>
    <mergeCell ref="P8:R8"/>
    <mergeCell ref="S8:U8"/>
    <mergeCell ref="G33:G35"/>
    <mergeCell ref="J33:J35"/>
    <mergeCell ref="K33:K35"/>
    <mergeCell ref="L33:L35"/>
    <mergeCell ref="J24:J26"/>
    <mergeCell ref="K24:K26"/>
    <mergeCell ref="L24:L26"/>
    <mergeCell ref="J21:J23"/>
    <mergeCell ref="K21:K23"/>
    <mergeCell ref="L21:L23"/>
    <mergeCell ref="J15:J18"/>
    <mergeCell ref="K15:K18"/>
    <mergeCell ref="L15:L18"/>
    <mergeCell ref="G21:G23"/>
    <mergeCell ref="G24:G26"/>
    <mergeCell ref="J10:J12"/>
    <mergeCell ref="K10:K12"/>
    <mergeCell ref="G30:G31"/>
    <mergeCell ref="B21:B23"/>
    <mergeCell ref="B19:B20"/>
    <mergeCell ref="C19:C20"/>
    <mergeCell ref="B15:B18"/>
    <mergeCell ref="A1:Z1"/>
    <mergeCell ref="A2:Z2"/>
    <mergeCell ref="A3:Z3"/>
    <mergeCell ref="V8:X8"/>
    <mergeCell ref="Y8:Y9"/>
    <mergeCell ref="C5:G5"/>
    <mergeCell ref="C4:I4"/>
    <mergeCell ref="D7:D9"/>
    <mergeCell ref="E7:E9"/>
    <mergeCell ref="I7:I9"/>
    <mergeCell ref="A7:A9"/>
    <mergeCell ref="B7:B9"/>
    <mergeCell ref="C7:C9"/>
    <mergeCell ref="H7:H9"/>
    <mergeCell ref="M7:X7"/>
    <mergeCell ref="J7:J9"/>
    <mergeCell ref="K7:K9"/>
    <mergeCell ref="F7:F9"/>
    <mergeCell ref="Y7:Z7"/>
    <mergeCell ref="Z8:Z9"/>
    <mergeCell ref="Z33:Z35"/>
    <mergeCell ref="Z36:Z38"/>
    <mergeCell ref="Z27:Z29"/>
    <mergeCell ref="Z30:Z31"/>
    <mergeCell ref="Z15:Z18"/>
    <mergeCell ref="B36:B38"/>
    <mergeCell ref="C36:C38"/>
    <mergeCell ref="D36:D38"/>
    <mergeCell ref="G15:G18"/>
    <mergeCell ref="G36:G38"/>
    <mergeCell ref="J36:J38"/>
    <mergeCell ref="K36:K38"/>
    <mergeCell ref="L36:L38"/>
    <mergeCell ref="Y36:Y38"/>
    <mergeCell ref="Y33:Y35"/>
    <mergeCell ref="C21:C23"/>
    <mergeCell ref="D21:D23"/>
    <mergeCell ref="E21:E23"/>
    <mergeCell ref="F21:F23"/>
    <mergeCell ref="B30:B31"/>
    <mergeCell ref="C30:C31"/>
    <mergeCell ref="D30:D31"/>
    <mergeCell ref="E30:E31"/>
    <mergeCell ref="F30:F31"/>
  </mergeCells>
  <printOptions horizontalCentered="1"/>
  <pageMargins left="0.19685039370078741" right="0.19685039370078741" top="0.55118110236220474" bottom="0.35433070866141736" header="0.31496062992125984" footer="0.31496062992125984"/>
  <pageSetup paperSize="5" scale="51" orientation="landscape" r:id="rId1"/>
  <rowBreaks count="2" manualBreakCount="2">
    <brk id="18" max="16383" man="1"/>
    <brk id="29"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3214794-7616-4B0A-959F-250292BA497B}">
            <xm:f>NOT(ISERROR(SEARCH('EJES ESTRATEGICOS'!$C$8,A10)))</xm:f>
            <xm:f>'EJES ESTRATEGICOS'!$C$8</xm:f>
            <x14:dxf>
              <fill>
                <patternFill>
                  <bgColor theme="7" tint="0.39994506668294322"/>
                </patternFill>
              </fill>
            </x14:dxf>
          </x14:cfRule>
          <x14:cfRule type="containsText" priority="2" operator="containsText" id="{E3B8F183-B7A4-413A-8040-B2256B9AF9B3}">
            <xm:f>NOT(ISERROR(SEARCH('EJES ESTRATEGICOS'!$C$7,A10)))</xm:f>
            <xm:f>'EJES ESTRATEGICOS'!$C$7</xm:f>
            <x14:dxf>
              <fill>
                <patternFill>
                  <bgColor theme="5" tint="0.39994506668294322"/>
                </patternFill>
              </fill>
            </x14:dxf>
          </x14:cfRule>
          <x14:cfRule type="containsText" priority="3" operator="containsText" id="{285EDC75-1B54-4433-B093-39B1E06ACFB2}">
            <xm:f>NOT(ISERROR(SEARCH('EJES ESTRATEGICOS'!$C$6,A10)))</xm:f>
            <xm:f>'EJES ESTRATEGICOS'!$C$6</xm:f>
            <x14:dxf>
              <fill>
                <patternFill>
                  <bgColor theme="9" tint="0.39994506668294322"/>
                </patternFill>
              </fill>
            </x14:dxf>
          </x14:cfRule>
          <x14:cfRule type="containsText" priority="4" operator="containsText" id="{47CC18E1-8BDF-4147-B464-BDE53AF36701}">
            <xm:f>NOT(ISERROR(SEARCH('EJES ESTRATEGICOS'!$C$5,A10)))</xm:f>
            <xm:f>'EJES ESTRATEGICOS'!$C$5</xm:f>
            <x14:dxf>
              <fill>
                <patternFill>
                  <bgColor theme="6" tint="0.39994506668294322"/>
                </patternFill>
              </fill>
            </x14:dxf>
          </x14:cfRule>
          <x14:cfRule type="containsText" priority="5" operator="containsText" id="{5051CB2B-AE84-4ED9-B04F-9C869480AAAA}">
            <xm:f>NOT(ISERROR(SEARCH('EJES ESTRATEGICOS'!$C$4,A10)))</xm:f>
            <xm:f>'EJES ESTRATEGICOS'!$C$4</xm:f>
            <x14:dxf>
              <fill>
                <patternFill>
                  <bgColor theme="4" tint="0.39994506668294322"/>
                </patternFill>
              </fill>
            </x14:dxf>
          </x14:cfRule>
          <x14:cfRule type="containsText" priority="6" operator="containsText" id="{157223FF-0C81-4D10-881A-EE6256697D35}">
            <xm:f>NOT(ISERROR(SEARCH('EJES ESTRATEGICOS'!$C$3,A10)))</xm:f>
            <xm:f>'EJES ESTRATEGICOS'!$C$3</xm:f>
            <x14:dxf>
              <fill>
                <patternFill>
                  <bgColor theme="8" tint="0.39994506668294322"/>
                </patternFill>
              </fill>
            </x14:dxf>
          </x14:cfRule>
          <xm:sqref>A10:A38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E000000}">
          <x14:formula1>
            <xm:f>'Código áreas'!$A$11:$A$49</xm:f>
          </x14:formula1>
          <xm:sqref>C5:G5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D4BF-3A3D-47C6-BC96-E9A1EB50F933}">
  <dimension ref="A1:Z20"/>
  <sheetViews>
    <sheetView zoomScale="80" zoomScaleNormal="80" zoomScaleSheetLayoutView="40" workbookViewId="0">
      <selection activeCell="C11" sqref="C11"/>
    </sheetView>
  </sheetViews>
  <sheetFormatPr defaultColWidth="10.83203125" defaultRowHeight="15.5" x14ac:dyDescent="0.35"/>
  <cols>
    <col min="1" max="1" width="14.83203125" customWidth="1"/>
    <col min="2" max="2" width="15.5" customWidth="1"/>
    <col min="3" max="3" width="24.75" customWidth="1"/>
    <col min="4" max="4" width="7.6640625" bestFit="1" customWidth="1"/>
    <col min="5" max="5" width="8.1640625" bestFit="1" customWidth="1"/>
    <col min="6" max="6" width="32.25" customWidth="1"/>
    <col min="7" max="7" width="24.1640625" customWidth="1"/>
    <col min="8" max="8" width="17.33203125" customWidth="1"/>
    <col min="9" max="9" width="27.4140625" customWidth="1"/>
    <col min="10" max="10" width="23.1640625" customWidth="1"/>
    <col min="11" max="11" width="20.6640625" customWidth="1"/>
    <col min="12" max="12" width="21.9140625" customWidth="1"/>
    <col min="13" max="13" width="5.58203125" customWidth="1"/>
    <col min="14" max="14" width="5.9140625" customWidth="1"/>
    <col min="15" max="15" width="5.58203125" customWidth="1"/>
    <col min="16" max="16" width="6.4140625" customWidth="1"/>
    <col min="17" max="18" width="5.58203125" customWidth="1"/>
    <col min="19" max="19" width="6.1640625" customWidth="1"/>
    <col min="20" max="20" width="5.83203125" customWidth="1"/>
    <col min="21" max="21" width="5.58203125" customWidth="1"/>
    <col min="22" max="22" width="6.6640625" customWidth="1"/>
    <col min="23" max="23" width="5.58203125" customWidth="1"/>
    <col min="24" max="24" width="5.33203125" customWidth="1"/>
    <col min="25" max="26" width="18.9140625" customWidth="1"/>
    <col min="27" max="27" width="16.082031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56</v>
      </c>
      <c r="D5" s="638"/>
      <c r="E5" s="638"/>
      <c r="F5" s="638"/>
      <c r="G5" s="638"/>
      <c r="H5" s="116" t="s">
        <v>22</v>
      </c>
      <c r="I5" s="117" t="str">
        <f>VLOOKUP(C5,codigoarea,2,0)</f>
        <v>EQYT</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ht="42" customHeight="1"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134.5" customHeight="1" x14ac:dyDescent="0.35">
      <c r="A10" s="550" t="s">
        <v>1875</v>
      </c>
      <c r="B10" s="13" t="s">
        <v>2760</v>
      </c>
      <c r="C10" s="31" t="s">
        <v>2761</v>
      </c>
      <c r="D10" s="16">
        <v>0.5</v>
      </c>
      <c r="E10" s="16">
        <v>1</v>
      </c>
      <c r="F10" s="3" t="s">
        <v>2762</v>
      </c>
      <c r="G10" s="3" t="s">
        <v>2763</v>
      </c>
      <c r="H10" s="5" t="s">
        <v>2764</v>
      </c>
      <c r="I10" s="4" t="s">
        <v>2765</v>
      </c>
      <c r="J10" s="3" t="s">
        <v>2799</v>
      </c>
      <c r="K10" s="3" t="s">
        <v>2766</v>
      </c>
      <c r="L10" s="3" t="s">
        <v>2767</v>
      </c>
      <c r="M10" s="441"/>
      <c r="N10" s="442"/>
      <c r="O10" s="442"/>
      <c r="P10" s="442"/>
      <c r="Q10" s="442"/>
      <c r="R10" s="442"/>
      <c r="S10" s="442" t="s">
        <v>130</v>
      </c>
      <c r="T10" s="442"/>
      <c r="U10" s="442"/>
      <c r="V10" s="442"/>
      <c r="W10" s="442" t="s">
        <v>130</v>
      </c>
      <c r="X10" s="442"/>
      <c r="Y10" s="3" t="s">
        <v>2768</v>
      </c>
      <c r="Z10" s="3" t="s">
        <v>2769</v>
      </c>
    </row>
    <row r="11" spans="1:26" ht="150" x14ac:dyDescent="0.35">
      <c r="A11" s="552"/>
      <c r="B11" s="13" t="s">
        <v>2770</v>
      </c>
      <c r="C11" s="31" t="s">
        <v>2773</v>
      </c>
      <c r="D11" s="16">
        <v>0.5</v>
      </c>
      <c r="E11" s="16">
        <v>0.85</v>
      </c>
      <c r="F11" s="3" t="s">
        <v>2774</v>
      </c>
      <c r="G11" s="3" t="s">
        <v>4480</v>
      </c>
      <c r="H11" s="5" t="s">
        <v>2771</v>
      </c>
      <c r="I11" s="4" t="s">
        <v>4481</v>
      </c>
      <c r="J11" s="3" t="s">
        <v>4482</v>
      </c>
      <c r="K11" s="3" t="s">
        <v>4483</v>
      </c>
      <c r="L11" s="3" t="s">
        <v>2776</v>
      </c>
      <c r="M11" s="20"/>
      <c r="N11" s="272"/>
      <c r="O11" s="272"/>
      <c r="P11" s="272"/>
      <c r="Q11" s="272"/>
      <c r="R11" s="442" t="s">
        <v>143</v>
      </c>
      <c r="S11" s="272"/>
      <c r="T11" s="272"/>
      <c r="U11" s="272"/>
      <c r="V11" s="272" t="s">
        <v>143</v>
      </c>
      <c r="W11" s="272"/>
      <c r="X11" s="272"/>
      <c r="Y11" s="3" t="s">
        <v>2777</v>
      </c>
      <c r="Z11" s="3" t="s">
        <v>2778</v>
      </c>
    </row>
    <row r="12" spans="1:26" ht="120" x14ac:dyDescent="0.35">
      <c r="A12" s="611" t="s">
        <v>1875</v>
      </c>
      <c r="B12" s="13" t="s">
        <v>2772</v>
      </c>
      <c r="C12" s="31" t="s">
        <v>4484</v>
      </c>
      <c r="D12" s="16">
        <v>0.2</v>
      </c>
      <c r="E12" s="16">
        <v>1</v>
      </c>
      <c r="F12" s="3" t="s">
        <v>4485</v>
      </c>
      <c r="G12" s="3" t="s">
        <v>2780</v>
      </c>
      <c r="H12" s="5" t="s">
        <v>2775</v>
      </c>
      <c r="I12" s="4" t="s">
        <v>4486</v>
      </c>
      <c r="J12" s="3" t="s">
        <v>4487</v>
      </c>
      <c r="K12" s="3" t="s">
        <v>4488</v>
      </c>
      <c r="L12" s="3" t="s">
        <v>4489</v>
      </c>
      <c r="M12" s="150"/>
      <c r="N12" s="272"/>
      <c r="O12" s="272"/>
      <c r="P12" s="272"/>
      <c r="Q12" s="272"/>
      <c r="R12" s="272"/>
      <c r="S12" s="272" t="s">
        <v>143</v>
      </c>
      <c r="T12" s="272"/>
      <c r="U12" s="272"/>
      <c r="V12" s="272"/>
      <c r="W12" s="272"/>
      <c r="X12" s="442" t="s">
        <v>130</v>
      </c>
      <c r="Y12" s="37" t="s">
        <v>4490</v>
      </c>
      <c r="Z12" s="37" t="s">
        <v>4491</v>
      </c>
    </row>
    <row r="13" spans="1:26" ht="87" customHeight="1" x14ac:dyDescent="0.35">
      <c r="A13" s="611"/>
      <c r="B13" s="575" t="s">
        <v>2779</v>
      </c>
      <c r="C13" s="575" t="s">
        <v>2783</v>
      </c>
      <c r="D13" s="679">
        <v>0.5</v>
      </c>
      <c r="E13" s="679">
        <v>1</v>
      </c>
      <c r="F13" s="21" t="s">
        <v>4492</v>
      </c>
      <c r="G13" s="575" t="s">
        <v>2784</v>
      </c>
      <c r="H13" s="3" t="s">
        <v>2781</v>
      </c>
      <c r="I13" s="21" t="s">
        <v>2786</v>
      </c>
      <c r="J13" s="575" t="s">
        <v>4482</v>
      </c>
      <c r="K13" s="575" t="s">
        <v>4493</v>
      </c>
      <c r="L13" s="575" t="s">
        <v>2787</v>
      </c>
      <c r="M13" s="20"/>
      <c r="N13" s="273"/>
      <c r="O13" s="273"/>
      <c r="P13" s="272"/>
      <c r="Q13" s="272"/>
      <c r="R13" s="272"/>
      <c r="S13" s="272"/>
      <c r="T13" s="272"/>
      <c r="U13" s="272" t="s">
        <v>143</v>
      </c>
      <c r="V13" s="273"/>
      <c r="W13" s="273"/>
      <c r="X13" s="273"/>
      <c r="Y13" s="575" t="s">
        <v>2788</v>
      </c>
      <c r="Z13" s="575" t="s">
        <v>2789</v>
      </c>
    </row>
    <row r="14" spans="1:26" ht="213" customHeight="1" x14ac:dyDescent="0.35">
      <c r="A14" s="611"/>
      <c r="B14" s="582"/>
      <c r="C14" s="582"/>
      <c r="D14" s="680"/>
      <c r="E14" s="680"/>
      <c r="F14" s="21" t="s">
        <v>4494</v>
      </c>
      <c r="G14" s="582"/>
      <c r="H14" s="3" t="s">
        <v>4495</v>
      </c>
      <c r="I14" s="21" t="s">
        <v>4496</v>
      </c>
      <c r="J14" s="582"/>
      <c r="K14" s="582"/>
      <c r="L14" s="582"/>
      <c r="M14" s="20"/>
      <c r="N14" s="273"/>
      <c r="O14" s="273"/>
      <c r="P14" s="272"/>
      <c r="Q14" s="272"/>
      <c r="R14" s="272"/>
      <c r="S14" s="272"/>
      <c r="T14" s="272"/>
      <c r="U14" s="272" t="s">
        <v>143</v>
      </c>
      <c r="V14" s="273"/>
      <c r="W14" s="273"/>
      <c r="X14" s="273"/>
      <c r="Y14" s="582"/>
      <c r="Z14" s="582"/>
    </row>
    <row r="15" spans="1:26" ht="210" x14ac:dyDescent="0.35">
      <c r="A15" s="611"/>
      <c r="B15" s="576"/>
      <c r="C15" s="576"/>
      <c r="D15" s="681"/>
      <c r="E15" s="681"/>
      <c r="F15" s="21" t="s">
        <v>4497</v>
      </c>
      <c r="G15" s="576"/>
      <c r="H15" s="3" t="s">
        <v>4498</v>
      </c>
      <c r="I15" s="21" t="s">
        <v>2790</v>
      </c>
      <c r="J15" s="576"/>
      <c r="K15" s="576"/>
      <c r="L15" s="576"/>
      <c r="M15" s="20"/>
      <c r="N15" s="273"/>
      <c r="O15" s="273"/>
      <c r="P15" s="272"/>
      <c r="Q15" s="272"/>
      <c r="R15" s="272"/>
      <c r="S15" s="272"/>
      <c r="T15" s="272"/>
      <c r="U15" s="272" t="s">
        <v>143</v>
      </c>
      <c r="V15" s="273"/>
      <c r="W15" s="273"/>
      <c r="X15" s="273"/>
      <c r="Y15" s="576"/>
      <c r="Z15" s="576"/>
    </row>
    <row r="16" spans="1:26" ht="227.5" customHeight="1" x14ac:dyDescent="0.35">
      <c r="A16" s="611" t="s">
        <v>1873</v>
      </c>
      <c r="B16" s="274" t="s">
        <v>2782</v>
      </c>
      <c r="C16" s="21" t="s">
        <v>4499</v>
      </c>
      <c r="D16" s="17">
        <v>0.5</v>
      </c>
      <c r="E16" s="17">
        <v>1</v>
      </c>
      <c r="F16" s="3" t="s">
        <v>4500</v>
      </c>
      <c r="G16" s="3" t="s">
        <v>4501</v>
      </c>
      <c r="H16" s="3" t="s">
        <v>2785</v>
      </c>
      <c r="I16" s="21" t="s">
        <v>2793</v>
      </c>
      <c r="J16" s="3" t="s">
        <v>4487</v>
      </c>
      <c r="K16" s="3" t="s">
        <v>4502</v>
      </c>
      <c r="L16" s="3" t="s">
        <v>2794</v>
      </c>
      <c r="M16" s="426"/>
      <c r="N16" s="426"/>
      <c r="O16" s="426"/>
      <c r="P16" s="272"/>
      <c r="Q16" s="272"/>
      <c r="R16" s="272"/>
      <c r="S16" s="272"/>
      <c r="T16" s="272"/>
      <c r="U16" s="272" t="s">
        <v>130</v>
      </c>
      <c r="V16" s="272"/>
      <c r="W16" s="426"/>
      <c r="X16" s="426"/>
      <c r="Y16" s="3" t="s">
        <v>2788</v>
      </c>
      <c r="Z16" s="3" t="s">
        <v>2789</v>
      </c>
    </row>
    <row r="17" spans="1:26" ht="98.5" customHeight="1" x14ac:dyDescent="0.35">
      <c r="A17" s="611"/>
      <c r="B17" s="792" t="s">
        <v>2791</v>
      </c>
      <c r="C17" s="794" t="s">
        <v>4503</v>
      </c>
      <c r="D17" s="17">
        <v>0.2</v>
      </c>
      <c r="E17" s="17">
        <v>1</v>
      </c>
      <c r="F17" s="3" t="s">
        <v>4504</v>
      </c>
      <c r="G17" s="3" t="s">
        <v>2796</v>
      </c>
      <c r="H17" s="3" t="s">
        <v>2792</v>
      </c>
      <c r="I17" s="440" t="s">
        <v>2798</v>
      </c>
      <c r="J17" s="3" t="s">
        <v>2799</v>
      </c>
      <c r="K17" s="3" t="s">
        <v>4505</v>
      </c>
      <c r="L17" s="3" t="s">
        <v>2800</v>
      </c>
      <c r="M17" s="426"/>
      <c r="N17" s="426"/>
      <c r="O17" s="426"/>
      <c r="P17" s="272"/>
      <c r="Q17" s="272"/>
      <c r="R17" s="272"/>
      <c r="S17" s="272" t="s">
        <v>130</v>
      </c>
      <c r="T17" s="272"/>
      <c r="U17" s="272"/>
      <c r="V17" s="272"/>
      <c r="W17" s="272"/>
      <c r="X17" s="272"/>
      <c r="Y17" s="3" t="s">
        <v>2788</v>
      </c>
      <c r="Z17" s="3" t="s">
        <v>2789</v>
      </c>
    </row>
    <row r="18" spans="1:26" ht="90" x14ac:dyDescent="0.35">
      <c r="A18" s="611"/>
      <c r="B18" s="793"/>
      <c r="C18" s="795"/>
      <c r="D18" s="17">
        <v>0.1</v>
      </c>
      <c r="E18" s="17">
        <v>1</v>
      </c>
      <c r="F18" s="3" t="s">
        <v>2801</v>
      </c>
      <c r="G18" s="3" t="s">
        <v>2802</v>
      </c>
      <c r="H18" s="3" t="s">
        <v>4506</v>
      </c>
      <c r="I18" s="21" t="s">
        <v>2803</v>
      </c>
      <c r="J18" s="3" t="s">
        <v>2804</v>
      </c>
      <c r="K18" s="3" t="s">
        <v>2805</v>
      </c>
      <c r="L18" s="3" t="s">
        <v>4507</v>
      </c>
      <c r="M18" s="426"/>
      <c r="N18" s="426"/>
      <c r="O18" s="426"/>
      <c r="P18" s="272"/>
      <c r="Q18" s="272"/>
      <c r="R18" s="272"/>
      <c r="S18" s="272" t="s">
        <v>130</v>
      </c>
      <c r="T18" s="272"/>
      <c r="U18" s="272"/>
      <c r="V18" s="272"/>
      <c r="W18" s="272"/>
      <c r="X18" s="272"/>
      <c r="Y18" s="3" t="s">
        <v>2788</v>
      </c>
      <c r="Z18" s="3" t="s">
        <v>2789</v>
      </c>
    </row>
    <row r="19" spans="1:26" ht="105" x14ac:dyDescent="0.35">
      <c r="A19" s="611"/>
      <c r="B19" s="274" t="s">
        <v>2795</v>
      </c>
      <c r="C19" s="21" t="s">
        <v>2807</v>
      </c>
      <c r="D19" s="17">
        <v>0.2</v>
      </c>
      <c r="E19" s="17">
        <v>1</v>
      </c>
      <c r="F19" s="3" t="s">
        <v>2808</v>
      </c>
      <c r="G19" s="3" t="s">
        <v>2809</v>
      </c>
      <c r="H19" s="3" t="s">
        <v>2797</v>
      </c>
      <c r="I19" s="21" t="s">
        <v>2811</v>
      </c>
      <c r="J19" s="3" t="s">
        <v>4487</v>
      </c>
      <c r="K19" s="3" t="s">
        <v>2812</v>
      </c>
      <c r="L19" s="3" t="s">
        <v>4508</v>
      </c>
      <c r="M19" s="426"/>
      <c r="N19" s="426"/>
      <c r="O19" s="426"/>
      <c r="P19" s="272"/>
      <c r="Q19" s="272"/>
      <c r="R19" s="272"/>
      <c r="S19" s="272"/>
      <c r="T19" s="272"/>
      <c r="U19" s="272" t="s">
        <v>130</v>
      </c>
      <c r="V19" s="272"/>
      <c r="W19" s="272"/>
      <c r="X19" s="272"/>
      <c r="Y19" s="3" t="s">
        <v>2788</v>
      </c>
      <c r="Z19" s="3" t="s">
        <v>2789</v>
      </c>
    </row>
    <row r="20" spans="1:26" ht="105" x14ac:dyDescent="0.35">
      <c r="A20" s="611"/>
      <c r="B20" s="274" t="s">
        <v>2806</v>
      </c>
      <c r="C20" s="21" t="s">
        <v>2813</v>
      </c>
      <c r="D20" s="17">
        <v>0.5</v>
      </c>
      <c r="E20" s="17">
        <v>1</v>
      </c>
      <c r="F20" s="3" t="s">
        <v>2814</v>
      </c>
      <c r="G20" s="3" t="s">
        <v>2815</v>
      </c>
      <c r="H20" s="3" t="s">
        <v>2810</v>
      </c>
      <c r="I20" s="439" t="s">
        <v>4509</v>
      </c>
      <c r="J20" s="3" t="s">
        <v>2816</v>
      </c>
      <c r="K20" s="3" t="s">
        <v>2817</v>
      </c>
      <c r="L20" s="23" t="s">
        <v>2818</v>
      </c>
      <c r="M20" s="426"/>
      <c r="N20" s="426"/>
      <c r="O20" s="426"/>
      <c r="P20" s="272"/>
      <c r="Q20" s="272"/>
      <c r="R20" s="272" t="s">
        <v>130</v>
      </c>
      <c r="S20" s="272"/>
      <c r="T20" s="272"/>
      <c r="U20" s="272"/>
      <c r="V20" s="272" t="s">
        <v>130</v>
      </c>
      <c r="W20" s="272"/>
      <c r="X20" s="272"/>
      <c r="Y20" s="3" t="s">
        <v>2788</v>
      </c>
      <c r="Z20" s="3" t="s">
        <v>2789</v>
      </c>
    </row>
  </sheetData>
  <mergeCells count="41">
    <mergeCell ref="A16:A20"/>
    <mergeCell ref="B17:B18"/>
    <mergeCell ref="C17:C18"/>
    <mergeCell ref="B13:B15"/>
    <mergeCell ref="C13:C15"/>
    <mergeCell ref="A12:A15"/>
    <mergeCell ref="D13:D15"/>
    <mergeCell ref="E13:E15"/>
    <mergeCell ref="G13:G15"/>
    <mergeCell ref="J13:J15"/>
    <mergeCell ref="K13:K15"/>
    <mergeCell ref="L13:L15"/>
    <mergeCell ref="Y13:Y15"/>
    <mergeCell ref="Z13:Z15"/>
    <mergeCell ref="A1:Z1"/>
    <mergeCell ref="A2:Z2"/>
    <mergeCell ref="A3:Z3"/>
    <mergeCell ref="C4:I4"/>
    <mergeCell ref="C5:G5"/>
    <mergeCell ref="Y7:Z7"/>
    <mergeCell ref="M8:O8"/>
    <mergeCell ref="P8:R8"/>
    <mergeCell ref="S8:U8"/>
    <mergeCell ref="V8:X8"/>
    <mergeCell ref="Z8:Z9"/>
    <mergeCell ref="Y8:Y9"/>
    <mergeCell ref="A10:A11"/>
    <mergeCell ref="M6:X6"/>
    <mergeCell ref="L7:L9"/>
    <mergeCell ref="M7:X7"/>
    <mergeCell ref="K7:K9"/>
    <mergeCell ref="A7:A9"/>
    <mergeCell ref="B7:B9"/>
    <mergeCell ref="C7:C9"/>
    <mergeCell ref="D7:D9"/>
    <mergeCell ref="E7:E9"/>
    <mergeCell ref="F7:F9"/>
    <mergeCell ref="G7:G9"/>
    <mergeCell ref="H7:H9"/>
    <mergeCell ref="I7:I9"/>
    <mergeCell ref="J7:J9"/>
  </mergeCells>
  <dataValidations count="14">
    <dataValidation allowBlank="1" showInputMessage="1" showErrorMessage="1" promptTitle="Medios de verificación:" prompt="Evidencias que avalen el cumplimiento del proyecto o programa Ejemplo: Listados de participantes de capacitaciones/fotos, etc." sqref="L7:L9" xr:uid="{0108C2F0-AD0E-4735-964D-7A950FC2CB3A}"/>
    <dataValidation allowBlank="1" showInputMessage="1" showErrorMessage="1" promptTitle="Área(s) Involucrada(s):" prompt="Área(s) que contribuye(n) en conjunto al logro del proyecto o programa." sqref="H7:I9 K7:K9" xr:uid="{3CE18043-9349-4983-812E-4B6A97CBDBFB}"/>
    <dataValidation allowBlank="1" showInputMessage="1" showErrorMessage="1" promptTitle="Responsable:" prompt="Área(s) responsable(s) encargada(s) de desarrollar, implantar o ejecutar el proyecto o programa." sqref="J7:J9" xr:uid="{007AEA50-7C93-4977-B00D-B8D5EF9E11FC}"/>
    <dataValidation allowBlank="1" showInputMessage="1" showErrorMessage="1" promptTitle="Resultado Esperado:" prompt="Resultado esperado alcanzado luego de finalizar determinado proyecto o programa." sqref="F7:F9" xr:uid="{8FC58018-53F6-40BD-BBBB-6DD111A67002}"/>
    <dataValidation allowBlank="1" showInputMessage="1" showErrorMessage="1" promptTitle="Código de Proyecto/Programa:" prompt="Código relacionado al Proyecto/Programa." sqref="B7:B9" xr:uid="{3A78179D-7F5A-4B86-8FAB-2F9034095BFF}"/>
    <dataValidation allowBlank="1" showInputMessage="1" showErrorMessage="1" promptTitle="Código actividad:" prompt="Código relacionado a las actividades." sqref="H7:H9" xr:uid="{AD9031DD-11A4-4686-BC2C-1BB2DD0B408E}"/>
    <dataValidation allowBlank="1" showInputMessage="1" showErrorMessage="1" promptTitle="Riesgo:" prompt="Eventos que puedan obstaculizar o impedir la realización del proyecto o programa." sqref="Y8:Y9" xr:uid="{4ED0A7F7-708E-4E4E-BFAA-F3BE3890CA93}"/>
    <dataValidation allowBlank="1" showInputMessage="1" showErrorMessage="1" promptTitle="Mitigación:" prompt="Acciones preventivas para reducir posibles riesgos." sqref="Z8:Z9" xr:uid="{55833242-CF0E-4394-9254-7EA22D0149AB}"/>
    <dataValidation allowBlank="1" showInputMessage="1" showErrorMessage="1" promptTitle="Eje Estratégico" prompt="Eje Estratégico que aporta el Proyecto o Programa." sqref="A7:A9" xr:uid="{31DEBDC5-076C-42D4-8933-8F2DE2DFF8C9}"/>
    <dataValidation allowBlank="1" showInputMessage="1" showErrorMessage="1" promptTitle="Actividades:" prompt="Conjuntos de acciones que se definen y ejecutan que contribuyen a los proyectos o programas planificados a fin de alcanzar los objetivos establecidos." sqref="I7:I9" xr:uid="{C9F39D11-6DFA-439D-8BD0-379EB85CC8B2}"/>
    <dataValidation allowBlank="1" showInputMessage="1" showErrorMessage="1" promptTitle="Proyecto o Programa:" prompt="Proyectos y/o programas definidos para el logro de los objetivos estratégicos de la institución." sqref="C7:C9" xr:uid="{08CF2205-22DD-4618-A7CD-EA1968241546}"/>
    <dataValidation allowBlank="1" showInputMessage="1" showErrorMessage="1" promptTitle="Indicador:" prompt="Es una herramienta de medición que proporciona una representación clara para mostrar el progreso del proyecto o programa en cuanto al logro de los objetivos." sqref="G7:G9" xr:uid="{9A501745-C457-446F-98C1-6CAFA722B60E}"/>
    <dataValidation allowBlank="1" showInputMessage="1" showErrorMessage="1" promptTitle="Meta anual:" prompt="Expresión o valor del proyecto/programa a entregar." sqref="E7:E9" xr:uid="{E93A27F2-EB37-49EB-A1E9-7D3D73F57ACD}"/>
    <dataValidation allowBlank="1" showInputMessage="1" showErrorMessage="1" promptTitle="Línea base:" prompt="Colocar la meta o valor alcanzado en el período anterior para este proyecto/programa." sqref="D7:D9" xr:uid="{40801F2E-EC42-4D27-954B-C868833F6926}"/>
  </dataValidations>
  <printOptions horizontalCentered="1"/>
  <pageMargins left="0.19685039370078741" right="0.19685039370078741" top="0.55118110236220474" bottom="0.35433070866141736" header="0.31496062992125984" footer="0.31496062992125984"/>
  <pageSetup paperSize="5" scale="46" orientation="landscape" r:id="rId1"/>
  <rowBreaks count="2" manualBreakCount="2">
    <brk id="14" max="16383" man="1"/>
    <brk id="22"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BD313D2-BF62-4942-AD8D-9843F74D0CE7}">
            <xm:f>NOT(ISERROR(SEARCH('EJES ESTRATEGICOS'!$C$8,A10)))</xm:f>
            <xm:f>'EJES ESTRATEGICOS'!$C$8</xm:f>
            <x14:dxf>
              <fill>
                <patternFill>
                  <bgColor theme="7" tint="0.39994506668294322"/>
                </patternFill>
              </fill>
            </x14:dxf>
          </x14:cfRule>
          <x14:cfRule type="containsText" priority="2" operator="containsText" id="{1ED81984-41FE-446A-8A91-EA703D2CC08E}">
            <xm:f>NOT(ISERROR(SEARCH('EJES ESTRATEGICOS'!$C$7,A10)))</xm:f>
            <xm:f>'EJES ESTRATEGICOS'!$C$7</xm:f>
            <x14:dxf>
              <fill>
                <patternFill>
                  <bgColor theme="5" tint="0.39994506668294322"/>
                </patternFill>
              </fill>
            </x14:dxf>
          </x14:cfRule>
          <x14:cfRule type="containsText" priority="3" operator="containsText" id="{92D72EA0-C93D-43BF-8CE1-87830A7CC424}">
            <xm:f>NOT(ISERROR(SEARCH('EJES ESTRATEGICOS'!$C$6,A10)))</xm:f>
            <xm:f>'EJES ESTRATEGICOS'!$C$6</xm:f>
            <x14:dxf>
              <fill>
                <patternFill>
                  <bgColor theme="9" tint="0.39994506668294322"/>
                </patternFill>
              </fill>
            </x14:dxf>
          </x14:cfRule>
          <x14:cfRule type="containsText" priority="4" operator="containsText" id="{B3B04D8F-0AC8-4142-9020-26B0D8C9F6E8}">
            <xm:f>NOT(ISERROR(SEARCH('EJES ESTRATEGICOS'!$C$5,A10)))</xm:f>
            <xm:f>'EJES ESTRATEGICOS'!$C$5</xm:f>
            <x14:dxf>
              <fill>
                <patternFill>
                  <bgColor theme="6" tint="0.39994506668294322"/>
                </patternFill>
              </fill>
            </x14:dxf>
          </x14:cfRule>
          <x14:cfRule type="containsText" priority="5" operator="containsText" id="{5ED02259-A4EB-4559-9A78-8A9073692913}">
            <xm:f>NOT(ISERROR(SEARCH('EJES ESTRATEGICOS'!$C$4,A10)))</xm:f>
            <xm:f>'EJES ESTRATEGICOS'!$C$4</xm:f>
            <x14:dxf>
              <fill>
                <patternFill>
                  <bgColor theme="4" tint="0.39994506668294322"/>
                </patternFill>
              </fill>
            </x14:dxf>
          </x14:cfRule>
          <x14:cfRule type="containsText" priority="6" operator="containsText" id="{BC8A7976-9447-4740-86C4-A642F05AF47C}">
            <xm:f>NOT(ISERROR(SEARCH('EJES ESTRATEGICOS'!$C$3,A10)))</xm:f>
            <xm:f>'EJES ESTRATEGICOS'!$C$3</xm:f>
            <x14:dxf>
              <fill>
                <patternFill>
                  <bgColor theme="8" tint="0.39994506668294322"/>
                </patternFill>
              </fill>
            </x14:dxf>
          </x14:cfRule>
          <xm:sqref>A10 A12 A16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DFE4593-669F-4A68-9417-23CA24AFEEDE}">
          <x14:formula1>
            <xm:f>'Código áreas'!$A$11:$A$49</xm:f>
          </x14:formula1>
          <xm:sqref>C5:G5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4"/>
  <sheetViews>
    <sheetView zoomScale="80" zoomScaleNormal="80" zoomScaleSheetLayoutView="40" workbookViewId="0">
      <selection activeCell="H11" sqref="H11"/>
    </sheetView>
  </sheetViews>
  <sheetFormatPr defaultColWidth="10.83203125" defaultRowHeight="15.5" x14ac:dyDescent="0.35"/>
  <cols>
    <col min="1" max="1" width="15.75" customWidth="1"/>
    <col min="2" max="2" width="14" customWidth="1"/>
    <col min="3" max="3" width="21.58203125" customWidth="1"/>
    <col min="4" max="5" width="7.6640625" bestFit="1" customWidth="1"/>
    <col min="6" max="6" width="25.9140625" customWidth="1"/>
    <col min="7" max="7" width="19" customWidth="1"/>
    <col min="8" max="8" width="17.33203125" customWidth="1"/>
    <col min="9" max="9" width="24.83203125" customWidth="1"/>
    <col min="10" max="10" width="22.75" customWidth="1"/>
    <col min="11" max="11" width="20.25" customWidth="1"/>
    <col min="12" max="12" width="20.08203125" customWidth="1"/>
    <col min="13" max="13" width="5.58203125" customWidth="1"/>
    <col min="14" max="14" width="5.33203125" customWidth="1"/>
    <col min="15" max="15" width="5" customWidth="1"/>
    <col min="16" max="16" width="6.08203125" customWidth="1"/>
    <col min="17" max="17" width="5.5" customWidth="1"/>
    <col min="18" max="18" width="4.83203125" customWidth="1"/>
    <col min="19" max="19" width="5.5" customWidth="1"/>
    <col min="20" max="20" width="5.1640625" customWidth="1"/>
    <col min="21" max="21" width="5.33203125" customWidth="1"/>
    <col min="22" max="22" width="5.83203125" customWidth="1"/>
    <col min="23" max="23" width="5.6640625" customWidth="1"/>
    <col min="24" max="24" width="4.5" bestFit="1" customWidth="1"/>
    <col min="25" max="25" width="21.9140625" customWidth="1"/>
    <col min="26" max="26" width="21.58203125"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106</v>
      </c>
      <c r="D5" s="638"/>
      <c r="E5" s="638"/>
      <c r="F5" s="638"/>
      <c r="G5" s="638"/>
      <c r="H5" s="116" t="s">
        <v>22</v>
      </c>
      <c r="I5" s="117" t="str">
        <f>VLOOKUP(C5,codigoarea,2,0)</f>
        <v>COSE</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ht="16" thickBot="1" x14ac:dyDescent="0.4">
      <c r="A9" s="555"/>
      <c r="B9" s="555"/>
      <c r="C9" s="554"/>
      <c r="D9" s="555"/>
      <c r="E9" s="555"/>
      <c r="F9" s="554"/>
      <c r="G9" s="554"/>
      <c r="H9" s="554"/>
      <c r="I9" s="567"/>
      <c r="J9" s="569"/>
      <c r="K9" s="569"/>
      <c r="L9" s="555"/>
      <c r="M9" s="94" t="s">
        <v>89</v>
      </c>
      <c r="N9" s="94" t="s">
        <v>90</v>
      </c>
      <c r="O9" s="94" t="s">
        <v>91</v>
      </c>
      <c r="P9" s="94" t="s">
        <v>92</v>
      </c>
      <c r="Q9" s="94" t="s">
        <v>93</v>
      </c>
      <c r="R9" s="94" t="s">
        <v>94</v>
      </c>
      <c r="S9" s="94" t="s">
        <v>99</v>
      </c>
      <c r="T9" s="94" t="s">
        <v>95</v>
      </c>
      <c r="U9" s="94" t="s">
        <v>96</v>
      </c>
      <c r="V9" s="94" t="s">
        <v>97</v>
      </c>
      <c r="W9" s="94" t="s">
        <v>98</v>
      </c>
      <c r="X9" s="94" t="s">
        <v>100</v>
      </c>
      <c r="Y9" s="569"/>
      <c r="Z9" s="569"/>
    </row>
    <row r="10" spans="1:26" ht="66.5" customHeight="1" x14ac:dyDescent="0.35">
      <c r="A10" s="787" t="s">
        <v>1873</v>
      </c>
      <c r="B10" s="785" t="s">
        <v>487</v>
      </c>
      <c r="C10" s="765" t="s">
        <v>488</v>
      </c>
      <c r="D10" s="776">
        <v>0</v>
      </c>
      <c r="E10" s="776">
        <v>1</v>
      </c>
      <c r="F10" s="765" t="s">
        <v>490</v>
      </c>
      <c r="G10" s="765" t="s">
        <v>491</v>
      </c>
      <c r="H10" s="415" t="s">
        <v>3024</v>
      </c>
      <c r="I10" s="195" t="s">
        <v>3741</v>
      </c>
      <c r="J10" s="50" t="s">
        <v>57</v>
      </c>
      <c r="K10" s="417" t="s">
        <v>3025</v>
      </c>
      <c r="L10" s="50" t="s">
        <v>492</v>
      </c>
      <c r="M10" s="294"/>
      <c r="N10" s="295" t="s">
        <v>143</v>
      </c>
      <c r="O10" s="418"/>
      <c r="P10" s="295"/>
      <c r="Q10" s="295" t="s">
        <v>143</v>
      </c>
      <c r="R10" s="295"/>
      <c r="S10" s="295"/>
      <c r="T10" s="295" t="s">
        <v>143</v>
      </c>
      <c r="U10" s="295"/>
      <c r="V10" s="295"/>
      <c r="W10" s="295" t="s">
        <v>143</v>
      </c>
      <c r="X10" s="295"/>
      <c r="Y10" s="765" t="s">
        <v>3026</v>
      </c>
      <c r="Z10" s="765" t="s">
        <v>3027</v>
      </c>
    </row>
    <row r="11" spans="1:26" ht="55.5" customHeight="1" x14ac:dyDescent="0.35">
      <c r="A11" s="788"/>
      <c r="B11" s="786"/>
      <c r="C11" s="582"/>
      <c r="D11" s="680"/>
      <c r="E11" s="680"/>
      <c r="F11" s="582"/>
      <c r="G11" s="582"/>
      <c r="H11" s="21" t="s">
        <v>3028</v>
      </c>
      <c r="I11" s="4" t="s">
        <v>3029</v>
      </c>
      <c r="J11" s="3" t="s">
        <v>57</v>
      </c>
      <c r="K11" s="293" t="s">
        <v>21</v>
      </c>
      <c r="L11" s="3" t="s">
        <v>494</v>
      </c>
      <c r="M11" s="20"/>
      <c r="N11" s="273" t="s">
        <v>143</v>
      </c>
      <c r="O11" s="419"/>
      <c r="P11" s="273"/>
      <c r="Q11" s="273" t="s">
        <v>143</v>
      </c>
      <c r="R11" s="273"/>
      <c r="S11" s="273"/>
      <c r="T11" s="273" t="s">
        <v>143</v>
      </c>
      <c r="U11" s="273"/>
      <c r="V11" s="273"/>
      <c r="W11" s="273" t="s">
        <v>143</v>
      </c>
      <c r="X11" s="273"/>
      <c r="Y11" s="582"/>
      <c r="Z11" s="582"/>
    </row>
    <row r="12" spans="1:26" ht="56" customHeight="1" x14ac:dyDescent="0.35">
      <c r="A12" s="788"/>
      <c r="B12" s="786"/>
      <c r="C12" s="582"/>
      <c r="D12" s="680"/>
      <c r="E12" s="680"/>
      <c r="F12" s="582"/>
      <c r="G12" s="582"/>
      <c r="H12" s="21" t="s">
        <v>3030</v>
      </c>
      <c r="I12" s="4" t="s">
        <v>495</v>
      </c>
      <c r="J12" s="3" t="s">
        <v>57</v>
      </c>
      <c r="K12" s="293" t="s">
        <v>21</v>
      </c>
      <c r="L12" s="3" t="s">
        <v>496</v>
      </c>
      <c r="M12" s="20"/>
      <c r="N12" s="273" t="s">
        <v>143</v>
      </c>
      <c r="O12" s="419"/>
      <c r="P12" s="273"/>
      <c r="Q12" s="273" t="s">
        <v>143</v>
      </c>
      <c r="R12" s="273"/>
      <c r="S12" s="273"/>
      <c r="T12" s="273" t="s">
        <v>143</v>
      </c>
      <c r="U12" s="273"/>
      <c r="V12" s="273"/>
      <c r="W12" s="273" t="s">
        <v>143</v>
      </c>
      <c r="X12" s="273"/>
      <c r="Y12" s="582"/>
      <c r="Z12" s="582"/>
    </row>
    <row r="13" spans="1:26" ht="49" customHeight="1" x14ac:dyDescent="0.35">
      <c r="A13" s="788"/>
      <c r="B13" s="786"/>
      <c r="C13" s="582"/>
      <c r="D13" s="680"/>
      <c r="E13" s="680"/>
      <c r="F13" s="582"/>
      <c r="G13" s="582"/>
      <c r="H13" s="21" t="s">
        <v>3031</v>
      </c>
      <c r="I13" s="4" t="s">
        <v>497</v>
      </c>
      <c r="J13" s="3" t="s">
        <v>57</v>
      </c>
      <c r="K13" s="293" t="s">
        <v>21</v>
      </c>
      <c r="L13" s="3" t="s">
        <v>498</v>
      </c>
      <c r="M13" s="20"/>
      <c r="N13" s="273" t="s">
        <v>143</v>
      </c>
      <c r="O13" s="419"/>
      <c r="P13" s="273"/>
      <c r="Q13" s="273" t="s">
        <v>143</v>
      </c>
      <c r="R13" s="273"/>
      <c r="S13" s="273"/>
      <c r="T13" s="273" t="s">
        <v>143</v>
      </c>
      <c r="U13" s="273"/>
      <c r="V13" s="273"/>
      <c r="W13" s="273" t="s">
        <v>143</v>
      </c>
      <c r="X13" s="273"/>
      <c r="Y13" s="582"/>
      <c r="Z13" s="582"/>
    </row>
    <row r="14" spans="1:26" ht="60.5" thickBot="1" x14ac:dyDescent="0.4">
      <c r="A14" s="788"/>
      <c r="B14" s="786"/>
      <c r="C14" s="582"/>
      <c r="D14" s="777"/>
      <c r="E14" s="777"/>
      <c r="F14" s="582"/>
      <c r="G14" s="766"/>
      <c r="H14" s="31" t="s">
        <v>3032</v>
      </c>
      <c r="I14" s="29" t="s">
        <v>499</v>
      </c>
      <c r="J14" s="13" t="s">
        <v>57</v>
      </c>
      <c r="K14" s="411" t="s">
        <v>3742</v>
      </c>
      <c r="L14" s="13" t="s">
        <v>500</v>
      </c>
      <c r="M14" s="383"/>
      <c r="N14" s="420" t="s">
        <v>143</v>
      </c>
      <c r="O14" s="421"/>
      <c r="P14" s="420"/>
      <c r="Q14" s="420" t="s">
        <v>143</v>
      </c>
      <c r="R14" s="420"/>
      <c r="S14" s="420"/>
      <c r="T14" s="420" t="s">
        <v>143</v>
      </c>
      <c r="U14" s="420"/>
      <c r="V14" s="420"/>
      <c r="W14" s="420" t="s">
        <v>143</v>
      </c>
      <c r="X14" s="420"/>
      <c r="Y14" s="766"/>
      <c r="Z14" s="766"/>
    </row>
    <row r="15" spans="1:26" ht="53" customHeight="1" x14ac:dyDescent="0.35">
      <c r="A15" s="789" t="s">
        <v>1875</v>
      </c>
      <c r="B15" s="780" t="s">
        <v>501</v>
      </c>
      <c r="C15" s="780" t="s">
        <v>3743</v>
      </c>
      <c r="D15" s="776">
        <v>0.3</v>
      </c>
      <c r="E15" s="776">
        <v>1</v>
      </c>
      <c r="F15" s="780" t="s">
        <v>502</v>
      </c>
      <c r="G15" s="765" t="s">
        <v>491</v>
      </c>
      <c r="H15" s="765" t="s">
        <v>3033</v>
      </c>
      <c r="I15" s="765" t="s">
        <v>3744</v>
      </c>
      <c r="J15" s="765" t="s">
        <v>57</v>
      </c>
      <c r="K15" s="771" t="s">
        <v>3745</v>
      </c>
      <c r="L15" s="765" t="s">
        <v>503</v>
      </c>
      <c r="M15" s="767"/>
      <c r="N15" s="767"/>
      <c r="O15" s="767"/>
      <c r="P15" s="767"/>
      <c r="Q15" s="767"/>
      <c r="R15" s="767"/>
      <c r="S15" s="767"/>
      <c r="T15" s="767"/>
      <c r="U15" s="767"/>
      <c r="V15" s="767" t="s">
        <v>143</v>
      </c>
      <c r="W15" s="767"/>
      <c r="X15" s="767"/>
      <c r="Y15" s="765" t="s">
        <v>3746</v>
      </c>
      <c r="Z15" s="765" t="s">
        <v>3747</v>
      </c>
    </row>
    <row r="16" spans="1:26" ht="40" customHeight="1" x14ac:dyDescent="0.35">
      <c r="A16" s="663"/>
      <c r="B16" s="632"/>
      <c r="C16" s="632"/>
      <c r="D16" s="680"/>
      <c r="E16" s="680"/>
      <c r="F16" s="632"/>
      <c r="G16" s="582"/>
      <c r="H16" s="582"/>
      <c r="I16" s="582"/>
      <c r="J16" s="582"/>
      <c r="K16" s="759"/>
      <c r="L16" s="582"/>
      <c r="M16" s="768"/>
      <c r="N16" s="768"/>
      <c r="O16" s="768"/>
      <c r="P16" s="768"/>
      <c r="Q16" s="768"/>
      <c r="R16" s="768"/>
      <c r="S16" s="768"/>
      <c r="T16" s="768"/>
      <c r="U16" s="768"/>
      <c r="V16" s="768"/>
      <c r="W16" s="768"/>
      <c r="X16" s="768"/>
      <c r="Y16" s="582"/>
      <c r="Z16" s="582"/>
    </row>
    <row r="17" spans="1:26" ht="44.5" customHeight="1" x14ac:dyDescent="0.35">
      <c r="A17" s="663"/>
      <c r="B17" s="632"/>
      <c r="C17" s="632"/>
      <c r="D17" s="680"/>
      <c r="E17" s="680"/>
      <c r="F17" s="632"/>
      <c r="G17" s="582"/>
      <c r="H17" s="582"/>
      <c r="I17" s="582"/>
      <c r="J17" s="582"/>
      <c r="K17" s="759"/>
      <c r="L17" s="582"/>
      <c r="M17" s="768"/>
      <c r="N17" s="768"/>
      <c r="O17" s="768"/>
      <c r="P17" s="768"/>
      <c r="Q17" s="768"/>
      <c r="R17" s="768"/>
      <c r="S17" s="768"/>
      <c r="T17" s="768"/>
      <c r="U17" s="768"/>
      <c r="V17" s="768"/>
      <c r="W17" s="768"/>
      <c r="X17" s="768"/>
      <c r="Y17" s="582"/>
      <c r="Z17" s="582"/>
    </row>
    <row r="18" spans="1:26" ht="74.5" customHeight="1" thickBot="1" x14ac:dyDescent="0.4">
      <c r="A18" s="663"/>
      <c r="B18" s="781"/>
      <c r="C18" s="781"/>
      <c r="D18" s="777"/>
      <c r="E18" s="777"/>
      <c r="F18" s="781"/>
      <c r="G18" s="766"/>
      <c r="H18" s="766"/>
      <c r="I18" s="766"/>
      <c r="J18" s="766"/>
      <c r="K18" s="772"/>
      <c r="L18" s="766"/>
      <c r="M18" s="769"/>
      <c r="N18" s="769"/>
      <c r="O18" s="769"/>
      <c r="P18" s="769"/>
      <c r="Q18" s="769"/>
      <c r="R18" s="769"/>
      <c r="S18" s="769"/>
      <c r="T18" s="769"/>
      <c r="U18" s="769"/>
      <c r="V18" s="769"/>
      <c r="W18" s="769"/>
      <c r="X18" s="769"/>
      <c r="Y18" s="766"/>
      <c r="Z18" s="766"/>
    </row>
    <row r="19" spans="1:26" ht="49" customHeight="1" x14ac:dyDescent="0.35">
      <c r="A19" s="663"/>
      <c r="B19" s="778" t="s">
        <v>1526</v>
      </c>
      <c r="C19" s="765" t="s">
        <v>3748</v>
      </c>
      <c r="D19" s="776">
        <v>0.5</v>
      </c>
      <c r="E19" s="776">
        <v>1</v>
      </c>
      <c r="F19" s="765" t="s">
        <v>502</v>
      </c>
      <c r="G19" s="765" t="s">
        <v>491</v>
      </c>
      <c r="H19" s="765" t="s">
        <v>3034</v>
      </c>
      <c r="I19" s="765" t="s">
        <v>3744</v>
      </c>
      <c r="J19" s="765" t="s">
        <v>57</v>
      </c>
      <c r="K19" s="771" t="s">
        <v>3749</v>
      </c>
      <c r="L19" s="765" t="s">
        <v>503</v>
      </c>
      <c r="M19" s="767"/>
      <c r="N19" s="767"/>
      <c r="O19" s="767"/>
      <c r="P19" s="767"/>
      <c r="Q19" s="767"/>
      <c r="R19" s="767"/>
      <c r="S19" s="767"/>
      <c r="T19" s="767"/>
      <c r="U19" s="767"/>
      <c r="V19" s="767" t="s">
        <v>143</v>
      </c>
      <c r="W19" s="767"/>
      <c r="X19" s="767"/>
      <c r="Y19" s="765" t="s">
        <v>3746</v>
      </c>
      <c r="Z19" s="765" t="s">
        <v>3747</v>
      </c>
    </row>
    <row r="20" spans="1:26" ht="55.5" customHeight="1" x14ac:dyDescent="0.35">
      <c r="A20" s="663"/>
      <c r="B20" s="561"/>
      <c r="C20" s="582"/>
      <c r="D20" s="680"/>
      <c r="E20" s="680"/>
      <c r="F20" s="582"/>
      <c r="G20" s="582"/>
      <c r="H20" s="582"/>
      <c r="I20" s="582"/>
      <c r="J20" s="582"/>
      <c r="K20" s="759"/>
      <c r="L20" s="582"/>
      <c r="M20" s="768"/>
      <c r="N20" s="768"/>
      <c r="O20" s="768"/>
      <c r="P20" s="768"/>
      <c r="Q20" s="768"/>
      <c r="R20" s="768"/>
      <c r="S20" s="768"/>
      <c r="T20" s="768"/>
      <c r="U20" s="768"/>
      <c r="V20" s="768"/>
      <c r="W20" s="768"/>
      <c r="X20" s="768"/>
      <c r="Y20" s="582"/>
      <c r="Z20" s="582"/>
    </row>
    <row r="21" spans="1:26" ht="52" customHeight="1" x14ac:dyDescent="0.35">
      <c r="A21" s="663"/>
      <c r="B21" s="561"/>
      <c r="C21" s="582"/>
      <c r="D21" s="680"/>
      <c r="E21" s="680"/>
      <c r="F21" s="582"/>
      <c r="G21" s="582"/>
      <c r="H21" s="582"/>
      <c r="I21" s="582"/>
      <c r="J21" s="582"/>
      <c r="K21" s="759"/>
      <c r="L21" s="582"/>
      <c r="M21" s="768"/>
      <c r="N21" s="768"/>
      <c r="O21" s="768"/>
      <c r="P21" s="768"/>
      <c r="Q21" s="768"/>
      <c r="R21" s="768"/>
      <c r="S21" s="768"/>
      <c r="T21" s="768"/>
      <c r="U21" s="768"/>
      <c r="V21" s="768"/>
      <c r="W21" s="768"/>
      <c r="X21" s="768"/>
      <c r="Y21" s="582"/>
      <c r="Z21" s="582"/>
    </row>
    <row r="22" spans="1:26" ht="62" customHeight="1" thickBot="1" x14ac:dyDescent="0.4">
      <c r="A22" s="791"/>
      <c r="B22" s="779"/>
      <c r="C22" s="766"/>
      <c r="D22" s="777"/>
      <c r="E22" s="777"/>
      <c r="F22" s="766"/>
      <c r="G22" s="766"/>
      <c r="H22" s="766"/>
      <c r="I22" s="766"/>
      <c r="J22" s="766"/>
      <c r="K22" s="772"/>
      <c r="L22" s="766"/>
      <c r="M22" s="769"/>
      <c r="N22" s="769"/>
      <c r="O22" s="769"/>
      <c r="P22" s="769"/>
      <c r="Q22" s="769"/>
      <c r="R22" s="769"/>
      <c r="S22" s="769"/>
      <c r="T22" s="769"/>
      <c r="U22" s="769"/>
      <c r="V22" s="769"/>
      <c r="W22" s="769"/>
      <c r="X22" s="769"/>
      <c r="Y22" s="766"/>
      <c r="Z22" s="766"/>
    </row>
    <row r="23" spans="1:26" ht="56.5" customHeight="1" x14ac:dyDescent="0.35">
      <c r="A23" s="789" t="s">
        <v>1873</v>
      </c>
      <c r="B23" s="782" t="s">
        <v>1527</v>
      </c>
      <c r="C23" s="780" t="s">
        <v>504</v>
      </c>
      <c r="D23" s="776">
        <v>0.8</v>
      </c>
      <c r="E23" s="776">
        <v>1</v>
      </c>
      <c r="F23" s="780" t="s">
        <v>502</v>
      </c>
      <c r="G23" s="767" t="s">
        <v>506</v>
      </c>
      <c r="H23" s="50" t="s">
        <v>4469</v>
      </c>
      <c r="I23" s="195" t="s">
        <v>505</v>
      </c>
      <c r="J23" s="50" t="s">
        <v>57</v>
      </c>
      <c r="K23" s="426" t="s">
        <v>508</v>
      </c>
      <c r="L23" s="428" t="s">
        <v>511</v>
      </c>
      <c r="M23" s="422"/>
      <c r="N23" s="422"/>
      <c r="O23" s="422" t="s">
        <v>143</v>
      </c>
      <c r="P23" s="422"/>
      <c r="Q23" s="422"/>
      <c r="R23" s="422" t="s">
        <v>143</v>
      </c>
      <c r="S23" s="422"/>
      <c r="T23" s="422"/>
      <c r="U23" s="422" t="s">
        <v>143</v>
      </c>
      <c r="V23" s="422"/>
      <c r="W23" s="422"/>
      <c r="X23" s="422" t="s">
        <v>143</v>
      </c>
      <c r="Y23" s="765" t="s">
        <v>3036</v>
      </c>
      <c r="Z23" s="765" t="s">
        <v>3037</v>
      </c>
    </row>
    <row r="24" spans="1:26" ht="65.5" customHeight="1" x14ac:dyDescent="0.35">
      <c r="A24" s="663"/>
      <c r="B24" s="657"/>
      <c r="C24" s="632"/>
      <c r="D24" s="680"/>
      <c r="E24" s="680"/>
      <c r="F24" s="632"/>
      <c r="G24" s="768"/>
      <c r="H24" s="3" t="s">
        <v>4470</v>
      </c>
      <c r="I24" s="4" t="s">
        <v>507</v>
      </c>
      <c r="J24" s="3" t="s">
        <v>57</v>
      </c>
      <c r="K24" s="426" t="s">
        <v>508</v>
      </c>
      <c r="L24" s="296" t="s">
        <v>511</v>
      </c>
      <c r="M24" s="423"/>
      <c r="N24" s="423"/>
      <c r="O24" s="423" t="s">
        <v>143</v>
      </c>
      <c r="P24" s="423"/>
      <c r="Q24" s="423"/>
      <c r="R24" s="423" t="s">
        <v>143</v>
      </c>
      <c r="S24" s="423"/>
      <c r="T24" s="423"/>
      <c r="U24" s="423" t="s">
        <v>143</v>
      </c>
      <c r="V24" s="423"/>
      <c r="W24" s="423"/>
      <c r="X24" s="423" t="s">
        <v>143</v>
      </c>
      <c r="Y24" s="582"/>
      <c r="Z24" s="582"/>
    </row>
    <row r="25" spans="1:26" ht="67" customHeight="1" x14ac:dyDescent="0.35">
      <c r="A25" s="663"/>
      <c r="B25" s="657"/>
      <c r="C25" s="632"/>
      <c r="D25" s="680"/>
      <c r="E25" s="680"/>
      <c r="F25" s="632"/>
      <c r="G25" s="768"/>
      <c r="H25" s="3" t="s">
        <v>4471</v>
      </c>
      <c r="I25" s="4" t="s">
        <v>509</v>
      </c>
      <c r="J25" s="3" t="s">
        <v>57</v>
      </c>
      <c r="K25" s="433" t="s">
        <v>3039</v>
      </c>
      <c r="L25" s="296" t="s">
        <v>511</v>
      </c>
      <c r="M25" s="423"/>
      <c r="N25" s="423"/>
      <c r="O25" s="423" t="s">
        <v>143</v>
      </c>
      <c r="P25" s="423"/>
      <c r="Q25" s="423"/>
      <c r="R25" s="423" t="s">
        <v>143</v>
      </c>
      <c r="S25" s="423"/>
      <c r="T25" s="423"/>
      <c r="U25" s="423" t="s">
        <v>143</v>
      </c>
      <c r="V25" s="423"/>
      <c r="W25" s="423"/>
      <c r="X25" s="423" t="s">
        <v>143</v>
      </c>
      <c r="Y25" s="582"/>
      <c r="Z25" s="582"/>
    </row>
    <row r="26" spans="1:26" ht="71" customHeight="1" thickBot="1" x14ac:dyDescent="0.4">
      <c r="A26" s="663"/>
      <c r="B26" s="783"/>
      <c r="C26" s="781"/>
      <c r="D26" s="777"/>
      <c r="E26" s="777"/>
      <c r="F26" s="781"/>
      <c r="G26" s="769"/>
      <c r="H26" s="270" t="s">
        <v>4472</v>
      </c>
      <c r="I26" s="416" t="s">
        <v>510</v>
      </c>
      <c r="J26" s="270" t="s">
        <v>57</v>
      </c>
      <c r="K26" s="427" t="s">
        <v>142</v>
      </c>
      <c r="L26" s="429" t="s">
        <v>511</v>
      </c>
      <c r="M26" s="424"/>
      <c r="N26" s="424"/>
      <c r="O26" s="424" t="s">
        <v>143</v>
      </c>
      <c r="P26" s="424"/>
      <c r="Q26" s="424"/>
      <c r="R26" s="424" t="s">
        <v>143</v>
      </c>
      <c r="S26" s="424"/>
      <c r="T26" s="424"/>
      <c r="U26" s="424" t="s">
        <v>143</v>
      </c>
      <c r="V26" s="424"/>
      <c r="W26" s="424"/>
      <c r="X26" s="424" t="s">
        <v>143</v>
      </c>
      <c r="Y26" s="766"/>
      <c r="Z26" s="766"/>
    </row>
    <row r="27" spans="1:26" ht="106" customHeight="1" x14ac:dyDescent="0.35">
      <c r="A27" s="663"/>
      <c r="B27" s="561" t="s">
        <v>1528</v>
      </c>
      <c r="C27" s="576" t="s">
        <v>512</v>
      </c>
      <c r="D27" s="776">
        <v>0.8</v>
      </c>
      <c r="E27" s="776">
        <v>1</v>
      </c>
      <c r="F27" s="775" t="s">
        <v>514</v>
      </c>
      <c r="G27" s="767" t="s">
        <v>506</v>
      </c>
      <c r="H27" s="5" t="s">
        <v>3035</v>
      </c>
      <c r="I27" s="32" t="s">
        <v>513</v>
      </c>
      <c r="J27" s="5" t="s">
        <v>57</v>
      </c>
      <c r="K27" s="431" t="s">
        <v>508</v>
      </c>
      <c r="L27" s="414" t="s">
        <v>515</v>
      </c>
      <c r="M27" s="432"/>
      <c r="N27" s="432"/>
      <c r="O27" s="432"/>
      <c r="P27" s="432" t="s">
        <v>143</v>
      </c>
      <c r="Q27" s="432"/>
      <c r="R27" s="432"/>
      <c r="S27" s="432"/>
      <c r="T27" s="432" t="s">
        <v>143</v>
      </c>
      <c r="U27" s="432"/>
      <c r="V27" s="432"/>
      <c r="W27" s="432"/>
      <c r="X27" s="432" t="s">
        <v>143</v>
      </c>
      <c r="Y27" s="765" t="s">
        <v>3041</v>
      </c>
      <c r="Z27" s="765" t="s">
        <v>3042</v>
      </c>
    </row>
    <row r="28" spans="1:26" ht="88" customHeight="1" thickBot="1" x14ac:dyDescent="0.4">
      <c r="A28" s="790"/>
      <c r="B28" s="560"/>
      <c r="C28" s="781"/>
      <c r="D28" s="777"/>
      <c r="E28" s="777"/>
      <c r="F28" s="784"/>
      <c r="G28" s="769"/>
      <c r="H28" s="3" t="s">
        <v>3038</v>
      </c>
      <c r="I28" s="416" t="s">
        <v>516</v>
      </c>
      <c r="J28" s="270" t="s">
        <v>57</v>
      </c>
      <c r="K28" s="426" t="s">
        <v>508</v>
      </c>
      <c r="L28" s="429" t="s">
        <v>515</v>
      </c>
      <c r="M28" s="424"/>
      <c r="N28" s="424"/>
      <c r="O28" s="424"/>
      <c r="P28" s="424" t="s">
        <v>143</v>
      </c>
      <c r="Q28" s="424"/>
      <c r="R28" s="424"/>
      <c r="S28" s="424"/>
      <c r="T28" s="424" t="s">
        <v>143</v>
      </c>
      <c r="U28" s="424"/>
      <c r="V28" s="424"/>
      <c r="W28" s="424"/>
      <c r="X28" s="424" t="s">
        <v>143</v>
      </c>
      <c r="Y28" s="766"/>
      <c r="Z28" s="766"/>
    </row>
    <row r="29" spans="1:26" ht="69" customHeight="1" x14ac:dyDescent="0.35">
      <c r="A29" s="550" t="s">
        <v>1873</v>
      </c>
      <c r="B29" s="559" t="s">
        <v>1529</v>
      </c>
      <c r="C29" s="774" t="s">
        <v>517</v>
      </c>
      <c r="D29" s="776">
        <v>0.7</v>
      </c>
      <c r="E29" s="776">
        <v>1</v>
      </c>
      <c r="F29" s="774" t="s">
        <v>519</v>
      </c>
      <c r="G29" s="767" t="s">
        <v>506</v>
      </c>
      <c r="H29" s="3" t="s">
        <v>3040</v>
      </c>
      <c r="I29" s="195" t="s">
        <v>518</v>
      </c>
      <c r="J29" s="50" t="s">
        <v>57</v>
      </c>
      <c r="K29" s="425" t="s">
        <v>520</v>
      </c>
      <c r="L29" s="428" t="s">
        <v>511</v>
      </c>
      <c r="M29" s="422"/>
      <c r="N29" s="422"/>
      <c r="O29" s="422" t="s">
        <v>143</v>
      </c>
      <c r="P29" s="422"/>
      <c r="Q29" s="422"/>
      <c r="R29" s="422" t="s">
        <v>143</v>
      </c>
      <c r="S29" s="422"/>
      <c r="T29" s="422"/>
      <c r="U29" s="422" t="s">
        <v>143</v>
      </c>
      <c r="V29" s="422"/>
      <c r="W29" s="422"/>
      <c r="X29" s="422" t="s">
        <v>143</v>
      </c>
      <c r="Y29" s="765" t="s">
        <v>3045</v>
      </c>
      <c r="Z29" s="765" t="s">
        <v>3046</v>
      </c>
    </row>
    <row r="30" spans="1:26" ht="74.5" customHeight="1" x14ac:dyDescent="0.35">
      <c r="A30" s="551"/>
      <c r="B30" s="561"/>
      <c r="C30" s="775"/>
      <c r="D30" s="680"/>
      <c r="E30" s="680"/>
      <c r="F30" s="775"/>
      <c r="G30" s="768"/>
      <c r="H30" s="3" t="s">
        <v>3043</v>
      </c>
      <c r="I30" s="4" t="s">
        <v>521</v>
      </c>
      <c r="J30" s="3" t="s">
        <v>57</v>
      </c>
      <c r="K30" s="426" t="s">
        <v>142</v>
      </c>
      <c r="L30" s="296" t="s">
        <v>511</v>
      </c>
      <c r="M30" s="423"/>
      <c r="N30" s="423"/>
      <c r="O30" s="423" t="s">
        <v>143</v>
      </c>
      <c r="P30" s="423"/>
      <c r="Q30" s="423"/>
      <c r="R30" s="423" t="s">
        <v>143</v>
      </c>
      <c r="S30" s="423"/>
      <c r="T30" s="423"/>
      <c r="U30" s="423" t="s">
        <v>143</v>
      </c>
      <c r="V30" s="423"/>
      <c r="W30" s="423"/>
      <c r="X30" s="423" t="s">
        <v>143</v>
      </c>
      <c r="Y30" s="582"/>
      <c r="Z30" s="582"/>
    </row>
    <row r="31" spans="1:26" ht="70" customHeight="1" x14ac:dyDescent="0.35">
      <c r="A31" s="551"/>
      <c r="B31" s="561"/>
      <c r="C31" s="775"/>
      <c r="D31" s="680"/>
      <c r="E31" s="680"/>
      <c r="F31" s="775"/>
      <c r="G31" s="768"/>
      <c r="H31" s="3" t="s">
        <v>4473</v>
      </c>
      <c r="I31" s="4" t="s">
        <v>522</v>
      </c>
      <c r="J31" s="3" t="s">
        <v>57</v>
      </c>
      <c r="K31" s="426" t="s">
        <v>523</v>
      </c>
      <c r="L31" s="296" t="s">
        <v>511</v>
      </c>
      <c r="M31" s="423"/>
      <c r="N31" s="423"/>
      <c r="O31" s="423" t="s">
        <v>143</v>
      </c>
      <c r="P31" s="423"/>
      <c r="Q31" s="423"/>
      <c r="R31" s="423" t="s">
        <v>143</v>
      </c>
      <c r="S31" s="423"/>
      <c r="T31" s="423"/>
      <c r="U31" s="423" t="s">
        <v>143</v>
      </c>
      <c r="V31" s="423"/>
      <c r="W31" s="423"/>
      <c r="X31" s="423" t="s">
        <v>143</v>
      </c>
      <c r="Y31" s="582"/>
      <c r="Z31" s="582"/>
    </row>
    <row r="32" spans="1:26" ht="84" customHeight="1" x14ac:dyDescent="0.35">
      <c r="A32" s="551"/>
      <c r="B32" s="561"/>
      <c r="C32" s="775"/>
      <c r="D32" s="680"/>
      <c r="E32" s="680"/>
      <c r="F32" s="775"/>
      <c r="G32" s="768"/>
      <c r="H32" s="3" t="s">
        <v>4474</v>
      </c>
      <c r="I32" s="4" t="s">
        <v>524</v>
      </c>
      <c r="J32" s="3" t="s">
        <v>57</v>
      </c>
      <c r="K32" s="426" t="s">
        <v>525</v>
      </c>
      <c r="L32" s="296" t="s">
        <v>511</v>
      </c>
      <c r="M32" s="423"/>
      <c r="N32" s="423"/>
      <c r="O32" s="423" t="s">
        <v>143</v>
      </c>
      <c r="P32" s="423"/>
      <c r="Q32" s="423"/>
      <c r="R32" s="423" t="s">
        <v>143</v>
      </c>
      <c r="S32" s="423"/>
      <c r="T32" s="423"/>
      <c r="U32" s="423" t="s">
        <v>143</v>
      </c>
      <c r="V32" s="423"/>
      <c r="W32" s="423"/>
      <c r="X32" s="423" t="s">
        <v>143</v>
      </c>
      <c r="Y32" s="582"/>
      <c r="Z32" s="582"/>
    </row>
    <row r="33" spans="1:26" ht="59.5" customHeight="1" thickBot="1" x14ac:dyDescent="0.4">
      <c r="A33" s="551"/>
      <c r="B33" s="561"/>
      <c r="C33" s="775"/>
      <c r="D33" s="680"/>
      <c r="E33" s="680"/>
      <c r="F33" s="775"/>
      <c r="G33" s="768"/>
      <c r="H33" s="13" t="s">
        <v>4475</v>
      </c>
      <c r="I33" s="29" t="s">
        <v>526</v>
      </c>
      <c r="J33" s="13" t="s">
        <v>57</v>
      </c>
      <c r="K33" s="435" t="s">
        <v>21</v>
      </c>
      <c r="L33" s="413" t="s">
        <v>511</v>
      </c>
      <c r="M33" s="424"/>
      <c r="N33" s="424"/>
      <c r="O33" s="424" t="s">
        <v>143</v>
      </c>
      <c r="P33" s="424"/>
      <c r="Q33" s="424"/>
      <c r="R33" s="424" t="s">
        <v>143</v>
      </c>
      <c r="S33" s="424"/>
      <c r="T33" s="424"/>
      <c r="U33" s="424" t="s">
        <v>143</v>
      </c>
      <c r="V33" s="424"/>
      <c r="W33" s="424"/>
      <c r="X33" s="424" t="s">
        <v>143</v>
      </c>
      <c r="Y33" s="766"/>
      <c r="Z33" s="766"/>
    </row>
    <row r="34" spans="1:26" ht="57.5" customHeight="1" x14ac:dyDescent="0.35">
      <c r="A34" s="551"/>
      <c r="B34" s="657" t="s">
        <v>1530</v>
      </c>
      <c r="C34" s="640" t="s">
        <v>3051</v>
      </c>
      <c r="D34" s="773">
        <v>0</v>
      </c>
      <c r="E34" s="773">
        <v>1</v>
      </c>
      <c r="F34" s="640" t="s">
        <v>528</v>
      </c>
      <c r="G34" s="632" t="s">
        <v>491</v>
      </c>
      <c r="H34" s="3" t="s">
        <v>3044</v>
      </c>
      <c r="I34" s="4" t="s">
        <v>527</v>
      </c>
      <c r="J34" s="3" t="s">
        <v>57</v>
      </c>
      <c r="K34" s="426" t="s">
        <v>529</v>
      </c>
      <c r="L34" s="296" t="s">
        <v>530</v>
      </c>
      <c r="M34" s="422"/>
      <c r="N34" s="422"/>
      <c r="O34" s="422" t="s">
        <v>143</v>
      </c>
      <c r="P34" s="422"/>
      <c r="Q34" s="422"/>
      <c r="R34" s="422"/>
      <c r="S34" s="422"/>
      <c r="T34" s="422"/>
      <c r="U34" s="422"/>
      <c r="V34" s="422"/>
      <c r="W34" s="422"/>
      <c r="X34" s="422"/>
      <c r="Y34" s="765" t="s">
        <v>3026</v>
      </c>
      <c r="Z34" s="765" t="s">
        <v>3027</v>
      </c>
    </row>
    <row r="35" spans="1:26" ht="52" customHeight="1" x14ac:dyDescent="0.35">
      <c r="A35" s="551"/>
      <c r="B35" s="657"/>
      <c r="C35" s="640"/>
      <c r="D35" s="773"/>
      <c r="E35" s="773"/>
      <c r="F35" s="640"/>
      <c r="G35" s="632"/>
      <c r="H35" s="3" t="s">
        <v>3047</v>
      </c>
      <c r="I35" s="4" t="s">
        <v>489</v>
      </c>
      <c r="J35" s="3" t="s">
        <v>57</v>
      </c>
      <c r="K35" s="426" t="s">
        <v>21</v>
      </c>
      <c r="L35" s="296" t="s">
        <v>531</v>
      </c>
      <c r="M35" s="423"/>
      <c r="N35" s="423"/>
      <c r="O35" s="423" t="s">
        <v>143</v>
      </c>
      <c r="P35" s="423"/>
      <c r="Q35" s="423"/>
      <c r="R35" s="423"/>
      <c r="S35" s="423"/>
      <c r="T35" s="423"/>
      <c r="U35" s="423"/>
      <c r="V35" s="423"/>
      <c r="W35" s="423"/>
      <c r="X35" s="423"/>
      <c r="Y35" s="582"/>
      <c r="Z35" s="582"/>
    </row>
    <row r="36" spans="1:26" ht="54" customHeight="1" x14ac:dyDescent="0.35">
      <c r="A36" s="551"/>
      <c r="B36" s="657"/>
      <c r="C36" s="640"/>
      <c r="D36" s="773"/>
      <c r="E36" s="773"/>
      <c r="F36" s="640"/>
      <c r="G36" s="632"/>
      <c r="H36" s="3" t="s">
        <v>3048</v>
      </c>
      <c r="I36" s="4" t="s">
        <v>493</v>
      </c>
      <c r="J36" s="3" t="s">
        <v>57</v>
      </c>
      <c r="K36" s="426" t="s">
        <v>142</v>
      </c>
      <c r="L36" s="296" t="s">
        <v>532</v>
      </c>
      <c r="M36" s="423"/>
      <c r="N36" s="423"/>
      <c r="O36" s="423"/>
      <c r="P36" s="423"/>
      <c r="Q36" s="423" t="s">
        <v>143</v>
      </c>
      <c r="R36" s="423"/>
      <c r="S36" s="423"/>
      <c r="T36" s="423"/>
      <c r="U36" s="423"/>
      <c r="V36" s="423"/>
      <c r="W36" s="423"/>
      <c r="X36" s="423"/>
      <c r="Y36" s="582"/>
      <c r="Z36" s="582"/>
    </row>
    <row r="37" spans="1:26" ht="57.5" customHeight="1" x14ac:dyDescent="0.35">
      <c r="A37" s="551"/>
      <c r="B37" s="657"/>
      <c r="C37" s="640"/>
      <c r="D37" s="773"/>
      <c r="E37" s="773"/>
      <c r="F37" s="640"/>
      <c r="G37" s="632"/>
      <c r="H37" s="3" t="s">
        <v>3049</v>
      </c>
      <c r="I37" s="4" t="s">
        <v>495</v>
      </c>
      <c r="J37" s="3" t="s">
        <v>57</v>
      </c>
      <c r="K37" s="426" t="s">
        <v>21</v>
      </c>
      <c r="L37" s="296" t="s">
        <v>533</v>
      </c>
      <c r="M37" s="423"/>
      <c r="N37" s="423"/>
      <c r="O37" s="423"/>
      <c r="P37" s="423"/>
      <c r="Q37" s="423" t="s">
        <v>143</v>
      </c>
      <c r="R37" s="423"/>
      <c r="S37" s="423"/>
      <c r="T37" s="423"/>
      <c r="U37" s="423"/>
      <c r="V37" s="423"/>
      <c r="W37" s="423"/>
      <c r="X37" s="423"/>
      <c r="Y37" s="582"/>
      <c r="Z37" s="582"/>
    </row>
    <row r="38" spans="1:26" ht="45" customHeight="1" x14ac:dyDescent="0.35">
      <c r="A38" s="551"/>
      <c r="B38" s="657"/>
      <c r="C38" s="640"/>
      <c r="D38" s="773"/>
      <c r="E38" s="773"/>
      <c r="F38" s="640"/>
      <c r="G38" s="632"/>
      <c r="H38" s="3" t="s">
        <v>3050</v>
      </c>
      <c r="I38" s="4" t="s">
        <v>497</v>
      </c>
      <c r="J38" s="3" t="s">
        <v>57</v>
      </c>
      <c r="K38" s="426" t="s">
        <v>21</v>
      </c>
      <c r="L38" s="296" t="s">
        <v>498</v>
      </c>
      <c r="M38" s="423"/>
      <c r="N38" s="423"/>
      <c r="O38" s="423"/>
      <c r="P38" s="423"/>
      <c r="Q38" s="423"/>
      <c r="R38" s="423" t="s">
        <v>143</v>
      </c>
      <c r="S38" s="423"/>
      <c r="T38" s="423"/>
      <c r="U38" s="423"/>
      <c r="V38" s="423"/>
      <c r="W38" s="423"/>
      <c r="X38" s="423"/>
      <c r="Y38" s="582"/>
      <c r="Z38" s="582"/>
    </row>
    <row r="39" spans="1:26" ht="61.5" customHeight="1" thickBot="1" x14ac:dyDescent="0.4">
      <c r="A39" s="551"/>
      <c r="B39" s="657"/>
      <c r="C39" s="640"/>
      <c r="D39" s="773"/>
      <c r="E39" s="773"/>
      <c r="F39" s="640"/>
      <c r="G39" s="632"/>
      <c r="H39" s="3" t="s">
        <v>4476</v>
      </c>
      <c r="I39" s="4" t="s">
        <v>499</v>
      </c>
      <c r="J39" s="3" t="s">
        <v>57</v>
      </c>
      <c r="K39" s="433" t="s">
        <v>534</v>
      </c>
      <c r="L39" s="3" t="s">
        <v>500</v>
      </c>
      <c r="M39" s="423"/>
      <c r="N39" s="423"/>
      <c r="O39" s="423"/>
      <c r="P39" s="423"/>
      <c r="Q39" s="423"/>
      <c r="R39" s="423" t="s">
        <v>143</v>
      </c>
      <c r="S39" s="423"/>
      <c r="T39" s="423"/>
      <c r="U39" s="423"/>
      <c r="V39" s="423"/>
      <c r="W39" s="423"/>
      <c r="X39" s="423"/>
      <c r="Y39" s="766"/>
      <c r="Z39" s="766"/>
    </row>
    <row r="40" spans="1:26" ht="83" customHeight="1" x14ac:dyDescent="0.35">
      <c r="A40" s="663" t="s">
        <v>1873</v>
      </c>
      <c r="B40" s="657" t="s">
        <v>1531</v>
      </c>
      <c r="C40" s="640" t="s">
        <v>536</v>
      </c>
      <c r="D40" s="773">
        <v>0.6</v>
      </c>
      <c r="E40" s="773">
        <v>1</v>
      </c>
      <c r="F40" s="640" t="s">
        <v>538</v>
      </c>
      <c r="G40" s="770" t="s">
        <v>506</v>
      </c>
      <c r="H40" s="3" t="s">
        <v>3052</v>
      </c>
      <c r="I40" s="4" t="s">
        <v>537</v>
      </c>
      <c r="J40" s="3" t="s">
        <v>57</v>
      </c>
      <c r="K40" s="426" t="s">
        <v>3056</v>
      </c>
      <c r="L40" s="296" t="s">
        <v>511</v>
      </c>
      <c r="M40" s="423"/>
      <c r="N40" s="423" t="s">
        <v>143</v>
      </c>
      <c r="O40" s="423"/>
      <c r="P40" s="423" t="s">
        <v>143</v>
      </c>
      <c r="Q40" s="423"/>
      <c r="R40" s="423" t="s">
        <v>143</v>
      </c>
      <c r="S40" s="423"/>
      <c r="T40" s="423" t="s">
        <v>143</v>
      </c>
      <c r="U40" s="423"/>
      <c r="V40" s="423" t="s">
        <v>143</v>
      </c>
      <c r="W40" s="423"/>
      <c r="X40" s="423" t="s">
        <v>143</v>
      </c>
      <c r="Y40" s="774" t="s">
        <v>3057</v>
      </c>
      <c r="Z40" s="774" t="s">
        <v>3058</v>
      </c>
    </row>
    <row r="41" spans="1:26" ht="66.5" customHeight="1" x14ac:dyDescent="0.35">
      <c r="A41" s="663"/>
      <c r="B41" s="657"/>
      <c r="C41" s="640"/>
      <c r="D41" s="773"/>
      <c r="E41" s="773"/>
      <c r="F41" s="640"/>
      <c r="G41" s="770"/>
      <c r="H41" s="3" t="s">
        <v>3053</v>
      </c>
      <c r="I41" s="4" t="s">
        <v>539</v>
      </c>
      <c r="J41" s="3" t="s">
        <v>57</v>
      </c>
      <c r="K41" s="433" t="s">
        <v>3039</v>
      </c>
      <c r="L41" s="296" t="s">
        <v>511</v>
      </c>
      <c r="M41" s="423"/>
      <c r="N41" s="423" t="s">
        <v>143</v>
      </c>
      <c r="O41" s="423"/>
      <c r="P41" s="423" t="s">
        <v>143</v>
      </c>
      <c r="Q41" s="423"/>
      <c r="R41" s="423" t="s">
        <v>143</v>
      </c>
      <c r="S41" s="423"/>
      <c r="T41" s="423" t="s">
        <v>143</v>
      </c>
      <c r="U41" s="423"/>
      <c r="V41" s="423" t="s">
        <v>143</v>
      </c>
      <c r="W41" s="423"/>
      <c r="X41" s="423" t="s">
        <v>143</v>
      </c>
      <c r="Y41" s="775"/>
      <c r="Z41" s="775"/>
    </row>
    <row r="42" spans="1:26" ht="64.5" customHeight="1" thickBot="1" x14ac:dyDescent="0.4">
      <c r="A42" s="663"/>
      <c r="B42" s="657"/>
      <c r="C42" s="640"/>
      <c r="D42" s="773"/>
      <c r="E42" s="773"/>
      <c r="F42" s="640"/>
      <c r="G42" s="770"/>
      <c r="H42" s="3" t="s">
        <v>3054</v>
      </c>
      <c r="I42" s="4" t="s">
        <v>526</v>
      </c>
      <c r="J42" s="3" t="s">
        <v>57</v>
      </c>
      <c r="K42" s="433" t="s">
        <v>3039</v>
      </c>
      <c r="L42" s="296" t="s">
        <v>511</v>
      </c>
      <c r="M42" s="430"/>
      <c r="N42" s="430" t="s">
        <v>143</v>
      </c>
      <c r="O42" s="430"/>
      <c r="P42" s="430" t="s">
        <v>143</v>
      </c>
      <c r="Q42" s="430"/>
      <c r="R42" s="430" t="s">
        <v>143</v>
      </c>
      <c r="S42" s="430"/>
      <c r="T42" s="430" t="s">
        <v>143</v>
      </c>
      <c r="U42" s="430"/>
      <c r="V42" s="430" t="s">
        <v>143</v>
      </c>
      <c r="W42" s="430"/>
      <c r="X42" s="430" t="s">
        <v>143</v>
      </c>
      <c r="Y42" s="775"/>
      <c r="Z42" s="775"/>
    </row>
    <row r="43" spans="1:26" ht="160" customHeight="1" x14ac:dyDescent="0.35">
      <c r="A43" s="663"/>
      <c r="B43" s="40" t="s">
        <v>1532</v>
      </c>
      <c r="C43" s="296" t="s">
        <v>3059</v>
      </c>
      <c r="D43" s="17">
        <v>0</v>
      </c>
      <c r="E43" s="17">
        <v>1</v>
      </c>
      <c r="F43" s="296" t="s">
        <v>3060</v>
      </c>
      <c r="G43" s="274" t="s">
        <v>506</v>
      </c>
      <c r="H43" s="3" t="s">
        <v>4477</v>
      </c>
      <c r="I43" s="4" t="s">
        <v>3061</v>
      </c>
      <c r="J43" s="3" t="s">
        <v>57</v>
      </c>
      <c r="K43" s="433" t="s">
        <v>3062</v>
      </c>
      <c r="L43" s="426" t="s">
        <v>3063</v>
      </c>
      <c r="M43" s="434"/>
      <c r="N43" s="434" t="s">
        <v>143</v>
      </c>
      <c r="O43" s="434"/>
      <c r="P43" s="434" t="s">
        <v>143</v>
      </c>
      <c r="Q43" s="434"/>
      <c r="R43" s="434" t="s">
        <v>143</v>
      </c>
      <c r="S43" s="434"/>
      <c r="T43" s="434" t="s">
        <v>143</v>
      </c>
      <c r="U43" s="434"/>
      <c r="V43" s="434" t="s">
        <v>143</v>
      </c>
      <c r="W43" s="434"/>
      <c r="X43" s="434" t="s">
        <v>143</v>
      </c>
      <c r="Y43" s="412" t="s">
        <v>3064</v>
      </c>
      <c r="Z43" s="313" t="s">
        <v>3065</v>
      </c>
    </row>
    <row r="44" spans="1:26" ht="124" customHeight="1" x14ac:dyDescent="0.35">
      <c r="A44" s="663"/>
      <c r="B44" s="40" t="s">
        <v>1533</v>
      </c>
      <c r="C44" s="3" t="s">
        <v>3750</v>
      </c>
      <c r="D44" s="17">
        <v>0</v>
      </c>
      <c r="E44" s="17">
        <v>1</v>
      </c>
      <c r="F44" s="3" t="s">
        <v>3751</v>
      </c>
      <c r="G44" s="274" t="s">
        <v>506</v>
      </c>
      <c r="H44" s="3" t="s">
        <v>3055</v>
      </c>
      <c r="I44" s="3" t="s">
        <v>3752</v>
      </c>
      <c r="J44" s="3" t="s">
        <v>57</v>
      </c>
      <c r="K44" s="433" t="s">
        <v>3753</v>
      </c>
      <c r="L44" s="296" t="s">
        <v>3754</v>
      </c>
      <c r="M44" s="274" t="s">
        <v>143</v>
      </c>
      <c r="N44" s="274" t="s">
        <v>143</v>
      </c>
      <c r="O44" s="274" t="s">
        <v>143</v>
      </c>
      <c r="P44" s="274" t="s">
        <v>143</v>
      </c>
      <c r="Q44" s="274" t="s">
        <v>143</v>
      </c>
      <c r="R44" s="274" t="s">
        <v>143</v>
      </c>
      <c r="S44" s="274" t="s">
        <v>143</v>
      </c>
      <c r="T44" s="274" t="s">
        <v>143</v>
      </c>
      <c r="U44" s="274" t="s">
        <v>143</v>
      </c>
      <c r="V44" s="274" t="s">
        <v>143</v>
      </c>
      <c r="W44" s="274" t="s">
        <v>143</v>
      </c>
      <c r="X44" s="274" t="s">
        <v>143</v>
      </c>
      <c r="Y44" s="3" t="s">
        <v>3755</v>
      </c>
      <c r="Z44" s="3" t="s">
        <v>3756</v>
      </c>
    </row>
  </sheetData>
  <mergeCells count="129">
    <mergeCell ref="A10:A14"/>
    <mergeCell ref="A40:A44"/>
    <mergeCell ref="A29:A39"/>
    <mergeCell ref="A23:A28"/>
    <mergeCell ref="A15:A22"/>
    <mergeCell ref="G23:G26"/>
    <mergeCell ref="Y29:Y33"/>
    <mergeCell ref="Z29:Z33"/>
    <mergeCell ref="Y34:Y39"/>
    <mergeCell ref="Z34:Z39"/>
    <mergeCell ref="Y40:Y42"/>
    <mergeCell ref="Z40:Z42"/>
    <mergeCell ref="Y27:Y28"/>
    <mergeCell ref="Z27:Z28"/>
    <mergeCell ref="O19:O22"/>
    <mergeCell ref="P19:P22"/>
    <mergeCell ref="Q19:Q22"/>
    <mergeCell ref="Y23:Y26"/>
    <mergeCell ref="Z23:Z26"/>
    <mergeCell ref="D23:D26"/>
    <mergeCell ref="E23:E26"/>
    <mergeCell ref="C27:C28"/>
    <mergeCell ref="Y10:Y14"/>
    <mergeCell ref="Z10:Z14"/>
    <mergeCell ref="B10:B14"/>
    <mergeCell ref="C10:C14"/>
    <mergeCell ref="F10:F14"/>
    <mergeCell ref="D10:D14"/>
    <mergeCell ref="E10:E14"/>
    <mergeCell ref="D15:D18"/>
    <mergeCell ref="E15:E18"/>
    <mergeCell ref="H19:H22"/>
    <mergeCell ref="I19:I22"/>
    <mergeCell ref="B15:B18"/>
    <mergeCell ref="C15:C18"/>
    <mergeCell ref="F15:F18"/>
    <mergeCell ref="G15:G18"/>
    <mergeCell ref="G19:G22"/>
    <mergeCell ref="H15:H18"/>
    <mergeCell ref="I15:I18"/>
    <mergeCell ref="F29:F33"/>
    <mergeCell ref="D27:D28"/>
    <mergeCell ref="E27:E28"/>
    <mergeCell ref="D29:D33"/>
    <mergeCell ref="E29:E33"/>
    <mergeCell ref="E19:E22"/>
    <mergeCell ref="D19:D22"/>
    <mergeCell ref="B19:B22"/>
    <mergeCell ref="F19:F22"/>
    <mergeCell ref="C19:C22"/>
    <mergeCell ref="C23:C26"/>
    <mergeCell ref="B23:B26"/>
    <mergeCell ref="F23:F26"/>
    <mergeCell ref="B27:B28"/>
    <mergeCell ref="F27:F28"/>
    <mergeCell ref="C29:C33"/>
    <mergeCell ref="B29:B33"/>
    <mergeCell ref="C40:C42"/>
    <mergeCell ref="B40:B42"/>
    <mergeCell ref="F40:F42"/>
    <mergeCell ref="C34:C39"/>
    <mergeCell ref="B34:B39"/>
    <mergeCell ref="F34:F39"/>
    <mergeCell ref="D40:D42"/>
    <mergeCell ref="E40:E42"/>
    <mergeCell ref="D34:D39"/>
    <mergeCell ref="E34:E39"/>
    <mergeCell ref="G29:G33"/>
    <mergeCell ref="G34:G39"/>
    <mergeCell ref="G40:G42"/>
    <mergeCell ref="H7:H9"/>
    <mergeCell ref="V15:V18"/>
    <mergeCell ref="W15:W18"/>
    <mergeCell ref="X15:X18"/>
    <mergeCell ref="S19:S22"/>
    <mergeCell ref="L7:L9"/>
    <mergeCell ref="M7:X7"/>
    <mergeCell ref="G10:G14"/>
    <mergeCell ref="S15:S18"/>
    <mergeCell ref="G27:G28"/>
    <mergeCell ref="J19:J22"/>
    <mergeCell ref="K19:K22"/>
    <mergeCell ref="L19:L22"/>
    <mergeCell ref="R19:R22"/>
    <mergeCell ref="Q15:Q18"/>
    <mergeCell ref="J15:J18"/>
    <mergeCell ref="K15:K18"/>
    <mergeCell ref="L15:L18"/>
    <mergeCell ref="M15:M18"/>
    <mergeCell ref="N15:N18"/>
    <mergeCell ref="O15:O18"/>
    <mergeCell ref="A1:Z1"/>
    <mergeCell ref="A2:Z2"/>
    <mergeCell ref="A3:Z3"/>
    <mergeCell ref="C4:I4"/>
    <mergeCell ref="C5:G5"/>
    <mergeCell ref="K7:K9"/>
    <mergeCell ref="A7:A9"/>
    <mergeCell ref="B7:B9"/>
    <mergeCell ref="C7:C9"/>
    <mergeCell ref="D7:D9"/>
    <mergeCell ref="E7:E9"/>
    <mergeCell ref="F7:F9"/>
    <mergeCell ref="G7:G9"/>
    <mergeCell ref="M6:X6"/>
    <mergeCell ref="Y7:Z7"/>
    <mergeCell ref="M8:O8"/>
    <mergeCell ref="P8:R8"/>
    <mergeCell ref="S8:U8"/>
    <mergeCell ref="V8:X8"/>
    <mergeCell ref="Z8:Z9"/>
    <mergeCell ref="I7:I9"/>
    <mergeCell ref="J7:J9"/>
    <mergeCell ref="Y8:Y9"/>
    <mergeCell ref="Y15:Y18"/>
    <mergeCell ref="Z15:Z18"/>
    <mergeCell ref="Y19:Y22"/>
    <mergeCell ref="Z19:Z22"/>
    <mergeCell ref="T19:T22"/>
    <mergeCell ref="U19:U22"/>
    <mergeCell ref="V19:V22"/>
    <mergeCell ref="W19:W22"/>
    <mergeCell ref="M19:M22"/>
    <mergeCell ref="N19:N22"/>
    <mergeCell ref="X19:X22"/>
    <mergeCell ref="T15:T18"/>
    <mergeCell ref="U15:U18"/>
    <mergeCell ref="P15:P18"/>
    <mergeCell ref="R15:R18"/>
  </mergeCells>
  <dataValidations count="14">
    <dataValidation allowBlank="1" showInputMessage="1" showErrorMessage="1" promptTitle="Mitigación:" prompt="Acciones preventivas para reducir posibles riesgos." sqref="Z8:Z9" xr:uid="{0BA0D079-7132-4ED0-81E6-E637EADE9E83}"/>
    <dataValidation allowBlank="1" showInputMessage="1" showErrorMessage="1" promptTitle="Riesgo:" prompt="Eventos que puedan obstaculizar o impedir la realización del proyecto o programa." sqref="Y8:Y9" xr:uid="{7B2E84C5-3037-4556-B869-52A38487A370}"/>
    <dataValidation allowBlank="1" showInputMessage="1" showErrorMessage="1" promptTitle="Código actividad:" prompt="Código relacionado a las actividades." sqref="H7:H9" xr:uid="{5D0E7DD6-1999-47B0-9261-4373A6CCAB3E}"/>
    <dataValidation allowBlank="1" showInputMessage="1" showErrorMessage="1" promptTitle="Código de Proyecto/Programa:" prompt="Código relacionado al Proyecto/Programa." sqref="B7:B9" xr:uid="{D647C997-351E-41D8-960C-3C5AF22D2182}"/>
    <dataValidation allowBlank="1" showInputMessage="1" showErrorMessage="1" promptTitle="Resultado Esperado:" prompt="Resultado esperado alcanzado luego de finalizar determinado proyecto o programa." sqref="F7:F9" xr:uid="{D01035A6-EB27-4434-8919-D7B96F6BF90F}"/>
    <dataValidation allowBlank="1" showInputMessage="1" showErrorMessage="1" promptTitle="Responsable:" prompt="Área(s) responsable(s) encargada(s) de desarrollar, implantar o ejecutar el proyecto o programa." sqref="J7:J9" xr:uid="{A7FE3FB0-6029-4972-8484-2AD510CB0B50}"/>
    <dataValidation allowBlank="1" showInputMessage="1" showErrorMessage="1" promptTitle="Área(s) Involucrada(s):" prompt="Área(s) que contribuye(n) en conjunto al logro del proyecto o programa." sqref="H7:I9 K7:K9" xr:uid="{99B822F5-9078-4643-8C41-D063879CD8F2}"/>
    <dataValidation allowBlank="1" showInputMessage="1" showErrorMessage="1" promptTitle="Medios de verificación:" prompt="Evidencias que avalen el cumplimiento del proyecto o programa Ejemplo: Listados de participantes de capacitaciones/fotos, etc." sqref="L7:L9" xr:uid="{DED25995-F551-4CC0-A1EC-380F556997EE}"/>
    <dataValidation allowBlank="1" showInputMessage="1" showErrorMessage="1" promptTitle="Línea base:" prompt="Colocar la meta o valor alcanzado en el período anterior para este proyecto/programa." sqref="D7:D9" xr:uid="{1E7578E3-7374-47AA-AEE7-1082A5375801}"/>
    <dataValidation allowBlank="1" showInputMessage="1" showErrorMessage="1" promptTitle="Meta anual:" prompt="Expresión o valor del proyecto/programa a entregar." sqref="E7:E9" xr:uid="{8E18650B-5E4C-403B-A99D-63BAD9A9D870}"/>
    <dataValidation allowBlank="1" showInputMessage="1" showErrorMessage="1" promptTitle="Indicador:" prompt="Es una herramienta de medición que proporciona una representación clara para mostrar el progreso del proyecto o programa en cuanto al logro de los objetivos." sqref="G7:G9" xr:uid="{8CBD5865-BBB9-43F7-88E9-8AA8082ADF5C}"/>
    <dataValidation allowBlank="1" showInputMessage="1" showErrorMessage="1" promptTitle="Proyecto o Programa:" prompt="Proyectos y/o programas definidos para el logro de los objetivos estratégicos de la institución." sqref="C7:C9" xr:uid="{4EEB0978-42E8-4510-948F-B3CCA73FEC03}"/>
    <dataValidation allowBlank="1" showInputMessage="1" showErrorMessage="1" promptTitle="Actividades:" prompt="Conjuntos de acciones que se definen y ejecutan que contribuyen a los proyectos o programas planificados a fin de alcanzar los objetivos establecidos." sqref="I7:I9" xr:uid="{91E27306-0133-434D-BDA7-41C057212400}"/>
    <dataValidation allowBlank="1" showInputMessage="1" showErrorMessage="1" promptTitle="Eje Estratégico" prompt="Eje Estratégico que aporta el Proyecto o Programa." sqref="A7:A9" xr:uid="{663C2750-2ADD-4880-A81C-202C2BBEF9C2}"/>
  </dataValidations>
  <printOptions horizontalCentered="1"/>
  <pageMargins left="0.31496062992125984" right="0.31496062992125984" top="0.19685039370078741" bottom="3.937007874015748E-2" header="0.31496062992125984" footer="0.31496062992125984"/>
  <pageSetup paperSize="5" scale="48" fitToWidth="0" fitToHeight="0" orientation="landscape" r:id="rId1"/>
  <rowBreaks count="4" manualBreakCount="4">
    <brk id="18" max="16383" man="1"/>
    <brk id="26" max="16383" man="1"/>
    <brk id="33" max="16383" man="1"/>
    <brk id="39"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0022D4F-D1CB-4C88-B9FE-7097B7AD6F58}">
            <xm:f>NOT(ISERROR(SEARCH('EJES ESTRATEGICOS'!$C$8,A10)))</xm:f>
            <xm:f>'EJES ESTRATEGICOS'!$C$8</xm:f>
            <x14:dxf>
              <fill>
                <patternFill>
                  <bgColor theme="7" tint="0.39994506668294322"/>
                </patternFill>
              </fill>
            </x14:dxf>
          </x14:cfRule>
          <x14:cfRule type="containsText" priority="2" operator="containsText" id="{5D7ADE07-CA5B-42FE-A963-E8D3F96BE19D}">
            <xm:f>NOT(ISERROR(SEARCH('EJES ESTRATEGICOS'!$C$7,A10)))</xm:f>
            <xm:f>'EJES ESTRATEGICOS'!$C$7</xm:f>
            <x14:dxf>
              <fill>
                <patternFill>
                  <bgColor theme="5" tint="0.39994506668294322"/>
                </patternFill>
              </fill>
            </x14:dxf>
          </x14:cfRule>
          <x14:cfRule type="containsText" priority="3" operator="containsText" id="{5B55696E-B196-4592-A96F-8E74AE9BACFF}">
            <xm:f>NOT(ISERROR(SEARCH('EJES ESTRATEGICOS'!$C$6,A10)))</xm:f>
            <xm:f>'EJES ESTRATEGICOS'!$C$6</xm:f>
            <x14:dxf>
              <fill>
                <patternFill>
                  <bgColor theme="9" tint="0.39994506668294322"/>
                </patternFill>
              </fill>
            </x14:dxf>
          </x14:cfRule>
          <x14:cfRule type="containsText" priority="4" operator="containsText" id="{6ACC2DEC-EBE2-47CC-BB04-6D76880F50A6}">
            <xm:f>NOT(ISERROR(SEARCH('EJES ESTRATEGICOS'!$C$5,A10)))</xm:f>
            <xm:f>'EJES ESTRATEGICOS'!$C$5</xm:f>
            <x14:dxf>
              <fill>
                <patternFill>
                  <bgColor theme="6" tint="0.39994506668294322"/>
                </patternFill>
              </fill>
            </x14:dxf>
          </x14:cfRule>
          <x14:cfRule type="containsText" priority="5" operator="containsText" id="{F3001EE5-4111-414B-BC41-B928AA33BE92}">
            <xm:f>NOT(ISERROR(SEARCH('EJES ESTRATEGICOS'!$C$4,A10)))</xm:f>
            <xm:f>'EJES ESTRATEGICOS'!$C$4</xm:f>
            <x14:dxf>
              <fill>
                <patternFill>
                  <bgColor theme="4" tint="0.39994506668294322"/>
                </patternFill>
              </fill>
            </x14:dxf>
          </x14:cfRule>
          <x14:cfRule type="containsText" priority="6" operator="containsText" id="{6D25C6D3-DA08-426F-8759-39DC1FCA783A}">
            <xm:f>NOT(ISERROR(SEARCH('EJES ESTRATEGICOS'!$C$3,A10)))</xm:f>
            <xm:f>'EJES ESTRATEGICOS'!$C$3</xm:f>
            <x14:dxf>
              <fill>
                <patternFill>
                  <bgColor theme="8" tint="0.39994506668294322"/>
                </patternFill>
              </fill>
            </x14:dxf>
          </x14:cfRule>
          <xm:sqref>A10:A15 A40 A29 A23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77D3EF3-62E5-47A6-A4E9-AA31F1F34E76}">
          <x14:formula1>
            <xm:f>'Código áreas'!$A$11:$A$49</xm:f>
          </x14:formula1>
          <xm:sqref>C5:G5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6"/>
  <sheetViews>
    <sheetView zoomScale="80" zoomScaleNormal="80" zoomScaleSheetLayoutView="50" workbookViewId="0">
      <selection activeCell="C10" sqref="C10:C11"/>
    </sheetView>
  </sheetViews>
  <sheetFormatPr defaultColWidth="10.83203125" defaultRowHeight="15.5" x14ac:dyDescent="0.35"/>
  <cols>
    <col min="1" max="1" width="14.9140625" customWidth="1"/>
    <col min="2" max="2" width="14.83203125" customWidth="1"/>
    <col min="3" max="3" width="19.08203125" customWidth="1"/>
    <col min="4" max="5" width="7.6640625" bestFit="1" customWidth="1"/>
    <col min="6" max="6" width="18.58203125" customWidth="1"/>
    <col min="7" max="7" width="19.08203125" customWidth="1"/>
    <col min="8" max="8" width="17.1640625" customWidth="1"/>
    <col min="9" max="9" width="24" customWidth="1"/>
    <col min="10" max="10" width="22.4140625" customWidth="1"/>
    <col min="11" max="11" width="19.9140625" customWidth="1"/>
    <col min="12" max="12" width="18.83203125" customWidth="1"/>
    <col min="13" max="13" width="5.6640625" customWidth="1"/>
    <col min="14" max="14" width="5.33203125" customWidth="1"/>
    <col min="15" max="15" width="5" customWidth="1"/>
    <col min="16" max="16" width="6" customWidth="1"/>
    <col min="17" max="17" width="5.75" customWidth="1"/>
    <col min="18" max="18" width="4.83203125" customWidth="1"/>
    <col min="19" max="19" width="6.33203125" customWidth="1"/>
    <col min="20" max="20" width="5.1640625" customWidth="1"/>
    <col min="21" max="21" width="5.58203125" customWidth="1"/>
    <col min="22" max="22" width="6" customWidth="1"/>
    <col min="23" max="23" width="5" customWidth="1"/>
    <col min="24" max="24" width="4.5" bestFit="1" customWidth="1"/>
    <col min="25" max="25" width="22.83203125" customWidth="1"/>
    <col min="26" max="26" width="19.58203125"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2022</v>
      </c>
      <c r="D5" s="638"/>
      <c r="E5" s="638"/>
      <c r="F5" s="638"/>
      <c r="G5" s="638"/>
      <c r="H5" s="116" t="s">
        <v>22</v>
      </c>
      <c r="I5" s="117" t="str">
        <f>VLOOKUP(C5,codigoarea,2,0)</f>
        <v>UERE</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73" customHeight="1" x14ac:dyDescent="0.35">
      <c r="A10" s="550" t="s">
        <v>1876</v>
      </c>
      <c r="B10" s="559" t="s">
        <v>3066</v>
      </c>
      <c r="C10" s="575" t="s">
        <v>3067</v>
      </c>
      <c r="D10" s="670">
        <v>0</v>
      </c>
      <c r="E10" s="670">
        <v>1</v>
      </c>
      <c r="F10" s="3" t="s">
        <v>3068</v>
      </c>
      <c r="G10" s="559" t="s">
        <v>3069</v>
      </c>
      <c r="H10" s="40" t="s">
        <v>3070</v>
      </c>
      <c r="I10" s="351" t="s">
        <v>3071</v>
      </c>
      <c r="J10" s="3" t="s">
        <v>3072</v>
      </c>
      <c r="K10" s="3" t="s">
        <v>3740</v>
      </c>
      <c r="L10" s="23" t="s">
        <v>3073</v>
      </c>
      <c r="M10" s="52" t="s">
        <v>130</v>
      </c>
      <c r="N10" s="52" t="s">
        <v>130</v>
      </c>
      <c r="O10" s="52" t="s">
        <v>130</v>
      </c>
      <c r="P10" s="52" t="s">
        <v>130</v>
      </c>
      <c r="Q10" s="52" t="s">
        <v>130</v>
      </c>
      <c r="R10" s="52" t="s">
        <v>130</v>
      </c>
      <c r="S10" s="52" t="s">
        <v>130</v>
      </c>
      <c r="T10" s="52" t="s">
        <v>130</v>
      </c>
      <c r="U10" s="52" t="s">
        <v>130</v>
      </c>
      <c r="V10" s="52" t="s">
        <v>130</v>
      </c>
      <c r="W10" s="52" t="s">
        <v>130</v>
      </c>
      <c r="X10" s="52" t="s">
        <v>130</v>
      </c>
      <c r="Y10" s="575" t="s">
        <v>3074</v>
      </c>
      <c r="Z10" s="575" t="s">
        <v>3075</v>
      </c>
    </row>
    <row r="11" spans="1:26" ht="93.5" customHeight="1" x14ac:dyDescent="0.35">
      <c r="A11" s="551"/>
      <c r="B11" s="560"/>
      <c r="C11" s="576"/>
      <c r="D11" s="672"/>
      <c r="E11" s="672"/>
      <c r="F11" s="3" t="s">
        <v>3076</v>
      </c>
      <c r="G11" s="560"/>
      <c r="H11" s="40" t="s">
        <v>3077</v>
      </c>
      <c r="I11" s="21" t="s">
        <v>3078</v>
      </c>
      <c r="J11" s="3" t="s">
        <v>3072</v>
      </c>
      <c r="K11" s="3" t="s">
        <v>3740</v>
      </c>
      <c r="L11" s="23" t="s">
        <v>3073</v>
      </c>
      <c r="M11" s="52"/>
      <c r="N11" s="52"/>
      <c r="O11" s="52"/>
      <c r="P11" s="52"/>
      <c r="Q11" s="52"/>
      <c r="R11" s="52"/>
      <c r="S11" s="52"/>
      <c r="T11" s="52"/>
      <c r="U11" s="52"/>
      <c r="V11" s="52"/>
      <c r="W11" s="52"/>
      <c r="X11" s="52" t="s">
        <v>130</v>
      </c>
      <c r="Y11" s="576"/>
      <c r="Z11" s="576"/>
    </row>
    <row r="12" spans="1:26" ht="58.5" customHeight="1" x14ac:dyDescent="0.35">
      <c r="A12" s="551"/>
      <c r="B12" s="559" t="s">
        <v>3079</v>
      </c>
      <c r="C12" s="575" t="s">
        <v>3080</v>
      </c>
      <c r="D12" s="670">
        <v>0</v>
      </c>
      <c r="E12" s="670">
        <v>1</v>
      </c>
      <c r="F12" s="575" t="s">
        <v>3081</v>
      </c>
      <c r="G12" s="575" t="s">
        <v>3082</v>
      </c>
      <c r="H12" s="40" t="s">
        <v>3083</v>
      </c>
      <c r="I12" s="21" t="s">
        <v>3084</v>
      </c>
      <c r="J12" s="3" t="s">
        <v>3072</v>
      </c>
      <c r="K12" s="3" t="s">
        <v>3740</v>
      </c>
      <c r="L12" s="23" t="s">
        <v>3073</v>
      </c>
      <c r="M12" s="52" t="s">
        <v>130</v>
      </c>
      <c r="N12" s="52" t="s">
        <v>130</v>
      </c>
      <c r="O12" s="52" t="s">
        <v>130</v>
      </c>
      <c r="P12" s="52" t="s">
        <v>130</v>
      </c>
      <c r="Q12" s="52" t="s">
        <v>130</v>
      </c>
      <c r="R12" s="52" t="s">
        <v>130</v>
      </c>
      <c r="S12" s="52" t="s">
        <v>130</v>
      </c>
      <c r="T12" s="52" t="s">
        <v>130</v>
      </c>
      <c r="U12" s="52" t="s">
        <v>130</v>
      </c>
      <c r="V12" s="52" t="s">
        <v>130</v>
      </c>
      <c r="W12" s="52" t="s">
        <v>130</v>
      </c>
      <c r="X12" s="52" t="s">
        <v>130</v>
      </c>
      <c r="Y12" s="575" t="s">
        <v>3074</v>
      </c>
      <c r="Z12" s="575" t="s">
        <v>3075</v>
      </c>
    </row>
    <row r="13" spans="1:26" ht="59.5" customHeight="1" x14ac:dyDescent="0.35">
      <c r="A13" s="551"/>
      <c r="B13" s="561"/>
      <c r="C13" s="582"/>
      <c r="D13" s="671"/>
      <c r="E13" s="671"/>
      <c r="F13" s="576"/>
      <c r="G13" s="582"/>
      <c r="H13" s="40" t="s">
        <v>3085</v>
      </c>
      <c r="I13" s="21" t="s">
        <v>3086</v>
      </c>
      <c r="J13" s="3" t="s">
        <v>3072</v>
      </c>
      <c r="K13" s="3" t="s">
        <v>3740</v>
      </c>
      <c r="L13" s="23" t="s">
        <v>3073</v>
      </c>
      <c r="M13" s="52" t="s">
        <v>130</v>
      </c>
      <c r="N13" s="52" t="s">
        <v>130</v>
      </c>
      <c r="O13" s="52" t="s">
        <v>130</v>
      </c>
      <c r="P13" s="52" t="s">
        <v>130</v>
      </c>
      <c r="Q13" s="52" t="s">
        <v>130</v>
      </c>
      <c r="R13" s="52" t="s">
        <v>130</v>
      </c>
      <c r="S13" s="52" t="s">
        <v>130</v>
      </c>
      <c r="T13" s="52" t="s">
        <v>130</v>
      </c>
      <c r="U13" s="52" t="s">
        <v>130</v>
      </c>
      <c r="V13" s="52" t="s">
        <v>130</v>
      </c>
      <c r="W13" s="52" t="s">
        <v>130</v>
      </c>
      <c r="X13" s="52" t="s">
        <v>130</v>
      </c>
      <c r="Y13" s="582"/>
      <c r="Z13" s="582"/>
    </row>
    <row r="14" spans="1:26" ht="88" customHeight="1" x14ac:dyDescent="0.35">
      <c r="A14" s="551"/>
      <c r="B14" s="560"/>
      <c r="C14" s="576"/>
      <c r="D14" s="672"/>
      <c r="E14" s="672"/>
      <c r="F14" s="3" t="s">
        <v>3087</v>
      </c>
      <c r="G14" s="576"/>
      <c r="H14" s="40" t="s">
        <v>3088</v>
      </c>
      <c r="I14" s="21" t="s">
        <v>3089</v>
      </c>
      <c r="J14" s="3" t="s">
        <v>3072</v>
      </c>
      <c r="K14" s="3" t="s">
        <v>3740</v>
      </c>
      <c r="L14" s="23" t="s">
        <v>3073</v>
      </c>
      <c r="M14" s="52" t="s">
        <v>130</v>
      </c>
      <c r="N14" s="52" t="s">
        <v>130</v>
      </c>
      <c r="O14" s="52" t="s">
        <v>130</v>
      </c>
      <c r="P14" s="52" t="s">
        <v>130</v>
      </c>
      <c r="Q14" s="52" t="s">
        <v>130</v>
      </c>
      <c r="R14" s="52" t="s">
        <v>130</v>
      </c>
      <c r="S14" s="52" t="s">
        <v>130</v>
      </c>
      <c r="T14" s="52" t="s">
        <v>130</v>
      </c>
      <c r="U14" s="52" t="s">
        <v>130</v>
      </c>
      <c r="V14" s="52" t="s">
        <v>130</v>
      </c>
      <c r="W14" s="52" t="s">
        <v>130</v>
      </c>
      <c r="X14" s="52" t="s">
        <v>130</v>
      </c>
      <c r="Y14" s="576"/>
      <c r="Z14" s="576"/>
    </row>
    <row r="15" spans="1:26" ht="59" customHeight="1" x14ac:dyDescent="0.35">
      <c r="A15" s="551"/>
      <c r="B15" s="559" t="s">
        <v>3090</v>
      </c>
      <c r="C15" s="559" t="s">
        <v>3091</v>
      </c>
      <c r="D15" s="670">
        <v>0</v>
      </c>
      <c r="E15" s="670">
        <v>1</v>
      </c>
      <c r="F15" s="95" t="s">
        <v>3092</v>
      </c>
      <c r="G15" s="559" t="s">
        <v>3093</v>
      </c>
      <c r="H15" s="40" t="s">
        <v>3094</v>
      </c>
      <c r="I15" s="95" t="s">
        <v>3095</v>
      </c>
      <c r="J15" s="3" t="s">
        <v>3072</v>
      </c>
      <c r="K15" s="3" t="s">
        <v>3740</v>
      </c>
      <c r="L15" s="23" t="s">
        <v>3073</v>
      </c>
      <c r="M15" s="52" t="s">
        <v>130</v>
      </c>
      <c r="N15" s="52" t="s">
        <v>130</v>
      </c>
      <c r="O15" s="52" t="s">
        <v>130</v>
      </c>
      <c r="P15" s="52" t="s">
        <v>130</v>
      </c>
      <c r="Q15" s="52" t="s">
        <v>130</v>
      </c>
      <c r="R15" s="52" t="s">
        <v>130</v>
      </c>
      <c r="S15" s="52" t="s">
        <v>130</v>
      </c>
      <c r="T15" s="52" t="s">
        <v>130</v>
      </c>
      <c r="U15" s="52" t="s">
        <v>130</v>
      </c>
      <c r="V15" s="52" t="s">
        <v>130</v>
      </c>
      <c r="W15" s="52" t="s">
        <v>130</v>
      </c>
      <c r="X15" s="52" t="s">
        <v>130</v>
      </c>
      <c r="Y15" s="575" t="s">
        <v>3074</v>
      </c>
      <c r="Z15" s="575" t="s">
        <v>3075</v>
      </c>
    </row>
    <row r="16" spans="1:26" ht="57" customHeight="1" x14ac:dyDescent="0.35">
      <c r="A16" s="552"/>
      <c r="B16" s="560"/>
      <c r="C16" s="560"/>
      <c r="D16" s="672"/>
      <c r="E16" s="672"/>
      <c r="F16" s="95" t="s">
        <v>3096</v>
      </c>
      <c r="G16" s="560"/>
      <c r="H16" s="40" t="s">
        <v>3097</v>
      </c>
      <c r="I16" s="95" t="s">
        <v>3098</v>
      </c>
      <c r="J16" s="3" t="s">
        <v>3072</v>
      </c>
      <c r="K16" s="3" t="s">
        <v>3740</v>
      </c>
      <c r="L16" s="23" t="s">
        <v>3073</v>
      </c>
      <c r="M16" s="52" t="s">
        <v>130</v>
      </c>
      <c r="N16" s="52" t="s">
        <v>130</v>
      </c>
      <c r="O16" s="52" t="s">
        <v>130</v>
      </c>
      <c r="P16" s="52" t="s">
        <v>130</v>
      </c>
      <c r="Q16" s="52" t="s">
        <v>130</v>
      </c>
      <c r="R16" s="52" t="s">
        <v>130</v>
      </c>
      <c r="S16" s="52" t="s">
        <v>130</v>
      </c>
      <c r="T16" s="52" t="s">
        <v>130</v>
      </c>
      <c r="U16" s="52" t="s">
        <v>130</v>
      </c>
      <c r="V16" s="52" t="s">
        <v>130</v>
      </c>
      <c r="W16" s="52" t="s">
        <v>130</v>
      </c>
      <c r="X16" s="52" t="s">
        <v>130</v>
      </c>
      <c r="Y16" s="576"/>
      <c r="Z16" s="576"/>
    </row>
  </sheetData>
  <mergeCells count="49">
    <mergeCell ref="A1:Z1"/>
    <mergeCell ref="A2:Z2"/>
    <mergeCell ref="A3:Z3"/>
    <mergeCell ref="C4:I4"/>
    <mergeCell ref="C5:G5"/>
    <mergeCell ref="M6:X6"/>
    <mergeCell ref="A7:A9"/>
    <mergeCell ref="B7:B9"/>
    <mergeCell ref="C7:C9"/>
    <mergeCell ref="D7:D9"/>
    <mergeCell ref="E7:E9"/>
    <mergeCell ref="F7:F9"/>
    <mergeCell ref="G7:G9"/>
    <mergeCell ref="H7:H9"/>
    <mergeCell ref="I7:I9"/>
    <mergeCell ref="J7:J9"/>
    <mergeCell ref="K7:K9"/>
    <mergeCell ref="L7:L9"/>
    <mergeCell ref="M7:X7"/>
    <mergeCell ref="M8:O8"/>
    <mergeCell ref="P8:R8"/>
    <mergeCell ref="Y7:Z7"/>
    <mergeCell ref="Z8:Z9"/>
    <mergeCell ref="E10:E11"/>
    <mergeCell ref="D12:D14"/>
    <mergeCell ref="E12:E14"/>
    <mergeCell ref="Y12:Y14"/>
    <mergeCell ref="Z12:Z14"/>
    <mergeCell ref="S8:U8"/>
    <mergeCell ref="V8:X8"/>
    <mergeCell ref="Y8:Y9"/>
    <mergeCell ref="Y10:Y11"/>
    <mergeCell ref="Z10:Z11"/>
    <mergeCell ref="G10:G11"/>
    <mergeCell ref="D10:D11"/>
    <mergeCell ref="Y15:Y16"/>
    <mergeCell ref="Z15:Z16"/>
    <mergeCell ref="B15:B16"/>
    <mergeCell ref="B12:B14"/>
    <mergeCell ref="A10:A16"/>
    <mergeCell ref="B10:B11"/>
    <mergeCell ref="C15:C16"/>
    <mergeCell ref="C12:C14"/>
    <mergeCell ref="C10:C11"/>
    <mergeCell ref="D15:D16"/>
    <mergeCell ref="E15:E16"/>
    <mergeCell ref="G15:G16"/>
    <mergeCell ref="F12:F13"/>
    <mergeCell ref="G12:G14"/>
  </mergeCells>
  <dataValidations count="14">
    <dataValidation allowBlank="1" showInputMessage="1" showErrorMessage="1" promptTitle="Mitigación:" prompt="Acciones preventivas para reducir posibles riesgos." sqref="Z8:Z9" xr:uid="{D93A5EB2-DC8A-4D03-B2A5-0A70108D51EE}"/>
    <dataValidation allowBlank="1" showInputMessage="1" showErrorMessage="1" promptTitle="Riesgo:" prompt="Eventos que puedan obstaculizar o impedir la realización del proyecto o programa." sqref="Y8:Y9" xr:uid="{99616B38-DA2C-41EC-AF27-56A3F52F318B}"/>
    <dataValidation allowBlank="1" showInputMessage="1" showErrorMessage="1" promptTitle="Código actividad:" prompt="Código relacionado a las actividades." sqref="H7:H9" xr:uid="{DB1BD6A4-E976-40EB-8E0F-E6524BF9BA7E}"/>
    <dataValidation allowBlank="1" showInputMessage="1" showErrorMessage="1" promptTitle="Código de Proyecto/Programa:" prompt="Código relacionado al Proyecto/Programa." sqref="B7:B9" xr:uid="{B1C8C8C6-D367-4275-AD73-57283F3CBB2B}"/>
    <dataValidation allowBlank="1" showInputMessage="1" showErrorMessage="1" promptTitle="Resultado Esperado:" prompt="Resultado esperado alcanzado luego de finalizar determinado proyecto o programa." sqref="F7:F9" xr:uid="{DFF1ABC4-21AD-41F1-B05B-9CCACB48D410}"/>
    <dataValidation allowBlank="1" showInputMessage="1" showErrorMessage="1" promptTitle="Responsable:" prompt="Área(s) responsable(s) encargada(s) de desarrollar, implantar o ejecutar el proyecto o programa." sqref="J7:J9" xr:uid="{F6D56E61-900C-4925-A8D1-F367FC929F42}"/>
    <dataValidation allowBlank="1" showInputMessage="1" showErrorMessage="1" promptTitle="Área(s) Involucrada(s):" prompt="Área(s) que contribuye(n) en conjunto al logro del proyecto o programa." sqref="H7:I9 K7:K9" xr:uid="{AE954DA1-AD61-4479-BA7E-AC5839AA1804}"/>
    <dataValidation allowBlank="1" showInputMessage="1" showErrorMessage="1" promptTitle="Medios de verificación:" prompt="Evidencias que avalen el cumplimiento del proyecto o programa Ejemplo: Listados de participantes de capacitaciones/fotos, etc." sqref="L7:L9" xr:uid="{D0DA6F1A-79B5-4DF1-B0C2-89273C1D4230}"/>
    <dataValidation allowBlank="1" showInputMessage="1" showErrorMessage="1" promptTitle="Línea base:" prompt="Colocar la meta o valor alcanzado en el período anterior para este proyecto/programa." sqref="D7:D9" xr:uid="{C6DF49E3-2FDC-4DDE-8C5A-D75D8C18E1E8}"/>
    <dataValidation allowBlank="1" showInputMessage="1" showErrorMessage="1" promptTitle="Meta anual:" prompt="Expresión o valor del proyecto/programa a entregar." sqref="E7:E9" xr:uid="{89790417-5276-4D86-9948-608518A8FD3B}"/>
    <dataValidation allowBlank="1" showInputMessage="1" showErrorMessage="1" promptTitle="Indicador:" prompt="Es una herramienta de medición que proporciona una representación clara para mostrar el progreso del proyecto o programa en cuanto al logro de los objetivos." sqref="G7:G9" xr:uid="{6864D18E-15A5-4830-9704-686EA44A8BE5}"/>
    <dataValidation allowBlank="1" showInputMessage="1" showErrorMessage="1" promptTitle="Proyecto o Programa:" prompt="Proyectos y/o programas definidos para el logro de los objetivos estratégicos de la institución." sqref="C7:C9" xr:uid="{98930124-FF1E-4DA4-9147-CA39F681779E}"/>
    <dataValidation allowBlank="1" showInputMessage="1" showErrorMessage="1" promptTitle="Actividades:" prompt="Conjuntos de acciones que se definen y ejecutan que contribuyen a los proyectos o programas planificados a fin de alcanzar los objetivos establecidos." sqref="I7:I9" xr:uid="{196EC1EE-12D0-4374-8FF8-AF6B1B642150}"/>
    <dataValidation allowBlank="1" showInputMessage="1" showErrorMessage="1" promptTitle="Eje Estratégico" prompt="Eje Estratégico que aporta el Proyecto o Programa." sqref="A7:A9" xr:uid="{3D42277C-3A5D-4E25-AB32-D85812C29127}"/>
  </dataValidations>
  <printOptions horizontalCentered="1"/>
  <pageMargins left="0.23622047244094491" right="0.23622047244094491" top="0.74803149606299213" bottom="0.74803149606299213" header="0.31496062992125984" footer="0.31496062992125984"/>
  <pageSetup paperSize="5" scale="50" fitToWidth="0" fitToHeight="0" orientation="landscape" r:id="rId1"/>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0CE4C7A7-7100-4DDC-9B8A-0C855445C80C}">
            <xm:f>NOT(ISERROR(SEARCH('EJES ESTRATEGICOS'!$C$8,A10)))</xm:f>
            <xm:f>'EJES ESTRATEGICOS'!$C$8</xm:f>
            <x14:dxf>
              <fill>
                <patternFill>
                  <bgColor theme="7" tint="0.39994506668294322"/>
                </patternFill>
              </fill>
            </x14:dxf>
          </x14:cfRule>
          <x14:cfRule type="containsText" priority="2" operator="containsText" id="{37F664BF-F591-4D54-AE29-79EE38E7EDA9}">
            <xm:f>NOT(ISERROR(SEARCH('EJES ESTRATEGICOS'!$C$7,A10)))</xm:f>
            <xm:f>'EJES ESTRATEGICOS'!$C$7</xm:f>
            <x14:dxf>
              <fill>
                <patternFill>
                  <bgColor theme="5" tint="0.39994506668294322"/>
                </patternFill>
              </fill>
            </x14:dxf>
          </x14:cfRule>
          <x14:cfRule type="containsText" priority="3" operator="containsText" id="{EE40D331-C26F-4AF1-B41F-BBEB4422D437}">
            <xm:f>NOT(ISERROR(SEARCH('EJES ESTRATEGICOS'!$C$6,A10)))</xm:f>
            <xm:f>'EJES ESTRATEGICOS'!$C$6</xm:f>
            <x14:dxf>
              <fill>
                <patternFill>
                  <bgColor theme="9" tint="0.39994506668294322"/>
                </patternFill>
              </fill>
            </x14:dxf>
          </x14:cfRule>
          <x14:cfRule type="containsText" priority="4" operator="containsText" id="{CA5DEAB3-672C-49F6-9168-F797DC0FC51F}">
            <xm:f>NOT(ISERROR(SEARCH('EJES ESTRATEGICOS'!$C$5,A10)))</xm:f>
            <xm:f>'EJES ESTRATEGICOS'!$C$5</xm:f>
            <x14:dxf>
              <fill>
                <patternFill>
                  <bgColor theme="6" tint="0.39994506668294322"/>
                </patternFill>
              </fill>
            </x14:dxf>
          </x14:cfRule>
          <x14:cfRule type="containsText" priority="5" operator="containsText" id="{293AF7B6-9597-43F2-BFBA-460A881ABA98}">
            <xm:f>NOT(ISERROR(SEARCH('EJES ESTRATEGICOS'!$C$4,A10)))</xm:f>
            <xm:f>'EJES ESTRATEGICOS'!$C$4</xm:f>
            <x14:dxf>
              <fill>
                <patternFill>
                  <bgColor theme="4" tint="0.39994506668294322"/>
                </patternFill>
              </fill>
            </x14:dxf>
          </x14:cfRule>
          <x14:cfRule type="containsText" priority="6" operator="containsText" id="{F94F17FE-E207-47CC-B0EC-4915E9067CF2}">
            <xm:f>NOT(ISERROR(SEARCH('EJES ESTRATEGICOS'!$C$3,A10)))</xm:f>
            <xm:f>'EJES ESTRATEGICOS'!$C$3</xm:f>
            <x14:dxf>
              <fill>
                <patternFill>
                  <bgColor theme="8" tint="0.39994506668294322"/>
                </patternFill>
              </fill>
            </x14:dxf>
          </x14:cfRule>
          <xm:sqref>A10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B59BB61-8A65-47A1-A43F-87550DEA1798}">
          <x14:formula1>
            <xm:f>'Código áreas'!$A$11:$A$49</xm:f>
          </x14:formula1>
          <xm:sqref>C5:G5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8"/>
  <sheetViews>
    <sheetView zoomScale="80" zoomScaleNormal="80" zoomScaleSheetLayoutView="50" workbookViewId="0">
      <selection activeCell="D10" sqref="D10"/>
    </sheetView>
  </sheetViews>
  <sheetFormatPr defaultColWidth="10.83203125" defaultRowHeight="15.5" x14ac:dyDescent="0.35"/>
  <cols>
    <col min="1" max="1" width="16.4140625" customWidth="1"/>
    <col min="2" max="2" width="16.5" customWidth="1"/>
    <col min="3" max="3" width="19.5" customWidth="1"/>
    <col min="4" max="5" width="7.6640625" bestFit="1" customWidth="1"/>
    <col min="6" max="6" width="24" customWidth="1"/>
    <col min="7" max="7" width="22.33203125" customWidth="1"/>
    <col min="8" max="8" width="17.33203125" customWidth="1"/>
    <col min="9" max="9" width="25.9140625" customWidth="1"/>
    <col min="10" max="10" width="23.83203125" customWidth="1"/>
    <col min="11" max="11" width="20.5" customWidth="1"/>
    <col min="12" max="12" width="16.83203125" customWidth="1"/>
    <col min="13" max="13" width="6.6640625" customWidth="1"/>
    <col min="14" max="14" width="5.33203125" customWidth="1"/>
    <col min="15" max="15" width="5" customWidth="1"/>
    <col min="16" max="16" width="6.33203125" customWidth="1"/>
    <col min="17" max="17" width="5.4140625" bestFit="1" customWidth="1"/>
    <col min="18" max="18" width="4.9140625" customWidth="1"/>
    <col min="19" max="19" width="6" customWidth="1"/>
    <col min="20" max="20" width="5.58203125" customWidth="1"/>
    <col min="21" max="21" width="5.1640625" customWidth="1"/>
    <col min="22" max="22" width="6.08203125" customWidth="1"/>
    <col min="23" max="23" width="5.58203125" customWidth="1"/>
    <col min="24" max="24" width="4.5" bestFit="1" customWidth="1"/>
    <col min="25" max="25" width="20.1640625" customWidth="1"/>
    <col min="26" max="26" width="18.25"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59</v>
      </c>
      <c r="D5" s="638"/>
      <c r="E5" s="638"/>
      <c r="F5" s="638"/>
      <c r="G5" s="638"/>
      <c r="H5" s="116" t="s">
        <v>22</v>
      </c>
      <c r="I5" s="117" t="str">
        <f>VLOOKUP(C5,codigoarea,2,0)</f>
        <v>DIRT</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160.5" customHeight="1" x14ac:dyDescent="0.35">
      <c r="A10" s="796" t="s">
        <v>1873</v>
      </c>
      <c r="B10" s="297" t="s">
        <v>3379</v>
      </c>
      <c r="C10" s="3" t="s">
        <v>540</v>
      </c>
      <c r="D10" s="16">
        <v>0.8</v>
      </c>
      <c r="E10" s="16">
        <v>1</v>
      </c>
      <c r="F10" s="3" t="s">
        <v>3099</v>
      </c>
      <c r="G10" s="3" t="s">
        <v>3938</v>
      </c>
      <c r="H10" s="297" t="s">
        <v>541</v>
      </c>
      <c r="I10" s="3" t="s">
        <v>542</v>
      </c>
      <c r="J10" s="3" t="s">
        <v>59</v>
      </c>
      <c r="K10" s="3" t="s">
        <v>543</v>
      </c>
      <c r="L10" s="3" t="s">
        <v>544</v>
      </c>
      <c r="M10" s="298" t="s">
        <v>130</v>
      </c>
      <c r="N10" s="298" t="s">
        <v>130</v>
      </c>
      <c r="O10" s="298" t="s">
        <v>130</v>
      </c>
      <c r="P10" s="298" t="s">
        <v>130</v>
      </c>
      <c r="Q10" s="298" t="s">
        <v>130</v>
      </c>
      <c r="R10" s="298" t="s">
        <v>130</v>
      </c>
      <c r="S10" s="298" t="s">
        <v>130</v>
      </c>
      <c r="T10" s="298" t="s">
        <v>130</v>
      </c>
      <c r="U10" s="298" t="s">
        <v>130</v>
      </c>
      <c r="V10" s="298" t="s">
        <v>130</v>
      </c>
      <c r="W10" s="298" t="s">
        <v>130</v>
      </c>
      <c r="X10" s="298" t="s">
        <v>130</v>
      </c>
      <c r="Y10" s="3" t="s">
        <v>545</v>
      </c>
      <c r="Z10" s="3" t="s">
        <v>546</v>
      </c>
    </row>
    <row r="11" spans="1:26" ht="120" x14ac:dyDescent="0.35">
      <c r="A11" s="796"/>
      <c r="B11" s="297" t="s">
        <v>3380</v>
      </c>
      <c r="C11" s="3" t="s">
        <v>547</v>
      </c>
      <c r="D11" s="16">
        <v>0.8</v>
      </c>
      <c r="E11" s="16">
        <v>1</v>
      </c>
      <c r="F11" s="3" t="s">
        <v>549</v>
      </c>
      <c r="G11" s="3" t="s">
        <v>3939</v>
      </c>
      <c r="H11" s="297" t="s">
        <v>548</v>
      </c>
      <c r="I11" s="3" t="s">
        <v>3100</v>
      </c>
      <c r="J11" s="3" t="s">
        <v>59</v>
      </c>
      <c r="K11" s="3" t="s">
        <v>550</v>
      </c>
      <c r="L11" s="3" t="s">
        <v>551</v>
      </c>
      <c r="M11" s="298" t="s">
        <v>130</v>
      </c>
      <c r="N11" s="298" t="s">
        <v>130</v>
      </c>
      <c r="O11" s="298" t="s">
        <v>130</v>
      </c>
      <c r="P11" s="298" t="s">
        <v>130</v>
      </c>
      <c r="Q11" s="298" t="s">
        <v>130</v>
      </c>
      <c r="R11" s="298" t="s">
        <v>130</v>
      </c>
      <c r="S11" s="298" t="s">
        <v>130</v>
      </c>
      <c r="T11" s="298" t="s">
        <v>130</v>
      </c>
      <c r="U11" s="298" t="s">
        <v>130</v>
      </c>
      <c r="V11" s="298" t="s">
        <v>130</v>
      </c>
      <c r="W11" s="298" t="s">
        <v>130</v>
      </c>
      <c r="X11" s="298" t="s">
        <v>130</v>
      </c>
      <c r="Y11" s="3" t="s">
        <v>552</v>
      </c>
      <c r="Z11" s="3" t="s">
        <v>553</v>
      </c>
    </row>
    <row r="12" spans="1:26" ht="101.25" customHeight="1" x14ac:dyDescent="0.35">
      <c r="A12" s="796" t="s">
        <v>1874</v>
      </c>
      <c r="B12" s="297" t="s">
        <v>3381</v>
      </c>
      <c r="C12" s="3" t="s">
        <v>554</v>
      </c>
      <c r="D12" s="16">
        <v>0.8</v>
      </c>
      <c r="E12" s="16">
        <v>1</v>
      </c>
      <c r="F12" s="3" t="s">
        <v>557</v>
      </c>
      <c r="G12" s="3" t="s">
        <v>3940</v>
      </c>
      <c r="H12" s="297" t="s">
        <v>555</v>
      </c>
      <c r="I12" s="3" t="s">
        <v>556</v>
      </c>
      <c r="J12" s="3" t="s">
        <v>59</v>
      </c>
      <c r="K12" s="3" t="s">
        <v>558</v>
      </c>
      <c r="L12" s="3" t="s">
        <v>554</v>
      </c>
      <c r="M12" s="298" t="s">
        <v>130</v>
      </c>
      <c r="N12" s="298" t="s">
        <v>130</v>
      </c>
      <c r="O12" s="298" t="s">
        <v>130</v>
      </c>
      <c r="P12" s="298" t="s">
        <v>130</v>
      </c>
      <c r="Q12" s="298" t="s">
        <v>130</v>
      </c>
      <c r="R12" s="298" t="s">
        <v>130</v>
      </c>
      <c r="S12" s="298" t="s">
        <v>130</v>
      </c>
      <c r="T12" s="298" t="s">
        <v>130</v>
      </c>
      <c r="U12" s="298" t="s">
        <v>130</v>
      </c>
      <c r="V12" s="298" t="s">
        <v>130</v>
      </c>
      <c r="W12" s="298" t="s">
        <v>130</v>
      </c>
      <c r="X12" s="298" t="s">
        <v>130</v>
      </c>
      <c r="Y12" s="3" t="s">
        <v>559</v>
      </c>
      <c r="Z12" s="3" t="s">
        <v>560</v>
      </c>
    </row>
    <row r="13" spans="1:26" ht="165" x14ac:dyDescent="0.35">
      <c r="A13" s="797"/>
      <c r="B13" s="297" t="s">
        <v>3382</v>
      </c>
      <c r="C13" s="3" t="s">
        <v>561</v>
      </c>
      <c r="D13" s="16">
        <v>0.8</v>
      </c>
      <c r="E13" s="16">
        <v>1</v>
      </c>
      <c r="F13" s="3" t="s">
        <v>564</v>
      </c>
      <c r="G13" s="3" t="s">
        <v>3941</v>
      </c>
      <c r="H13" s="297" t="s">
        <v>562</v>
      </c>
      <c r="I13" s="3" t="s">
        <v>563</v>
      </c>
      <c r="J13" s="3" t="s">
        <v>59</v>
      </c>
      <c r="K13" s="3" t="s">
        <v>558</v>
      </c>
      <c r="L13" s="3" t="s">
        <v>565</v>
      </c>
      <c r="M13" s="298" t="s">
        <v>130</v>
      </c>
      <c r="N13" s="298" t="s">
        <v>130</v>
      </c>
      <c r="O13" s="298" t="s">
        <v>130</v>
      </c>
      <c r="P13" s="298" t="s">
        <v>130</v>
      </c>
      <c r="Q13" s="298" t="s">
        <v>130</v>
      </c>
      <c r="R13" s="298" t="s">
        <v>130</v>
      </c>
      <c r="S13" s="298" t="s">
        <v>130</v>
      </c>
      <c r="T13" s="298" t="s">
        <v>130</v>
      </c>
      <c r="U13" s="298" t="s">
        <v>130</v>
      </c>
      <c r="V13" s="298" t="s">
        <v>130</v>
      </c>
      <c r="W13" s="298" t="s">
        <v>130</v>
      </c>
      <c r="X13" s="298" t="s">
        <v>130</v>
      </c>
      <c r="Y13" s="3" t="s">
        <v>566</v>
      </c>
      <c r="Z13" s="3" t="s">
        <v>560</v>
      </c>
    </row>
    <row r="14" spans="1:26" ht="165" x14ac:dyDescent="0.35">
      <c r="A14" s="798" t="s">
        <v>1873</v>
      </c>
      <c r="B14" s="297" t="s">
        <v>3383</v>
      </c>
      <c r="C14" s="3" t="s">
        <v>567</v>
      </c>
      <c r="D14" s="16">
        <v>0.8</v>
      </c>
      <c r="E14" s="16">
        <v>1</v>
      </c>
      <c r="F14" s="3" t="s">
        <v>570</v>
      </c>
      <c r="G14" s="3" t="s">
        <v>3942</v>
      </c>
      <c r="H14" s="297" t="s">
        <v>568</v>
      </c>
      <c r="I14" s="43" t="s">
        <v>569</v>
      </c>
      <c r="J14" s="3" t="s">
        <v>59</v>
      </c>
      <c r="K14" s="3" t="s">
        <v>550</v>
      </c>
      <c r="L14" s="3" t="s">
        <v>571</v>
      </c>
      <c r="M14" s="298" t="s">
        <v>130</v>
      </c>
      <c r="N14" s="298" t="s">
        <v>130</v>
      </c>
      <c r="O14" s="298" t="s">
        <v>130</v>
      </c>
      <c r="P14" s="298" t="s">
        <v>130</v>
      </c>
      <c r="Q14" s="298" t="s">
        <v>130</v>
      </c>
      <c r="R14" s="298" t="s">
        <v>130</v>
      </c>
      <c r="S14" s="298" t="s">
        <v>130</v>
      </c>
      <c r="T14" s="298" t="s">
        <v>130</v>
      </c>
      <c r="U14" s="298" t="s">
        <v>130</v>
      </c>
      <c r="V14" s="298" t="s">
        <v>130</v>
      </c>
      <c r="W14" s="298" t="s">
        <v>130</v>
      </c>
      <c r="X14" s="298" t="s">
        <v>130</v>
      </c>
      <c r="Y14" s="3" t="s">
        <v>572</v>
      </c>
      <c r="Z14" s="3" t="s">
        <v>573</v>
      </c>
    </row>
    <row r="15" spans="1:26" ht="225" x14ac:dyDescent="0.35">
      <c r="A15" s="799"/>
      <c r="B15" s="297" t="s">
        <v>3384</v>
      </c>
      <c r="C15" s="3" t="s">
        <v>574</v>
      </c>
      <c r="D15" s="16">
        <v>0.8</v>
      </c>
      <c r="E15" s="17">
        <v>1</v>
      </c>
      <c r="F15" s="3" t="s">
        <v>576</v>
      </c>
      <c r="G15" s="3" t="s">
        <v>3943</v>
      </c>
      <c r="H15" s="297" t="s">
        <v>575</v>
      </c>
      <c r="I15" s="3" t="s">
        <v>3101</v>
      </c>
      <c r="J15" s="3" t="s">
        <v>59</v>
      </c>
      <c r="K15" s="3" t="s">
        <v>558</v>
      </c>
      <c r="L15" s="3" t="s">
        <v>577</v>
      </c>
      <c r="M15" s="298" t="s">
        <v>130</v>
      </c>
      <c r="N15" s="298" t="s">
        <v>130</v>
      </c>
      <c r="O15" s="298" t="s">
        <v>130</v>
      </c>
      <c r="P15" s="298" t="s">
        <v>130</v>
      </c>
      <c r="Q15" s="298" t="s">
        <v>130</v>
      </c>
      <c r="R15" s="298" t="s">
        <v>130</v>
      </c>
      <c r="S15" s="298" t="s">
        <v>130</v>
      </c>
      <c r="T15" s="298" t="s">
        <v>130</v>
      </c>
      <c r="U15" s="298" t="s">
        <v>130</v>
      </c>
      <c r="V15" s="298" t="s">
        <v>130</v>
      </c>
      <c r="W15" s="298" t="s">
        <v>130</v>
      </c>
      <c r="X15" s="298" t="s">
        <v>130</v>
      </c>
      <c r="Y15" s="3" t="s">
        <v>552</v>
      </c>
      <c r="Z15" s="3" t="s">
        <v>578</v>
      </c>
    </row>
    <row r="16" spans="1:26" ht="105" x14ac:dyDescent="0.35">
      <c r="A16" s="800"/>
      <c r="B16" s="297" t="s">
        <v>3385</v>
      </c>
      <c r="C16" s="3" t="s">
        <v>579</v>
      </c>
      <c r="D16" s="16">
        <v>0.8</v>
      </c>
      <c r="E16" s="17">
        <v>1</v>
      </c>
      <c r="F16" s="3" t="s">
        <v>582</v>
      </c>
      <c r="G16" s="3" t="s">
        <v>3943</v>
      </c>
      <c r="H16" s="297" t="s">
        <v>580</v>
      </c>
      <c r="I16" s="3" t="s">
        <v>581</v>
      </c>
      <c r="J16" s="3" t="s">
        <v>59</v>
      </c>
      <c r="K16" s="3" t="s">
        <v>558</v>
      </c>
      <c r="L16" s="3" t="s">
        <v>583</v>
      </c>
      <c r="M16" s="298" t="s">
        <v>130</v>
      </c>
      <c r="N16" s="298" t="s">
        <v>130</v>
      </c>
      <c r="O16" s="298" t="s">
        <v>130</v>
      </c>
      <c r="P16" s="298" t="s">
        <v>130</v>
      </c>
      <c r="Q16" s="298" t="s">
        <v>130</v>
      </c>
      <c r="R16" s="298" t="s">
        <v>130</v>
      </c>
      <c r="S16" s="298" t="s">
        <v>130</v>
      </c>
      <c r="T16" s="298" t="s">
        <v>130</v>
      </c>
      <c r="U16" s="298" t="s">
        <v>130</v>
      </c>
      <c r="V16" s="298" t="s">
        <v>130</v>
      </c>
      <c r="W16" s="298" t="s">
        <v>130</v>
      </c>
      <c r="X16" s="298" t="s">
        <v>130</v>
      </c>
      <c r="Y16" s="3" t="s">
        <v>584</v>
      </c>
      <c r="Z16" s="3" t="s">
        <v>585</v>
      </c>
    </row>
    <row r="17" spans="1:26" ht="255" x14ac:dyDescent="0.35">
      <c r="A17" s="801" t="s">
        <v>1879</v>
      </c>
      <c r="B17" s="297" t="s">
        <v>586</v>
      </c>
      <c r="C17" s="3" t="s">
        <v>587</v>
      </c>
      <c r="D17" s="16">
        <v>0.8</v>
      </c>
      <c r="E17" s="17">
        <v>1</v>
      </c>
      <c r="F17" s="3" t="s">
        <v>590</v>
      </c>
      <c r="G17" s="3" t="s">
        <v>3943</v>
      </c>
      <c r="H17" s="297" t="s">
        <v>588</v>
      </c>
      <c r="I17" s="3" t="s">
        <v>589</v>
      </c>
      <c r="J17" s="3" t="s">
        <v>59</v>
      </c>
      <c r="K17" s="3" t="s">
        <v>591</v>
      </c>
      <c r="L17" s="3" t="s">
        <v>592</v>
      </c>
      <c r="M17" s="298" t="s">
        <v>130</v>
      </c>
      <c r="N17" s="298" t="s">
        <v>130</v>
      </c>
      <c r="O17" s="298" t="s">
        <v>130</v>
      </c>
      <c r="P17" s="298" t="s">
        <v>130</v>
      </c>
      <c r="Q17" s="298" t="s">
        <v>130</v>
      </c>
      <c r="R17" s="298" t="s">
        <v>130</v>
      </c>
      <c r="S17" s="298" t="s">
        <v>130</v>
      </c>
      <c r="T17" s="298" t="s">
        <v>130</v>
      </c>
      <c r="U17" s="298" t="s">
        <v>130</v>
      </c>
      <c r="V17" s="298" t="s">
        <v>130</v>
      </c>
      <c r="W17" s="298" t="s">
        <v>130</v>
      </c>
      <c r="X17" s="298" t="s">
        <v>130</v>
      </c>
      <c r="Y17" s="3" t="s">
        <v>593</v>
      </c>
      <c r="Z17" s="3" t="s">
        <v>594</v>
      </c>
    </row>
    <row r="18" spans="1:26" ht="227" customHeight="1" x14ac:dyDescent="0.35">
      <c r="A18" s="797"/>
      <c r="B18" s="297" t="s">
        <v>595</v>
      </c>
      <c r="C18" s="3" t="s">
        <v>596</v>
      </c>
      <c r="D18" s="17">
        <v>0</v>
      </c>
      <c r="E18" s="17">
        <v>1</v>
      </c>
      <c r="F18" s="3" t="s">
        <v>598</v>
      </c>
      <c r="G18" s="3" t="s">
        <v>3944</v>
      </c>
      <c r="H18" s="297" t="s">
        <v>597</v>
      </c>
      <c r="I18" s="3" t="s">
        <v>3102</v>
      </c>
      <c r="J18" s="3" t="s">
        <v>59</v>
      </c>
      <c r="K18" s="3" t="s">
        <v>599</v>
      </c>
      <c r="L18" s="3" t="s">
        <v>600</v>
      </c>
      <c r="M18" s="298" t="s">
        <v>130</v>
      </c>
      <c r="N18" s="298" t="s">
        <v>130</v>
      </c>
      <c r="O18" s="298" t="s">
        <v>130</v>
      </c>
      <c r="P18" s="298" t="s">
        <v>130</v>
      </c>
      <c r="Q18" s="298" t="s">
        <v>130</v>
      </c>
      <c r="R18" s="298" t="s">
        <v>130</v>
      </c>
      <c r="S18" s="298" t="s">
        <v>130</v>
      </c>
      <c r="T18" s="298" t="s">
        <v>130</v>
      </c>
      <c r="U18" s="298" t="s">
        <v>130</v>
      </c>
      <c r="V18" s="298" t="s">
        <v>130</v>
      </c>
      <c r="W18" s="298" t="s">
        <v>130</v>
      </c>
      <c r="X18" s="298" t="s">
        <v>130</v>
      </c>
      <c r="Y18" s="3" t="s">
        <v>601</v>
      </c>
      <c r="Z18" s="3" t="s">
        <v>602</v>
      </c>
    </row>
  </sheetData>
  <mergeCells count="30">
    <mergeCell ref="I7:I9"/>
    <mergeCell ref="J7:J9"/>
    <mergeCell ref="A1:Z1"/>
    <mergeCell ref="A2:Z2"/>
    <mergeCell ref="A3:Z3"/>
    <mergeCell ref="C4:I4"/>
    <mergeCell ref="C5:G5"/>
    <mergeCell ref="Y7:Z7"/>
    <mergeCell ref="M8:O8"/>
    <mergeCell ref="P8:R8"/>
    <mergeCell ref="S8:U8"/>
    <mergeCell ref="V8:X8"/>
    <mergeCell ref="Z8:Z9"/>
    <mergeCell ref="Y8:Y9"/>
    <mergeCell ref="A10:A11"/>
    <mergeCell ref="A12:A13"/>
    <mergeCell ref="A14:A16"/>
    <mergeCell ref="A17:A18"/>
    <mergeCell ref="M6:X6"/>
    <mergeCell ref="L7:L9"/>
    <mergeCell ref="M7:X7"/>
    <mergeCell ref="K7:K9"/>
    <mergeCell ref="A7:A9"/>
    <mergeCell ref="B7:B9"/>
    <mergeCell ref="C7:C9"/>
    <mergeCell ref="D7:D9"/>
    <mergeCell ref="E7:E9"/>
    <mergeCell ref="F7:F9"/>
    <mergeCell ref="G7:G9"/>
    <mergeCell ref="H7:H9"/>
  </mergeCells>
  <dataValidations count="14">
    <dataValidation allowBlank="1" showInputMessage="1" showErrorMessage="1" promptTitle="Mitigación:" prompt="Acciones preventivas para reducir posibles riesgos." sqref="Z8:Z9" xr:uid="{12037869-879B-4FC3-8075-39AB302D0ADB}"/>
    <dataValidation allowBlank="1" showInputMessage="1" showErrorMessage="1" promptTitle="Riesgo:" prompt="Eventos que puedan obstaculizar o impedir la realización del proyecto o programa." sqref="Y8:Y9" xr:uid="{F5C6BFE3-4E9B-4B43-9DA4-5BBF349BC364}"/>
    <dataValidation allowBlank="1" showInputMessage="1" showErrorMessage="1" promptTitle="Código actividad:" prompt="Código relacionado a las actividades." sqref="H7:H9" xr:uid="{DFA59391-A35D-435F-8E40-DF7C45A086DE}"/>
    <dataValidation allowBlank="1" showInputMessage="1" showErrorMessage="1" promptTitle="Código de Proyecto/Programa:" prompt="Código relacionado al Proyecto/Programa." sqref="B7:B9" xr:uid="{A2E0A42D-8FCF-4F3F-9C18-8581B5AB35AC}"/>
    <dataValidation allowBlank="1" showInputMessage="1" showErrorMessage="1" promptTitle="Resultado Esperado:" prompt="Resultado esperado alcanzado luego de finalizar determinado proyecto o programa." sqref="F7:F9" xr:uid="{0B0747E1-657E-4A03-A091-BED5ECBB87DC}"/>
    <dataValidation allowBlank="1" showInputMessage="1" showErrorMessage="1" promptTitle="Responsable:" prompt="Área(s) responsable(s) encargada(s) de desarrollar, implantar o ejecutar el proyecto o programa." sqref="J7:J9" xr:uid="{7D4F8830-0037-4692-8162-06FCA8474A02}"/>
    <dataValidation allowBlank="1" showInputMessage="1" showErrorMessage="1" promptTitle="Área(s) Involucrada(s):" prompt="Área(s) que contribuye(n) en conjunto al logro del proyecto o programa." sqref="H7:I9 K7:K9" xr:uid="{B43D2ADF-7296-4C5E-8337-F7280FD49B77}"/>
    <dataValidation allowBlank="1" showInputMessage="1" showErrorMessage="1" promptTitle="Medios de verificación:" prompt="Evidencias que avalen el cumplimiento del proyecto o programa Ejemplo: Listados de participantes de capacitaciones/fotos, etc." sqref="L7:L9" xr:uid="{9C94F41C-68F4-4E3D-B9EF-09D3E0172460}"/>
    <dataValidation allowBlank="1" showInputMessage="1" showErrorMessage="1" promptTitle="Línea base:" prompt="Colocar la meta o valor alcanzado en el período anterior para este proyecto/programa." sqref="D7:D9" xr:uid="{2A270839-A3B9-42FD-B647-E1FBEEE6EA2F}"/>
    <dataValidation allowBlank="1" showInputMessage="1" showErrorMessage="1" promptTitle="Meta anual:" prompt="Expresión o valor del proyecto/programa a entregar." sqref="E7:E9" xr:uid="{AE9D7400-08D8-4688-BE27-62CCBD7459BA}"/>
    <dataValidation allowBlank="1" showInputMessage="1" showErrorMessage="1" promptTitle="Indicador:" prompt="Es una herramienta de medición que proporciona una representación clara para mostrar el progreso del proyecto o programa en cuanto al logro de los objetivos." sqref="G7:G9" xr:uid="{B23C10DA-C9A4-4782-9E27-12439018DEF4}"/>
    <dataValidation allowBlank="1" showInputMessage="1" showErrorMessage="1" promptTitle="Proyecto o Programa:" prompt="Proyectos y/o programas definidos para el logro de los objetivos estratégicos de la institución." sqref="C7:C9" xr:uid="{D760309B-15F9-4465-A44D-CDB78EB632C6}"/>
    <dataValidation allowBlank="1" showInputMessage="1" showErrorMessage="1" promptTitle="Actividades:" prompt="Conjuntos de acciones que se definen y ejecutan que contribuyen a los proyectos o programas planificados a fin de alcanzar los objetivos establecidos." sqref="I7:I9" xr:uid="{2A3B21E8-C05E-4EB9-97B5-2C28FD39EDAA}"/>
    <dataValidation allowBlank="1" showInputMessage="1" showErrorMessage="1" promptTitle="Eje Estratégico" prompt="Eje Estratégico que aporta el Proyecto o Programa." sqref="A7:A9" xr:uid="{D4A99927-62E5-49F9-954D-DD6E68B15B91}"/>
  </dataValidations>
  <printOptions horizontalCentered="1"/>
  <pageMargins left="0.19685039370078741" right="0.19685039370078741" top="0.55118110236220474" bottom="0.35433070866141736" header="0.31496062992125984" footer="0.31496062992125984"/>
  <pageSetup paperSize="5" scale="49" orientation="landscape" r:id="rId1"/>
  <rowBreaks count="1" manualBreakCount="1">
    <brk id="14"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2480C854-2D91-4E0F-BBC3-2DBBCEFF8759}">
            <xm:f>NOT(ISERROR(SEARCH('EJES ESTRATEGICOS'!$C$8,A10)))</xm:f>
            <xm:f>'EJES ESTRATEGICOS'!$C$8</xm:f>
            <x14:dxf>
              <fill>
                <patternFill>
                  <bgColor theme="7" tint="0.39994506668294322"/>
                </patternFill>
              </fill>
            </x14:dxf>
          </x14:cfRule>
          <x14:cfRule type="containsText" priority="2" operator="containsText" id="{712315EE-0F00-4403-9FED-BDAEAC796FEF}">
            <xm:f>NOT(ISERROR(SEARCH('EJES ESTRATEGICOS'!$C$7,A10)))</xm:f>
            <xm:f>'EJES ESTRATEGICOS'!$C$7</xm:f>
            <x14:dxf>
              <fill>
                <patternFill>
                  <bgColor theme="5" tint="0.39994506668294322"/>
                </patternFill>
              </fill>
            </x14:dxf>
          </x14:cfRule>
          <x14:cfRule type="containsText" priority="3" operator="containsText" id="{BC533210-0818-42CF-A575-EC91DB2211C2}">
            <xm:f>NOT(ISERROR(SEARCH('EJES ESTRATEGICOS'!$C$6,A10)))</xm:f>
            <xm:f>'EJES ESTRATEGICOS'!$C$6</xm:f>
            <x14:dxf>
              <fill>
                <patternFill>
                  <bgColor theme="9" tint="0.39994506668294322"/>
                </patternFill>
              </fill>
            </x14:dxf>
          </x14:cfRule>
          <x14:cfRule type="containsText" priority="4" operator="containsText" id="{99642434-08E2-4AA5-B813-DF76DB936025}">
            <xm:f>NOT(ISERROR(SEARCH('EJES ESTRATEGICOS'!$C$5,A10)))</xm:f>
            <xm:f>'EJES ESTRATEGICOS'!$C$5</xm:f>
            <x14:dxf>
              <fill>
                <patternFill>
                  <bgColor theme="6" tint="0.39994506668294322"/>
                </patternFill>
              </fill>
            </x14:dxf>
          </x14:cfRule>
          <x14:cfRule type="containsText" priority="5" operator="containsText" id="{6CF56178-F145-4AA4-84BE-8766F9EA51CD}">
            <xm:f>NOT(ISERROR(SEARCH('EJES ESTRATEGICOS'!$C$4,A10)))</xm:f>
            <xm:f>'EJES ESTRATEGICOS'!$C$4</xm:f>
            <x14:dxf>
              <fill>
                <patternFill>
                  <bgColor theme="4" tint="0.39994506668294322"/>
                </patternFill>
              </fill>
            </x14:dxf>
          </x14:cfRule>
          <x14:cfRule type="containsText" priority="6" operator="containsText" id="{96F0A376-2CF8-4270-AD60-73D3E3F9D8DD}">
            <xm:f>NOT(ISERROR(SEARCH('EJES ESTRATEGICOS'!$C$3,A10)))</xm:f>
            <xm:f>'EJES ESTRATEGICOS'!$C$3</xm:f>
            <x14:dxf>
              <fill>
                <patternFill>
                  <bgColor theme="8" tint="0.39994506668294322"/>
                </patternFill>
              </fill>
            </x14:dxf>
          </x14:cfRule>
          <xm:sqref>A10 A12 A14 A17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9CA85A1-027C-4D2B-9B05-71CF9BF66E95}">
          <x14:formula1>
            <xm:f>'Código áreas'!$A$11:$A$49</xm:f>
          </x14:formula1>
          <xm:sqref>C5:G5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20"/>
  <sheetViews>
    <sheetView zoomScale="80" zoomScaleNormal="80" zoomScaleSheetLayoutView="50" workbookViewId="0">
      <selection activeCell="G11" sqref="G11"/>
    </sheetView>
  </sheetViews>
  <sheetFormatPr defaultColWidth="10.83203125" defaultRowHeight="15.5" x14ac:dyDescent="0.35"/>
  <cols>
    <col min="1" max="1" width="16.6640625" customWidth="1"/>
    <col min="2" max="2" width="16.4140625" customWidth="1"/>
    <col min="3" max="3" width="24.33203125" customWidth="1"/>
    <col min="4" max="5" width="8" bestFit="1" customWidth="1"/>
    <col min="6" max="6" width="21.6640625" customWidth="1"/>
    <col min="7" max="7" width="20.1640625" customWidth="1"/>
    <col min="8" max="8" width="17.33203125" customWidth="1"/>
    <col min="9" max="9" width="31.1640625" customWidth="1"/>
    <col min="10" max="10" width="22.4140625" customWidth="1"/>
    <col min="11" max="11" width="21.33203125" customWidth="1"/>
    <col min="12" max="12" width="18.25" customWidth="1"/>
    <col min="13" max="14" width="5.58203125" customWidth="1"/>
    <col min="15" max="15" width="5.1640625" customWidth="1"/>
    <col min="16" max="16" width="6.08203125" customWidth="1"/>
    <col min="17" max="17" width="5.1640625" customWidth="1"/>
    <col min="18" max="19" width="5.6640625" customWidth="1"/>
    <col min="20" max="20" width="5.58203125" customWidth="1"/>
    <col min="21" max="21" width="5.1640625" customWidth="1"/>
    <col min="22" max="22" width="5.6640625" customWidth="1"/>
    <col min="23" max="23" width="5.1640625" customWidth="1"/>
    <col min="24" max="24" width="4.5" bestFit="1" customWidth="1"/>
    <col min="25" max="25" width="21.08203125" customWidth="1"/>
    <col min="26" max="26" width="21"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61</v>
      </c>
      <c r="D5" s="638"/>
      <c r="E5" s="638"/>
      <c r="F5" s="638"/>
      <c r="G5" s="638"/>
      <c r="H5" s="116" t="s">
        <v>22</v>
      </c>
      <c r="I5" s="117" t="str">
        <f>VLOOKUP(C5,codigoarea,2,0)</f>
        <v>PSCO</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157.5" customHeight="1" x14ac:dyDescent="0.35">
      <c r="A10" s="550" t="s">
        <v>1876</v>
      </c>
      <c r="B10" s="802" t="s">
        <v>603</v>
      </c>
      <c r="C10" s="804" t="s">
        <v>604</v>
      </c>
      <c r="D10" s="437">
        <v>0.2</v>
      </c>
      <c r="E10" s="437">
        <v>1</v>
      </c>
      <c r="F10" s="43" t="s">
        <v>606</v>
      </c>
      <c r="G10" s="43" t="s">
        <v>608</v>
      </c>
      <c r="H10" s="236" t="s">
        <v>605</v>
      </c>
      <c r="I10" s="45" t="s">
        <v>4478</v>
      </c>
      <c r="J10" s="43" t="s">
        <v>607</v>
      </c>
      <c r="K10" s="43" t="s">
        <v>1457</v>
      </c>
      <c r="L10" s="43" t="s">
        <v>609</v>
      </c>
      <c r="M10" s="24"/>
      <c r="N10" s="24"/>
      <c r="O10" s="24"/>
      <c r="P10" s="24"/>
      <c r="Q10" s="24"/>
      <c r="R10" s="24"/>
      <c r="S10" s="24" t="s">
        <v>130</v>
      </c>
      <c r="T10" s="24"/>
      <c r="U10" s="24"/>
      <c r="V10" s="24"/>
      <c r="W10" s="24"/>
      <c r="X10" s="24"/>
      <c r="Y10" s="43" t="s">
        <v>3103</v>
      </c>
      <c r="Z10" s="43" t="s">
        <v>3104</v>
      </c>
    </row>
    <row r="11" spans="1:26" ht="144" customHeight="1" x14ac:dyDescent="0.35">
      <c r="A11" s="551"/>
      <c r="B11" s="803"/>
      <c r="C11" s="805"/>
      <c r="D11" s="437">
        <v>0.2</v>
      </c>
      <c r="E11" s="437">
        <v>0.75</v>
      </c>
      <c r="F11" s="43" t="s">
        <v>606</v>
      </c>
      <c r="G11" s="43" t="s">
        <v>608</v>
      </c>
      <c r="H11" s="236" t="s">
        <v>610</v>
      </c>
      <c r="I11" s="45" t="s">
        <v>4479</v>
      </c>
      <c r="J11" s="43" t="s">
        <v>607</v>
      </c>
      <c r="K11" s="43" t="s">
        <v>1457</v>
      </c>
      <c r="L11" s="43" t="s">
        <v>609</v>
      </c>
      <c r="M11" s="24"/>
      <c r="N11" s="24"/>
      <c r="O11" s="24"/>
      <c r="P11" s="24"/>
      <c r="Q11" s="24"/>
      <c r="R11" s="24"/>
      <c r="S11" s="24"/>
      <c r="T11" s="24"/>
      <c r="U11" s="24"/>
      <c r="V11" s="24"/>
      <c r="W11" s="24"/>
      <c r="X11" s="24" t="s">
        <v>130</v>
      </c>
      <c r="Y11" s="43" t="s">
        <v>3103</v>
      </c>
      <c r="Z11" s="43" t="s">
        <v>1582</v>
      </c>
    </row>
    <row r="12" spans="1:26" ht="123" customHeight="1" x14ac:dyDescent="0.35">
      <c r="A12" s="551"/>
      <c r="B12" s="15" t="s">
        <v>612</v>
      </c>
      <c r="C12" s="4" t="s">
        <v>613</v>
      </c>
      <c r="D12" s="16">
        <v>0.25</v>
      </c>
      <c r="E12" s="16">
        <v>0.75</v>
      </c>
      <c r="F12" s="3" t="s">
        <v>611</v>
      </c>
      <c r="G12" s="3" t="s">
        <v>614</v>
      </c>
      <c r="H12" s="15" t="s">
        <v>3105</v>
      </c>
      <c r="I12" s="4" t="s">
        <v>613</v>
      </c>
      <c r="J12" s="3" t="s">
        <v>1201</v>
      </c>
      <c r="K12" s="3" t="s">
        <v>1202</v>
      </c>
      <c r="L12" s="3" t="s">
        <v>615</v>
      </c>
      <c r="M12" s="3" t="s">
        <v>130</v>
      </c>
      <c r="N12" s="3" t="s">
        <v>130</v>
      </c>
      <c r="O12" s="3" t="s">
        <v>130</v>
      </c>
      <c r="P12" s="3" t="s">
        <v>130</v>
      </c>
      <c r="Q12" s="3" t="s">
        <v>130</v>
      </c>
      <c r="R12" s="3" t="s">
        <v>130</v>
      </c>
      <c r="S12" s="3" t="s">
        <v>130</v>
      </c>
      <c r="T12" s="3" t="s">
        <v>130</v>
      </c>
      <c r="U12" s="3" t="s">
        <v>130</v>
      </c>
      <c r="V12" s="3" t="s">
        <v>130</v>
      </c>
      <c r="W12" s="3" t="s">
        <v>130</v>
      </c>
      <c r="X12" s="3" t="s">
        <v>130</v>
      </c>
      <c r="Y12" s="3" t="s">
        <v>3106</v>
      </c>
      <c r="Z12" s="3" t="s">
        <v>3107</v>
      </c>
    </row>
    <row r="13" spans="1:26" ht="120" customHeight="1" x14ac:dyDescent="0.35">
      <c r="A13" s="551"/>
      <c r="B13" s="15" t="s">
        <v>629</v>
      </c>
      <c r="C13" s="4" t="s">
        <v>3108</v>
      </c>
      <c r="D13" s="16">
        <v>0.25</v>
      </c>
      <c r="E13" s="16">
        <v>1</v>
      </c>
      <c r="F13" s="3" t="s">
        <v>611</v>
      </c>
      <c r="G13" s="3" t="s">
        <v>3109</v>
      </c>
      <c r="H13" s="15" t="s">
        <v>630</v>
      </c>
      <c r="I13" s="4" t="s">
        <v>616</v>
      </c>
      <c r="J13" s="3" t="s">
        <v>1201</v>
      </c>
      <c r="K13" s="3" t="s">
        <v>1458</v>
      </c>
      <c r="L13" s="3" t="s">
        <v>617</v>
      </c>
      <c r="M13" s="3"/>
      <c r="N13" s="3"/>
      <c r="O13" s="3"/>
      <c r="P13" s="3" t="s">
        <v>130</v>
      </c>
      <c r="Q13" s="3" t="s">
        <v>130</v>
      </c>
      <c r="R13" s="3" t="s">
        <v>130</v>
      </c>
      <c r="S13" s="3" t="s">
        <v>130</v>
      </c>
      <c r="T13" s="3" t="s">
        <v>130</v>
      </c>
      <c r="U13" s="3" t="s">
        <v>130</v>
      </c>
      <c r="V13" s="3" t="s">
        <v>130</v>
      </c>
      <c r="W13" s="3" t="s">
        <v>130</v>
      </c>
      <c r="X13" s="3" t="s">
        <v>130</v>
      </c>
      <c r="Y13" s="3" t="s">
        <v>3110</v>
      </c>
      <c r="Z13" s="3" t="s">
        <v>3111</v>
      </c>
    </row>
    <row r="14" spans="1:26" ht="118.5" customHeight="1" x14ac:dyDescent="0.35">
      <c r="A14" s="551"/>
      <c r="B14" s="15" t="s">
        <v>635</v>
      </c>
      <c r="C14" s="4" t="s">
        <v>3112</v>
      </c>
      <c r="D14" s="16">
        <v>0.2</v>
      </c>
      <c r="E14" s="16">
        <v>0.75</v>
      </c>
      <c r="F14" s="3" t="s">
        <v>619</v>
      </c>
      <c r="G14" s="3" t="s">
        <v>620</v>
      </c>
      <c r="H14" s="15" t="s">
        <v>636</v>
      </c>
      <c r="I14" s="4" t="s">
        <v>618</v>
      </c>
      <c r="J14" s="3" t="s">
        <v>1201</v>
      </c>
      <c r="K14" s="3" t="s">
        <v>1458</v>
      </c>
      <c r="L14" s="3" t="s">
        <v>621</v>
      </c>
      <c r="M14" s="20" t="s">
        <v>130</v>
      </c>
      <c r="N14" s="20" t="s">
        <v>130</v>
      </c>
      <c r="O14" s="20" t="s">
        <v>130</v>
      </c>
      <c r="P14" s="20" t="s">
        <v>130</v>
      </c>
      <c r="Q14" s="20" t="s">
        <v>130</v>
      </c>
      <c r="R14" s="20" t="s">
        <v>130</v>
      </c>
      <c r="S14" s="20" t="s">
        <v>130</v>
      </c>
      <c r="T14" s="20" t="s">
        <v>130</v>
      </c>
      <c r="U14" s="20" t="s">
        <v>130</v>
      </c>
      <c r="V14" s="20" t="s">
        <v>130</v>
      </c>
      <c r="W14" s="20" t="s">
        <v>130</v>
      </c>
      <c r="X14" s="20" t="s">
        <v>130</v>
      </c>
      <c r="Y14" s="3" t="s">
        <v>3113</v>
      </c>
      <c r="Z14" s="3" t="s">
        <v>3114</v>
      </c>
    </row>
    <row r="15" spans="1:26" ht="123" customHeight="1" x14ac:dyDescent="0.35">
      <c r="A15" s="551"/>
      <c r="B15" s="15" t="s">
        <v>1459</v>
      </c>
      <c r="C15" s="4" t="s">
        <v>3115</v>
      </c>
      <c r="D15" s="16">
        <v>1</v>
      </c>
      <c r="E15" s="16">
        <v>1</v>
      </c>
      <c r="F15" s="3" t="s">
        <v>622</v>
      </c>
      <c r="G15" s="3" t="s">
        <v>623</v>
      </c>
      <c r="H15" s="15" t="s">
        <v>1460</v>
      </c>
      <c r="I15" s="4" t="s">
        <v>3116</v>
      </c>
      <c r="J15" s="3" t="s">
        <v>1201</v>
      </c>
      <c r="K15" s="3" t="s">
        <v>1202</v>
      </c>
      <c r="L15" s="3" t="s">
        <v>624</v>
      </c>
      <c r="M15" s="20" t="s">
        <v>130</v>
      </c>
      <c r="N15" s="20" t="s">
        <v>130</v>
      </c>
      <c r="O15" s="20" t="s">
        <v>130</v>
      </c>
      <c r="P15" s="20" t="s">
        <v>130</v>
      </c>
      <c r="Q15" s="20" t="s">
        <v>130</v>
      </c>
      <c r="R15" s="20" t="s">
        <v>130</v>
      </c>
      <c r="S15" s="20" t="s">
        <v>130</v>
      </c>
      <c r="T15" s="20" t="s">
        <v>130</v>
      </c>
      <c r="U15" s="20" t="s">
        <v>130</v>
      </c>
      <c r="V15" s="20" t="s">
        <v>130</v>
      </c>
      <c r="W15" s="20" t="s">
        <v>130</v>
      </c>
      <c r="X15" s="20" t="s">
        <v>130</v>
      </c>
      <c r="Y15" s="3" t="s">
        <v>3117</v>
      </c>
      <c r="Z15" s="3" t="s">
        <v>3118</v>
      </c>
    </row>
    <row r="16" spans="1:26" ht="144" customHeight="1" x14ac:dyDescent="0.35">
      <c r="A16" s="551"/>
      <c r="B16" s="15" t="s">
        <v>1461</v>
      </c>
      <c r="C16" s="4" t="s">
        <v>625</v>
      </c>
      <c r="D16" s="16">
        <v>1</v>
      </c>
      <c r="E16" s="16">
        <v>1</v>
      </c>
      <c r="F16" s="3" t="s">
        <v>626</v>
      </c>
      <c r="G16" s="3" t="s">
        <v>623</v>
      </c>
      <c r="H16" s="15" t="s">
        <v>1462</v>
      </c>
      <c r="I16" s="4" t="s">
        <v>625</v>
      </c>
      <c r="J16" s="3" t="s">
        <v>1201</v>
      </c>
      <c r="K16" s="3" t="s">
        <v>627</v>
      </c>
      <c r="L16" s="3" t="s">
        <v>628</v>
      </c>
      <c r="M16" s="20" t="s">
        <v>130</v>
      </c>
      <c r="N16" s="20" t="s">
        <v>130</v>
      </c>
      <c r="O16" s="20" t="s">
        <v>130</v>
      </c>
      <c r="P16" s="20" t="s">
        <v>130</v>
      </c>
      <c r="Q16" s="20" t="s">
        <v>130</v>
      </c>
      <c r="R16" s="20" t="s">
        <v>130</v>
      </c>
      <c r="S16" s="20" t="s">
        <v>130</v>
      </c>
      <c r="T16" s="20" t="s">
        <v>130</v>
      </c>
      <c r="U16" s="20" t="s">
        <v>130</v>
      </c>
      <c r="V16" s="20" t="s">
        <v>130</v>
      </c>
      <c r="W16" s="20" t="s">
        <v>130</v>
      </c>
      <c r="X16" s="20" t="s">
        <v>130</v>
      </c>
      <c r="Y16" s="3" t="s">
        <v>3119</v>
      </c>
      <c r="Z16" s="3" t="s">
        <v>3120</v>
      </c>
    </row>
    <row r="17" spans="1:26" ht="115.5" customHeight="1" x14ac:dyDescent="0.35">
      <c r="A17" s="552"/>
      <c r="B17" s="15" t="s">
        <v>1463</v>
      </c>
      <c r="C17" s="4" t="s">
        <v>631</v>
      </c>
      <c r="D17" s="16">
        <v>1</v>
      </c>
      <c r="E17" s="16">
        <v>1</v>
      </c>
      <c r="F17" s="3" t="s">
        <v>632</v>
      </c>
      <c r="G17" s="3" t="s">
        <v>633</v>
      </c>
      <c r="H17" s="15" t="s">
        <v>1464</v>
      </c>
      <c r="I17" s="4" t="s">
        <v>631</v>
      </c>
      <c r="J17" s="3" t="s">
        <v>1201</v>
      </c>
      <c r="K17" s="3" t="s">
        <v>1201</v>
      </c>
      <c r="L17" s="3" t="s">
        <v>634</v>
      </c>
      <c r="M17" s="20"/>
      <c r="N17" s="20" t="s">
        <v>143</v>
      </c>
      <c r="O17" s="20" t="s">
        <v>143</v>
      </c>
      <c r="P17" s="20"/>
      <c r="Q17" s="20" t="s">
        <v>143</v>
      </c>
      <c r="R17" s="20"/>
      <c r="S17" s="20" t="s">
        <v>143</v>
      </c>
      <c r="T17" s="20"/>
      <c r="U17" s="20" t="s">
        <v>143</v>
      </c>
      <c r="V17" s="20" t="s">
        <v>143</v>
      </c>
      <c r="W17" s="20"/>
      <c r="X17" s="20"/>
      <c r="Y17" s="3" t="s">
        <v>3121</v>
      </c>
      <c r="Z17" s="3" t="s">
        <v>3122</v>
      </c>
    </row>
    <row r="18" spans="1:26" ht="115.5" customHeight="1" x14ac:dyDescent="0.35">
      <c r="A18" s="550" t="s">
        <v>1875</v>
      </c>
      <c r="B18" s="15" t="s">
        <v>1465</v>
      </c>
      <c r="C18" s="4" t="s">
        <v>3123</v>
      </c>
      <c r="D18" s="17">
        <v>0.5</v>
      </c>
      <c r="E18" s="17">
        <v>0.8</v>
      </c>
      <c r="F18" s="3" t="s">
        <v>1470</v>
      </c>
      <c r="G18" s="3" t="s">
        <v>1472</v>
      </c>
      <c r="H18" s="15" t="s">
        <v>1466</v>
      </c>
      <c r="I18" s="4" t="s">
        <v>1469</v>
      </c>
      <c r="J18" s="3" t="s">
        <v>1201</v>
      </c>
      <c r="K18" s="3" t="s">
        <v>1471</v>
      </c>
      <c r="L18" s="3" t="s">
        <v>1473</v>
      </c>
      <c r="M18" s="20"/>
      <c r="N18" s="20"/>
      <c r="O18" s="20"/>
      <c r="P18" s="20" t="s">
        <v>143</v>
      </c>
      <c r="Q18" s="20" t="s">
        <v>143</v>
      </c>
      <c r="R18" s="20" t="s">
        <v>143</v>
      </c>
      <c r="S18" s="20"/>
      <c r="T18" s="20"/>
      <c r="U18" s="20"/>
      <c r="V18" s="20"/>
      <c r="W18" s="20"/>
      <c r="X18" s="20"/>
      <c r="Y18" s="21" t="s">
        <v>3124</v>
      </c>
      <c r="Z18" s="21"/>
    </row>
    <row r="19" spans="1:26" ht="100.5" customHeight="1" x14ac:dyDescent="0.35">
      <c r="A19" s="551"/>
      <c r="B19" s="15" t="s">
        <v>1467</v>
      </c>
      <c r="C19" s="4" t="s">
        <v>1474</v>
      </c>
      <c r="D19" s="17">
        <v>0.8</v>
      </c>
      <c r="E19" s="17">
        <v>1</v>
      </c>
      <c r="F19" s="3" t="s">
        <v>1475</v>
      </c>
      <c r="G19" s="3" t="s">
        <v>1472</v>
      </c>
      <c r="H19" s="15" t="s">
        <v>1468</v>
      </c>
      <c r="I19" s="4" t="s">
        <v>3125</v>
      </c>
      <c r="J19" s="3" t="s">
        <v>1201</v>
      </c>
      <c r="K19" s="3" t="s">
        <v>1476</v>
      </c>
      <c r="L19" s="3" t="s">
        <v>1473</v>
      </c>
      <c r="M19" s="20"/>
      <c r="N19" s="20"/>
      <c r="O19" s="20"/>
      <c r="P19" s="20"/>
      <c r="Q19" s="20"/>
      <c r="R19" s="20"/>
      <c r="S19" s="20"/>
      <c r="T19" s="20"/>
      <c r="U19" s="20" t="s">
        <v>143</v>
      </c>
      <c r="V19" s="20" t="s">
        <v>143</v>
      </c>
      <c r="W19" s="20" t="s">
        <v>143</v>
      </c>
      <c r="X19" s="20"/>
      <c r="Y19" s="438" t="s">
        <v>3126</v>
      </c>
      <c r="Z19" s="21"/>
    </row>
    <row r="20" spans="1:26" ht="114" customHeight="1" x14ac:dyDescent="0.35">
      <c r="A20" s="551"/>
      <c r="B20" s="15" t="s">
        <v>1480</v>
      </c>
      <c r="C20" s="4" t="s">
        <v>1477</v>
      </c>
      <c r="D20" s="17">
        <v>0.3</v>
      </c>
      <c r="E20" s="17">
        <v>0.8</v>
      </c>
      <c r="F20" s="3" t="s">
        <v>1475</v>
      </c>
      <c r="G20" s="3" t="s">
        <v>1478</v>
      </c>
      <c r="H20" s="15" t="s">
        <v>1480</v>
      </c>
      <c r="I20" s="4" t="s">
        <v>3127</v>
      </c>
      <c r="J20" s="3" t="s">
        <v>1201</v>
      </c>
      <c r="K20" s="3" t="s">
        <v>1471</v>
      </c>
      <c r="L20" s="3" t="s">
        <v>1479</v>
      </c>
      <c r="M20" s="20"/>
      <c r="N20" s="20"/>
      <c r="O20" s="20"/>
      <c r="P20" s="20"/>
      <c r="Q20" s="20" t="s">
        <v>143</v>
      </c>
      <c r="R20" s="20"/>
      <c r="S20" s="20"/>
      <c r="T20" s="20" t="s">
        <v>143</v>
      </c>
      <c r="U20" s="20"/>
      <c r="V20" s="20" t="s">
        <v>143</v>
      </c>
      <c r="W20" s="20"/>
      <c r="X20" s="20"/>
      <c r="Y20" s="21" t="s">
        <v>3128</v>
      </c>
      <c r="Z20" s="21"/>
    </row>
  </sheetData>
  <mergeCells count="30">
    <mergeCell ref="M6:X6"/>
    <mergeCell ref="Y8:Y9"/>
    <mergeCell ref="L7:L9"/>
    <mergeCell ref="M7:X7"/>
    <mergeCell ref="Y7:Z7"/>
    <mergeCell ref="M8:O8"/>
    <mergeCell ref="P8:R8"/>
    <mergeCell ref="S8:U8"/>
    <mergeCell ref="V8:X8"/>
    <mergeCell ref="Z8:Z9"/>
    <mergeCell ref="A1:Z1"/>
    <mergeCell ref="A2:Z2"/>
    <mergeCell ref="A3:Z3"/>
    <mergeCell ref="C4:I4"/>
    <mergeCell ref="C5:G5"/>
    <mergeCell ref="A10:A17"/>
    <mergeCell ref="A18:A20"/>
    <mergeCell ref="K7:K9"/>
    <mergeCell ref="A7:A9"/>
    <mergeCell ref="B7:B9"/>
    <mergeCell ref="C7:C9"/>
    <mergeCell ref="D7:D9"/>
    <mergeCell ref="E7:E9"/>
    <mergeCell ref="F7:F9"/>
    <mergeCell ref="G7:G9"/>
    <mergeCell ref="H7:H9"/>
    <mergeCell ref="I7:I9"/>
    <mergeCell ref="J7:J9"/>
    <mergeCell ref="B10:B11"/>
    <mergeCell ref="C10:C11"/>
  </mergeCells>
  <dataValidations count="14">
    <dataValidation allowBlank="1" showInputMessage="1" showErrorMessage="1" promptTitle="Mitigación:" prompt="Acciones preventivas para reducir posibles riesgos." sqref="Z8:Z9" xr:uid="{BC1265FB-6C36-4C61-90F4-589FE1F18C27}"/>
    <dataValidation allowBlank="1" showInputMessage="1" showErrorMessage="1" promptTitle="Riesgo:" prompt="Eventos que puedan obstaculizar o impedir la realización del proyecto o programa." sqref="Y8:Y9" xr:uid="{155120B0-017F-4664-BEF6-29DEC9A5F50D}"/>
    <dataValidation allowBlank="1" showInputMessage="1" showErrorMessage="1" promptTitle="Código actividad:" prompt="Código relacionado a las actividades." sqref="H7:H9" xr:uid="{68BAC053-8A6E-47D7-8CD4-A131F415CC59}"/>
    <dataValidation allowBlank="1" showInputMessage="1" showErrorMessage="1" promptTitle="Código de Proyecto/Programa:" prompt="Código relacionado al Proyecto/Programa." sqref="B7:B9" xr:uid="{774656ED-AECC-4DBF-9A98-64A00DEF782A}"/>
    <dataValidation allowBlank="1" showInputMessage="1" showErrorMessage="1" promptTitle="Resultado Esperado:" prompt="Resultado esperado alcanzado luego de finalizar determinado proyecto o programa." sqref="F7:F9" xr:uid="{39A2047F-4FA4-46D7-86E3-6E1FCAF5A767}"/>
    <dataValidation allowBlank="1" showInputMessage="1" showErrorMessage="1" promptTitle="Responsable:" prompt="Área(s) responsable(s) encargada(s) de desarrollar, implantar o ejecutar el proyecto o programa." sqref="J7:J9" xr:uid="{5A6CA4F8-A2D2-4E08-9A03-5B19FC639E92}"/>
    <dataValidation allowBlank="1" showInputMessage="1" showErrorMessage="1" promptTitle="Área(s) Involucrada(s):" prompt="Área(s) que contribuye(n) en conjunto al logro del proyecto o programa." sqref="H7:I9 K7:K9" xr:uid="{520DEC15-3F45-446A-A7E7-3F7F2CE57C02}"/>
    <dataValidation allowBlank="1" showInputMessage="1" showErrorMessage="1" promptTitle="Medios de verificación:" prompt="Evidencias que avalen el cumplimiento del proyecto o programa Ejemplo: Listados de participantes de capacitaciones/fotos, etc." sqref="L7:L9" xr:uid="{EAA49D7A-7A60-4DAF-BE8F-D9FA9FD6854E}"/>
    <dataValidation allowBlank="1" showInputMessage="1" showErrorMessage="1" promptTitle="Línea base:" prompt="Colocar la meta o valor alcanzado en el período anterior para este proyecto/programa." sqref="D7:D9" xr:uid="{477C5F59-D91E-4119-ACC7-A2CADD88FA2D}"/>
    <dataValidation allowBlank="1" showInputMessage="1" showErrorMessage="1" promptTitle="Meta anual:" prompt="Expresión o valor del proyecto/programa a entregar." sqref="E7:E9" xr:uid="{AAE9903A-A287-4CC2-B14D-8406D231AACE}"/>
    <dataValidation allowBlank="1" showInputMessage="1" showErrorMessage="1" promptTitle="Indicador:" prompt="Es una herramienta de medición que proporciona una representación clara para mostrar el progreso del proyecto o programa en cuanto al logro de los objetivos." sqref="G7:G9" xr:uid="{EBD32465-BB47-4E24-BDFA-9EE1F3DEB012}"/>
    <dataValidation allowBlank="1" showInputMessage="1" showErrorMessage="1" promptTitle="Proyecto o Programa:" prompt="Proyectos y/o programas definidos para el logro de los objetivos estratégicos de la institución." sqref="C7:C9" xr:uid="{B681D0A8-BB9A-40E1-997F-2379858A085E}"/>
    <dataValidation allowBlank="1" showInputMessage="1" showErrorMessage="1" promptTitle="Actividades:" prompt="Conjuntos de acciones que se definen y ejecutan que contribuyen a los proyectos o programas planificados a fin de alcanzar los objetivos establecidos." sqref="I7:I9" xr:uid="{81155A6D-0416-486B-87D4-9CDC0666BB7B}"/>
    <dataValidation allowBlank="1" showInputMessage="1" showErrorMessage="1" promptTitle="Eje Estratégico" prompt="Eje Estratégico que aporta el Proyecto o Programa." sqref="A7:A9" xr:uid="{10EEF405-8B4D-4D92-AA76-7A13A7D5DF32}"/>
  </dataValidations>
  <printOptions horizontalCentered="1"/>
  <pageMargins left="0.19685039370078741" right="0.19685039370078741" top="0.55118110236220474" bottom="0.35433070866141736" header="0.31496062992125984" footer="0.31496062992125984"/>
  <pageSetup paperSize="5" scale="48" orientation="landscape" r:id="rId1"/>
  <rowBreaks count="2" manualBreakCount="2">
    <brk id="12" max="16383" man="1"/>
    <brk id="16"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42A47D-9A2D-4AE6-B5A5-EF56F93976E8}">
            <xm:f>NOT(ISERROR(SEARCH('EJES ESTRATEGICOS'!$C$8,A10)))</xm:f>
            <xm:f>'EJES ESTRATEGICOS'!$C$8</xm:f>
            <x14:dxf>
              <fill>
                <patternFill>
                  <bgColor theme="7" tint="0.39994506668294322"/>
                </patternFill>
              </fill>
            </x14:dxf>
          </x14:cfRule>
          <x14:cfRule type="containsText" priority="2" operator="containsText" id="{C3ACBA08-28FD-4634-B822-EE99FADE3861}">
            <xm:f>NOT(ISERROR(SEARCH('EJES ESTRATEGICOS'!$C$7,A10)))</xm:f>
            <xm:f>'EJES ESTRATEGICOS'!$C$7</xm:f>
            <x14:dxf>
              <fill>
                <patternFill>
                  <bgColor theme="5" tint="0.39994506668294322"/>
                </patternFill>
              </fill>
            </x14:dxf>
          </x14:cfRule>
          <x14:cfRule type="containsText" priority="3" operator="containsText" id="{F089876F-BC6C-418C-BCA8-59881B41E409}">
            <xm:f>NOT(ISERROR(SEARCH('EJES ESTRATEGICOS'!$C$6,A10)))</xm:f>
            <xm:f>'EJES ESTRATEGICOS'!$C$6</xm:f>
            <x14:dxf>
              <fill>
                <patternFill>
                  <bgColor theme="9" tint="0.39994506668294322"/>
                </patternFill>
              </fill>
            </x14:dxf>
          </x14:cfRule>
          <x14:cfRule type="containsText" priority="4" operator="containsText" id="{85E609E8-3B46-41F6-BF5B-7A93EF705A52}">
            <xm:f>NOT(ISERROR(SEARCH('EJES ESTRATEGICOS'!$C$5,A10)))</xm:f>
            <xm:f>'EJES ESTRATEGICOS'!$C$5</xm:f>
            <x14:dxf>
              <fill>
                <patternFill>
                  <bgColor theme="6" tint="0.39994506668294322"/>
                </patternFill>
              </fill>
            </x14:dxf>
          </x14:cfRule>
          <x14:cfRule type="containsText" priority="5" operator="containsText" id="{5128B46C-2EC2-40E7-ACEC-7885769867E2}">
            <xm:f>NOT(ISERROR(SEARCH('EJES ESTRATEGICOS'!$C$4,A10)))</xm:f>
            <xm:f>'EJES ESTRATEGICOS'!$C$4</xm:f>
            <x14:dxf>
              <fill>
                <patternFill>
                  <bgColor theme="4" tint="0.39994506668294322"/>
                </patternFill>
              </fill>
            </x14:dxf>
          </x14:cfRule>
          <x14:cfRule type="containsText" priority="6" operator="containsText" id="{3255DF9E-BB0F-401D-A8AE-3EFF47E8813A}">
            <xm:f>NOT(ISERROR(SEARCH('EJES ESTRATEGICOS'!$C$3,A10)))</xm:f>
            <xm:f>'EJES ESTRATEGICOS'!$C$3</xm:f>
            <x14:dxf>
              <fill>
                <patternFill>
                  <bgColor theme="8" tint="0.39994506668294322"/>
                </patternFill>
              </fill>
            </x14:dxf>
          </x14:cfRule>
          <xm:sqref>A10:A20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6ECFFBD-6DA2-4E81-B345-51E0FF81364D}">
          <x14:formula1>
            <xm:f>'Código áreas'!$A$11:$A$49</xm:f>
          </x14:formula1>
          <xm:sqref>C5:G5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24"/>
  <sheetViews>
    <sheetView zoomScale="83" zoomScaleNormal="83" zoomScaleSheetLayoutView="50" workbookViewId="0">
      <selection activeCell="B10" sqref="B10"/>
    </sheetView>
  </sheetViews>
  <sheetFormatPr defaultColWidth="10.83203125" defaultRowHeight="15.5" x14ac:dyDescent="0.35"/>
  <cols>
    <col min="1" max="1" width="15.4140625" customWidth="1"/>
    <col min="2" max="2" width="14.58203125" customWidth="1"/>
    <col min="3" max="3" width="24.9140625" customWidth="1"/>
    <col min="4" max="5" width="7.6640625" bestFit="1" customWidth="1"/>
    <col min="6" max="6" width="24.75" customWidth="1"/>
    <col min="7" max="7" width="24" customWidth="1"/>
    <col min="8" max="8" width="17.6640625" customWidth="1"/>
    <col min="9" max="9" width="30.1640625" customWidth="1"/>
    <col min="10" max="10" width="23.1640625" customWidth="1"/>
    <col min="11" max="11" width="20.58203125" customWidth="1"/>
    <col min="12" max="12" width="22.5" customWidth="1"/>
    <col min="13" max="14" width="5.58203125" customWidth="1"/>
    <col min="15" max="15" width="5.1640625" customWidth="1"/>
    <col min="16" max="16" width="6.08203125" customWidth="1"/>
    <col min="17" max="17" width="5.1640625" customWidth="1"/>
    <col min="18" max="18" width="5.4140625" customWidth="1"/>
    <col min="19" max="19" width="5.6640625" customWidth="1"/>
    <col min="20" max="20" width="5.58203125" customWidth="1"/>
    <col min="21" max="21" width="5.1640625" customWidth="1"/>
    <col min="22" max="23" width="5.6640625" customWidth="1"/>
    <col min="24" max="24" width="6.4140625" customWidth="1"/>
    <col min="25" max="25" width="20" customWidth="1"/>
    <col min="26" max="26" width="19.75" customWidth="1"/>
    <col min="27" max="27" width="16.1640625" customWidth="1"/>
    <col min="28" max="28" width="21.08203125" customWidth="1"/>
    <col min="29" max="29" width="23.1640625" customWidth="1"/>
    <col min="30" max="30" width="18.58203125" customWidth="1"/>
    <col min="31" max="31" width="16.1640625" customWidth="1"/>
  </cols>
  <sheetData>
    <row r="1" spans="1:32" s="1" customFormat="1"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B1"/>
      <c r="AC1"/>
      <c r="AD1"/>
      <c r="AE1"/>
      <c r="AF1"/>
    </row>
    <row r="2" spans="1:32" s="1" customFormat="1"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B2"/>
      <c r="AC2"/>
      <c r="AD2"/>
      <c r="AE2"/>
      <c r="AF2"/>
    </row>
    <row r="3" spans="1:32" s="1" customFormat="1"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B3"/>
      <c r="AC3"/>
      <c r="AD3"/>
      <c r="AE3"/>
      <c r="AF3"/>
    </row>
    <row r="4" spans="1:32" s="1" customFormat="1" ht="19.5" customHeight="1" x14ac:dyDescent="0.35">
      <c r="A4" s="49"/>
      <c r="B4" s="7" t="s">
        <v>17</v>
      </c>
      <c r="C4" s="564"/>
      <c r="D4" s="565"/>
      <c r="E4" s="565"/>
      <c r="F4" s="565"/>
      <c r="G4" s="565"/>
      <c r="H4" s="565"/>
      <c r="I4" s="566"/>
      <c r="J4"/>
      <c r="AC4"/>
      <c r="AD4"/>
      <c r="AE4"/>
      <c r="AF4"/>
    </row>
    <row r="5" spans="1:32" s="1" customFormat="1" ht="17.5" x14ac:dyDescent="0.35">
      <c r="A5" s="49"/>
      <c r="B5" s="7" t="s">
        <v>18</v>
      </c>
      <c r="C5" s="572" t="s">
        <v>122</v>
      </c>
      <c r="D5" s="573"/>
      <c r="E5" s="573"/>
      <c r="F5" s="573"/>
      <c r="G5" s="574"/>
      <c r="H5" s="7" t="s">
        <v>22</v>
      </c>
      <c r="I5" s="93" t="str">
        <f>VLOOKUP(C5,codigoarea,2,FALSE)</f>
        <v>INTU</v>
      </c>
      <c r="J5"/>
      <c r="AA5"/>
      <c r="AC5"/>
      <c r="AD5"/>
      <c r="AE5"/>
      <c r="AF5"/>
    </row>
    <row r="6" spans="1:32" s="1" customFormat="1"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B6"/>
      <c r="AC6"/>
      <c r="AD6"/>
      <c r="AE6"/>
      <c r="AF6"/>
    </row>
    <row r="7" spans="1:32" s="1" customFormat="1" ht="17.149999999999999"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C7"/>
    </row>
    <row r="8" spans="1:32" s="1" customFormat="1"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C8"/>
    </row>
    <row r="9" spans="1:32" s="1" customFormat="1" ht="16" thickBot="1" x14ac:dyDescent="0.4">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C9"/>
    </row>
    <row r="10" spans="1:32" ht="94" customHeight="1" x14ac:dyDescent="0.35">
      <c r="A10" s="806" t="s">
        <v>1876</v>
      </c>
      <c r="B10" s="112" t="s">
        <v>1310</v>
      </c>
      <c r="C10" s="242" t="s">
        <v>2330</v>
      </c>
      <c r="D10" s="243">
        <v>0.4</v>
      </c>
      <c r="E10" s="233">
        <v>1</v>
      </c>
      <c r="F10" s="95" t="s">
        <v>2331</v>
      </c>
      <c r="G10" s="95" t="s">
        <v>2332</v>
      </c>
      <c r="H10" s="112" t="s">
        <v>1311</v>
      </c>
      <c r="I10" s="95" t="s">
        <v>1317</v>
      </c>
      <c r="J10" s="95" t="s">
        <v>2333</v>
      </c>
      <c r="K10" s="95" t="s">
        <v>2334</v>
      </c>
      <c r="L10" s="95" t="s">
        <v>2335</v>
      </c>
      <c r="M10" s="223"/>
      <c r="N10" s="223" t="s">
        <v>130</v>
      </c>
      <c r="O10" s="223" t="s">
        <v>130</v>
      </c>
      <c r="P10" s="223" t="s">
        <v>130</v>
      </c>
      <c r="Q10" s="223" t="s">
        <v>130</v>
      </c>
      <c r="R10" s="223" t="s">
        <v>130</v>
      </c>
      <c r="S10" s="223" t="s">
        <v>130</v>
      </c>
      <c r="T10" s="223" t="s">
        <v>130</v>
      </c>
      <c r="U10" s="223" t="s">
        <v>130</v>
      </c>
      <c r="V10" s="223" t="s">
        <v>130</v>
      </c>
      <c r="W10" s="223" t="s">
        <v>130</v>
      </c>
      <c r="X10" s="223" t="s">
        <v>130</v>
      </c>
      <c r="Y10" s="95" t="s">
        <v>1313</v>
      </c>
      <c r="Z10" s="95" t="s">
        <v>1314</v>
      </c>
      <c r="AA10" s="318"/>
    </row>
    <row r="11" spans="1:32" ht="86" customHeight="1" x14ac:dyDescent="0.35">
      <c r="A11" s="807"/>
      <c r="B11" s="112" t="s">
        <v>1315</v>
      </c>
      <c r="C11" s="242" t="s">
        <v>2336</v>
      </c>
      <c r="D11" s="243">
        <v>0.45</v>
      </c>
      <c r="E11" s="233">
        <v>1</v>
      </c>
      <c r="F11" s="95" t="s">
        <v>2337</v>
      </c>
      <c r="G11" s="95" t="s">
        <v>2332</v>
      </c>
      <c r="H11" s="112" t="s">
        <v>1316</v>
      </c>
      <c r="I11" s="95" t="s">
        <v>2338</v>
      </c>
      <c r="J11" s="95" t="s">
        <v>2333</v>
      </c>
      <c r="K11" s="95" t="s">
        <v>2339</v>
      </c>
      <c r="L11" s="95" t="s">
        <v>2335</v>
      </c>
      <c r="M11" s="223"/>
      <c r="N11" s="223" t="s">
        <v>130</v>
      </c>
      <c r="O11" s="223" t="s">
        <v>130</v>
      </c>
      <c r="P11" s="223" t="s">
        <v>130</v>
      </c>
      <c r="Q11" s="223" t="s">
        <v>130</v>
      </c>
      <c r="R11" s="223" t="s">
        <v>130</v>
      </c>
      <c r="S11" s="223" t="s">
        <v>130</v>
      </c>
      <c r="T11" s="223" t="s">
        <v>130</v>
      </c>
      <c r="U11" s="223" t="s">
        <v>130</v>
      </c>
      <c r="V11" s="223" t="s">
        <v>130</v>
      </c>
      <c r="W11" s="223" t="s">
        <v>130</v>
      </c>
      <c r="X11" s="223" t="s">
        <v>130</v>
      </c>
      <c r="Y11" s="95" t="s">
        <v>1313</v>
      </c>
      <c r="Z11" s="95" t="s">
        <v>1314</v>
      </c>
      <c r="AA11" s="318"/>
    </row>
    <row r="12" spans="1:32" ht="102" customHeight="1" x14ac:dyDescent="0.35">
      <c r="A12" s="807"/>
      <c r="B12" s="112" t="s">
        <v>1318</v>
      </c>
      <c r="C12" s="242" t="s">
        <v>1321</v>
      </c>
      <c r="D12" s="243">
        <v>0.75</v>
      </c>
      <c r="E12" s="233">
        <v>1</v>
      </c>
      <c r="F12" s="95" t="s">
        <v>2340</v>
      </c>
      <c r="G12" s="95" t="s">
        <v>2332</v>
      </c>
      <c r="H12" s="112" t="s">
        <v>1319</v>
      </c>
      <c r="I12" s="95" t="s">
        <v>1323</v>
      </c>
      <c r="J12" s="95" t="s">
        <v>2333</v>
      </c>
      <c r="K12" s="95" t="s">
        <v>1324</v>
      </c>
      <c r="L12" s="95" t="s">
        <v>2335</v>
      </c>
      <c r="M12" s="40"/>
      <c r="N12" s="223" t="s">
        <v>130</v>
      </c>
      <c r="O12" s="223" t="s">
        <v>130</v>
      </c>
      <c r="P12" s="223" t="s">
        <v>130</v>
      </c>
      <c r="Q12" s="223" t="s">
        <v>130</v>
      </c>
      <c r="R12" s="223" t="s">
        <v>2341</v>
      </c>
      <c r="S12" s="223"/>
      <c r="T12" s="223"/>
      <c r="U12" s="223"/>
      <c r="V12" s="223"/>
      <c r="W12" s="223"/>
      <c r="X12" s="223"/>
      <c r="Y12" s="95" t="s">
        <v>1313</v>
      </c>
      <c r="Z12" s="95" t="s">
        <v>1314</v>
      </c>
      <c r="AA12" s="318"/>
    </row>
    <row r="13" spans="1:32" ht="108" x14ac:dyDescent="0.35">
      <c r="A13" s="807"/>
      <c r="B13" s="112" t="s">
        <v>1320</v>
      </c>
      <c r="C13" s="242" t="s">
        <v>1326</v>
      </c>
      <c r="D13" s="233">
        <v>0.95</v>
      </c>
      <c r="E13" s="233">
        <v>1</v>
      </c>
      <c r="F13" s="95" t="s">
        <v>2342</v>
      </c>
      <c r="G13" s="95" t="s">
        <v>2343</v>
      </c>
      <c r="H13" s="112" t="s">
        <v>1322</v>
      </c>
      <c r="I13" s="95" t="s">
        <v>2344</v>
      </c>
      <c r="J13" s="95" t="s">
        <v>2333</v>
      </c>
      <c r="K13" s="95" t="s">
        <v>1328</v>
      </c>
      <c r="L13" s="95" t="s">
        <v>2345</v>
      </c>
      <c r="M13" s="40"/>
      <c r="N13" s="223" t="s">
        <v>130</v>
      </c>
      <c r="O13" s="223" t="s">
        <v>130</v>
      </c>
      <c r="P13" s="223"/>
      <c r="Q13" s="223"/>
      <c r="R13" s="223"/>
      <c r="S13" s="223"/>
      <c r="T13" s="223"/>
      <c r="U13" s="223"/>
      <c r="V13" s="223"/>
      <c r="W13" s="223"/>
      <c r="X13" s="223"/>
      <c r="Y13" s="95" t="s">
        <v>1313</v>
      </c>
      <c r="Z13" s="95" t="s">
        <v>1314</v>
      </c>
      <c r="AA13" s="318"/>
    </row>
    <row r="14" spans="1:32" ht="108" x14ac:dyDescent="0.35">
      <c r="A14" s="807"/>
      <c r="B14" s="112" t="s">
        <v>1325</v>
      </c>
      <c r="C14" s="242" t="s">
        <v>1330</v>
      </c>
      <c r="D14" s="233">
        <v>0.95</v>
      </c>
      <c r="E14" s="233">
        <v>1</v>
      </c>
      <c r="F14" s="95" t="s">
        <v>2342</v>
      </c>
      <c r="G14" s="95" t="s">
        <v>2343</v>
      </c>
      <c r="H14" s="112" t="s">
        <v>1327</v>
      </c>
      <c r="I14" s="95" t="s">
        <v>2346</v>
      </c>
      <c r="J14" s="95" t="s">
        <v>2333</v>
      </c>
      <c r="K14" s="95" t="s">
        <v>2347</v>
      </c>
      <c r="L14" s="95" t="s">
        <v>2348</v>
      </c>
      <c r="M14" s="40"/>
      <c r="N14" s="223" t="s">
        <v>130</v>
      </c>
      <c r="O14" s="223" t="s">
        <v>130</v>
      </c>
      <c r="P14" s="223"/>
      <c r="Q14" s="223"/>
      <c r="R14" s="223"/>
      <c r="S14" s="223"/>
      <c r="T14" s="223"/>
      <c r="U14" s="223"/>
      <c r="V14" s="223"/>
      <c r="W14" s="223"/>
      <c r="X14" s="223"/>
      <c r="Y14" s="95" t="s">
        <v>1313</v>
      </c>
      <c r="Z14" s="95" t="s">
        <v>1314</v>
      </c>
      <c r="AA14" s="318"/>
    </row>
    <row r="15" spans="1:32" ht="114.5" customHeight="1" x14ac:dyDescent="0.35">
      <c r="A15" s="807"/>
      <c r="B15" s="112" t="s">
        <v>1329</v>
      </c>
      <c r="C15" s="242" t="s">
        <v>1333</v>
      </c>
      <c r="D15" s="233">
        <v>0.95</v>
      </c>
      <c r="E15" s="233">
        <v>1</v>
      </c>
      <c r="F15" s="95" t="s">
        <v>2342</v>
      </c>
      <c r="G15" s="95" t="s">
        <v>2343</v>
      </c>
      <c r="H15" s="112" t="s">
        <v>1331</v>
      </c>
      <c r="I15" s="95" t="s">
        <v>2349</v>
      </c>
      <c r="J15" s="95" t="s">
        <v>2333</v>
      </c>
      <c r="K15" s="95" t="s">
        <v>2347</v>
      </c>
      <c r="L15" s="95" t="s">
        <v>2348</v>
      </c>
      <c r="M15" s="40"/>
      <c r="N15" s="223" t="s">
        <v>130</v>
      </c>
      <c r="O15" s="223" t="s">
        <v>130</v>
      </c>
      <c r="P15" s="223"/>
      <c r="Q15" s="223"/>
      <c r="R15" s="223"/>
      <c r="S15" s="223"/>
      <c r="T15" s="223"/>
      <c r="U15" s="223"/>
      <c r="V15" s="223"/>
      <c r="W15" s="223"/>
      <c r="X15" s="223"/>
      <c r="Y15" s="95" t="s">
        <v>1313</v>
      </c>
      <c r="Z15" s="95" t="s">
        <v>1314</v>
      </c>
      <c r="AA15" s="318"/>
    </row>
    <row r="16" spans="1:32" ht="95" customHeight="1" x14ac:dyDescent="0.35">
      <c r="A16" s="807"/>
      <c r="B16" s="112" t="s">
        <v>1332</v>
      </c>
      <c r="C16" s="242" t="s">
        <v>1336</v>
      </c>
      <c r="D16" s="243">
        <v>0.3</v>
      </c>
      <c r="E16" s="233">
        <v>1</v>
      </c>
      <c r="F16" s="95" t="s">
        <v>2350</v>
      </c>
      <c r="G16" s="95" t="s">
        <v>2332</v>
      </c>
      <c r="H16" s="112" t="s">
        <v>1334</v>
      </c>
      <c r="I16" s="95" t="s">
        <v>1338</v>
      </c>
      <c r="J16" s="95" t="s">
        <v>2333</v>
      </c>
      <c r="K16" s="95" t="s">
        <v>2351</v>
      </c>
      <c r="L16" s="95" t="s">
        <v>2335</v>
      </c>
      <c r="M16" s="223"/>
      <c r="N16" s="223" t="s">
        <v>130</v>
      </c>
      <c r="O16" s="223" t="s">
        <v>130</v>
      </c>
      <c r="P16" s="223" t="s">
        <v>130</v>
      </c>
      <c r="Q16" s="223" t="s">
        <v>130</v>
      </c>
      <c r="R16" s="223" t="s">
        <v>130</v>
      </c>
      <c r="S16" s="223" t="s">
        <v>130</v>
      </c>
      <c r="T16" s="223" t="s">
        <v>130</v>
      </c>
      <c r="U16" s="223" t="s">
        <v>130</v>
      </c>
      <c r="V16" s="223" t="s">
        <v>130</v>
      </c>
      <c r="W16" s="223" t="s">
        <v>130</v>
      </c>
      <c r="X16" s="223" t="s">
        <v>130</v>
      </c>
      <c r="Y16" s="95" t="s">
        <v>1313</v>
      </c>
      <c r="Z16" s="95" t="s">
        <v>1314</v>
      </c>
      <c r="AA16" s="318"/>
    </row>
    <row r="17" spans="1:27" ht="148.5" customHeight="1" x14ac:dyDescent="0.35">
      <c r="A17" s="807"/>
      <c r="B17" s="112" t="s">
        <v>1335</v>
      </c>
      <c r="C17" s="242" t="s">
        <v>1340</v>
      </c>
      <c r="D17" s="233">
        <v>0.95</v>
      </c>
      <c r="E17" s="233">
        <v>1</v>
      </c>
      <c r="F17" s="95" t="s">
        <v>2352</v>
      </c>
      <c r="G17" s="95" t="s">
        <v>2343</v>
      </c>
      <c r="H17" s="112" t="s">
        <v>1337</v>
      </c>
      <c r="I17" s="95" t="s">
        <v>1342</v>
      </c>
      <c r="J17" s="95" t="s">
        <v>2333</v>
      </c>
      <c r="K17" s="95" t="s">
        <v>2353</v>
      </c>
      <c r="L17" s="95" t="s">
        <v>1312</v>
      </c>
      <c r="M17" s="223"/>
      <c r="N17" s="223" t="s">
        <v>130</v>
      </c>
      <c r="O17" s="223" t="s">
        <v>130</v>
      </c>
      <c r="P17" s="223"/>
      <c r="Q17" s="223"/>
      <c r="R17" s="223"/>
      <c r="S17" s="223"/>
      <c r="T17" s="223"/>
      <c r="U17" s="223"/>
      <c r="V17" s="223"/>
      <c r="W17" s="223"/>
      <c r="X17" s="223"/>
      <c r="Y17" s="95" t="s">
        <v>1313</v>
      </c>
      <c r="Z17" s="95" t="s">
        <v>1314</v>
      </c>
      <c r="AA17" s="318"/>
    </row>
    <row r="18" spans="1:27" ht="127" customHeight="1" x14ac:dyDescent="0.35">
      <c r="A18" s="807"/>
      <c r="B18" s="112" t="s">
        <v>1339</v>
      </c>
      <c r="C18" s="242" t="s">
        <v>2354</v>
      </c>
      <c r="D18" s="243">
        <v>0.05</v>
      </c>
      <c r="E18" s="233">
        <v>1</v>
      </c>
      <c r="F18" s="95" t="s">
        <v>2350</v>
      </c>
      <c r="G18" s="95" t="s">
        <v>2332</v>
      </c>
      <c r="H18" s="112" t="s">
        <v>1341</v>
      </c>
      <c r="I18" s="95" t="s">
        <v>1345</v>
      </c>
      <c r="J18" s="95" t="s">
        <v>2333</v>
      </c>
      <c r="K18" s="95" t="s">
        <v>2355</v>
      </c>
      <c r="L18" s="95" t="s">
        <v>1312</v>
      </c>
      <c r="M18" s="223"/>
      <c r="N18" s="223" t="s">
        <v>130</v>
      </c>
      <c r="O18" s="223" t="s">
        <v>130</v>
      </c>
      <c r="P18" s="223" t="s">
        <v>130</v>
      </c>
      <c r="Q18" s="223" t="s">
        <v>130</v>
      </c>
      <c r="R18" s="223" t="s">
        <v>130</v>
      </c>
      <c r="S18" s="223" t="s">
        <v>130</v>
      </c>
      <c r="T18" s="223" t="s">
        <v>130</v>
      </c>
      <c r="U18" s="223" t="s">
        <v>130</v>
      </c>
      <c r="V18" s="223" t="s">
        <v>130</v>
      </c>
      <c r="W18" s="223" t="s">
        <v>130</v>
      </c>
      <c r="X18" s="223" t="s">
        <v>130</v>
      </c>
      <c r="Y18" s="95" t="s">
        <v>1313</v>
      </c>
      <c r="Z18" s="95" t="s">
        <v>1314</v>
      </c>
      <c r="AA18" s="318"/>
    </row>
    <row r="19" spans="1:27" ht="96" customHeight="1" x14ac:dyDescent="0.35">
      <c r="A19" s="807"/>
      <c r="B19" s="112" t="s">
        <v>1343</v>
      </c>
      <c r="C19" s="242" t="s">
        <v>1349</v>
      </c>
      <c r="D19" s="243">
        <v>0</v>
      </c>
      <c r="E19" s="233">
        <v>1</v>
      </c>
      <c r="F19" s="95" t="s">
        <v>2356</v>
      </c>
      <c r="G19" s="95" t="s">
        <v>2332</v>
      </c>
      <c r="H19" s="112" t="s">
        <v>1344</v>
      </c>
      <c r="I19" s="95" t="s">
        <v>1351</v>
      </c>
      <c r="J19" s="95" t="s">
        <v>2333</v>
      </c>
      <c r="K19" s="95" t="s">
        <v>1352</v>
      </c>
      <c r="L19" s="95" t="s">
        <v>1312</v>
      </c>
      <c r="M19" s="223"/>
      <c r="N19" s="223" t="s">
        <v>130</v>
      </c>
      <c r="O19" s="223" t="s">
        <v>130</v>
      </c>
      <c r="P19" s="223" t="s">
        <v>130</v>
      </c>
      <c r="Q19" s="223" t="s">
        <v>130</v>
      </c>
      <c r="R19" s="223" t="s">
        <v>130</v>
      </c>
      <c r="S19" s="223" t="s">
        <v>130</v>
      </c>
      <c r="T19" s="223" t="s">
        <v>130</v>
      </c>
      <c r="U19" s="223" t="s">
        <v>130</v>
      </c>
      <c r="V19" s="223" t="s">
        <v>130</v>
      </c>
      <c r="W19" s="223" t="s">
        <v>130</v>
      </c>
      <c r="X19" s="223" t="s">
        <v>130</v>
      </c>
      <c r="Y19" s="95" t="s">
        <v>1313</v>
      </c>
      <c r="Z19" s="151" t="s">
        <v>1314</v>
      </c>
      <c r="AA19" s="318"/>
    </row>
    <row r="20" spans="1:27" ht="140.5" customHeight="1" x14ac:dyDescent="0.35">
      <c r="A20" s="807"/>
      <c r="B20" s="112" t="s">
        <v>1346</v>
      </c>
      <c r="C20" s="242" t="s">
        <v>1356</v>
      </c>
      <c r="D20" s="243">
        <v>0.05</v>
      </c>
      <c r="E20" s="233">
        <v>1</v>
      </c>
      <c r="F20" s="95" t="s">
        <v>2357</v>
      </c>
      <c r="G20" s="95" t="s">
        <v>2358</v>
      </c>
      <c r="H20" s="112" t="s">
        <v>1347</v>
      </c>
      <c r="I20" s="95" t="s">
        <v>2359</v>
      </c>
      <c r="J20" s="95" t="s">
        <v>2333</v>
      </c>
      <c r="K20" s="95" t="s">
        <v>1358</v>
      </c>
      <c r="L20" s="95" t="s">
        <v>1312</v>
      </c>
      <c r="M20" s="223"/>
      <c r="N20" s="223" t="s">
        <v>130</v>
      </c>
      <c r="O20" s="223" t="s">
        <v>130</v>
      </c>
      <c r="P20" s="223" t="s">
        <v>130</v>
      </c>
      <c r="Q20" s="223" t="s">
        <v>130</v>
      </c>
      <c r="R20" s="223" t="s">
        <v>130</v>
      </c>
      <c r="S20" s="223" t="s">
        <v>130</v>
      </c>
      <c r="T20" s="223" t="s">
        <v>130</v>
      </c>
      <c r="U20" s="223" t="s">
        <v>130</v>
      </c>
      <c r="V20" s="223" t="s">
        <v>130</v>
      </c>
      <c r="W20" s="223" t="s">
        <v>130</v>
      </c>
      <c r="X20" s="223" t="s">
        <v>130</v>
      </c>
      <c r="Y20" s="95" t="s">
        <v>1313</v>
      </c>
      <c r="Z20" s="151" t="s">
        <v>1314</v>
      </c>
      <c r="AA20" s="318"/>
    </row>
    <row r="21" spans="1:27" ht="149.5" customHeight="1" x14ac:dyDescent="0.35">
      <c r="A21" s="807"/>
      <c r="B21" s="112" t="s">
        <v>1348</v>
      </c>
      <c r="C21" s="242" t="s">
        <v>1361</v>
      </c>
      <c r="D21" s="243">
        <v>0.1</v>
      </c>
      <c r="E21" s="233">
        <v>1</v>
      </c>
      <c r="F21" s="95" t="s">
        <v>2360</v>
      </c>
      <c r="G21" s="95" t="s">
        <v>2332</v>
      </c>
      <c r="H21" s="112" t="s">
        <v>1350</v>
      </c>
      <c r="I21" s="95" t="s">
        <v>2361</v>
      </c>
      <c r="J21" s="95" t="s">
        <v>2333</v>
      </c>
      <c r="K21" s="95" t="s">
        <v>2347</v>
      </c>
      <c r="L21" s="95" t="s">
        <v>1312</v>
      </c>
      <c r="M21" s="223"/>
      <c r="N21" s="223" t="s">
        <v>130</v>
      </c>
      <c r="O21" s="223" t="s">
        <v>130</v>
      </c>
      <c r="P21" s="223" t="s">
        <v>130</v>
      </c>
      <c r="Q21" s="223" t="s">
        <v>130</v>
      </c>
      <c r="R21" s="223" t="s">
        <v>130</v>
      </c>
      <c r="S21" s="223" t="s">
        <v>130</v>
      </c>
      <c r="T21" s="223" t="s">
        <v>130</v>
      </c>
      <c r="U21" s="223" t="s">
        <v>130</v>
      </c>
      <c r="V21" s="223" t="s">
        <v>130</v>
      </c>
      <c r="W21" s="223" t="s">
        <v>130</v>
      </c>
      <c r="X21" s="223" t="s">
        <v>130</v>
      </c>
      <c r="Y21" s="95" t="s">
        <v>1313</v>
      </c>
      <c r="Z21" s="151" t="s">
        <v>1314</v>
      </c>
      <c r="AA21" s="318"/>
    </row>
    <row r="22" spans="1:27" ht="95.5" customHeight="1" x14ac:dyDescent="0.35">
      <c r="A22" s="807"/>
      <c r="B22" s="112" t="s">
        <v>1353</v>
      </c>
      <c r="C22" s="242" t="s">
        <v>2362</v>
      </c>
      <c r="D22" s="243">
        <v>0.05</v>
      </c>
      <c r="E22" s="233">
        <v>1</v>
      </c>
      <c r="F22" s="95" t="s">
        <v>2331</v>
      </c>
      <c r="G22" s="95" t="s">
        <v>2332</v>
      </c>
      <c r="H22" s="112" t="s">
        <v>1354</v>
      </c>
      <c r="I22" s="95" t="s">
        <v>2363</v>
      </c>
      <c r="J22" s="95" t="s">
        <v>2333</v>
      </c>
      <c r="K22" s="95" t="s">
        <v>1362</v>
      </c>
      <c r="L22" s="95" t="s">
        <v>1312</v>
      </c>
      <c r="M22" s="223"/>
      <c r="N22" s="223" t="s">
        <v>130</v>
      </c>
      <c r="O22" s="223" t="s">
        <v>130</v>
      </c>
      <c r="P22" s="223" t="s">
        <v>130</v>
      </c>
      <c r="Q22" s="223" t="s">
        <v>130</v>
      </c>
      <c r="R22" s="223" t="s">
        <v>130</v>
      </c>
      <c r="S22" s="223" t="s">
        <v>130</v>
      </c>
      <c r="T22" s="223" t="s">
        <v>130</v>
      </c>
      <c r="U22" s="223" t="s">
        <v>130</v>
      </c>
      <c r="V22" s="223" t="s">
        <v>130</v>
      </c>
      <c r="W22" s="223" t="s">
        <v>130</v>
      </c>
      <c r="X22" s="223" t="s">
        <v>130</v>
      </c>
      <c r="Y22" s="95" t="s">
        <v>1313</v>
      </c>
      <c r="Z22" s="95" t="s">
        <v>1314</v>
      </c>
      <c r="AA22" s="318"/>
    </row>
    <row r="23" spans="1:27" ht="173" customHeight="1" x14ac:dyDescent="0.35">
      <c r="A23" s="807"/>
      <c r="B23" s="112" t="s">
        <v>1355</v>
      </c>
      <c r="C23" s="242" t="s">
        <v>1363</v>
      </c>
      <c r="D23" s="243">
        <v>0.1</v>
      </c>
      <c r="E23" s="233">
        <v>1</v>
      </c>
      <c r="F23" s="95" t="s">
        <v>2357</v>
      </c>
      <c r="G23" s="95" t="s">
        <v>2358</v>
      </c>
      <c r="H23" s="112" t="s">
        <v>1357</v>
      </c>
      <c r="I23" s="95" t="s">
        <v>2364</v>
      </c>
      <c r="J23" s="95" t="s">
        <v>2333</v>
      </c>
      <c r="K23" s="95" t="s">
        <v>2365</v>
      </c>
      <c r="L23" s="95" t="s">
        <v>1312</v>
      </c>
      <c r="M23" s="223"/>
      <c r="N23" s="223" t="s">
        <v>130</v>
      </c>
      <c r="O23" s="223" t="s">
        <v>130</v>
      </c>
      <c r="P23" s="223" t="s">
        <v>130</v>
      </c>
      <c r="Q23" s="223" t="s">
        <v>130</v>
      </c>
      <c r="R23" s="223" t="s">
        <v>130</v>
      </c>
      <c r="S23" s="223" t="s">
        <v>130</v>
      </c>
      <c r="T23" s="223" t="s">
        <v>130</v>
      </c>
      <c r="U23" s="223" t="s">
        <v>130</v>
      </c>
      <c r="V23" s="223" t="s">
        <v>130</v>
      </c>
      <c r="W23" s="223" t="s">
        <v>130</v>
      </c>
      <c r="X23" s="223" t="s">
        <v>130</v>
      </c>
      <c r="Y23" s="95" t="s">
        <v>1313</v>
      </c>
      <c r="Z23" s="95" t="s">
        <v>1314</v>
      </c>
      <c r="AA23" s="318"/>
    </row>
    <row r="24" spans="1:27" ht="140.5" customHeight="1" x14ac:dyDescent="0.35">
      <c r="A24" s="808"/>
      <c r="B24" s="40" t="s">
        <v>1359</v>
      </c>
      <c r="C24" s="244" t="s">
        <v>2366</v>
      </c>
      <c r="D24" s="222">
        <v>0.45</v>
      </c>
      <c r="E24" s="222">
        <v>1</v>
      </c>
      <c r="F24" s="95" t="s">
        <v>2367</v>
      </c>
      <c r="G24" s="245" t="s">
        <v>2368</v>
      </c>
      <c r="H24" s="40" t="s">
        <v>1360</v>
      </c>
      <c r="I24" s="246" t="s">
        <v>2369</v>
      </c>
      <c r="J24" s="95" t="s">
        <v>2333</v>
      </c>
      <c r="K24" s="95" t="s">
        <v>2370</v>
      </c>
      <c r="L24" s="95" t="s">
        <v>2371</v>
      </c>
      <c r="M24" s="223"/>
      <c r="N24" s="223" t="s">
        <v>130</v>
      </c>
      <c r="O24" s="223" t="s">
        <v>130</v>
      </c>
      <c r="P24" s="223" t="s">
        <v>130</v>
      </c>
      <c r="Q24" s="223" t="s">
        <v>130</v>
      </c>
      <c r="R24" s="223" t="s">
        <v>130</v>
      </c>
      <c r="S24" s="223" t="s">
        <v>130</v>
      </c>
      <c r="T24" s="223" t="s">
        <v>130</v>
      </c>
      <c r="U24" s="223" t="s">
        <v>130</v>
      </c>
      <c r="V24" s="223" t="s">
        <v>130</v>
      </c>
      <c r="W24" s="223" t="s">
        <v>130</v>
      </c>
      <c r="X24" s="223" t="s">
        <v>130</v>
      </c>
      <c r="Y24" s="245" t="s">
        <v>2372</v>
      </c>
      <c r="Z24" s="151" t="s">
        <v>1314</v>
      </c>
      <c r="AA24" s="318"/>
    </row>
  </sheetData>
  <mergeCells count="27">
    <mergeCell ref="A10:A24"/>
    <mergeCell ref="M6:X6"/>
    <mergeCell ref="L7:L9"/>
    <mergeCell ref="M7:X7"/>
    <mergeCell ref="Y7:Z7"/>
    <mergeCell ref="K7:K9"/>
    <mergeCell ref="A7:A9"/>
    <mergeCell ref="B7:B9"/>
    <mergeCell ref="C7:C9"/>
    <mergeCell ref="D7:D9"/>
    <mergeCell ref="E7:E9"/>
    <mergeCell ref="F7:F9"/>
    <mergeCell ref="G7:G9"/>
    <mergeCell ref="H7:H9"/>
    <mergeCell ref="I7:I9"/>
    <mergeCell ref="J7:J9"/>
    <mergeCell ref="M8:O8"/>
    <mergeCell ref="P8:R8"/>
    <mergeCell ref="S8:U8"/>
    <mergeCell ref="V8:X8"/>
    <mergeCell ref="Z8:Z9"/>
    <mergeCell ref="Y8:Y9"/>
    <mergeCell ref="A1:Z1"/>
    <mergeCell ref="A2:Z2"/>
    <mergeCell ref="A3:Z3"/>
    <mergeCell ref="C4:I4"/>
    <mergeCell ref="C5:G5"/>
  </mergeCells>
  <dataValidations count="14">
    <dataValidation allowBlank="1" showInputMessage="1" showErrorMessage="1" promptTitle="Mitigación:" prompt="Acciones preventivas para reducir posibles riesgos." sqref="Z8:Z9" xr:uid="{2D36D91C-861F-4EB3-93A4-7A7383CD5F1B}"/>
    <dataValidation allowBlank="1" showInputMessage="1" showErrorMessage="1" promptTitle="Riesgo:" prompt="Eventos que puedan obstaculizar o impedir la realización del proyecto o programa." sqref="Y8:Y9" xr:uid="{45AA0F92-7258-4B6B-8D76-27066A769011}"/>
    <dataValidation allowBlank="1" showInputMessage="1" showErrorMessage="1" promptTitle="Código actividad:" prompt="Código relacionado a las actividades." sqref="H7:H9" xr:uid="{C9F2D72E-7165-41EE-861D-24A316BAF1A4}"/>
    <dataValidation allowBlank="1" showInputMessage="1" showErrorMessage="1" promptTitle="Código de Proyecto/Programa:" prompt="Código relacionado al Proyecto/Programa." sqref="B7:B9" xr:uid="{58FBD9D4-E013-4E99-A12E-7C7F4E879C46}"/>
    <dataValidation allowBlank="1" showInputMessage="1" showErrorMessage="1" promptTitle="Resultado Esperado:" prompt="Resultado esperado alcanzado luego de finalizar determinado proyecto o programa." sqref="F7:F9" xr:uid="{79C63B71-E277-444D-9B85-17C5A38636AA}"/>
    <dataValidation allowBlank="1" showInputMessage="1" showErrorMessage="1" promptTitle="Responsable:" prompt="Área(s) responsable(s) encargada(s) de desarrollar, implantar o ejecutar el proyecto o programa." sqref="J7:J9" xr:uid="{EA5DAFAF-9F99-45C8-B8C0-9042C6E96BD0}"/>
    <dataValidation allowBlank="1" showInputMessage="1" showErrorMessage="1" promptTitle="Área(s) Involucrada(s):" prompt="Área(s) que contribuye(n) en conjunto al logro del proyecto o programa." sqref="H7:I9 K7:K9" xr:uid="{1540A726-A246-498C-B0B4-68361BD66C58}"/>
    <dataValidation allowBlank="1" showInputMessage="1" showErrorMessage="1" promptTitle="Medios de verificación:" prompt="Evidencias que avalen el cumplimiento del proyecto o programa Ejemplo: Listados de participantes de capacitaciones/fotos, etc." sqref="L7:L9" xr:uid="{AF3C42ED-1CE4-4ABD-BD0D-9142BA748BB6}"/>
    <dataValidation allowBlank="1" showInputMessage="1" showErrorMessage="1" promptTitle="Eje Estratégico" prompt="Eje Estratégico que aporta el Proyecto o Programa." sqref="A7:A9" xr:uid="{CA0068D4-AFBE-4EB3-9530-3979DF971D54}"/>
    <dataValidation allowBlank="1" showInputMessage="1" showErrorMessage="1" promptTitle="Actividades:" prompt="Conjuntos de acciones que se definen y ejecutan que contribuyen a los proyectos o programas planificados a fin de alcanzar los objetivos establecidos." sqref="I7:I9" xr:uid="{D2EA96A2-DB83-4B2A-80C2-1C7887CD6855}"/>
    <dataValidation allowBlank="1" showInputMessage="1" showErrorMessage="1" promptTitle="Proyecto o Programa:" prompt="Proyectos y/o programas definidos para el logro de los objetivos estratégicos de la institución." sqref="C7:C9" xr:uid="{2FD3A6D8-F5D1-4EC3-A8CF-4018E87156EE}"/>
    <dataValidation allowBlank="1" showInputMessage="1" showErrorMessage="1" promptTitle="Indicador:" prompt="Es una herramienta de medición que proporciona una representación clara para mostrar el progreso del proyecto o programa en cuanto al logro de los objetivos." sqref="G7:G9" xr:uid="{170883C8-35FF-4752-AD69-1613AA411621}"/>
    <dataValidation allowBlank="1" showInputMessage="1" showErrorMessage="1" promptTitle="Meta anual:" prompt="Expresión o valor del proyecto/programa a entregar." sqref="E7:E9" xr:uid="{9BF31A36-1CB0-4621-8890-002FEC76D360}"/>
    <dataValidation allowBlank="1" showInputMessage="1" showErrorMessage="1" promptTitle="Línea base:" prompt="Colocar la meta o valor alcanzado en el período anterior para este proyecto/programa." sqref="D7:D9" xr:uid="{2DF10D07-2DD6-4830-8325-6904C945C0FF}"/>
  </dataValidations>
  <printOptions horizontalCentered="1"/>
  <pageMargins left="0.19685039370078741" right="0.19685039370078741" top="0.55118110236220474" bottom="0.35433070866141736" header="0.31496062992125984" footer="0.31496062992125984"/>
  <pageSetup paperSize="5" scale="47" orientation="landscape" r:id="rId1"/>
  <rowBreaks count="4" manualBreakCount="4">
    <brk id="14" max="16383" man="1"/>
    <brk id="19" max="16383" man="1"/>
    <brk id="24" max="16383" man="1"/>
    <brk id="28"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D2F2A24-301F-4E4F-AF36-477AFB757DCA}">
            <xm:f>NOT(ISERROR(SEARCH('EJES ESTRATEGICOS'!$C$8,A10)))</xm:f>
            <xm:f>'EJES ESTRATEGICOS'!$C$8</xm:f>
            <x14:dxf>
              <fill>
                <patternFill>
                  <bgColor theme="7" tint="0.39994506668294322"/>
                </patternFill>
              </fill>
            </x14:dxf>
          </x14:cfRule>
          <x14:cfRule type="containsText" priority="2" operator="containsText" id="{04402A24-69F1-43BE-A46C-78D4ED373A72}">
            <xm:f>NOT(ISERROR(SEARCH('EJES ESTRATEGICOS'!$C$7,A10)))</xm:f>
            <xm:f>'EJES ESTRATEGICOS'!$C$7</xm:f>
            <x14:dxf>
              <fill>
                <patternFill>
                  <bgColor theme="5" tint="0.39994506668294322"/>
                </patternFill>
              </fill>
            </x14:dxf>
          </x14:cfRule>
          <x14:cfRule type="containsText" priority="3" operator="containsText" id="{902E3C06-E38D-41FC-A681-ADC1B82B57B7}">
            <xm:f>NOT(ISERROR(SEARCH('EJES ESTRATEGICOS'!$C$6,A10)))</xm:f>
            <xm:f>'EJES ESTRATEGICOS'!$C$6</xm:f>
            <x14:dxf>
              <fill>
                <patternFill>
                  <bgColor theme="9" tint="0.39994506668294322"/>
                </patternFill>
              </fill>
            </x14:dxf>
          </x14:cfRule>
          <x14:cfRule type="containsText" priority="4" operator="containsText" id="{75C5CD7F-F9C2-4ADF-8E59-6C8D3F555568}">
            <xm:f>NOT(ISERROR(SEARCH('EJES ESTRATEGICOS'!$C$5,A10)))</xm:f>
            <xm:f>'EJES ESTRATEGICOS'!$C$5</xm:f>
            <x14:dxf>
              <fill>
                <patternFill>
                  <bgColor theme="6" tint="0.39994506668294322"/>
                </patternFill>
              </fill>
            </x14:dxf>
          </x14:cfRule>
          <x14:cfRule type="containsText" priority="5" operator="containsText" id="{CC144D4B-103E-45C0-B26D-2566D0EF547A}">
            <xm:f>NOT(ISERROR(SEARCH('EJES ESTRATEGICOS'!$C$4,A10)))</xm:f>
            <xm:f>'EJES ESTRATEGICOS'!$C$4</xm:f>
            <x14:dxf>
              <fill>
                <patternFill>
                  <bgColor theme="4" tint="0.39994506668294322"/>
                </patternFill>
              </fill>
            </x14:dxf>
          </x14:cfRule>
          <x14:cfRule type="containsText" priority="6" operator="containsText" id="{5FA01A8C-8861-4309-B383-DAEACCB65528}">
            <xm:f>NOT(ISERROR(SEARCH('EJES ESTRATEGICOS'!$C$3,A10)))</xm:f>
            <xm:f>'EJES ESTRATEGICOS'!$C$3</xm:f>
            <x14:dxf>
              <fill>
                <patternFill>
                  <bgColor theme="8" tint="0.39994506668294322"/>
                </patternFill>
              </fill>
            </x14:dxf>
          </x14:cfRule>
          <xm:sqref>A10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D2FF029-475F-4B9F-8175-DE6DF098FD8D}">
          <x14:formula1>
            <xm:f>'Código áreas'!$A$11:$A$52</xm:f>
          </x14:formula1>
          <xm:sqref>C5:G5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83"/>
  <sheetViews>
    <sheetView topLeftCell="B1" zoomScale="80" zoomScaleNormal="80" zoomScaleSheetLayoutView="50" workbookViewId="0">
      <selection activeCell="J11" sqref="J11"/>
    </sheetView>
  </sheetViews>
  <sheetFormatPr defaultColWidth="10.83203125" defaultRowHeight="15.5" x14ac:dyDescent="0.35"/>
  <cols>
    <col min="1" max="1" width="16" style="1" customWidth="1"/>
    <col min="2" max="2" width="15.33203125" style="1" customWidth="1"/>
    <col min="3" max="3" width="26" style="1" customWidth="1"/>
    <col min="4" max="4" width="9.5" style="1" customWidth="1"/>
    <col min="5" max="5" width="8.33203125" style="1" customWidth="1"/>
    <col min="6" max="6" width="28.5" style="1" customWidth="1"/>
    <col min="7" max="7" width="23.6640625" style="1" customWidth="1"/>
    <col min="8" max="8" width="17.33203125" style="1" customWidth="1"/>
    <col min="9" max="9" width="32.83203125" style="1" customWidth="1"/>
    <col min="10" max="10" width="26" style="1" customWidth="1"/>
    <col min="11" max="11" width="24.5" style="1" customWidth="1"/>
    <col min="12" max="12" width="24.4140625" style="1" customWidth="1"/>
    <col min="13" max="14" width="5.58203125" style="1" customWidth="1"/>
    <col min="15" max="15" width="5.1640625" style="1" customWidth="1"/>
    <col min="16" max="16" width="6.08203125" style="1" customWidth="1"/>
    <col min="17" max="17" width="5.1640625" style="1" customWidth="1"/>
    <col min="18" max="19" width="5.6640625" style="1" customWidth="1"/>
    <col min="20" max="20" width="5.58203125" style="1" customWidth="1"/>
    <col min="21" max="21" width="5.1640625" style="1" customWidth="1"/>
    <col min="22" max="23" width="5.6640625" style="1" customWidth="1"/>
    <col min="24" max="24" width="5.75" style="1" customWidth="1"/>
    <col min="25" max="25" width="21.83203125" style="1" customWidth="1"/>
    <col min="26" max="26" width="23.1640625" style="1" customWidth="1"/>
    <col min="27" max="27" width="16.1640625" style="1" customWidth="1"/>
    <col min="28" max="28" width="21.08203125" customWidth="1"/>
    <col min="29" max="29" width="23.1640625" customWidth="1"/>
    <col min="30" max="30" width="18.58203125" customWidth="1"/>
    <col min="31" max="31" width="16.1640625" customWidth="1"/>
    <col min="32" max="16384" width="10.83203125" style="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F1"/>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F2"/>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c r="AF3"/>
    </row>
    <row r="4" spans="1:32" ht="19.5" customHeight="1" x14ac:dyDescent="0.35">
      <c r="A4"/>
      <c r="B4" s="7" t="s">
        <v>17</v>
      </c>
      <c r="C4" s="840" t="s">
        <v>2111</v>
      </c>
      <c r="D4" s="841"/>
      <c r="E4" s="841"/>
      <c r="F4" s="841"/>
      <c r="G4" s="841"/>
      <c r="H4" s="841"/>
      <c r="I4" s="842"/>
      <c r="J4"/>
      <c r="K4"/>
      <c r="L4"/>
      <c r="M4"/>
      <c r="N4"/>
      <c r="O4"/>
      <c r="P4"/>
      <c r="Q4"/>
      <c r="R4"/>
      <c r="S4"/>
      <c r="T4"/>
      <c r="U4"/>
      <c r="V4"/>
      <c r="W4"/>
      <c r="X4"/>
      <c r="Y4"/>
      <c r="Z4"/>
      <c r="AA4"/>
      <c r="AF4"/>
    </row>
    <row r="5" spans="1:32" ht="17.5" x14ac:dyDescent="0.35">
      <c r="A5"/>
      <c r="B5" s="7" t="s">
        <v>18</v>
      </c>
      <c r="C5" s="572" t="s">
        <v>108</v>
      </c>
      <c r="D5" s="573"/>
      <c r="E5" s="573"/>
      <c r="F5" s="573"/>
      <c r="G5" s="574"/>
      <c r="H5" s="7" t="s">
        <v>22</v>
      </c>
      <c r="I5" s="93" t="str">
        <f>VLOOKUP(C5,codigoarea,2,FALSE)</f>
        <v>RESI</v>
      </c>
      <c r="J5"/>
      <c r="K5"/>
      <c r="L5"/>
      <c r="M5"/>
      <c r="N5"/>
      <c r="O5"/>
      <c r="P5"/>
      <c r="Q5"/>
      <c r="R5"/>
      <c r="S5"/>
      <c r="T5"/>
      <c r="U5"/>
      <c r="V5"/>
      <c r="W5"/>
      <c r="X5"/>
      <c r="Y5"/>
      <c r="Z5"/>
      <c r="AA5"/>
      <c r="AF5"/>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F6"/>
    </row>
    <row r="7" spans="1:32" ht="17"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A7"/>
      <c r="AD7" s="1"/>
      <c r="AE7" s="1"/>
    </row>
    <row r="8" spans="1:32" ht="15.5" customHeight="1"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A8"/>
      <c r="AD8" s="1"/>
      <c r="AE8" s="1"/>
    </row>
    <row r="9" spans="1:32" ht="15.5" customHeight="1"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A9"/>
      <c r="AD9" s="1"/>
      <c r="AE9" s="1"/>
    </row>
    <row r="10" spans="1:32" ht="135" x14ac:dyDescent="0.35">
      <c r="A10" s="735" t="s">
        <v>1879</v>
      </c>
      <c r="B10" s="3" t="s">
        <v>1511</v>
      </c>
      <c r="C10" s="31" t="s">
        <v>1991</v>
      </c>
      <c r="D10" s="33">
        <v>0</v>
      </c>
      <c r="E10" s="33">
        <v>1</v>
      </c>
      <c r="F10" s="189" t="s">
        <v>1992</v>
      </c>
      <c r="G10" s="21" t="s">
        <v>1993</v>
      </c>
      <c r="H10" s="3" t="s">
        <v>1994</v>
      </c>
      <c r="I10" s="45" t="s">
        <v>1995</v>
      </c>
      <c r="J10" s="4" t="s">
        <v>690</v>
      </c>
      <c r="K10" s="4" t="s">
        <v>692</v>
      </c>
      <c r="L10" s="4" t="s">
        <v>1996</v>
      </c>
      <c r="M10" s="20"/>
      <c r="N10" s="20"/>
      <c r="O10" s="20" t="s">
        <v>143</v>
      </c>
      <c r="P10" s="20"/>
      <c r="Q10" s="20"/>
      <c r="R10" s="20" t="s">
        <v>143</v>
      </c>
      <c r="S10" s="20"/>
      <c r="T10" s="20"/>
      <c r="U10" s="20" t="s">
        <v>143</v>
      </c>
      <c r="V10" s="20"/>
      <c r="W10" s="20"/>
      <c r="X10" s="20" t="s">
        <v>143</v>
      </c>
      <c r="Y10" s="4" t="s">
        <v>693</v>
      </c>
      <c r="Z10" s="4" t="s">
        <v>691</v>
      </c>
      <c r="AA10"/>
      <c r="AD10" s="1"/>
      <c r="AE10" s="1"/>
    </row>
    <row r="11" spans="1:32" ht="270" x14ac:dyDescent="0.35">
      <c r="A11" s="735"/>
      <c r="B11" s="3" t="s">
        <v>1512</v>
      </c>
      <c r="C11" s="29" t="s">
        <v>1997</v>
      </c>
      <c r="D11" s="33">
        <v>0.2</v>
      </c>
      <c r="E11" s="33">
        <v>0.95</v>
      </c>
      <c r="F11" s="4" t="s">
        <v>1998</v>
      </c>
      <c r="G11" s="4" t="s">
        <v>695</v>
      </c>
      <c r="H11" s="3" t="s">
        <v>1999</v>
      </c>
      <c r="I11" s="21" t="s">
        <v>2000</v>
      </c>
      <c r="J11" s="4" t="s">
        <v>694</v>
      </c>
      <c r="K11" s="4" t="s">
        <v>2001</v>
      </c>
      <c r="L11" s="4" t="s">
        <v>2002</v>
      </c>
      <c r="M11" s="20" t="s">
        <v>143</v>
      </c>
      <c r="N11" s="20" t="s">
        <v>143</v>
      </c>
      <c r="O11" s="20" t="s">
        <v>143</v>
      </c>
      <c r="P11" s="20" t="s">
        <v>143</v>
      </c>
      <c r="Q11" s="20" t="s">
        <v>143</v>
      </c>
      <c r="R11" s="20" t="s">
        <v>143</v>
      </c>
      <c r="S11" s="20" t="s">
        <v>143</v>
      </c>
      <c r="T11" s="20" t="s">
        <v>143</v>
      </c>
      <c r="U11" s="20" t="s">
        <v>143</v>
      </c>
      <c r="V11" s="20" t="s">
        <v>143</v>
      </c>
      <c r="W11" s="20"/>
      <c r="X11" s="20"/>
      <c r="Y11" s="4" t="s">
        <v>696</v>
      </c>
      <c r="Z11" s="4" t="s">
        <v>697</v>
      </c>
      <c r="AA11"/>
      <c r="AD11" s="1"/>
      <c r="AE11" s="1"/>
    </row>
    <row r="12" spans="1:32" ht="270" x14ac:dyDescent="0.35">
      <c r="A12" s="735"/>
      <c r="B12" s="3" t="s">
        <v>1513</v>
      </c>
      <c r="C12" s="31" t="s">
        <v>2003</v>
      </c>
      <c r="D12" s="33">
        <v>0</v>
      </c>
      <c r="E12" s="33">
        <v>0.95</v>
      </c>
      <c r="F12" s="4" t="s">
        <v>698</v>
      </c>
      <c r="G12" s="4" t="s">
        <v>695</v>
      </c>
      <c r="H12" s="3" t="s">
        <v>2004</v>
      </c>
      <c r="I12" s="4" t="s">
        <v>2005</v>
      </c>
      <c r="J12" s="4" t="s">
        <v>694</v>
      </c>
      <c r="K12" s="4" t="s">
        <v>2001</v>
      </c>
      <c r="L12" s="4" t="s">
        <v>2002</v>
      </c>
      <c r="M12" s="3" t="s">
        <v>143</v>
      </c>
      <c r="N12" s="3" t="s">
        <v>143</v>
      </c>
      <c r="O12" s="3" t="s">
        <v>143</v>
      </c>
      <c r="P12" s="3" t="s">
        <v>143</v>
      </c>
      <c r="Q12" s="3" t="s">
        <v>143</v>
      </c>
      <c r="R12" s="3" t="s">
        <v>143</v>
      </c>
      <c r="S12" s="3" t="s">
        <v>143</v>
      </c>
      <c r="T12" s="3" t="s">
        <v>143</v>
      </c>
      <c r="U12" s="3" t="s">
        <v>143</v>
      </c>
      <c r="V12" s="3" t="s">
        <v>143</v>
      </c>
      <c r="W12" s="3" t="s">
        <v>143</v>
      </c>
      <c r="X12" s="3" t="s">
        <v>143</v>
      </c>
      <c r="Y12" s="4" t="s">
        <v>699</v>
      </c>
      <c r="Z12" s="21" t="s">
        <v>697</v>
      </c>
      <c r="AA12"/>
      <c r="AD12" s="1"/>
      <c r="AE12" s="1"/>
    </row>
    <row r="13" spans="1:32" ht="210" x14ac:dyDescent="0.35">
      <c r="A13" s="735"/>
      <c r="B13" s="3" t="s">
        <v>1514</v>
      </c>
      <c r="C13" s="21" t="s">
        <v>2006</v>
      </c>
      <c r="D13" s="33">
        <v>0.1</v>
      </c>
      <c r="E13" s="33">
        <v>0.8</v>
      </c>
      <c r="F13" s="4" t="s">
        <v>2007</v>
      </c>
      <c r="G13" s="4" t="s">
        <v>695</v>
      </c>
      <c r="H13" s="3" t="s">
        <v>2008</v>
      </c>
      <c r="I13" s="4" t="s">
        <v>2009</v>
      </c>
      <c r="J13" s="4" t="s">
        <v>694</v>
      </c>
      <c r="K13" s="4" t="s">
        <v>2010</v>
      </c>
      <c r="L13" s="4" t="s">
        <v>2002</v>
      </c>
      <c r="M13" s="3" t="s">
        <v>143</v>
      </c>
      <c r="N13" s="3" t="s">
        <v>143</v>
      </c>
      <c r="O13" s="3" t="s">
        <v>143</v>
      </c>
      <c r="P13" s="3" t="s">
        <v>143</v>
      </c>
      <c r="Q13" s="3" t="s">
        <v>143</v>
      </c>
      <c r="R13" s="3" t="s">
        <v>143</v>
      </c>
      <c r="S13" s="3"/>
      <c r="T13" s="3"/>
      <c r="U13" s="3"/>
      <c r="V13" s="3"/>
      <c r="W13" s="3"/>
      <c r="X13" s="3"/>
      <c r="Y13" s="4" t="s">
        <v>699</v>
      </c>
      <c r="Z13" s="21" t="s">
        <v>697</v>
      </c>
      <c r="AA13"/>
      <c r="AD13" s="1"/>
      <c r="AE13" s="1"/>
    </row>
    <row r="14" spans="1:32" ht="195" x14ac:dyDescent="0.35">
      <c r="A14" s="846"/>
      <c r="B14" s="3" t="s">
        <v>1515</v>
      </c>
      <c r="C14" s="25" t="s">
        <v>2011</v>
      </c>
      <c r="D14" s="17">
        <v>0</v>
      </c>
      <c r="E14" s="17">
        <v>1</v>
      </c>
      <c r="F14" s="4" t="s">
        <v>2012</v>
      </c>
      <c r="G14" s="21" t="s">
        <v>2013</v>
      </c>
      <c r="H14" s="3" t="s">
        <v>2014</v>
      </c>
      <c r="I14" s="25" t="s">
        <v>2015</v>
      </c>
      <c r="J14" s="4" t="s">
        <v>2016</v>
      </c>
      <c r="K14" s="4" t="s">
        <v>2017</v>
      </c>
      <c r="L14" s="4" t="s">
        <v>2018</v>
      </c>
      <c r="M14" s="3" t="s">
        <v>143</v>
      </c>
      <c r="N14" s="3" t="s">
        <v>143</v>
      </c>
      <c r="O14" s="3" t="s">
        <v>143</v>
      </c>
      <c r="P14" s="3" t="s">
        <v>143</v>
      </c>
      <c r="Q14" s="3" t="s">
        <v>143</v>
      </c>
      <c r="R14" s="3" t="s">
        <v>143</v>
      </c>
      <c r="S14" s="3" t="s">
        <v>143</v>
      </c>
      <c r="T14" s="3" t="s">
        <v>143</v>
      </c>
      <c r="U14" s="3" t="s">
        <v>143</v>
      </c>
      <c r="V14" s="3" t="s">
        <v>143</v>
      </c>
      <c r="W14" s="3" t="s">
        <v>143</v>
      </c>
      <c r="X14" s="3" t="s">
        <v>143</v>
      </c>
      <c r="Y14" s="4" t="s">
        <v>2019</v>
      </c>
      <c r="Z14" s="4" t="s">
        <v>2020</v>
      </c>
      <c r="AA14"/>
      <c r="AD14" s="1"/>
      <c r="AE14" s="1"/>
    </row>
    <row r="15" spans="1:32" customFormat="1" x14ac:dyDescent="0.35">
      <c r="L15" s="18"/>
      <c r="M15" s="18"/>
      <c r="N15" s="18"/>
      <c r="O15" s="18"/>
      <c r="P15" s="18"/>
      <c r="Q15" s="18"/>
      <c r="R15" s="18"/>
      <c r="S15" s="18"/>
      <c r="T15" s="18"/>
      <c r="U15" s="18"/>
      <c r="V15" s="18"/>
      <c r="W15" s="18"/>
    </row>
    <row r="16" spans="1:32" customFormat="1" x14ac:dyDescent="0.35">
      <c r="L16" s="18"/>
      <c r="M16" s="18"/>
      <c r="N16" s="18"/>
      <c r="O16" s="18"/>
      <c r="P16" s="18"/>
      <c r="Q16" s="18"/>
      <c r="R16" s="18"/>
      <c r="S16" s="18"/>
      <c r="T16" s="18"/>
      <c r="U16" s="18"/>
      <c r="V16" s="18"/>
      <c r="W16" s="18"/>
    </row>
    <row r="17" spans="1:32" ht="17.5" x14ac:dyDescent="0.35">
      <c r="A17" s="49"/>
      <c r="B17" s="7" t="s">
        <v>17</v>
      </c>
      <c r="C17" s="199" t="s">
        <v>2111</v>
      </c>
      <c r="D17" s="163"/>
      <c r="E17" s="163"/>
      <c r="F17" s="163"/>
      <c r="G17" s="163"/>
      <c r="H17" s="163"/>
      <c r="I17" s="197"/>
    </row>
    <row r="18" spans="1:32" ht="17.5" x14ac:dyDescent="0.35">
      <c r="A18" s="49"/>
      <c r="B18" s="7" t="s">
        <v>18</v>
      </c>
      <c r="C18" s="572" t="s">
        <v>64</v>
      </c>
      <c r="D18" s="573"/>
      <c r="E18" s="573"/>
      <c r="F18" s="573"/>
      <c r="G18" s="574"/>
      <c r="H18" s="7" t="s">
        <v>22</v>
      </c>
      <c r="I18" s="93" t="str">
        <f>VLOOKUP(C18,codigoarea,2,FALSE)</f>
        <v>PLIN</v>
      </c>
    </row>
    <row r="19" spans="1:32" x14ac:dyDescent="0.35">
      <c r="A19" s="6">
        <v>1</v>
      </c>
      <c r="B19" s="6">
        <v>2</v>
      </c>
      <c r="C19" s="2">
        <v>3</v>
      </c>
      <c r="D19" s="2">
        <v>4</v>
      </c>
      <c r="E19" s="2">
        <v>5</v>
      </c>
      <c r="F19" s="2">
        <v>6</v>
      </c>
      <c r="G19" s="2">
        <v>7</v>
      </c>
      <c r="H19" s="2">
        <v>8</v>
      </c>
      <c r="I19" s="2">
        <v>9</v>
      </c>
      <c r="J19" s="2">
        <v>10</v>
      </c>
      <c r="K19" s="2">
        <v>11</v>
      </c>
      <c r="L19" s="2">
        <v>12</v>
      </c>
      <c r="M19" s="548">
        <v>13</v>
      </c>
      <c r="N19" s="549"/>
      <c r="O19" s="549"/>
      <c r="P19" s="549"/>
      <c r="Q19" s="549"/>
      <c r="R19" s="549"/>
      <c r="S19" s="549"/>
      <c r="T19" s="549"/>
      <c r="U19" s="549"/>
      <c r="V19" s="549"/>
      <c r="W19" s="549"/>
      <c r="X19" s="549"/>
      <c r="Y19" s="8">
        <v>14</v>
      </c>
      <c r="Z19" s="9">
        <v>15</v>
      </c>
      <c r="AA19"/>
      <c r="AF19"/>
    </row>
    <row r="20" spans="1:32" ht="17" customHeight="1" x14ac:dyDescent="0.35">
      <c r="A20" s="557" t="s">
        <v>1601</v>
      </c>
      <c r="B20" s="557" t="s">
        <v>1602</v>
      </c>
      <c r="C20" s="553" t="s">
        <v>20</v>
      </c>
      <c r="D20" s="557" t="s">
        <v>16</v>
      </c>
      <c r="E20" s="557" t="s">
        <v>7</v>
      </c>
      <c r="F20" s="553" t="s">
        <v>6</v>
      </c>
      <c r="G20" s="553" t="s">
        <v>9</v>
      </c>
      <c r="H20" s="553" t="s">
        <v>14</v>
      </c>
      <c r="I20" s="554" t="s">
        <v>19</v>
      </c>
      <c r="J20" s="555" t="s">
        <v>15</v>
      </c>
      <c r="K20" s="555" t="s">
        <v>10</v>
      </c>
      <c r="L20" s="557" t="s">
        <v>8</v>
      </c>
      <c r="M20" s="558" t="s">
        <v>88</v>
      </c>
      <c r="N20" s="558"/>
      <c r="O20" s="558"/>
      <c r="P20" s="558"/>
      <c r="Q20" s="558"/>
      <c r="R20" s="558"/>
      <c r="S20" s="558"/>
      <c r="T20" s="558"/>
      <c r="U20" s="558"/>
      <c r="V20" s="558"/>
      <c r="W20" s="558"/>
      <c r="X20" s="558"/>
      <c r="Y20" s="570" t="s">
        <v>11</v>
      </c>
      <c r="Z20" s="571"/>
      <c r="AA20"/>
      <c r="AD20" s="1"/>
      <c r="AE20" s="1"/>
    </row>
    <row r="21" spans="1:32" ht="15.5" customHeight="1" x14ac:dyDescent="0.35">
      <c r="A21" s="557"/>
      <c r="B21" s="557"/>
      <c r="C21" s="553"/>
      <c r="D21" s="557"/>
      <c r="E21" s="557"/>
      <c r="F21" s="553"/>
      <c r="G21" s="553"/>
      <c r="H21" s="553"/>
      <c r="I21" s="567"/>
      <c r="J21" s="569"/>
      <c r="K21" s="569"/>
      <c r="L21" s="557"/>
      <c r="M21" s="558" t="s">
        <v>2</v>
      </c>
      <c r="N21" s="558"/>
      <c r="O21" s="558"/>
      <c r="P21" s="558" t="s">
        <v>3</v>
      </c>
      <c r="Q21" s="558"/>
      <c r="R21" s="558"/>
      <c r="S21" s="558" t="s">
        <v>4</v>
      </c>
      <c r="T21" s="558"/>
      <c r="U21" s="558"/>
      <c r="V21" s="558" t="s">
        <v>5</v>
      </c>
      <c r="W21" s="558"/>
      <c r="X21" s="558"/>
      <c r="Y21" s="555" t="s">
        <v>12</v>
      </c>
      <c r="Z21" s="555" t="s">
        <v>13</v>
      </c>
      <c r="AA21"/>
      <c r="AD21" s="1"/>
      <c r="AE21" s="1"/>
    </row>
    <row r="22" spans="1:32" ht="15.5" customHeight="1" x14ac:dyDescent="0.35">
      <c r="A22" s="555"/>
      <c r="B22" s="555"/>
      <c r="C22" s="554"/>
      <c r="D22" s="555"/>
      <c r="E22" s="555"/>
      <c r="F22" s="554"/>
      <c r="G22" s="554"/>
      <c r="H22" s="554"/>
      <c r="I22" s="568"/>
      <c r="J22" s="556"/>
      <c r="K22" s="556"/>
      <c r="L22" s="555"/>
      <c r="M22" s="94" t="s">
        <v>89</v>
      </c>
      <c r="N22" s="94" t="s">
        <v>90</v>
      </c>
      <c r="O22" s="94" t="s">
        <v>91</v>
      </c>
      <c r="P22" s="94" t="s">
        <v>92</v>
      </c>
      <c r="Q22" s="94" t="s">
        <v>93</v>
      </c>
      <c r="R22" s="94" t="s">
        <v>94</v>
      </c>
      <c r="S22" s="94" t="s">
        <v>99</v>
      </c>
      <c r="T22" s="94" t="s">
        <v>95</v>
      </c>
      <c r="U22" s="94" t="s">
        <v>96</v>
      </c>
      <c r="V22" s="94" t="s">
        <v>97</v>
      </c>
      <c r="W22" s="94" t="s">
        <v>98</v>
      </c>
      <c r="X22" s="94" t="s">
        <v>100</v>
      </c>
      <c r="Y22" s="556"/>
      <c r="Z22" s="556"/>
      <c r="AA22"/>
      <c r="AD22" s="1"/>
      <c r="AE22" s="1"/>
    </row>
    <row r="23" spans="1:32" customFormat="1" ht="256" customHeight="1" x14ac:dyDescent="0.35">
      <c r="A23" s="196" t="s">
        <v>1873</v>
      </c>
      <c r="B23" s="53" t="s">
        <v>1516</v>
      </c>
      <c r="C23" s="201" t="s">
        <v>2112</v>
      </c>
      <c r="D23" s="203">
        <v>0</v>
      </c>
      <c r="E23" s="97">
        <v>1</v>
      </c>
      <c r="F23" s="21" t="s">
        <v>2113</v>
      </c>
      <c r="G23" s="200" t="s">
        <v>2114</v>
      </c>
      <c r="H23" s="200" t="s">
        <v>2115</v>
      </c>
      <c r="I23" s="201" t="s">
        <v>2116</v>
      </c>
      <c r="J23" s="3" t="s">
        <v>3791</v>
      </c>
      <c r="K23" s="200" t="s">
        <v>2117</v>
      </c>
      <c r="L23" s="200" t="s">
        <v>2118</v>
      </c>
      <c r="M23" s="205" t="s">
        <v>130</v>
      </c>
      <c r="N23" s="205" t="s">
        <v>130</v>
      </c>
      <c r="O23" s="205" t="s">
        <v>130</v>
      </c>
      <c r="P23" s="15"/>
      <c r="Q23" s="34"/>
      <c r="R23" s="34"/>
      <c r="S23" s="15"/>
      <c r="T23" s="34"/>
      <c r="U23" s="46"/>
      <c r="V23" s="205"/>
      <c r="W23" s="205"/>
      <c r="X23" s="205"/>
      <c r="Y23" s="200" t="s">
        <v>2119</v>
      </c>
      <c r="Z23" s="208" t="s">
        <v>2120</v>
      </c>
    </row>
    <row r="24" spans="1:32" customFormat="1" ht="240" x14ac:dyDescent="0.35">
      <c r="A24" s="196" t="s">
        <v>1873</v>
      </c>
      <c r="B24" s="53" t="s">
        <v>1517</v>
      </c>
      <c r="C24" s="201" t="s">
        <v>2121</v>
      </c>
      <c r="D24" s="203">
        <v>0</v>
      </c>
      <c r="E24" s="97">
        <v>1</v>
      </c>
      <c r="F24" s="21" t="s">
        <v>2122</v>
      </c>
      <c r="G24" s="200" t="s">
        <v>2123</v>
      </c>
      <c r="H24" s="200" t="s">
        <v>2124</v>
      </c>
      <c r="I24" s="201" t="s">
        <v>2125</v>
      </c>
      <c r="J24" s="3" t="s">
        <v>3791</v>
      </c>
      <c r="K24" s="200" t="s">
        <v>700</v>
      </c>
      <c r="L24" s="200" t="s">
        <v>2126</v>
      </c>
      <c r="M24" s="19"/>
      <c r="N24" s="34"/>
      <c r="O24" s="34"/>
      <c r="P24" s="15"/>
      <c r="Q24" s="34"/>
      <c r="R24" s="34"/>
      <c r="S24" s="15"/>
      <c r="T24" s="205" t="s">
        <v>130</v>
      </c>
      <c r="U24" s="205" t="s">
        <v>130</v>
      </c>
      <c r="V24" s="206"/>
      <c r="W24" s="34"/>
      <c r="X24" s="34"/>
      <c r="Y24" s="200" t="s">
        <v>2127</v>
      </c>
      <c r="Z24" s="208" t="s">
        <v>2128</v>
      </c>
    </row>
    <row r="25" spans="1:32" customFormat="1" ht="270" x14ac:dyDescent="0.35">
      <c r="A25" s="196" t="s">
        <v>1879</v>
      </c>
      <c r="B25" s="53" t="s">
        <v>1518</v>
      </c>
      <c r="C25" s="201" t="s">
        <v>2129</v>
      </c>
      <c r="D25" s="203">
        <v>0</v>
      </c>
      <c r="E25" s="97">
        <v>1</v>
      </c>
      <c r="F25" s="21" t="s">
        <v>2130</v>
      </c>
      <c r="G25" s="53" t="s">
        <v>2131</v>
      </c>
      <c r="H25" s="200" t="s">
        <v>2132</v>
      </c>
      <c r="I25" s="202" t="s">
        <v>2133</v>
      </c>
      <c r="J25" s="3" t="s">
        <v>3791</v>
      </c>
      <c r="K25" s="352" t="s">
        <v>2134</v>
      </c>
      <c r="L25" s="202" t="s">
        <v>2135</v>
      </c>
      <c r="M25" s="205" t="s">
        <v>130</v>
      </c>
      <c r="N25" s="205" t="s">
        <v>130</v>
      </c>
      <c r="O25" s="205" t="s">
        <v>130</v>
      </c>
      <c r="P25" s="205" t="s">
        <v>130</v>
      </c>
      <c r="Q25" s="205" t="s">
        <v>130</v>
      </c>
      <c r="R25" s="205" t="s">
        <v>130</v>
      </c>
      <c r="S25" s="205" t="s">
        <v>130</v>
      </c>
      <c r="T25" s="205" t="s">
        <v>130</v>
      </c>
      <c r="U25" s="205" t="s">
        <v>130</v>
      </c>
      <c r="V25" s="205" t="s">
        <v>130</v>
      </c>
      <c r="W25" s="205" t="s">
        <v>130</v>
      </c>
      <c r="X25" s="205" t="s">
        <v>130</v>
      </c>
      <c r="Y25" s="202" t="s">
        <v>2136</v>
      </c>
      <c r="Z25" s="209" t="s">
        <v>2137</v>
      </c>
    </row>
    <row r="26" spans="1:32" customFormat="1" ht="237" customHeight="1" x14ac:dyDescent="0.35">
      <c r="A26" s="196" t="s">
        <v>1873</v>
      </c>
      <c r="B26" s="53" t="s">
        <v>1519</v>
      </c>
      <c r="C26" s="201" t="s">
        <v>2138</v>
      </c>
      <c r="D26" s="203">
        <v>0</v>
      </c>
      <c r="E26" s="97">
        <v>1</v>
      </c>
      <c r="F26" s="21" t="s">
        <v>701</v>
      </c>
      <c r="G26" s="53" t="s">
        <v>2139</v>
      </c>
      <c r="H26" s="200" t="s">
        <v>2140</v>
      </c>
      <c r="I26" s="202" t="s">
        <v>2141</v>
      </c>
      <c r="J26" s="3" t="s">
        <v>3791</v>
      </c>
      <c r="K26" s="352" t="s">
        <v>2142</v>
      </c>
      <c r="L26" s="202" t="s">
        <v>2143</v>
      </c>
      <c r="M26" s="205" t="s">
        <v>130</v>
      </c>
      <c r="N26" s="205" t="s">
        <v>130</v>
      </c>
      <c r="O26" s="205" t="s">
        <v>130</v>
      </c>
      <c r="P26" s="205" t="s">
        <v>130</v>
      </c>
      <c r="Q26" s="205" t="s">
        <v>130</v>
      </c>
      <c r="R26" s="205" t="s">
        <v>130</v>
      </c>
      <c r="S26" s="205" t="s">
        <v>130</v>
      </c>
      <c r="T26" s="205" t="s">
        <v>130</v>
      </c>
      <c r="U26" s="205" t="s">
        <v>130</v>
      </c>
      <c r="V26" s="205" t="s">
        <v>130</v>
      </c>
      <c r="W26" s="205" t="s">
        <v>130</v>
      </c>
      <c r="X26" s="205" t="s">
        <v>130</v>
      </c>
      <c r="Y26" s="53" t="s">
        <v>2144</v>
      </c>
      <c r="Z26" s="209" t="s">
        <v>702</v>
      </c>
    </row>
    <row r="27" spans="1:32" customFormat="1" ht="180" x14ac:dyDescent="0.35">
      <c r="A27" s="196" t="s">
        <v>1873</v>
      </c>
      <c r="B27" s="53" t="s">
        <v>1520</v>
      </c>
      <c r="C27" s="201" t="s">
        <v>2145</v>
      </c>
      <c r="D27" s="203">
        <v>0</v>
      </c>
      <c r="E27" s="97">
        <v>1</v>
      </c>
      <c r="F27" s="21" t="s">
        <v>2146</v>
      </c>
      <c r="G27" s="202" t="s">
        <v>2147</v>
      </c>
      <c r="H27" s="200" t="s">
        <v>2148</v>
      </c>
      <c r="I27" s="202" t="s">
        <v>2149</v>
      </c>
      <c r="J27" s="3" t="s">
        <v>3791</v>
      </c>
      <c r="K27" s="53" t="s">
        <v>703</v>
      </c>
      <c r="L27" s="202" t="s">
        <v>704</v>
      </c>
      <c r="M27" s="34"/>
      <c r="N27" s="34"/>
      <c r="O27" s="205"/>
      <c r="P27" s="34"/>
      <c r="Q27" s="34"/>
      <c r="R27" s="205"/>
      <c r="S27" s="34"/>
      <c r="T27" s="34"/>
      <c r="U27" s="205" t="s">
        <v>130</v>
      </c>
      <c r="V27" s="205" t="s">
        <v>130</v>
      </c>
      <c r="W27" s="205"/>
      <c r="X27" s="205"/>
      <c r="Y27" s="200" t="s">
        <v>2150</v>
      </c>
      <c r="Z27" s="209" t="s">
        <v>2151</v>
      </c>
    </row>
    <row r="28" spans="1:32" customFormat="1" ht="176.5" customHeight="1" x14ac:dyDescent="0.35">
      <c r="A28" s="196" t="s">
        <v>1879</v>
      </c>
      <c r="B28" s="53" t="s">
        <v>1521</v>
      </c>
      <c r="C28" s="201" t="s">
        <v>2152</v>
      </c>
      <c r="D28" s="203">
        <v>0</v>
      </c>
      <c r="E28" s="97">
        <v>1</v>
      </c>
      <c r="F28" s="21" t="s">
        <v>2153</v>
      </c>
      <c r="G28" s="53" t="s">
        <v>2154</v>
      </c>
      <c r="H28" s="200" t="s">
        <v>2155</v>
      </c>
      <c r="I28" s="202" t="s">
        <v>2156</v>
      </c>
      <c r="J28" s="3" t="s">
        <v>3791</v>
      </c>
      <c r="K28" s="200" t="s">
        <v>705</v>
      </c>
      <c r="L28" s="53" t="s">
        <v>2157</v>
      </c>
      <c r="M28" s="205" t="s">
        <v>130</v>
      </c>
      <c r="N28" s="205" t="s">
        <v>130</v>
      </c>
      <c r="O28" s="205" t="s">
        <v>130</v>
      </c>
      <c r="P28" s="205" t="s">
        <v>130</v>
      </c>
      <c r="Q28" s="205" t="s">
        <v>130</v>
      </c>
      <c r="R28" s="205" t="s">
        <v>130</v>
      </c>
      <c r="S28" s="205" t="s">
        <v>130</v>
      </c>
      <c r="T28" s="205" t="s">
        <v>130</v>
      </c>
      <c r="U28" s="205" t="s">
        <v>130</v>
      </c>
      <c r="V28" s="205" t="s">
        <v>130</v>
      </c>
      <c r="W28" s="205" t="s">
        <v>130</v>
      </c>
      <c r="X28" s="205" t="s">
        <v>130</v>
      </c>
      <c r="Y28" s="200" t="s">
        <v>2158</v>
      </c>
      <c r="Z28" s="200" t="s">
        <v>2159</v>
      </c>
    </row>
    <row r="29" spans="1:32" customFormat="1" ht="165" x14ac:dyDescent="0.35">
      <c r="A29" s="196" t="s">
        <v>1873</v>
      </c>
      <c r="B29" s="53" t="s">
        <v>1522</v>
      </c>
      <c r="C29" s="201" t="s">
        <v>706</v>
      </c>
      <c r="D29" s="203">
        <v>0</v>
      </c>
      <c r="E29" s="97">
        <v>1</v>
      </c>
      <c r="F29" s="21" t="s">
        <v>2160</v>
      </c>
      <c r="G29" s="200" t="s">
        <v>2161</v>
      </c>
      <c r="H29" s="200" t="s">
        <v>2162</v>
      </c>
      <c r="I29" s="202" t="s">
        <v>2163</v>
      </c>
      <c r="J29" s="3" t="s">
        <v>3791</v>
      </c>
      <c r="K29" s="200" t="s">
        <v>2164</v>
      </c>
      <c r="L29" s="200" t="s">
        <v>2165</v>
      </c>
      <c r="M29" s="34"/>
      <c r="N29" s="34"/>
      <c r="O29" s="205" t="s">
        <v>130</v>
      </c>
      <c r="P29" s="34"/>
      <c r="Q29" s="34"/>
      <c r="R29" s="205" t="s">
        <v>130</v>
      </c>
      <c r="S29" s="34"/>
      <c r="T29" s="34"/>
      <c r="U29" s="205" t="s">
        <v>130</v>
      </c>
      <c r="V29" s="34"/>
      <c r="W29" s="34"/>
      <c r="X29" s="205" t="s">
        <v>130</v>
      </c>
      <c r="Y29" s="200" t="s">
        <v>2166</v>
      </c>
      <c r="Z29" s="200" t="s">
        <v>2167</v>
      </c>
    </row>
    <row r="30" spans="1:32" customFormat="1" ht="135" x14ac:dyDescent="0.35">
      <c r="A30" s="196" t="s">
        <v>1873</v>
      </c>
      <c r="B30" s="53" t="s">
        <v>1523</v>
      </c>
      <c r="C30" s="201" t="s">
        <v>707</v>
      </c>
      <c r="D30" s="203">
        <v>0</v>
      </c>
      <c r="E30" s="97">
        <v>1</v>
      </c>
      <c r="F30" s="21" t="s">
        <v>2168</v>
      </c>
      <c r="G30" s="200" t="s">
        <v>2169</v>
      </c>
      <c r="H30" s="200" t="s">
        <v>2170</v>
      </c>
      <c r="I30" s="202" t="s">
        <v>2171</v>
      </c>
      <c r="J30" s="3" t="s">
        <v>3791</v>
      </c>
      <c r="K30" s="200" t="s">
        <v>708</v>
      </c>
      <c r="L30" s="200" t="s">
        <v>709</v>
      </c>
      <c r="M30" s="34"/>
      <c r="N30" s="34"/>
      <c r="O30" s="205" t="s">
        <v>130</v>
      </c>
      <c r="P30" s="34"/>
      <c r="Q30" s="34"/>
      <c r="R30" s="205" t="s">
        <v>130</v>
      </c>
      <c r="S30" s="34"/>
      <c r="T30" s="34"/>
      <c r="U30" s="205" t="s">
        <v>130</v>
      </c>
      <c r="V30" s="34"/>
      <c r="W30" s="34"/>
      <c r="X30" s="205" t="s">
        <v>130</v>
      </c>
      <c r="Y30" s="200" t="s">
        <v>710</v>
      </c>
      <c r="Z30" s="200" t="s">
        <v>2172</v>
      </c>
    </row>
    <row r="31" spans="1:32" customFormat="1" ht="135" x14ac:dyDescent="0.35">
      <c r="A31" s="196" t="s">
        <v>1873</v>
      </c>
      <c r="B31" s="53" t="s">
        <v>1524</v>
      </c>
      <c r="C31" s="201" t="s">
        <v>711</v>
      </c>
      <c r="D31" s="203">
        <v>0</v>
      </c>
      <c r="E31" s="97">
        <v>1</v>
      </c>
      <c r="F31" s="21" t="s">
        <v>713</v>
      </c>
      <c r="G31" s="200" t="s">
        <v>2173</v>
      </c>
      <c r="H31" s="200" t="s">
        <v>2174</v>
      </c>
      <c r="I31" s="202" t="s">
        <v>712</v>
      </c>
      <c r="J31" s="3" t="s">
        <v>3791</v>
      </c>
      <c r="K31" s="200" t="s">
        <v>714</v>
      </c>
      <c r="L31" s="200" t="s">
        <v>2175</v>
      </c>
      <c r="M31" s="207"/>
      <c r="N31" s="207"/>
      <c r="O31" s="205" t="s">
        <v>130</v>
      </c>
      <c r="P31" s="206"/>
      <c r="Q31" s="206"/>
      <c r="R31" s="205" t="s">
        <v>130</v>
      </c>
      <c r="S31" s="34"/>
      <c r="T31" s="34"/>
      <c r="U31" s="205" t="s">
        <v>130</v>
      </c>
      <c r="V31" s="34"/>
      <c r="W31" s="34"/>
      <c r="X31" s="205" t="s">
        <v>130</v>
      </c>
      <c r="Y31" s="200" t="s">
        <v>715</v>
      </c>
      <c r="Z31" s="200" t="s">
        <v>2176</v>
      </c>
    </row>
    <row r="32" spans="1:32" customFormat="1" ht="90" customHeight="1" x14ac:dyDescent="0.35">
      <c r="A32" s="196" t="s">
        <v>1873</v>
      </c>
      <c r="B32" s="53" t="s">
        <v>1525</v>
      </c>
      <c r="C32" s="201" t="s">
        <v>2177</v>
      </c>
      <c r="D32" s="203">
        <v>0</v>
      </c>
      <c r="E32" s="97">
        <v>1</v>
      </c>
      <c r="F32" s="21" t="s">
        <v>2178</v>
      </c>
      <c r="G32" s="200" t="s">
        <v>2179</v>
      </c>
      <c r="H32" s="200" t="s">
        <v>2180</v>
      </c>
      <c r="I32" s="202" t="s">
        <v>716</v>
      </c>
      <c r="J32" s="3" t="s">
        <v>3791</v>
      </c>
      <c r="K32" s="200" t="s">
        <v>2181</v>
      </c>
      <c r="L32" s="200" t="s">
        <v>2182</v>
      </c>
      <c r="M32" s="34"/>
      <c r="N32" s="34"/>
      <c r="O32" s="205" t="s">
        <v>130</v>
      </c>
      <c r="P32" s="206"/>
      <c r="Q32" s="206"/>
      <c r="R32" s="205" t="s">
        <v>130</v>
      </c>
      <c r="S32" s="34"/>
      <c r="T32" s="34"/>
      <c r="U32" s="205" t="s">
        <v>130</v>
      </c>
      <c r="V32" s="34"/>
      <c r="W32" s="34"/>
      <c r="X32" s="205" t="s">
        <v>130</v>
      </c>
      <c r="Y32" s="200" t="s">
        <v>2183</v>
      </c>
      <c r="Z32" s="200" t="s">
        <v>2184</v>
      </c>
    </row>
    <row r="33" spans="1:32" customFormat="1" ht="186.5" customHeight="1" x14ac:dyDescent="0.35">
      <c r="A33" s="196" t="s">
        <v>2203</v>
      </c>
      <c r="B33" s="53" t="s">
        <v>2185</v>
      </c>
      <c r="C33" s="201" t="s">
        <v>2186</v>
      </c>
      <c r="D33" s="203">
        <v>0</v>
      </c>
      <c r="E33" s="97">
        <v>1</v>
      </c>
      <c r="F33" s="21" t="s">
        <v>2187</v>
      </c>
      <c r="G33" s="204" t="s">
        <v>2188</v>
      </c>
      <c r="H33" s="200" t="s">
        <v>2189</v>
      </c>
      <c r="I33" s="201" t="s">
        <v>2190</v>
      </c>
      <c r="J33" s="3" t="s">
        <v>3791</v>
      </c>
      <c r="K33" s="200" t="s">
        <v>1502</v>
      </c>
      <c r="L33" s="200" t="s">
        <v>2191</v>
      </c>
      <c r="M33" s="200"/>
      <c r="N33" s="200"/>
      <c r="O33" s="200"/>
      <c r="P33" s="200"/>
      <c r="Q33" s="205" t="s">
        <v>130</v>
      </c>
      <c r="R33" s="205" t="s">
        <v>130</v>
      </c>
      <c r="S33" s="200"/>
      <c r="T33" s="200"/>
      <c r="U33" s="200"/>
      <c r="V33" s="200"/>
      <c r="W33" s="205" t="s">
        <v>130</v>
      </c>
      <c r="X33" s="205" t="s">
        <v>130</v>
      </c>
      <c r="Y33" s="200" t="s">
        <v>2192</v>
      </c>
      <c r="Z33" s="200" t="s">
        <v>2193</v>
      </c>
    </row>
    <row r="34" spans="1:32" customFormat="1" ht="237" customHeight="1" x14ac:dyDescent="0.35">
      <c r="A34" s="196" t="s">
        <v>1873</v>
      </c>
      <c r="B34" s="53" t="s">
        <v>2194</v>
      </c>
      <c r="C34" s="201" t="s">
        <v>2195</v>
      </c>
      <c r="D34" s="203">
        <v>0</v>
      </c>
      <c r="E34" s="97">
        <v>1</v>
      </c>
      <c r="F34" s="21" t="s">
        <v>2196</v>
      </c>
      <c r="G34" s="204" t="s">
        <v>2197</v>
      </c>
      <c r="H34" s="200" t="s">
        <v>2198</v>
      </c>
      <c r="I34" s="201" t="s">
        <v>2199</v>
      </c>
      <c r="J34" s="3" t="s">
        <v>3791</v>
      </c>
      <c r="K34" s="200" t="s">
        <v>700</v>
      </c>
      <c r="L34" s="200" t="s">
        <v>2200</v>
      </c>
      <c r="M34" s="200"/>
      <c r="N34" s="200"/>
      <c r="O34" s="200"/>
      <c r="P34" s="200"/>
      <c r="Q34" s="205" t="s">
        <v>130</v>
      </c>
      <c r="R34" s="205" t="s">
        <v>130</v>
      </c>
      <c r="S34" s="200"/>
      <c r="T34" s="200"/>
      <c r="U34" s="200"/>
      <c r="V34" s="200"/>
      <c r="W34" s="205" t="s">
        <v>130</v>
      </c>
      <c r="X34" s="205" t="s">
        <v>130</v>
      </c>
      <c r="Y34" s="200" t="s">
        <v>2201</v>
      </c>
      <c r="Z34" s="200" t="s">
        <v>2202</v>
      </c>
    </row>
    <row r="35" spans="1:32" customFormat="1" x14ac:dyDescent="0.35">
      <c r="L35" s="18"/>
      <c r="M35" s="18"/>
      <c r="N35" s="18"/>
      <c r="O35" s="18"/>
      <c r="P35" s="18"/>
      <c r="Q35" s="18"/>
      <c r="R35" s="18"/>
      <c r="S35" s="18"/>
      <c r="T35" s="18"/>
      <c r="U35" s="18"/>
      <c r="V35" s="18"/>
      <c r="W35" s="18"/>
    </row>
    <row r="36" spans="1:32" customFormat="1" x14ac:dyDescent="0.35">
      <c r="L36" s="18"/>
      <c r="M36" s="18"/>
      <c r="N36" s="18"/>
      <c r="O36" s="18"/>
      <c r="P36" s="18"/>
      <c r="Q36" s="18"/>
      <c r="R36" s="18"/>
      <c r="S36" s="18"/>
      <c r="T36" s="18"/>
      <c r="U36" s="18"/>
      <c r="V36" s="18"/>
      <c r="W36" s="18"/>
    </row>
    <row r="37" spans="1:32" ht="17.5" x14ac:dyDescent="0.35">
      <c r="A37" s="49"/>
      <c r="B37" s="7" t="s">
        <v>17</v>
      </c>
      <c r="C37" s="840" t="s">
        <v>2111</v>
      </c>
      <c r="D37" s="841"/>
      <c r="E37" s="841"/>
      <c r="F37" s="841"/>
      <c r="G37" s="841"/>
      <c r="H37" s="841"/>
      <c r="I37" s="842"/>
    </row>
    <row r="38" spans="1:32" ht="17.5" x14ac:dyDescent="0.35">
      <c r="A38" s="49"/>
      <c r="B38" s="7" t="s">
        <v>18</v>
      </c>
      <c r="C38" s="572" t="s">
        <v>66</v>
      </c>
      <c r="D38" s="573"/>
      <c r="E38" s="573"/>
      <c r="F38" s="573"/>
      <c r="G38" s="574"/>
      <c r="H38" s="7" t="s">
        <v>22</v>
      </c>
      <c r="I38" s="93" t="str">
        <f>VLOOKUP(C38,codigoarea,2,FALSE)</f>
        <v>CAGE</v>
      </c>
    </row>
    <row r="39" spans="1:32" x14ac:dyDescent="0.35">
      <c r="A39" s="6">
        <v>1</v>
      </c>
      <c r="B39" s="6">
        <v>2</v>
      </c>
      <c r="C39" s="2">
        <v>3</v>
      </c>
      <c r="D39" s="2">
        <v>4</v>
      </c>
      <c r="E39" s="2">
        <v>5</v>
      </c>
      <c r="F39" s="2">
        <v>6</v>
      </c>
      <c r="G39" s="2">
        <v>7</v>
      </c>
      <c r="H39" s="2">
        <v>8</v>
      </c>
      <c r="I39" s="2">
        <v>9</v>
      </c>
      <c r="J39" s="2">
        <v>10</v>
      </c>
      <c r="K39" s="2">
        <v>11</v>
      </c>
      <c r="L39" s="2">
        <v>12</v>
      </c>
      <c r="M39" s="548">
        <v>13</v>
      </c>
      <c r="N39" s="549"/>
      <c r="O39" s="549"/>
      <c r="P39" s="549"/>
      <c r="Q39" s="549"/>
      <c r="R39" s="549"/>
      <c r="S39" s="549"/>
      <c r="T39" s="549"/>
      <c r="U39" s="549"/>
      <c r="V39" s="549"/>
      <c r="W39" s="549"/>
      <c r="X39" s="549"/>
      <c r="Y39" s="8">
        <v>14</v>
      </c>
      <c r="Z39" s="9">
        <v>15</v>
      </c>
      <c r="AA39"/>
      <c r="AF39"/>
    </row>
    <row r="40" spans="1:32" ht="17" customHeight="1" x14ac:dyDescent="0.35">
      <c r="A40" s="557" t="s">
        <v>1601</v>
      </c>
      <c r="B40" s="557" t="s">
        <v>1602</v>
      </c>
      <c r="C40" s="553" t="s">
        <v>20</v>
      </c>
      <c r="D40" s="557" t="s">
        <v>16</v>
      </c>
      <c r="E40" s="557" t="s">
        <v>7</v>
      </c>
      <c r="F40" s="553" t="s">
        <v>6</v>
      </c>
      <c r="G40" s="553" t="s">
        <v>9</v>
      </c>
      <c r="H40" s="553" t="s">
        <v>14</v>
      </c>
      <c r="I40" s="554" t="s">
        <v>19</v>
      </c>
      <c r="J40" s="555" t="s">
        <v>15</v>
      </c>
      <c r="K40" s="555" t="s">
        <v>10</v>
      </c>
      <c r="L40" s="557" t="s">
        <v>8</v>
      </c>
      <c r="M40" s="558" t="s">
        <v>88</v>
      </c>
      <c r="N40" s="558"/>
      <c r="O40" s="558"/>
      <c r="P40" s="558"/>
      <c r="Q40" s="558"/>
      <c r="R40" s="558"/>
      <c r="S40" s="558"/>
      <c r="T40" s="558"/>
      <c r="U40" s="558"/>
      <c r="V40" s="558"/>
      <c r="W40" s="558"/>
      <c r="X40" s="558"/>
      <c r="Y40" s="570" t="s">
        <v>11</v>
      </c>
      <c r="Z40" s="571"/>
      <c r="AA40"/>
      <c r="AD40" s="1"/>
      <c r="AE40" s="1"/>
    </row>
    <row r="41" spans="1:32" ht="15.5" customHeight="1" x14ac:dyDescent="0.35">
      <c r="A41" s="557"/>
      <c r="B41" s="557"/>
      <c r="C41" s="553"/>
      <c r="D41" s="557"/>
      <c r="E41" s="557"/>
      <c r="F41" s="553"/>
      <c r="G41" s="553"/>
      <c r="H41" s="553"/>
      <c r="I41" s="567"/>
      <c r="J41" s="569"/>
      <c r="K41" s="569"/>
      <c r="L41" s="557"/>
      <c r="M41" s="558" t="s">
        <v>2</v>
      </c>
      <c r="N41" s="558"/>
      <c r="O41" s="558"/>
      <c r="P41" s="558" t="s">
        <v>3</v>
      </c>
      <c r="Q41" s="558"/>
      <c r="R41" s="558"/>
      <c r="S41" s="558" t="s">
        <v>4</v>
      </c>
      <c r="T41" s="558"/>
      <c r="U41" s="558"/>
      <c r="V41" s="558" t="s">
        <v>5</v>
      </c>
      <c r="W41" s="558"/>
      <c r="X41" s="558"/>
      <c r="Y41" s="555" t="s">
        <v>12</v>
      </c>
      <c r="Z41" s="555" t="s">
        <v>13</v>
      </c>
      <c r="AA41"/>
      <c r="AD41" s="1"/>
      <c r="AE41" s="1"/>
    </row>
    <row r="42" spans="1:32" ht="15.5" customHeight="1" x14ac:dyDescent="0.35">
      <c r="A42" s="555"/>
      <c r="B42" s="555"/>
      <c r="C42" s="554"/>
      <c r="D42" s="555"/>
      <c r="E42" s="555"/>
      <c r="F42" s="554"/>
      <c r="G42" s="554"/>
      <c r="H42" s="554"/>
      <c r="I42" s="568"/>
      <c r="J42" s="556"/>
      <c r="K42" s="556"/>
      <c r="L42" s="555"/>
      <c r="M42" s="94" t="s">
        <v>89</v>
      </c>
      <c r="N42" s="94" t="s">
        <v>90</v>
      </c>
      <c r="O42" s="94" t="s">
        <v>91</v>
      </c>
      <c r="P42" s="94" t="s">
        <v>92</v>
      </c>
      <c r="Q42" s="94" t="s">
        <v>93</v>
      </c>
      <c r="R42" s="94" t="s">
        <v>94</v>
      </c>
      <c r="S42" s="94" t="s">
        <v>99</v>
      </c>
      <c r="T42" s="94" t="s">
        <v>95</v>
      </c>
      <c r="U42" s="94" t="s">
        <v>96</v>
      </c>
      <c r="V42" s="94" t="s">
        <v>97</v>
      </c>
      <c r="W42" s="94" t="s">
        <v>98</v>
      </c>
      <c r="X42" s="94" t="s">
        <v>100</v>
      </c>
      <c r="Y42" s="556"/>
      <c r="Z42" s="556"/>
      <c r="AA42"/>
      <c r="AD42" s="1"/>
      <c r="AE42" s="1"/>
    </row>
    <row r="43" spans="1:32" customFormat="1" ht="60" x14ac:dyDescent="0.35">
      <c r="A43" s="550" t="s">
        <v>1876</v>
      </c>
      <c r="B43" s="3" t="s">
        <v>1442</v>
      </c>
      <c r="C43" s="3" t="s">
        <v>1203</v>
      </c>
      <c r="D43" s="17">
        <v>0</v>
      </c>
      <c r="E43" s="17">
        <v>1</v>
      </c>
      <c r="F43" s="3" t="s">
        <v>1206</v>
      </c>
      <c r="G43" s="17" t="s">
        <v>3945</v>
      </c>
      <c r="H43" s="3" t="s">
        <v>1204</v>
      </c>
      <c r="I43" s="3" t="s">
        <v>1205</v>
      </c>
      <c r="J43" s="3" t="s">
        <v>1207</v>
      </c>
      <c r="K43" s="3" t="s">
        <v>2025</v>
      </c>
      <c r="L43" s="3" t="s">
        <v>3954</v>
      </c>
      <c r="M43" s="20" t="s">
        <v>130</v>
      </c>
      <c r="N43" s="20" t="s">
        <v>130</v>
      </c>
      <c r="O43" s="20" t="s">
        <v>130</v>
      </c>
      <c r="P43" s="20"/>
      <c r="Q43" s="20"/>
      <c r="R43" s="20"/>
      <c r="S43" s="20"/>
      <c r="T43" s="20"/>
      <c r="U43" s="20"/>
      <c r="V43" s="20"/>
      <c r="W43" s="20"/>
      <c r="X43" s="20"/>
      <c r="Y43" s="3" t="s">
        <v>1208</v>
      </c>
      <c r="Z43" s="3" t="s">
        <v>1209</v>
      </c>
    </row>
    <row r="44" spans="1:32" customFormat="1" ht="60" x14ac:dyDescent="0.35">
      <c r="A44" s="551"/>
      <c r="B44" s="3" t="s">
        <v>1443</v>
      </c>
      <c r="C44" s="3" t="s">
        <v>1210</v>
      </c>
      <c r="D44" s="17">
        <v>0</v>
      </c>
      <c r="E44" s="17">
        <v>1</v>
      </c>
      <c r="F44" s="3" t="s">
        <v>1212</v>
      </c>
      <c r="G44" s="17" t="s">
        <v>3946</v>
      </c>
      <c r="H44" s="3" t="s">
        <v>1211</v>
      </c>
      <c r="I44" s="3" t="s">
        <v>1205</v>
      </c>
      <c r="J44" s="3" t="s">
        <v>1207</v>
      </c>
      <c r="K44" s="3" t="s">
        <v>2025</v>
      </c>
      <c r="L44" s="3" t="s">
        <v>3954</v>
      </c>
      <c r="M44" s="20" t="s">
        <v>130</v>
      </c>
      <c r="N44" s="20" t="s">
        <v>130</v>
      </c>
      <c r="O44" s="20" t="s">
        <v>130</v>
      </c>
      <c r="P44" s="20" t="s">
        <v>130</v>
      </c>
      <c r="Q44" s="20"/>
      <c r="R44" s="20"/>
      <c r="S44" s="20"/>
      <c r="T44" s="20"/>
      <c r="U44" s="20"/>
      <c r="V44" s="20"/>
      <c r="W44" s="20"/>
      <c r="X44" s="20"/>
      <c r="Y44" s="3" t="s">
        <v>1208</v>
      </c>
      <c r="Z44" s="3" t="s">
        <v>1209</v>
      </c>
    </row>
    <row r="45" spans="1:32" customFormat="1" ht="60" x14ac:dyDescent="0.35">
      <c r="A45" s="551"/>
      <c r="B45" s="3" t="s">
        <v>1444</v>
      </c>
      <c r="C45" s="3" t="s">
        <v>1213</v>
      </c>
      <c r="D45" s="17">
        <v>0</v>
      </c>
      <c r="E45" s="17">
        <v>1</v>
      </c>
      <c r="F45" s="3" t="s">
        <v>1215</v>
      </c>
      <c r="G45" s="17" t="s">
        <v>3947</v>
      </c>
      <c r="H45" s="3" t="s">
        <v>1214</v>
      </c>
      <c r="I45" s="3" t="s">
        <v>1205</v>
      </c>
      <c r="J45" s="3" t="s">
        <v>1207</v>
      </c>
      <c r="K45" s="3" t="s">
        <v>2025</v>
      </c>
      <c r="L45" s="3" t="s">
        <v>3954</v>
      </c>
      <c r="M45" s="20" t="s">
        <v>130</v>
      </c>
      <c r="N45" s="20" t="s">
        <v>130</v>
      </c>
      <c r="O45" s="20"/>
      <c r="P45" s="20"/>
      <c r="Q45" s="20"/>
      <c r="R45" s="20"/>
      <c r="S45" s="20"/>
      <c r="T45" s="20"/>
      <c r="U45" s="20"/>
      <c r="V45" s="20"/>
      <c r="W45" s="20"/>
      <c r="X45" s="20"/>
      <c r="Y45" s="3" t="s">
        <v>1208</v>
      </c>
      <c r="Z45" s="3" t="s">
        <v>1216</v>
      </c>
    </row>
    <row r="46" spans="1:32" customFormat="1" ht="59.5" customHeight="1" x14ac:dyDescent="0.35">
      <c r="A46" s="552"/>
      <c r="B46" s="3" t="s">
        <v>1445</v>
      </c>
      <c r="C46" s="3" t="s">
        <v>1217</v>
      </c>
      <c r="D46" s="17">
        <v>0</v>
      </c>
      <c r="E46" s="17">
        <v>1</v>
      </c>
      <c r="F46" s="3" t="s">
        <v>1219</v>
      </c>
      <c r="G46" s="17" t="s">
        <v>3948</v>
      </c>
      <c r="H46" s="3" t="s">
        <v>1218</v>
      </c>
      <c r="I46" s="3" t="s">
        <v>1205</v>
      </c>
      <c r="J46" s="3" t="s">
        <v>1207</v>
      </c>
      <c r="K46" s="3" t="s">
        <v>2026</v>
      </c>
      <c r="L46" s="3" t="s">
        <v>3954</v>
      </c>
      <c r="M46" s="20" t="s">
        <v>130</v>
      </c>
      <c r="N46" s="3"/>
      <c r="O46" s="3"/>
      <c r="P46" s="3"/>
      <c r="Q46" s="20" t="s">
        <v>130</v>
      </c>
      <c r="R46" s="3"/>
      <c r="S46" s="3"/>
      <c r="T46" s="3"/>
      <c r="U46" s="20" t="s">
        <v>130</v>
      </c>
      <c r="V46" s="3"/>
      <c r="W46" s="3"/>
      <c r="X46" s="3"/>
      <c r="Y46" s="3" t="s">
        <v>1220</v>
      </c>
      <c r="Z46" s="3" t="s">
        <v>1221</v>
      </c>
    </row>
    <row r="47" spans="1:32" customFormat="1" ht="75" x14ac:dyDescent="0.35">
      <c r="A47" s="550" t="s">
        <v>1875</v>
      </c>
      <c r="B47" s="3" t="s">
        <v>1446</v>
      </c>
      <c r="C47" s="3" t="s">
        <v>1222</v>
      </c>
      <c r="D47" s="17">
        <v>0</v>
      </c>
      <c r="E47" s="17">
        <v>1</v>
      </c>
      <c r="F47" s="3" t="s">
        <v>1224</v>
      </c>
      <c r="G47" s="17" t="s">
        <v>3949</v>
      </c>
      <c r="H47" s="3" t="s">
        <v>1223</v>
      </c>
      <c r="I47" s="3" t="s">
        <v>1205</v>
      </c>
      <c r="J47" s="3" t="s">
        <v>1207</v>
      </c>
      <c r="K47" s="3" t="s">
        <v>2027</v>
      </c>
      <c r="L47" s="3" t="s">
        <v>3955</v>
      </c>
      <c r="M47" s="20" t="s">
        <v>130</v>
      </c>
      <c r="N47" s="20" t="s">
        <v>130</v>
      </c>
      <c r="O47" s="3"/>
      <c r="P47" s="3"/>
      <c r="Q47" s="3"/>
      <c r="R47" s="3"/>
      <c r="S47" s="3"/>
      <c r="T47" s="3"/>
      <c r="U47" s="3"/>
      <c r="V47" s="3"/>
      <c r="W47" s="3"/>
      <c r="X47" s="3"/>
      <c r="Y47" s="3" t="s">
        <v>1225</v>
      </c>
      <c r="Z47" s="3" t="s">
        <v>1226</v>
      </c>
    </row>
    <row r="48" spans="1:32" customFormat="1" ht="105" x14ac:dyDescent="0.35">
      <c r="A48" s="552"/>
      <c r="B48" s="3" t="s">
        <v>1447</v>
      </c>
      <c r="C48" s="3" t="s">
        <v>1227</v>
      </c>
      <c r="D48" s="17">
        <v>0</v>
      </c>
      <c r="E48" s="17">
        <v>1</v>
      </c>
      <c r="F48" s="3" t="s">
        <v>1229</v>
      </c>
      <c r="G48" s="17" t="s">
        <v>3950</v>
      </c>
      <c r="H48" s="3" t="s">
        <v>1228</v>
      </c>
      <c r="I48" s="3" t="s">
        <v>1205</v>
      </c>
      <c r="J48" s="3" t="s">
        <v>1207</v>
      </c>
      <c r="K48" s="3" t="s">
        <v>1230</v>
      </c>
      <c r="L48" s="3" t="s">
        <v>3955</v>
      </c>
      <c r="M48" s="20" t="s">
        <v>130</v>
      </c>
      <c r="N48" s="20" t="s">
        <v>130</v>
      </c>
      <c r="O48" s="95"/>
      <c r="P48" s="95"/>
      <c r="Q48" s="95"/>
      <c r="R48" s="95"/>
      <c r="S48" s="95"/>
      <c r="T48" s="95"/>
      <c r="U48" s="95"/>
      <c r="V48" s="95"/>
      <c r="W48" s="95"/>
      <c r="X48" s="95"/>
      <c r="Y48" s="3" t="s">
        <v>1232</v>
      </c>
      <c r="Z48" s="3" t="s">
        <v>1233</v>
      </c>
    </row>
    <row r="49" spans="1:32" customFormat="1" ht="90" x14ac:dyDescent="0.35">
      <c r="A49" s="96" t="s">
        <v>1873</v>
      </c>
      <c r="B49" s="3" t="s">
        <v>1448</v>
      </c>
      <c r="C49" s="3" t="s">
        <v>1234</v>
      </c>
      <c r="D49" s="17">
        <v>0</v>
      </c>
      <c r="E49" s="17">
        <v>1</v>
      </c>
      <c r="F49" s="3" t="s">
        <v>1235</v>
      </c>
      <c r="G49" s="3" t="s">
        <v>1231</v>
      </c>
      <c r="H49" s="3" t="s">
        <v>2033</v>
      </c>
      <c r="I49" s="3" t="s">
        <v>1205</v>
      </c>
      <c r="J49" s="3" t="s">
        <v>1207</v>
      </c>
      <c r="K49" s="3" t="s">
        <v>2028</v>
      </c>
      <c r="L49" s="3" t="s">
        <v>3956</v>
      </c>
      <c r="M49" s="20" t="s">
        <v>130</v>
      </c>
      <c r="N49" s="20" t="s">
        <v>130</v>
      </c>
      <c r="O49" s="95"/>
      <c r="P49" s="95"/>
      <c r="Q49" s="95"/>
      <c r="R49" s="95"/>
      <c r="S49" s="95"/>
      <c r="T49" s="95"/>
      <c r="U49" s="95"/>
      <c r="V49" s="95"/>
      <c r="W49" s="95"/>
      <c r="X49" s="95"/>
      <c r="Y49" s="3" t="s">
        <v>1236</v>
      </c>
      <c r="Z49" s="3" t="s">
        <v>1237</v>
      </c>
    </row>
    <row r="50" spans="1:32" customFormat="1" ht="93.5" customHeight="1" x14ac:dyDescent="0.35">
      <c r="A50" s="96" t="s">
        <v>1876</v>
      </c>
      <c r="B50" s="3" t="s">
        <v>1449</v>
      </c>
      <c r="C50" s="3" t="s">
        <v>1238</v>
      </c>
      <c r="D50" s="17">
        <v>0</v>
      </c>
      <c r="E50" s="17">
        <v>1</v>
      </c>
      <c r="F50" s="3" t="s">
        <v>1240</v>
      </c>
      <c r="G50" s="17" t="s">
        <v>3951</v>
      </c>
      <c r="H50" s="3" t="s">
        <v>2034</v>
      </c>
      <c r="I50" s="3" t="s">
        <v>1239</v>
      </c>
      <c r="J50" s="3" t="s">
        <v>1207</v>
      </c>
      <c r="K50" s="3" t="s">
        <v>2029</v>
      </c>
      <c r="L50" s="3" t="s">
        <v>3954</v>
      </c>
      <c r="M50" s="20" t="s">
        <v>130</v>
      </c>
      <c r="N50" s="20" t="s">
        <v>130</v>
      </c>
      <c r="O50" s="20"/>
      <c r="P50" s="20"/>
      <c r="Q50" s="20" t="s">
        <v>130</v>
      </c>
      <c r="R50" s="20" t="s">
        <v>130</v>
      </c>
      <c r="S50" s="20"/>
      <c r="T50" s="20"/>
      <c r="U50" s="20" t="s">
        <v>130</v>
      </c>
      <c r="V50" s="20" t="s">
        <v>130</v>
      </c>
      <c r="W50" s="20"/>
      <c r="X50" s="20"/>
      <c r="Y50" s="3"/>
      <c r="Z50" s="3"/>
    </row>
    <row r="51" spans="1:32" ht="65.5" customHeight="1" x14ac:dyDescent="0.35">
      <c r="A51" s="550" t="s">
        <v>1875</v>
      </c>
      <c r="B51" s="3" t="s">
        <v>1450</v>
      </c>
      <c r="C51" s="3" t="s">
        <v>1241</v>
      </c>
      <c r="D51" s="17">
        <v>0</v>
      </c>
      <c r="E51" s="17">
        <v>1</v>
      </c>
      <c r="F51" s="3" t="s">
        <v>1240</v>
      </c>
      <c r="G51" s="17" t="s">
        <v>3952</v>
      </c>
      <c r="H51" s="3" t="s">
        <v>2035</v>
      </c>
      <c r="I51" s="3" t="s">
        <v>1242</v>
      </c>
      <c r="J51" s="3" t="s">
        <v>1207</v>
      </c>
      <c r="K51" s="3" t="s">
        <v>2030</v>
      </c>
      <c r="L51" s="3" t="s">
        <v>3955</v>
      </c>
      <c r="M51" s="20"/>
      <c r="N51" s="20" t="s">
        <v>130</v>
      </c>
      <c r="O51" s="20" t="s">
        <v>130</v>
      </c>
      <c r="P51" s="20"/>
      <c r="Q51" s="20" t="s">
        <v>130</v>
      </c>
      <c r="R51" s="20" t="s">
        <v>130</v>
      </c>
      <c r="S51" s="20" t="s">
        <v>130</v>
      </c>
      <c r="T51" s="20"/>
      <c r="U51" s="20"/>
      <c r="V51" s="20" t="s">
        <v>130</v>
      </c>
      <c r="W51" s="20" t="s">
        <v>130</v>
      </c>
      <c r="X51" s="20"/>
      <c r="Y51" s="3"/>
      <c r="Z51" s="3"/>
    </row>
    <row r="52" spans="1:32" ht="67.5" customHeight="1" x14ac:dyDescent="0.35">
      <c r="A52" s="551"/>
      <c r="B52" s="3" t="s">
        <v>1451</v>
      </c>
      <c r="C52" s="3" t="s">
        <v>1243</v>
      </c>
      <c r="D52" s="17">
        <v>0</v>
      </c>
      <c r="E52" s="17">
        <v>1</v>
      </c>
      <c r="F52" s="3" t="s">
        <v>1245</v>
      </c>
      <c r="G52" s="3" t="s">
        <v>1243</v>
      </c>
      <c r="H52" s="3" t="s">
        <v>2036</v>
      </c>
      <c r="I52" s="3" t="s">
        <v>1244</v>
      </c>
      <c r="J52" s="3" t="s">
        <v>1207</v>
      </c>
      <c r="K52" s="3" t="s">
        <v>2030</v>
      </c>
      <c r="L52" s="3" t="s">
        <v>1455</v>
      </c>
      <c r="M52" s="20" t="s">
        <v>130</v>
      </c>
      <c r="N52" s="20" t="s">
        <v>130</v>
      </c>
      <c r="O52" s="20" t="s">
        <v>130</v>
      </c>
      <c r="P52" s="20" t="s">
        <v>130</v>
      </c>
      <c r="Q52" s="20" t="s">
        <v>130</v>
      </c>
      <c r="R52" s="20" t="s">
        <v>130</v>
      </c>
      <c r="S52" s="20" t="s">
        <v>130</v>
      </c>
      <c r="T52" s="20" t="s">
        <v>130</v>
      </c>
      <c r="U52" s="20" t="s">
        <v>130</v>
      </c>
      <c r="V52" s="20" t="s">
        <v>130</v>
      </c>
      <c r="W52" s="20" t="s">
        <v>130</v>
      </c>
      <c r="X52" s="20" t="s">
        <v>2031</v>
      </c>
      <c r="Y52" s="3" t="s">
        <v>1246</v>
      </c>
      <c r="Z52" s="3" t="s">
        <v>1246</v>
      </c>
    </row>
    <row r="53" spans="1:32" ht="64.5" customHeight="1" x14ac:dyDescent="0.35">
      <c r="A53" s="552"/>
      <c r="B53" s="3" t="s">
        <v>1452</v>
      </c>
      <c r="C53" s="3" t="s">
        <v>1453</v>
      </c>
      <c r="D53" s="17">
        <v>0</v>
      </c>
      <c r="E53" s="17">
        <v>1</v>
      </c>
      <c r="F53" s="3" t="s">
        <v>1245</v>
      </c>
      <c r="G53" s="17" t="s">
        <v>3953</v>
      </c>
      <c r="H53" s="3" t="s">
        <v>2037</v>
      </c>
      <c r="I53" s="3" t="s">
        <v>1454</v>
      </c>
      <c r="J53" s="3" t="s">
        <v>1207</v>
      </c>
      <c r="K53" s="3" t="s">
        <v>2032</v>
      </c>
      <c r="L53" s="3" t="s">
        <v>1455</v>
      </c>
      <c r="M53" s="20" t="s">
        <v>130</v>
      </c>
      <c r="N53" s="20" t="s">
        <v>130</v>
      </c>
      <c r="O53" s="20" t="s">
        <v>130</v>
      </c>
      <c r="P53" s="20" t="s">
        <v>130</v>
      </c>
      <c r="Q53" s="20" t="s">
        <v>130</v>
      </c>
      <c r="R53" s="20" t="s">
        <v>130</v>
      </c>
      <c r="S53" s="20" t="s">
        <v>130</v>
      </c>
      <c r="T53" s="20" t="s">
        <v>130</v>
      </c>
      <c r="U53" s="20" t="s">
        <v>130</v>
      </c>
      <c r="V53" s="20" t="s">
        <v>130</v>
      </c>
      <c r="W53" s="20" t="s">
        <v>130</v>
      </c>
      <c r="X53" s="20" t="s">
        <v>2031</v>
      </c>
      <c r="Y53" s="3" t="s">
        <v>1456</v>
      </c>
      <c r="Z53" s="3" t="s">
        <v>1456</v>
      </c>
    </row>
    <row r="54" spans="1:32" customFormat="1" x14ac:dyDescent="0.35">
      <c r="L54" s="18"/>
      <c r="M54" s="18"/>
      <c r="N54" s="18"/>
      <c r="O54" s="18"/>
      <c r="P54" s="18"/>
      <c r="Q54" s="18"/>
      <c r="R54" s="18"/>
      <c r="S54" s="18"/>
      <c r="T54" s="18"/>
      <c r="U54" s="18"/>
      <c r="V54" s="18"/>
      <c r="W54" s="18"/>
      <c r="Z54" s="83"/>
    </row>
    <row r="55" spans="1:32" customFormat="1" x14ac:dyDescent="0.35">
      <c r="L55" s="18"/>
      <c r="M55" s="18"/>
      <c r="N55" s="18"/>
      <c r="O55" s="18"/>
      <c r="P55" s="18"/>
      <c r="Q55" s="18"/>
      <c r="R55" s="18"/>
      <c r="S55" s="18"/>
      <c r="T55" s="18"/>
      <c r="U55" s="18"/>
      <c r="V55" s="18"/>
      <c r="W55" s="18"/>
    </row>
    <row r="56" spans="1:32" ht="17.5" x14ac:dyDescent="0.35">
      <c r="A56" s="49"/>
      <c r="B56" s="7" t="s">
        <v>17</v>
      </c>
      <c r="C56" s="840" t="s">
        <v>2111</v>
      </c>
      <c r="D56" s="841"/>
      <c r="E56" s="841"/>
      <c r="F56" s="841"/>
      <c r="G56" s="841"/>
      <c r="H56" s="841"/>
      <c r="I56" s="842"/>
    </row>
    <row r="57" spans="1:32" ht="17.5" x14ac:dyDescent="0.35">
      <c r="A57" s="49"/>
      <c r="B57" s="7" t="s">
        <v>18</v>
      </c>
      <c r="C57" s="572" t="s">
        <v>109</v>
      </c>
      <c r="D57" s="573"/>
      <c r="E57" s="573"/>
      <c r="F57" s="573"/>
      <c r="G57" s="574"/>
      <c r="H57" s="7" t="s">
        <v>22</v>
      </c>
      <c r="I57" s="93" t="str">
        <f>VLOOKUP(C57,codigoarea,2,FALSE)</f>
        <v>GERE</v>
      </c>
    </row>
    <row r="58" spans="1:32" x14ac:dyDescent="0.35">
      <c r="A58" s="6">
        <v>1</v>
      </c>
      <c r="B58" s="6">
        <v>2</v>
      </c>
      <c r="C58" s="2">
        <v>3</v>
      </c>
      <c r="D58" s="2">
        <v>4</v>
      </c>
      <c r="E58" s="2">
        <v>5</v>
      </c>
      <c r="F58" s="2">
        <v>6</v>
      </c>
      <c r="G58" s="2">
        <v>7</v>
      </c>
      <c r="H58" s="2">
        <v>8</v>
      </c>
      <c r="I58" s="2">
        <v>9</v>
      </c>
      <c r="J58" s="2">
        <v>10</v>
      </c>
      <c r="K58" s="2">
        <v>11</v>
      </c>
      <c r="L58" s="2">
        <v>12</v>
      </c>
      <c r="M58" s="548">
        <v>13</v>
      </c>
      <c r="N58" s="549"/>
      <c r="O58" s="549"/>
      <c r="P58" s="549"/>
      <c r="Q58" s="549"/>
      <c r="R58" s="549"/>
      <c r="S58" s="549"/>
      <c r="T58" s="549"/>
      <c r="U58" s="549"/>
      <c r="V58" s="549"/>
      <c r="W58" s="549"/>
      <c r="X58" s="847"/>
      <c r="Y58" s="8">
        <v>14</v>
      </c>
      <c r="Z58" s="9">
        <v>15</v>
      </c>
      <c r="AA58"/>
      <c r="AF58"/>
    </row>
    <row r="59" spans="1:32" ht="17" customHeight="1" x14ac:dyDescent="0.35">
      <c r="A59" s="555" t="s">
        <v>1601</v>
      </c>
      <c r="B59" s="555" t="s">
        <v>1602</v>
      </c>
      <c r="C59" s="554" t="s">
        <v>20</v>
      </c>
      <c r="D59" s="555" t="s">
        <v>16</v>
      </c>
      <c r="E59" s="555" t="s">
        <v>7</v>
      </c>
      <c r="F59" s="554" t="s">
        <v>6</v>
      </c>
      <c r="G59" s="554" t="s">
        <v>9</v>
      </c>
      <c r="H59" s="554" t="s">
        <v>14</v>
      </c>
      <c r="I59" s="554" t="s">
        <v>19</v>
      </c>
      <c r="J59" s="555" t="s">
        <v>15</v>
      </c>
      <c r="K59" s="555" t="s">
        <v>10</v>
      </c>
      <c r="L59" s="555" t="s">
        <v>8</v>
      </c>
      <c r="M59" s="843" t="s">
        <v>88</v>
      </c>
      <c r="N59" s="844"/>
      <c r="O59" s="844"/>
      <c r="P59" s="844"/>
      <c r="Q59" s="844"/>
      <c r="R59" s="844"/>
      <c r="S59" s="844"/>
      <c r="T59" s="844"/>
      <c r="U59" s="844"/>
      <c r="V59" s="844"/>
      <c r="W59" s="844"/>
      <c r="X59" s="845"/>
      <c r="Y59" s="570" t="s">
        <v>11</v>
      </c>
      <c r="Z59" s="571"/>
      <c r="AA59"/>
      <c r="AD59" s="1"/>
      <c r="AE59" s="1"/>
    </row>
    <row r="60" spans="1:32" ht="15.5" customHeight="1" x14ac:dyDescent="0.35">
      <c r="A60" s="569"/>
      <c r="B60" s="569"/>
      <c r="C60" s="567"/>
      <c r="D60" s="569"/>
      <c r="E60" s="569"/>
      <c r="F60" s="567"/>
      <c r="G60" s="567"/>
      <c r="H60" s="567"/>
      <c r="I60" s="567"/>
      <c r="J60" s="569"/>
      <c r="K60" s="569"/>
      <c r="L60" s="569"/>
      <c r="M60" s="843" t="s">
        <v>2</v>
      </c>
      <c r="N60" s="844"/>
      <c r="O60" s="845"/>
      <c r="P60" s="843" t="s">
        <v>3</v>
      </c>
      <c r="Q60" s="844"/>
      <c r="R60" s="845"/>
      <c r="S60" s="843" t="s">
        <v>4</v>
      </c>
      <c r="T60" s="844"/>
      <c r="U60" s="845"/>
      <c r="V60" s="843" t="s">
        <v>5</v>
      </c>
      <c r="W60" s="844"/>
      <c r="X60" s="845"/>
      <c r="Y60" s="555" t="s">
        <v>12</v>
      </c>
      <c r="Z60" s="555" t="s">
        <v>13</v>
      </c>
      <c r="AA60"/>
      <c r="AD60" s="1"/>
      <c r="AE60" s="1"/>
    </row>
    <row r="61" spans="1:32" ht="15.5" customHeight="1" thickBot="1" x14ac:dyDescent="0.4">
      <c r="A61" s="569"/>
      <c r="B61" s="569"/>
      <c r="C61" s="567"/>
      <c r="D61" s="569"/>
      <c r="E61" s="569"/>
      <c r="F61" s="567"/>
      <c r="G61" s="567"/>
      <c r="H61" s="567"/>
      <c r="I61" s="568"/>
      <c r="J61" s="556"/>
      <c r="K61" s="556"/>
      <c r="L61" s="569"/>
      <c r="M61" s="94" t="s">
        <v>89</v>
      </c>
      <c r="N61" s="94" t="s">
        <v>90</v>
      </c>
      <c r="O61" s="94" t="s">
        <v>91</v>
      </c>
      <c r="P61" s="94" t="s">
        <v>92</v>
      </c>
      <c r="Q61" s="94" t="s">
        <v>93</v>
      </c>
      <c r="R61" s="94" t="s">
        <v>94</v>
      </c>
      <c r="S61" s="94" t="s">
        <v>99</v>
      </c>
      <c r="T61" s="94" t="s">
        <v>95</v>
      </c>
      <c r="U61" s="94" t="s">
        <v>96</v>
      </c>
      <c r="V61" s="94" t="s">
        <v>97</v>
      </c>
      <c r="W61" s="94" t="s">
        <v>98</v>
      </c>
      <c r="X61" s="94" t="s">
        <v>100</v>
      </c>
      <c r="Y61" s="556"/>
      <c r="Z61" s="556"/>
      <c r="AA61"/>
      <c r="AD61" s="1"/>
      <c r="AE61" s="1"/>
    </row>
    <row r="62" spans="1:32" ht="210.5" thickBot="1" x14ac:dyDescent="0.4">
      <c r="A62" s="198" t="s">
        <v>1873</v>
      </c>
      <c r="B62" s="480" t="s">
        <v>4650</v>
      </c>
      <c r="C62" s="479" t="s">
        <v>2038</v>
      </c>
      <c r="D62" s="454">
        <v>0</v>
      </c>
      <c r="E62" s="454">
        <v>1</v>
      </c>
      <c r="F62" s="452" t="s">
        <v>2039</v>
      </c>
      <c r="G62" s="455" t="s">
        <v>2040</v>
      </c>
      <c r="H62" s="450" t="s">
        <v>717</v>
      </c>
      <c r="I62" s="451" t="s">
        <v>2041</v>
      </c>
      <c r="J62" s="453" t="s">
        <v>718</v>
      </c>
      <c r="K62" s="452"/>
      <c r="L62" s="478" t="s">
        <v>2042</v>
      </c>
      <c r="M62" s="490"/>
      <c r="N62" s="491"/>
      <c r="O62" s="491"/>
      <c r="P62" s="491"/>
      <c r="Q62" s="491"/>
      <c r="R62" s="491" t="s">
        <v>130</v>
      </c>
      <c r="S62" s="491" t="s">
        <v>130</v>
      </c>
      <c r="T62" s="491" t="s">
        <v>130</v>
      </c>
      <c r="U62" s="491" t="s">
        <v>130</v>
      </c>
      <c r="V62" s="491" t="s">
        <v>130</v>
      </c>
      <c r="W62" s="491" t="s">
        <v>130</v>
      </c>
      <c r="X62" s="491"/>
      <c r="Y62" s="451" t="s">
        <v>2043</v>
      </c>
      <c r="Z62" s="451" t="s">
        <v>2044</v>
      </c>
    </row>
    <row r="63" spans="1:32" ht="114.5" customHeight="1" x14ac:dyDescent="0.35">
      <c r="A63" s="871" t="s">
        <v>1875</v>
      </c>
      <c r="B63" s="852" t="s">
        <v>4651</v>
      </c>
      <c r="C63" s="855" t="s">
        <v>719</v>
      </c>
      <c r="D63" s="858">
        <v>0</v>
      </c>
      <c r="E63" s="858">
        <v>0.42</v>
      </c>
      <c r="F63" s="849" t="s">
        <v>2045</v>
      </c>
      <c r="G63" s="849" t="s">
        <v>2046</v>
      </c>
      <c r="H63" s="517" t="s">
        <v>720</v>
      </c>
      <c r="I63" s="516" t="s">
        <v>2047</v>
      </c>
      <c r="J63" s="516" t="s">
        <v>718</v>
      </c>
      <c r="K63" s="516" t="s">
        <v>2048</v>
      </c>
      <c r="L63" s="513" t="s">
        <v>2049</v>
      </c>
      <c r="M63" s="514" t="s">
        <v>130</v>
      </c>
      <c r="N63" s="515" t="s">
        <v>130</v>
      </c>
      <c r="O63" s="515" t="s">
        <v>130</v>
      </c>
      <c r="P63" s="515"/>
      <c r="Q63" s="512"/>
      <c r="R63" s="512"/>
      <c r="S63" s="512"/>
      <c r="T63" s="512"/>
      <c r="U63" s="512"/>
      <c r="V63" s="512"/>
      <c r="W63" s="512"/>
      <c r="X63" s="512"/>
      <c r="Y63" s="849" t="s">
        <v>2050</v>
      </c>
      <c r="Z63" s="849" t="s">
        <v>723</v>
      </c>
    </row>
    <row r="64" spans="1:32" ht="104" customHeight="1" x14ac:dyDescent="0.35">
      <c r="A64" s="872"/>
      <c r="B64" s="853"/>
      <c r="C64" s="856"/>
      <c r="D64" s="859"/>
      <c r="E64" s="859"/>
      <c r="F64" s="850"/>
      <c r="G64" s="850"/>
      <c r="H64" s="456" t="s">
        <v>721</v>
      </c>
      <c r="I64" s="457" t="s">
        <v>2051</v>
      </c>
      <c r="J64" s="458" t="s">
        <v>718</v>
      </c>
      <c r="K64" s="458" t="s">
        <v>2052</v>
      </c>
      <c r="L64" s="476" t="s">
        <v>2053</v>
      </c>
      <c r="M64" s="492"/>
      <c r="N64" s="489"/>
      <c r="O64" s="489"/>
      <c r="P64" s="489" t="s">
        <v>130</v>
      </c>
      <c r="Q64" s="489" t="s">
        <v>130</v>
      </c>
      <c r="R64" s="483" t="s">
        <v>130</v>
      </c>
      <c r="S64" s="489" t="s">
        <v>130</v>
      </c>
      <c r="T64" s="489" t="s">
        <v>130</v>
      </c>
      <c r="U64" s="493"/>
      <c r="V64" s="489"/>
      <c r="W64" s="489"/>
      <c r="X64" s="489"/>
      <c r="Y64" s="850"/>
      <c r="Z64" s="850"/>
    </row>
    <row r="65" spans="1:26" ht="75" x14ac:dyDescent="0.35">
      <c r="A65" s="872"/>
      <c r="B65" s="853"/>
      <c r="C65" s="856"/>
      <c r="D65" s="859"/>
      <c r="E65" s="859"/>
      <c r="F65" s="850"/>
      <c r="G65" s="850"/>
      <c r="H65" s="456" t="s">
        <v>722</v>
      </c>
      <c r="I65" s="457" t="s">
        <v>725</v>
      </c>
      <c r="J65" s="458" t="s">
        <v>718</v>
      </c>
      <c r="K65" s="458" t="s">
        <v>2054</v>
      </c>
      <c r="L65" s="476" t="s">
        <v>2055</v>
      </c>
      <c r="M65" s="492"/>
      <c r="N65" s="489"/>
      <c r="O65" s="489"/>
      <c r="P65" s="489"/>
      <c r="Q65" s="489"/>
      <c r="R65" s="489"/>
      <c r="S65" s="489"/>
      <c r="T65" s="489" t="s">
        <v>130</v>
      </c>
      <c r="U65" s="489" t="s">
        <v>130</v>
      </c>
      <c r="V65" s="489" t="s">
        <v>130</v>
      </c>
      <c r="W65" s="489" t="s">
        <v>130</v>
      </c>
      <c r="X65" s="489"/>
      <c r="Y65" s="850"/>
      <c r="Z65" s="850"/>
    </row>
    <row r="66" spans="1:26" ht="103" customHeight="1" thickBot="1" x14ac:dyDescent="0.4">
      <c r="A66" s="872"/>
      <c r="B66" s="854"/>
      <c r="C66" s="857"/>
      <c r="D66" s="860"/>
      <c r="E66" s="860"/>
      <c r="F66" s="851"/>
      <c r="G66" s="851"/>
      <c r="H66" s="460" t="s">
        <v>724</v>
      </c>
      <c r="I66" s="461" t="s">
        <v>726</v>
      </c>
      <c r="J66" s="462" t="s">
        <v>718</v>
      </c>
      <c r="K66" s="462" t="s">
        <v>2056</v>
      </c>
      <c r="L66" s="475" t="s">
        <v>2057</v>
      </c>
      <c r="M66" s="494"/>
      <c r="N66" s="495"/>
      <c r="O66" s="495"/>
      <c r="P66" s="495"/>
      <c r="Q66" s="495"/>
      <c r="R66" s="495"/>
      <c r="S66" s="495"/>
      <c r="T66" s="495"/>
      <c r="U66" s="495"/>
      <c r="V66" s="495"/>
      <c r="W66" s="495"/>
      <c r="X66" s="495" t="s">
        <v>130</v>
      </c>
      <c r="Y66" s="851"/>
      <c r="Z66" s="851"/>
    </row>
    <row r="67" spans="1:26" ht="82.5" customHeight="1" x14ac:dyDescent="0.35">
      <c r="A67" s="872"/>
      <c r="B67" s="861" t="s">
        <v>4652</v>
      </c>
      <c r="C67" s="864" t="s">
        <v>2058</v>
      </c>
      <c r="D67" s="876">
        <v>0</v>
      </c>
      <c r="E67" s="876">
        <v>1</v>
      </c>
      <c r="F67" s="575" t="s">
        <v>2059</v>
      </c>
      <c r="G67" s="765" t="s">
        <v>2060</v>
      </c>
      <c r="H67" s="449" t="s">
        <v>727</v>
      </c>
      <c r="I67" s="4" t="s">
        <v>2061</v>
      </c>
      <c r="J67" s="3" t="s">
        <v>718</v>
      </c>
      <c r="K67" s="765" t="s">
        <v>2062</v>
      </c>
      <c r="L67" s="765" t="s">
        <v>728</v>
      </c>
      <c r="M67" s="170"/>
      <c r="N67" s="496"/>
      <c r="O67" s="496" t="s">
        <v>130</v>
      </c>
      <c r="P67" s="496" t="s">
        <v>130</v>
      </c>
      <c r="Q67" s="496" t="s">
        <v>130</v>
      </c>
      <c r="R67" s="496" t="s">
        <v>130</v>
      </c>
      <c r="S67" s="496" t="s">
        <v>130</v>
      </c>
      <c r="T67" s="496" t="s">
        <v>130</v>
      </c>
      <c r="U67" s="496" t="s">
        <v>130</v>
      </c>
      <c r="V67" s="496" t="s">
        <v>130</v>
      </c>
      <c r="W67" s="496" t="s">
        <v>130</v>
      </c>
      <c r="X67" s="496" t="s">
        <v>130</v>
      </c>
      <c r="Y67" s="633" t="s">
        <v>2063</v>
      </c>
      <c r="Z67" s="633" t="s">
        <v>2064</v>
      </c>
    </row>
    <row r="68" spans="1:26" ht="89.5" customHeight="1" x14ac:dyDescent="0.35">
      <c r="A68" s="872"/>
      <c r="B68" s="862"/>
      <c r="C68" s="618"/>
      <c r="D68" s="877"/>
      <c r="E68" s="877"/>
      <c r="F68" s="582"/>
      <c r="G68" s="582"/>
      <c r="H68" s="449" t="s">
        <v>729</v>
      </c>
      <c r="I68" s="4" t="s">
        <v>2065</v>
      </c>
      <c r="J68" s="3" t="s">
        <v>718</v>
      </c>
      <c r="K68" s="582"/>
      <c r="L68" s="582"/>
      <c r="M68" s="170"/>
      <c r="N68" s="496"/>
      <c r="O68" s="496" t="s">
        <v>130</v>
      </c>
      <c r="P68" s="496" t="s">
        <v>130</v>
      </c>
      <c r="Q68" s="496" t="s">
        <v>130</v>
      </c>
      <c r="R68" s="496" t="s">
        <v>130</v>
      </c>
      <c r="S68" s="496" t="s">
        <v>130</v>
      </c>
      <c r="T68" s="496" t="s">
        <v>130</v>
      </c>
      <c r="U68" s="496" t="s">
        <v>130</v>
      </c>
      <c r="V68" s="496" t="s">
        <v>130</v>
      </c>
      <c r="W68" s="496" t="s">
        <v>130</v>
      </c>
      <c r="X68" s="496" t="s">
        <v>130</v>
      </c>
      <c r="Y68" s="754"/>
      <c r="Z68" s="754"/>
    </row>
    <row r="69" spans="1:26" ht="92.5" customHeight="1" x14ac:dyDescent="0.35">
      <c r="A69" s="872"/>
      <c r="B69" s="862"/>
      <c r="C69" s="618"/>
      <c r="D69" s="877"/>
      <c r="E69" s="877"/>
      <c r="F69" s="582"/>
      <c r="G69" s="582"/>
      <c r="H69" s="449" t="s">
        <v>2066</v>
      </c>
      <c r="I69" s="4" t="s">
        <v>2067</v>
      </c>
      <c r="J69" s="3" t="s">
        <v>718</v>
      </c>
      <c r="K69" s="582"/>
      <c r="L69" s="582"/>
      <c r="M69" s="170"/>
      <c r="N69" s="170"/>
      <c r="O69" s="481" t="s">
        <v>130</v>
      </c>
      <c r="P69" s="496" t="s">
        <v>130</v>
      </c>
      <c r="Q69" s="496" t="s">
        <v>130</v>
      </c>
      <c r="R69" s="481" t="s">
        <v>130</v>
      </c>
      <c r="S69" s="481" t="s">
        <v>130</v>
      </c>
      <c r="T69" s="496" t="s">
        <v>130</v>
      </c>
      <c r="U69" s="496" t="s">
        <v>130</v>
      </c>
      <c r="V69" s="496" t="s">
        <v>130</v>
      </c>
      <c r="W69" s="496" t="s">
        <v>130</v>
      </c>
      <c r="X69" s="496" t="s">
        <v>130</v>
      </c>
      <c r="Y69" s="754"/>
      <c r="Z69" s="754"/>
    </row>
    <row r="70" spans="1:26" ht="95.5" customHeight="1" x14ac:dyDescent="0.35">
      <c r="A70" s="872"/>
      <c r="B70" s="862"/>
      <c r="C70" s="618"/>
      <c r="D70" s="877"/>
      <c r="E70" s="877"/>
      <c r="F70" s="582"/>
      <c r="G70" s="582"/>
      <c r="H70" s="449" t="s">
        <v>2068</v>
      </c>
      <c r="I70" s="4" t="s">
        <v>2069</v>
      </c>
      <c r="J70" s="3" t="s">
        <v>718</v>
      </c>
      <c r="K70" s="582"/>
      <c r="L70" s="582"/>
      <c r="M70" s="170"/>
      <c r="N70" s="170"/>
      <c r="O70" s="170"/>
      <c r="P70" s="170"/>
      <c r="Q70" s="170"/>
      <c r="R70" s="481" t="s">
        <v>130</v>
      </c>
      <c r="S70" s="481" t="s">
        <v>130</v>
      </c>
      <c r="T70" s="496" t="s">
        <v>130</v>
      </c>
      <c r="U70" s="496" t="s">
        <v>130</v>
      </c>
      <c r="V70" s="496" t="s">
        <v>130</v>
      </c>
      <c r="W70" s="496" t="s">
        <v>130</v>
      </c>
      <c r="X70" s="496" t="s">
        <v>130</v>
      </c>
      <c r="Y70" s="754"/>
      <c r="Z70" s="754"/>
    </row>
    <row r="71" spans="1:26" ht="54" customHeight="1" thickBot="1" x14ac:dyDescent="0.4">
      <c r="A71" s="873"/>
      <c r="B71" s="863"/>
      <c r="C71" s="618"/>
      <c r="D71" s="878"/>
      <c r="E71" s="878"/>
      <c r="F71" s="582"/>
      <c r="G71" s="576"/>
      <c r="H71" s="464" t="s">
        <v>2070</v>
      </c>
      <c r="I71" s="29" t="s">
        <v>2071</v>
      </c>
      <c r="J71" s="13" t="s">
        <v>718</v>
      </c>
      <c r="K71" s="766"/>
      <c r="L71" s="766"/>
      <c r="M71" s="497"/>
      <c r="N71" s="497"/>
      <c r="O71" s="497"/>
      <c r="P71" s="497"/>
      <c r="Q71" s="497"/>
      <c r="R71" s="498" t="s">
        <v>130</v>
      </c>
      <c r="S71" s="482" t="s">
        <v>130</v>
      </c>
      <c r="T71" s="498" t="s">
        <v>130</v>
      </c>
      <c r="U71" s="498" t="s">
        <v>130</v>
      </c>
      <c r="V71" s="498" t="s">
        <v>130</v>
      </c>
      <c r="W71" s="498" t="s">
        <v>130</v>
      </c>
      <c r="X71" s="498" t="s">
        <v>130</v>
      </c>
      <c r="Y71" s="754"/>
      <c r="Z71" s="754"/>
    </row>
    <row r="72" spans="1:26" ht="49.5" customHeight="1" x14ac:dyDescent="0.35">
      <c r="A72" s="871" t="s">
        <v>1873</v>
      </c>
      <c r="B72" s="852" t="s">
        <v>4653</v>
      </c>
      <c r="C72" s="865" t="s">
        <v>2072</v>
      </c>
      <c r="D72" s="886">
        <v>0</v>
      </c>
      <c r="E72" s="886">
        <v>1</v>
      </c>
      <c r="F72" s="849" t="s">
        <v>2073</v>
      </c>
      <c r="G72" s="849" t="s">
        <v>2074</v>
      </c>
      <c r="H72" s="466" t="s">
        <v>730</v>
      </c>
      <c r="I72" s="467" t="s">
        <v>2075</v>
      </c>
      <c r="J72" s="468" t="s">
        <v>718</v>
      </c>
      <c r="K72" s="465" t="s">
        <v>2054</v>
      </c>
      <c r="L72" s="477" t="s">
        <v>2076</v>
      </c>
      <c r="M72" s="499"/>
      <c r="N72" s="500" t="s">
        <v>130</v>
      </c>
      <c r="O72" s="500" t="s">
        <v>130</v>
      </c>
      <c r="P72" s="500" t="s">
        <v>130</v>
      </c>
      <c r="Q72" s="500" t="s">
        <v>130</v>
      </c>
      <c r="R72" s="500"/>
      <c r="S72" s="500"/>
      <c r="T72" s="500"/>
      <c r="U72" s="500"/>
      <c r="V72" s="500"/>
      <c r="W72" s="500"/>
      <c r="X72" s="500"/>
      <c r="Y72" s="868"/>
      <c r="Z72" s="868"/>
    </row>
    <row r="73" spans="1:26" ht="56" customHeight="1" x14ac:dyDescent="0.35">
      <c r="A73" s="872"/>
      <c r="B73" s="853"/>
      <c r="C73" s="866"/>
      <c r="D73" s="887"/>
      <c r="E73" s="887"/>
      <c r="F73" s="850"/>
      <c r="G73" s="850"/>
      <c r="H73" s="456" t="s">
        <v>731</v>
      </c>
      <c r="I73" s="457" t="s">
        <v>2077</v>
      </c>
      <c r="J73" s="459" t="s">
        <v>718</v>
      </c>
      <c r="K73" s="458" t="s">
        <v>2054</v>
      </c>
      <c r="L73" s="476" t="s">
        <v>2078</v>
      </c>
      <c r="M73" s="488"/>
      <c r="N73" s="489"/>
      <c r="O73" s="489"/>
      <c r="P73" s="489"/>
      <c r="Q73" s="489"/>
      <c r="R73" s="489" t="s">
        <v>130</v>
      </c>
      <c r="S73" s="489" t="s">
        <v>130</v>
      </c>
      <c r="T73" s="489" t="s">
        <v>130</v>
      </c>
      <c r="U73" s="489" t="s">
        <v>130</v>
      </c>
      <c r="V73" s="489" t="s">
        <v>130</v>
      </c>
      <c r="W73" s="489"/>
      <c r="X73" s="489"/>
      <c r="Y73" s="869"/>
      <c r="Z73" s="869"/>
    </row>
    <row r="74" spans="1:26" ht="54.5" customHeight="1" thickBot="1" x14ac:dyDescent="0.4">
      <c r="A74" s="872"/>
      <c r="B74" s="854"/>
      <c r="C74" s="867"/>
      <c r="D74" s="888"/>
      <c r="E74" s="888"/>
      <c r="F74" s="851"/>
      <c r="G74" s="851"/>
      <c r="H74" s="460" t="s">
        <v>732</v>
      </c>
      <c r="I74" s="461" t="s">
        <v>2079</v>
      </c>
      <c r="J74" s="463" t="s">
        <v>718</v>
      </c>
      <c r="K74" s="462" t="s">
        <v>2080</v>
      </c>
      <c r="L74" s="475" t="s">
        <v>2081</v>
      </c>
      <c r="M74" s="501"/>
      <c r="N74" s="495"/>
      <c r="O74" s="495"/>
      <c r="P74" s="495"/>
      <c r="Q74" s="495"/>
      <c r="R74" s="495"/>
      <c r="S74" s="495"/>
      <c r="T74" s="495"/>
      <c r="U74" s="495"/>
      <c r="V74" s="495"/>
      <c r="W74" s="495" t="s">
        <v>130</v>
      </c>
      <c r="X74" s="495" t="s">
        <v>130</v>
      </c>
      <c r="Y74" s="870"/>
      <c r="Z74" s="870"/>
    </row>
    <row r="75" spans="1:26" ht="69" customHeight="1" thickBot="1" x14ac:dyDescent="0.4">
      <c r="A75" s="872"/>
      <c r="B75" s="861" t="s">
        <v>4654</v>
      </c>
      <c r="C75" s="892" t="s">
        <v>2082</v>
      </c>
      <c r="D75" s="889">
        <v>0</v>
      </c>
      <c r="E75" s="889">
        <v>1</v>
      </c>
      <c r="F75" s="765" t="s">
        <v>2082</v>
      </c>
      <c r="G75" s="765" t="s">
        <v>2083</v>
      </c>
      <c r="H75" s="469" t="s">
        <v>2084</v>
      </c>
      <c r="I75" s="195" t="s">
        <v>2085</v>
      </c>
      <c r="J75" s="470" t="s">
        <v>718</v>
      </c>
      <c r="K75" s="50" t="s">
        <v>2054</v>
      </c>
      <c r="L75" s="50" t="s">
        <v>2076</v>
      </c>
      <c r="M75" s="502"/>
      <c r="N75" s="502"/>
      <c r="O75" s="502" t="s">
        <v>130</v>
      </c>
      <c r="P75" s="502" t="s">
        <v>130</v>
      </c>
      <c r="Q75" s="502" t="s">
        <v>130</v>
      </c>
      <c r="R75" s="502" t="s">
        <v>130</v>
      </c>
      <c r="S75" s="502"/>
      <c r="T75" s="502"/>
      <c r="U75" s="502"/>
      <c r="V75" s="502"/>
      <c r="W75" s="502"/>
      <c r="X75" s="502"/>
      <c r="Y75" s="894"/>
      <c r="Z75" s="894"/>
    </row>
    <row r="76" spans="1:26" ht="57.5" customHeight="1" x14ac:dyDescent="0.35">
      <c r="A76" s="872"/>
      <c r="B76" s="862"/>
      <c r="C76" s="893"/>
      <c r="D76" s="890"/>
      <c r="E76" s="890"/>
      <c r="F76" s="582"/>
      <c r="G76" s="582"/>
      <c r="H76" s="449" t="s">
        <v>2086</v>
      </c>
      <c r="I76" s="4" t="s">
        <v>2087</v>
      </c>
      <c r="J76" s="15" t="s">
        <v>718</v>
      </c>
      <c r="K76" s="50" t="s">
        <v>2054</v>
      </c>
      <c r="L76" s="3" t="s">
        <v>2088</v>
      </c>
      <c r="M76" s="496"/>
      <c r="N76" s="496"/>
      <c r="O76" s="496"/>
      <c r="P76" s="496"/>
      <c r="Q76" s="496"/>
      <c r="R76" s="496"/>
      <c r="S76" s="496" t="s">
        <v>130</v>
      </c>
      <c r="T76" s="496" t="s">
        <v>130</v>
      </c>
      <c r="U76" s="496" t="s">
        <v>130</v>
      </c>
      <c r="V76" s="496" t="s">
        <v>130</v>
      </c>
      <c r="W76" s="496"/>
      <c r="X76" s="496"/>
      <c r="Y76" s="895"/>
      <c r="Z76" s="895"/>
    </row>
    <row r="77" spans="1:26" ht="71" customHeight="1" thickBot="1" x14ac:dyDescent="0.4">
      <c r="A77" s="873"/>
      <c r="B77" s="863"/>
      <c r="C77" s="864"/>
      <c r="D77" s="891"/>
      <c r="E77" s="891"/>
      <c r="F77" s="582"/>
      <c r="G77" s="582"/>
      <c r="H77" s="464" t="s">
        <v>2089</v>
      </c>
      <c r="I77" s="29" t="s">
        <v>2090</v>
      </c>
      <c r="J77" s="30" t="s">
        <v>718</v>
      </c>
      <c r="K77" s="13" t="s">
        <v>2080</v>
      </c>
      <c r="L77" s="13" t="s">
        <v>2081</v>
      </c>
      <c r="M77" s="503"/>
      <c r="N77" s="503"/>
      <c r="O77" s="503"/>
      <c r="P77" s="503"/>
      <c r="Q77" s="503"/>
      <c r="R77" s="503"/>
      <c r="S77" s="503"/>
      <c r="T77" s="503"/>
      <c r="U77" s="503"/>
      <c r="V77" s="503"/>
      <c r="W77" s="503" t="s">
        <v>130</v>
      </c>
      <c r="X77" s="503" t="s">
        <v>130</v>
      </c>
      <c r="Y77" s="896"/>
      <c r="Z77" s="896"/>
    </row>
    <row r="78" spans="1:26" ht="74" customHeight="1" thickBot="1" x14ac:dyDescent="0.4">
      <c r="A78" s="871" t="s">
        <v>1873</v>
      </c>
      <c r="B78" s="881" t="s">
        <v>4655</v>
      </c>
      <c r="C78" s="881" t="s">
        <v>2091</v>
      </c>
      <c r="D78" s="884">
        <v>0</v>
      </c>
      <c r="E78" s="858">
        <v>1</v>
      </c>
      <c r="F78" s="849" t="s">
        <v>2092</v>
      </c>
      <c r="G78" s="879" t="s">
        <v>2093</v>
      </c>
      <c r="H78" s="471" t="s">
        <v>2094</v>
      </c>
      <c r="I78" s="472" t="s">
        <v>2095</v>
      </c>
      <c r="J78" s="465" t="s">
        <v>718</v>
      </c>
      <c r="K78" s="465" t="s">
        <v>2096</v>
      </c>
      <c r="L78" s="474" t="s">
        <v>2081</v>
      </c>
      <c r="M78" s="484" t="s">
        <v>130</v>
      </c>
      <c r="N78" s="485" t="s">
        <v>130</v>
      </c>
      <c r="O78" s="485" t="s">
        <v>130</v>
      </c>
      <c r="P78" s="485"/>
      <c r="Q78" s="485"/>
      <c r="R78" s="485"/>
      <c r="S78" s="485"/>
      <c r="T78" s="485"/>
      <c r="U78" s="485"/>
      <c r="V78" s="485"/>
      <c r="W78" s="485"/>
      <c r="X78" s="485"/>
      <c r="Y78" s="774" t="s">
        <v>2097</v>
      </c>
      <c r="Z78" s="774" t="s">
        <v>2098</v>
      </c>
    </row>
    <row r="79" spans="1:26" ht="105.5" thickBot="1" x14ac:dyDescent="0.4">
      <c r="A79" s="872"/>
      <c r="B79" s="882"/>
      <c r="C79" s="882"/>
      <c r="D79" s="885"/>
      <c r="E79" s="859"/>
      <c r="F79" s="850"/>
      <c r="G79" s="880"/>
      <c r="H79" s="471" t="s">
        <v>2099</v>
      </c>
      <c r="I79" s="473" t="s">
        <v>2100</v>
      </c>
      <c r="J79" s="458" t="s">
        <v>2101</v>
      </c>
      <c r="K79" s="458" t="s">
        <v>2102</v>
      </c>
      <c r="L79" s="475" t="s">
        <v>2103</v>
      </c>
      <c r="M79" s="486"/>
      <c r="N79" s="487"/>
      <c r="O79" s="487"/>
      <c r="P79" s="487" t="s">
        <v>130</v>
      </c>
      <c r="Q79" s="487" t="s">
        <v>130</v>
      </c>
      <c r="R79" s="487" t="s">
        <v>130</v>
      </c>
      <c r="S79" s="487"/>
      <c r="T79" s="487"/>
      <c r="U79" s="487"/>
      <c r="V79" s="487"/>
      <c r="W79" s="487"/>
      <c r="X79" s="487"/>
      <c r="Y79" s="775"/>
      <c r="Z79" s="775"/>
    </row>
    <row r="80" spans="1:26" customFormat="1" ht="175.5" customHeight="1" thickBot="1" x14ac:dyDescent="0.4">
      <c r="A80" s="872"/>
      <c r="B80" s="882"/>
      <c r="C80" s="882"/>
      <c r="D80" s="885"/>
      <c r="E80" s="859"/>
      <c r="F80" s="850"/>
      <c r="G80" s="880"/>
      <c r="H80" s="471" t="s">
        <v>2104</v>
      </c>
      <c r="I80" s="473" t="s">
        <v>2105</v>
      </c>
      <c r="J80" s="459" t="s">
        <v>2101</v>
      </c>
      <c r="K80" s="458" t="s">
        <v>2106</v>
      </c>
      <c r="L80" s="476" t="s">
        <v>2107</v>
      </c>
      <c r="M80" s="488"/>
      <c r="N80" s="489"/>
      <c r="O80" s="489"/>
      <c r="P80" s="489"/>
      <c r="Q80" s="489"/>
      <c r="R80" s="489"/>
      <c r="S80" s="489" t="s">
        <v>130</v>
      </c>
      <c r="T80" s="489" t="s">
        <v>130</v>
      </c>
      <c r="U80" s="489" t="s">
        <v>130</v>
      </c>
      <c r="V80" s="489" t="s">
        <v>130</v>
      </c>
      <c r="W80" s="489" t="s">
        <v>130</v>
      </c>
      <c r="X80" s="489"/>
      <c r="Y80" s="775"/>
      <c r="Z80" s="775"/>
    </row>
    <row r="81" spans="1:26" customFormat="1" ht="165.5" thickBot="1" x14ac:dyDescent="0.4">
      <c r="A81" s="872"/>
      <c r="B81" s="883"/>
      <c r="C81" s="883"/>
      <c r="D81" s="885"/>
      <c r="E81" s="859"/>
      <c r="F81" s="850"/>
      <c r="G81" s="880"/>
      <c r="H81" s="471" t="s">
        <v>2108</v>
      </c>
      <c r="I81" s="504" t="s">
        <v>2109</v>
      </c>
      <c r="J81" s="505" t="s">
        <v>718</v>
      </c>
      <c r="K81" s="505" t="s">
        <v>2096</v>
      </c>
      <c r="L81" s="506" t="s">
        <v>2110</v>
      </c>
      <c r="M81" s="507"/>
      <c r="N81" s="508"/>
      <c r="O81" s="509"/>
      <c r="P81" s="509"/>
      <c r="Q81" s="509"/>
      <c r="R81" s="509"/>
      <c r="S81" s="509"/>
      <c r="T81" s="509"/>
      <c r="U81" s="509"/>
      <c r="V81" s="509"/>
      <c r="W81" s="509"/>
      <c r="X81" s="509" t="s">
        <v>130</v>
      </c>
      <c r="Y81" s="775"/>
      <c r="Z81" s="775"/>
    </row>
    <row r="82" spans="1:26" customFormat="1" ht="78" customHeight="1" x14ac:dyDescent="0.35">
      <c r="A82" s="874" t="s">
        <v>1875</v>
      </c>
      <c r="B82" s="619" t="s">
        <v>4656</v>
      </c>
      <c r="C82" s="619" t="s">
        <v>4657</v>
      </c>
      <c r="D82" s="848">
        <v>0</v>
      </c>
      <c r="E82" s="848">
        <v>0.5</v>
      </c>
      <c r="F82" s="575" t="s">
        <v>4658</v>
      </c>
      <c r="G82" s="575" t="s">
        <v>4659</v>
      </c>
      <c r="H82" s="511" t="s">
        <v>4666</v>
      </c>
      <c r="I82" s="4" t="s">
        <v>4660</v>
      </c>
      <c r="J82" s="15" t="s">
        <v>718</v>
      </c>
      <c r="K82" s="3" t="s">
        <v>4661</v>
      </c>
      <c r="L82" s="3" t="s">
        <v>4662</v>
      </c>
      <c r="M82" s="291"/>
      <c r="N82" s="20"/>
      <c r="O82" s="170" t="s">
        <v>130</v>
      </c>
      <c r="P82" s="170" t="s">
        <v>130</v>
      </c>
      <c r="Q82" s="170"/>
      <c r="R82" s="170"/>
      <c r="S82" s="20"/>
      <c r="T82" s="20"/>
      <c r="U82" s="20"/>
      <c r="V82" s="20"/>
      <c r="W82" s="20"/>
      <c r="X82" s="20"/>
      <c r="Y82" s="21"/>
      <c r="Z82" s="21"/>
    </row>
    <row r="83" spans="1:26" ht="75" x14ac:dyDescent="0.35">
      <c r="A83" s="875"/>
      <c r="B83" s="619"/>
      <c r="C83" s="619"/>
      <c r="D83" s="848"/>
      <c r="E83" s="848"/>
      <c r="F83" s="576"/>
      <c r="G83" s="576"/>
      <c r="H83" s="449" t="s">
        <v>4667</v>
      </c>
      <c r="I83" s="4" t="s">
        <v>4663</v>
      </c>
      <c r="J83" s="15" t="s">
        <v>718</v>
      </c>
      <c r="K83" s="3" t="s">
        <v>4664</v>
      </c>
      <c r="L83" s="3" t="s">
        <v>4665</v>
      </c>
      <c r="M83" s="291"/>
      <c r="N83" s="436"/>
      <c r="O83" s="510"/>
      <c r="P83" s="510"/>
      <c r="Q83" s="170" t="s">
        <v>130</v>
      </c>
      <c r="R83" s="510"/>
      <c r="S83" s="436"/>
      <c r="T83" s="436"/>
      <c r="U83" s="436"/>
      <c r="V83" s="436"/>
      <c r="W83" s="436"/>
      <c r="X83" s="436"/>
      <c r="Y83" s="436"/>
      <c r="Z83" s="436"/>
    </row>
  </sheetData>
  <mergeCells count="150">
    <mergeCell ref="A78:A81"/>
    <mergeCell ref="A82:A83"/>
    <mergeCell ref="D67:D71"/>
    <mergeCell ref="E67:E71"/>
    <mergeCell ref="Y78:Y81"/>
    <mergeCell ref="Z78:Z81"/>
    <mergeCell ref="F78:F81"/>
    <mergeCell ref="G78:G81"/>
    <mergeCell ref="G72:G74"/>
    <mergeCell ref="B78:B81"/>
    <mergeCell ref="C78:C81"/>
    <mergeCell ref="D78:D81"/>
    <mergeCell ref="E78:E81"/>
    <mergeCell ref="D72:D74"/>
    <mergeCell ref="E72:E74"/>
    <mergeCell ref="D75:D77"/>
    <mergeCell ref="E75:E77"/>
    <mergeCell ref="C75:C77"/>
    <mergeCell ref="F75:F77"/>
    <mergeCell ref="Y75:Y77"/>
    <mergeCell ref="Z75:Z77"/>
    <mergeCell ref="G75:G77"/>
    <mergeCell ref="Y72:Y74"/>
    <mergeCell ref="Z72:Z74"/>
    <mergeCell ref="Y67:Y71"/>
    <mergeCell ref="Z67:Z71"/>
    <mergeCell ref="Y63:Y66"/>
    <mergeCell ref="Z63:Z66"/>
    <mergeCell ref="L67:L71"/>
    <mergeCell ref="K67:K71"/>
    <mergeCell ref="A63:A71"/>
    <mergeCell ref="A72:A77"/>
    <mergeCell ref="B82:B83"/>
    <mergeCell ref="C82:C83"/>
    <mergeCell ref="D82:D83"/>
    <mergeCell ref="E82:E83"/>
    <mergeCell ref="F82:F83"/>
    <mergeCell ref="G82:G83"/>
    <mergeCell ref="F63:F66"/>
    <mergeCell ref="B63:B66"/>
    <mergeCell ref="C63:C66"/>
    <mergeCell ref="D63:D66"/>
    <mergeCell ref="E63:E66"/>
    <mergeCell ref="G63:G66"/>
    <mergeCell ref="B67:B71"/>
    <mergeCell ref="C67:C71"/>
    <mergeCell ref="F67:F71"/>
    <mergeCell ref="G67:G71"/>
    <mergeCell ref="B75:B77"/>
    <mergeCell ref="B72:B74"/>
    <mergeCell ref="C72:C74"/>
    <mergeCell ref="F72:F74"/>
    <mergeCell ref="A43:A46"/>
    <mergeCell ref="A47:A48"/>
    <mergeCell ref="A51:A53"/>
    <mergeCell ref="A59:A61"/>
    <mergeCell ref="J59:J61"/>
    <mergeCell ref="K59:K61"/>
    <mergeCell ref="M58:X58"/>
    <mergeCell ref="C56:I56"/>
    <mergeCell ref="C57:G57"/>
    <mergeCell ref="H59:H61"/>
    <mergeCell ref="I59:I61"/>
    <mergeCell ref="B59:B61"/>
    <mergeCell ref="C59:C61"/>
    <mergeCell ref="D59:D61"/>
    <mergeCell ref="E59:E61"/>
    <mergeCell ref="F59:F61"/>
    <mergeCell ref="G59:G61"/>
    <mergeCell ref="M60:O60"/>
    <mergeCell ref="P60:R60"/>
    <mergeCell ref="S60:U60"/>
    <mergeCell ref="A10:A14"/>
    <mergeCell ref="M19:X19"/>
    <mergeCell ref="L20:L22"/>
    <mergeCell ref="M20:X20"/>
    <mergeCell ref="Y20:Z20"/>
    <mergeCell ref="C5:G5"/>
    <mergeCell ref="Z8:Z9"/>
    <mergeCell ref="G7:G9"/>
    <mergeCell ref="L7:L9"/>
    <mergeCell ref="M7:X7"/>
    <mergeCell ref="M6:X6"/>
    <mergeCell ref="M8:O8"/>
    <mergeCell ref="P8:R8"/>
    <mergeCell ref="S8:U8"/>
    <mergeCell ref="V8:X8"/>
    <mergeCell ref="Y8:Y9"/>
    <mergeCell ref="H20:H22"/>
    <mergeCell ref="I20:I22"/>
    <mergeCell ref="Y21:Y22"/>
    <mergeCell ref="C18:G18"/>
    <mergeCell ref="M21:O21"/>
    <mergeCell ref="P21:R21"/>
    <mergeCell ref="S21:U21"/>
    <mergeCell ref="V21:X21"/>
    <mergeCell ref="A1:Z1"/>
    <mergeCell ref="A2:Z2"/>
    <mergeCell ref="A3:Z3"/>
    <mergeCell ref="C4:I4"/>
    <mergeCell ref="D7:D9"/>
    <mergeCell ref="E7:E9"/>
    <mergeCell ref="I7:I9"/>
    <mergeCell ref="A7:A9"/>
    <mergeCell ref="B7:B9"/>
    <mergeCell ref="C7:C9"/>
    <mergeCell ref="H7:H9"/>
    <mergeCell ref="J7:J9"/>
    <mergeCell ref="K7:K9"/>
    <mergeCell ref="F7:F9"/>
    <mergeCell ref="Y7:Z7"/>
    <mergeCell ref="J40:J42"/>
    <mergeCell ref="K40:K42"/>
    <mergeCell ref="M39:X39"/>
    <mergeCell ref="L40:L42"/>
    <mergeCell ref="J20:J22"/>
    <mergeCell ref="K20:K22"/>
    <mergeCell ref="M40:X40"/>
    <mergeCell ref="Y40:Z40"/>
    <mergeCell ref="L59:L61"/>
    <mergeCell ref="M59:X59"/>
    <mergeCell ref="Y59:Z59"/>
    <mergeCell ref="M41:O41"/>
    <mergeCell ref="P41:R41"/>
    <mergeCell ref="S41:U41"/>
    <mergeCell ref="V41:X41"/>
    <mergeCell ref="Z41:Z42"/>
    <mergeCell ref="Z21:Z22"/>
    <mergeCell ref="Y41:Y42"/>
    <mergeCell ref="V60:X60"/>
    <mergeCell ref="Z60:Z61"/>
    <mergeCell ref="Y60:Y61"/>
    <mergeCell ref="I40:I42"/>
    <mergeCell ref="A20:A22"/>
    <mergeCell ref="B20:B22"/>
    <mergeCell ref="C20:C22"/>
    <mergeCell ref="D20:D22"/>
    <mergeCell ref="E20:E22"/>
    <mergeCell ref="F20:F22"/>
    <mergeCell ref="G20:G22"/>
    <mergeCell ref="A40:A42"/>
    <mergeCell ref="C37:I37"/>
    <mergeCell ref="C38:G38"/>
    <mergeCell ref="B40:B42"/>
    <mergeCell ref="C40:C42"/>
    <mergeCell ref="D40:D42"/>
    <mergeCell ref="E40:E42"/>
    <mergeCell ref="F40:F42"/>
    <mergeCell ref="G40:G42"/>
    <mergeCell ref="H40:H42"/>
  </mergeCells>
  <conditionalFormatting sqref="L15:W16 L35:W36 L54:W55 L81:W81 L82:N82 Q82:W82">
    <cfRule type="containsText" dxfId="84" priority="13" operator="containsText" text="x">
      <formula>NOT(ISERROR(SEARCH("x",L15)))</formula>
    </cfRule>
  </conditionalFormatting>
  <dataValidations count="14">
    <dataValidation allowBlank="1" showInputMessage="1" showErrorMessage="1" promptTitle="Recursos Financieros:" prompt="Monto necesario para la realización del proyecto o programa a ejecutar." sqref="Z7:Z9" xr:uid="{00000000-0002-0000-1500-000000000000}"/>
    <dataValidation allowBlank="1" showInputMessage="1" showErrorMessage="1" promptTitle="Mitigación:" prompt="Acciones preventivas para reducir posibles riesgos." sqref="Y8:Y9" xr:uid="{00000000-0002-0000-1500-000001000000}"/>
    <dataValidation allowBlank="1" showInputMessage="1" showErrorMessage="1" promptTitle="Riesgo:" prompt="Eventos que puedan obstaculizar o impedir la realización del proyecto o programa." sqref="X8:X9" xr:uid="{00000000-0002-0000-1500-000002000000}"/>
    <dataValidation allowBlank="1" showInputMessage="1" showErrorMessage="1" promptTitle="Código actividad:" prompt="Código relacionado a las actividades." sqref="C7:C9" xr:uid="{00000000-0002-0000-1500-000003000000}"/>
    <dataValidation allowBlank="1" showInputMessage="1" showErrorMessage="1" promptTitle="Código de Proyecto/Programa:" prompt="Código relacionado al Proyecto/Programa." sqref="A7:A9" xr:uid="{00000000-0002-0000-15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1500-000005000000}"/>
    <dataValidation allowBlank="1" showInputMessage="1" showErrorMessage="1" promptTitle="Proyecto o Programa:" prompt="Son los proyectos y/o programas definidos para el logro de los objetivos estratégicos de la institución." sqref="B7:B9" xr:uid="{00000000-0002-0000-1500-000006000000}"/>
    <dataValidation allowBlank="1" showInputMessage="1" showErrorMessage="1" promptTitle="Resultado Esperado:" prompt="Resultado esperado alcanzado luego de finalizar determinado proyecto o programa." sqref="G7:G9" xr:uid="{00000000-0002-0000-1500-000007000000}"/>
    <dataValidation allowBlank="1" showInputMessage="1" showErrorMessage="1" promptTitle="Responsable:" prompt="Área(s) responsable(s) encargada(s) de desarrollar, implantar o ejecutar el proyecto o programa." sqref="H7:H9" xr:uid="{00000000-0002-0000-1500-000008000000}"/>
    <dataValidation allowBlank="1" showInputMessage="1" showErrorMessage="1" promptTitle="Indicador:" prompt="Es una herramienta de medición del proyecto o programa que aporta prueba de los progresos en cuanto al logro de los objetivos. " sqref="J7:J9" xr:uid="{00000000-0002-0000-1500-000009000000}"/>
    <dataValidation allowBlank="1" showInputMessage="1" showErrorMessage="1" promptTitle="Área(s) Involucrada(s):" prompt="Área(s) que contribuye(n) en conjunto al logro del proyecto o programa." sqref="I7:I9" xr:uid="{00000000-0002-0000-1500-00000A000000}"/>
    <dataValidation allowBlank="1" showInputMessage="1" showErrorMessage="1" promptTitle="Meta anual:" prompt="Expresión del producto a entregar presentado en términos cuantitativos." sqref="F7:F9" xr:uid="{00000000-0002-0000-15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1500-00000C000000}"/>
    <dataValidation allowBlank="1" showInputMessage="1" showErrorMessage="1" promptTitle="Medios de verificación:" prompt="Evidencias que avalen el cumplimiento del proyecto o programa Ejemplo: Listados de participantes de capacitaciones/fotos, etc." sqref="K7:K9" xr:uid="{00000000-0002-0000-1500-00000D000000}"/>
  </dataValidations>
  <printOptions horizontalCentered="1"/>
  <pageMargins left="0.19685039370078741" right="0.19685039370078741" top="0.55118110236220474" bottom="0.35433070866141736" header="0.31496062992125984" footer="0.31496062992125984"/>
  <pageSetup paperSize="5" scale="43" orientation="landscape" r:id="rId1"/>
  <rowBreaks count="9" manualBreakCount="9">
    <brk id="11" max="16383" man="1"/>
    <brk id="14" max="16383" man="1"/>
    <brk id="25" max="16383" man="1"/>
    <brk id="29" max="16383" man="1"/>
    <brk id="34" max="16383" man="1"/>
    <brk id="48" max="16383" man="1"/>
    <brk id="53" max="16383" man="1"/>
    <brk id="66" max="16383" man="1"/>
    <brk id="74"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51DA5661-99D2-4C87-91C7-40D994E3426C}">
            <xm:f>NOT(ISERROR(SEARCH('EJES ESTRATEGICOS'!$C$8,A10)))</xm:f>
            <xm:f>'EJES ESTRATEGICOS'!$C$8</xm:f>
            <x14:dxf>
              <fill>
                <patternFill>
                  <bgColor theme="7" tint="0.39994506668294322"/>
                </patternFill>
              </fill>
            </x14:dxf>
          </x14:cfRule>
          <x14:cfRule type="containsText" priority="2" operator="containsText" id="{7FDC847F-30BC-4D26-AE27-26325ACE58C0}">
            <xm:f>NOT(ISERROR(SEARCH('EJES ESTRATEGICOS'!$C$7,A10)))</xm:f>
            <xm:f>'EJES ESTRATEGICOS'!$C$7</xm:f>
            <x14:dxf>
              <fill>
                <patternFill>
                  <bgColor theme="5" tint="0.39994506668294322"/>
                </patternFill>
              </fill>
            </x14:dxf>
          </x14:cfRule>
          <x14:cfRule type="containsText" priority="3" operator="containsText" id="{35817D7B-0027-4E06-B7E6-41F13DE3B63A}">
            <xm:f>NOT(ISERROR(SEARCH('EJES ESTRATEGICOS'!$C$6,A10)))</xm:f>
            <xm:f>'EJES ESTRATEGICOS'!$C$6</xm:f>
            <x14:dxf>
              <fill>
                <patternFill>
                  <bgColor theme="9" tint="0.39994506668294322"/>
                </patternFill>
              </fill>
            </x14:dxf>
          </x14:cfRule>
          <x14:cfRule type="containsText" priority="4" operator="containsText" id="{769169B2-6380-4EC9-8D76-4D22A02C9CB0}">
            <xm:f>NOT(ISERROR(SEARCH('EJES ESTRATEGICOS'!$C$5,A10)))</xm:f>
            <xm:f>'EJES ESTRATEGICOS'!$C$5</xm:f>
            <x14:dxf>
              <fill>
                <patternFill>
                  <bgColor theme="6" tint="0.39994506668294322"/>
                </patternFill>
              </fill>
            </x14:dxf>
          </x14:cfRule>
          <x14:cfRule type="containsText" priority="5" operator="containsText" id="{F09562E9-4601-4F04-A3C7-E4B8D9A1B941}">
            <xm:f>NOT(ISERROR(SEARCH('EJES ESTRATEGICOS'!$C$4,A10)))</xm:f>
            <xm:f>'EJES ESTRATEGICOS'!$C$4</xm:f>
            <x14:dxf>
              <fill>
                <patternFill>
                  <bgColor theme="4" tint="0.39994506668294322"/>
                </patternFill>
              </fill>
            </x14:dxf>
          </x14:cfRule>
          <x14:cfRule type="containsText" priority="6" operator="containsText" id="{0EA694F5-41DC-4F3F-B48B-30A9550F783D}">
            <xm:f>NOT(ISERROR(SEARCH('EJES ESTRATEGICOS'!$C$3,A10)))</xm:f>
            <xm:f>'EJES ESTRATEGICOS'!$C$3</xm:f>
            <x14:dxf>
              <fill>
                <patternFill>
                  <bgColor theme="8" tint="0.39994506668294322"/>
                </patternFill>
              </fill>
            </x14:dxf>
          </x14:cfRule>
          <xm:sqref>A55:A63 A10:A53 A72 A78 A82 A84:A119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E000000}">
          <x14:formula1>
            <xm:f>'Código áreas'!$A$11:$A$49</xm:f>
          </x14:formula1>
          <xm:sqref>B5:D5</xm:sqref>
        </x14:dataValidation>
        <x14:dataValidation type="list" allowBlank="1" showInputMessage="1" showErrorMessage="1" xr:uid="{76F5A688-7563-4328-97E1-8E93B46CF6FB}">
          <x14:formula1>
            <xm:f>'Código áreas'!$A$11:$A$52</xm:f>
          </x14:formula1>
          <xm:sqref>C38:G38 C57:G57 C18:G18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08"/>
  <sheetViews>
    <sheetView zoomScale="80" zoomScaleNormal="80" zoomScaleSheetLayoutView="50" workbookViewId="0">
      <selection activeCell="H10" sqref="H10"/>
    </sheetView>
  </sheetViews>
  <sheetFormatPr defaultColWidth="10.83203125" defaultRowHeight="15" x14ac:dyDescent="0.3"/>
  <cols>
    <col min="1" max="1" width="14.9140625" style="1" customWidth="1"/>
    <col min="2" max="2" width="16.33203125" style="1" customWidth="1"/>
    <col min="3" max="3" width="22.33203125" style="1" customWidth="1"/>
    <col min="4" max="4" width="9.83203125" style="1" customWidth="1"/>
    <col min="5" max="5" width="9.4140625" style="1" customWidth="1"/>
    <col min="6" max="6" width="23.75" style="1" customWidth="1"/>
    <col min="7" max="7" width="20.83203125" style="1" customWidth="1"/>
    <col min="8" max="8" width="15.58203125" style="1" bestFit="1" customWidth="1"/>
    <col min="9" max="9" width="23.83203125" style="1" customWidth="1"/>
    <col min="10" max="10" width="23.33203125" style="1" customWidth="1"/>
    <col min="11" max="11" width="20.08203125" style="1" customWidth="1"/>
    <col min="12" max="12" width="22" style="1" customWidth="1"/>
    <col min="13" max="13" width="5.1640625" style="1" customWidth="1"/>
    <col min="14" max="14" width="5.9140625" style="1" bestFit="1" customWidth="1"/>
    <col min="15" max="15" width="5.08203125" style="1" bestFit="1" customWidth="1"/>
    <col min="16" max="16" width="5.6640625" style="1" bestFit="1" customWidth="1"/>
    <col min="17" max="17" width="5.4140625" style="1" bestFit="1" customWidth="1"/>
    <col min="18" max="18" width="4.9140625" style="1" bestFit="1" customWidth="1"/>
    <col min="19" max="19" width="5.4140625" style="1" bestFit="1" customWidth="1"/>
    <col min="20" max="20" width="5.33203125" style="1" bestFit="1" customWidth="1"/>
    <col min="21" max="21" width="5.08203125" style="1" bestFit="1" customWidth="1"/>
    <col min="22" max="22" width="5.4140625" style="1" bestFit="1" customWidth="1"/>
    <col min="23" max="23" width="5.1640625" style="1" bestFit="1" customWidth="1"/>
    <col min="24" max="24" width="5.75" style="1" customWidth="1"/>
    <col min="25" max="25" width="22.9140625" style="1" customWidth="1"/>
    <col min="26" max="26" width="22.25" style="41" customWidth="1"/>
    <col min="27" max="27" width="11.6640625" style="1" bestFit="1" customWidth="1"/>
    <col min="28" max="16384" width="10.83203125" style="1"/>
  </cols>
  <sheetData>
    <row r="1" spans="1:27" ht="27" customHeight="1" x14ac:dyDescent="0.3">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7" ht="27" customHeight="1" x14ac:dyDescent="0.3">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7" ht="30.5" customHeight="1" thickBo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7" ht="19.5" customHeight="1" x14ac:dyDescent="0.3">
      <c r="B4" s="70" t="s">
        <v>17</v>
      </c>
      <c r="C4" s="899" t="s">
        <v>2204</v>
      </c>
      <c r="D4" s="900"/>
      <c r="E4" s="900"/>
      <c r="F4" s="900"/>
      <c r="G4" s="900"/>
      <c r="H4" s="901"/>
    </row>
    <row r="5" spans="1:27" x14ac:dyDescent="0.3">
      <c r="B5" s="70" t="s">
        <v>18</v>
      </c>
      <c r="C5" s="897" t="s">
        <v>111</v>
      </c>
      <c r="D5" s="898"/>
      <c r="E5" s="898"/>
      <c r="F5" s="898"/>
      <c r="G5" s="898"/>
      <c r="H5" s="70" t="s">
        <v>22</v>
      </c>
      <c r="I5" s="14" t="s">
        <v>70</v>
      </c>
    </row>
    <row r="6" spans="1:27" x14ac:dyDescent="0.3">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7" ht="17.25" customHeight="1" x14ac:dyDescent="0.3">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7" ht="15" customHeight="1" x14ac:dyDescent="0.3">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7" x14ac:dyDescent="0.3">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7" ht="102" customHeight="1" x14ac:dyDescent="0.3">
      <c r="A10" s="798" t="s">
        <v>1876</v>
      </c>
      <c r="B10" s="916" t="s">
        <v>733</v>
      </c>
      <c r="C10" s="919" t="s">
        <v>734</v>
      </c>
      <c r="D10" s="908">
        <v>0.8</v>
      </c>
      <c r="E10" s="661">
        <v>1</v>
      </c>
      <c r="F10" s="76" t="s">
        <v>2205</v>
      </c>
      <c r="G10" s="76" t="s">
        <v>738</v>
      </c>
      <c r="H10" s="40" t="s">
        <v>735</v>
      </c>
      <c r="I10" s="213" t="s">
        <v>736</v>
      </c>
      <c r="J10" s="76" t="s">
        <v>111</v>
      </c>
      <c r="K10" s="76" t="s">
        <v>737</v>
      </c>
      <c r="L10" s="76" t="s">
        <v>739</v>
      </c>
      <c r="M10" s="223" t="s">
        <v>143</v>
      </c>
      <c r="N10" s="224" t="s">
        <v>143</v>
      </c>
      <c r="O10" s="224" t="s">
        <v>143</v>
      </c>
      <c r="P10" s="224" t="s">
        <v>143</v>
      </c>
      <c r="Q10" s="224" t="s">
        <v>143</v>
      </c>
      <c r="R10" s="224" t="s">
        <v>143</v>
      </c>
      <c r="S10" s="224" t="s">
        <v>143</v>
      </c>
      <c r="T10" s="224" t="s">
        <v>143</v>
      </c>
      <c r="U10" s="224" t="s">
        <v>143</v>
      </c>
      <c r="V10" s="224" t="s">
        <v>143</v>
      </c>
      <c r="W10" s="224" t="s">
        <v>143</v>
      </c>
      <c r="X10" s="224" t="s">
        <v>143</v>
      </c>
      <c r="Y10" s="40" t="s">
        <v>740</v>
      </c>
      <c r="Z10" s="40" t="s">
        <v>2206</v>
      </c>
      <c r="AA10" s="86"/>
    </row>
    <row r="11" spans="1:27" ht="91" customHeight="1" x14ac:dyDescent="0.3">
      <c r="A11" s="799"/>
      <c r="B11" s="917"/>
      <c r="C11" s="920"/>
      <c r="D11" s="908"/>
      <c r="E11" s="922"/>
      <c r="F11" s="76" t="s">
        <v>2207</v>
      </c>
      <c r="G11" s="76" t="s">
        <v>280</v>
      </c>
      <c r="H11" s="40" t="s">
        <v>741</v>
      </c>
      <c r="I11" s="213" t="s">
        <v>742</v>
      </c>
      <c r="J11" s="76" t="s">
        <v>743</v>
      </c>
      <c r="K11" s="76" t="s">
        <v>744</v>
      </c>
      <c r="L11" s="76" t="s">
        <v>745</v>
      </c>
      <c r="M11" s="223" t="s">
        <v>143</v>
      </c>
      <c r="N11" s="224" t="s">
        <v>143</v>
      </c>
      <c r="O11" s="224" t="s">
        <v>143</v>
      </c>
      <c r="P11" s="224" t="s">
        <v>143</v>
      </c>
      <c r="Q11" s="224" t="s">
        <v>143</v>
      </c>
      <c r="R11" s="224" t="s">
        <v>143</v>
      </c>
      <c r="S11" s="224" t="s">
        <v>143</v>
      </c>
      <c r="T11" s="224" t="s">
        <v>143</v>
      </c>
      <c r="U11" s="224" t="s">
        <v>143</v>
      </c>
      <c r="V11" s="224" t="s">
        <v>143</v>
      </c>
      <c r="W11" s="224" t="s">
        <v>143</v>
      </c>
      <c r="X11" s="224" t="s">
        <v>143</v>
      </c>
      <c r="Y11" s="40" t="s">
        <v>746</v>
      </c>
      <c r="Z11" s="40" t="s">
        <v>2208</v>
      </c>
    </row>
    <row r="12" spans="1:27" ht="145.5" customHeight="1" x14ac:dyDescent="0.3">
      <c r="A12" s="799"/>
      <c r="B12" s="917"/>
      <c r="C12" s="920"/>
      <c r="D12" s="908"/>
      <c r="E12" s="922"/>
      <c r="F12" s="76" t="s">
        <v>2209</v>
      </c>
      <c r="G12" s="76" t="s">
        <v>2210</v>
      </c>
      <c r="H12" s="40" t="s">
        <v>747</v>
      </c>
      <c r="I12" s="213" t="s">
        <v>748</v>
      </c>
      <c r="J12" s="76" t="s">
        <v>743</v>
      </c>
      <c r="K12" s="76" t="s">
        <v>749</v>
      </c>
      <c r="L12" s="76" t="s">
        <v>750</v>
      </c>
      <c r="M12" s="223" t="s">
        <v>143</v>
      </c>
      <c r="N12" s="224" t="s">
        <v>143</v>
      </c>
      <c r="O12" s="224" t="s">
        <v>143</v>
      </c>
      <c r="P12" s="224" t="s">
        <v>143</v>
      </c>
      <c r="Q12" s="224" t="s">
        <v>143</v>
      </c>
      <c r="R12" s="224" t="s">
        <v>143</v>
      </c>
      <c r="S12" s="224" t="s">
        <v>143</v>
      </c>
      <c r="T12" s="224" t="s">
        <v>143</v>
      </c>
      <c r="U12" s="224" t="s">
        <v>143</v>
      </c>
      <c r="V12" s="224" t="s">
        <v>143</v>
      </c>
      <c r="W12" s="224" t="s">
        <v>143</v>
      </c>
      <c r="X12" s="224" t="s">
        <v>143</v>
      </c>
      <c r="Y12" s="40" t="s">
        <v>751</v>
      </c>
      <c r="Z12" s="40" t="s">
        <v>2208</v>
      </c>
    </row>
    <row r="13" spans="1:27" ht="88" customHeight="1" x14ac:dyDescent="0.3">
      <c r="A13" s="799"/>
      <c r="B13" s="917"/>
      <c r="C13" s="920"/>
      <c r="D13" s="908"/>
      <c r="E13" s="922"/>
      <c r="F13" s="76" t="s">
        <v>2211</v>
      </c>
      <c r="G13" s="76" t="s">
        <v>755</v>
      </c>
      <c r="H13" s="40" t="s">
        <v>752</v>
      </c>
      <c r="I13" s="213" t="s">
        <v>753</v>
      </c>
      <c r="J13" s="76" t="s">
        <v>743</v>
      </c>
      <c r="K13" s="76" t="s">
        <v>754</v>
      </c>
      <c r="L13" s="76" t="s">
        <v>756</v>
      </c>
      <c r="M13" s="223" t="s">
        <v>143</v>
      </c>
      <c r="N13" s="224" t="s">
        <v>143</v>
      </c>
      <c r="O13" s="224" t="s">
        <v>143</v>
      </c>
      <c r="P13" s="224" t="s">
        <v>143</v>
      </c>
      <c r="Q13" s="224" t="s">
        <v>143</v>
      </c>
      <c r="R13" s="224" t="s">
        <v>143</v>
      </c>
      <c r="S13" s="224" t="s">
        <v>143</v>
      </c>
      <c r="T13" s="224" t="s">
        <v>143</v>
      </c>
      <c r="U13" s="224" t="s">
        <v>143</v>
      </c>
      <c r="V13" s="224" t="s">
        <v>143</v>
      </c>
      <c r="W13" s="224" t="s">
        <v>143</v>
      </c>
      <c r="X13" s="224" t="s">
        <v>143</v>
      </c>
      <c r="Y13" s="40" t="s">
        <v>757</v>
      </c>
      <c r="Z13" s="40" t="s">
        <v>758</v>
      </c>
    </row>
    <row r="14" spans="1:27" ht="144.5" customHeight="1" x14ac:dyDescent="0.3">
      <c r="A14" s="799"/>
      <c r="B14" s="917"/>
      <c r="C14" s="920"/>
      <c r="D14" s="908"/>
      <c r="E14" s="922"/>
      <c r="F14" s="76" t="s">
        <v>2212</v>
      </c>
      <c r="G14" s="76" t="s">
        <v>762</v>
      </c>
      <c r="H14" s="40" t="s">
        <v>759</v>
      </c>
      <c r="I14" s="213" t="s">
        <v>760</v>
      </c>
      <c r="J14" s="76" t="s">
        <v>743</v>
      </c>
      <c r="K14" s="76" t="s">
        <v>761</v>
      </c>
      <c r="L14" s="76" t="s">
        <v>763</v>
      </c>
      <c r="M14" s="223" t="s">
        <v>143</v>
      </c>
      <c r="N14" s="224" t="s">
        <v>143</v>
      </c>
      <c r="O14" s="224" t="s">
        <v>143</v>
      </c>
      <c r="P14" s="224" t="s">
        <v>143</v>
      </c>
      <c r="Q14" s="224" t="s">
        <v>143</v>
      </c>
      <c r="R14" s="224" t="s">
        <v>143</v>
      </c>
      <c r="S14" s="224" t="s">
        <v>143</v>
      </c>
      <c r="T14" s="224" t="s">
        <v>143</v>
      </c>
      <c r="U14" s="224" t="s">
        <v>143</v>
      </c>
      <c r="V14" s="224" t="s">
        <v>143</v>
      </c>
      <c r="W14" s="224" t="s">
        <v>143</v>
      </c>
      <c r="X14" s="224" t="s">
        <v>143</v>
      </c>
      <c r="Y14" s="40" t="s">
        <v>764</v>
      </c>
      <c r="Z14" s="40" t="s">
        <v>2213</v>
      </c>
    </row>
    <row r="15" spans="1:27" ht="137.5" customHeight="1" x14ac:dyDescent="0.3">
      <c r="A15" s="799"/>
      <c r="B15" s="917"/>
      <c r="C15" s="920"/>
      <c r="D15" s="908"/>
      <c r="E15" s="922"/>
      <c r="F15" s="76" t="s">
        <v>767</v>
      </c>
      <c r="G15" s="76" t="s">
        <v>768</v>
      </c>
      <c r="H15" s="40" t="s">
        <v>765</v>
      </c>
      <c r="I15" s="213" t="s">
        <v>766</v>
      </c>
      <c r="J15" s="76" t="s">
        <v>743</v>
      </c>
      <c r="K15" s="76" t="s">
        <v>761</v>
      </c>
      <c r="L15" s="76" t="s">
        <v>769</v>
      </c>
      <c r="M15" s="223" t="s">
        <v>143</v>
      </c>
      <c r="N15" s="224" t="s">
        <v>143</v>
      </c>
      <c r="O15" s="224" t="s">
        <v>143</v>
      </c>
      <c r="P15" s="224" t="s">
        <v>143</v>
      </c>
      <c r="Q15" s="224" t="s">
        <v>143</v>
      </c>
      <c r="R15" s="224" t="s">
        <v>143</v>
      </c>
      <c r="S15" s="224" t="s">
        <v>143</v>
      </c>
      <c r="T15" s="224" t="s">
        <v>143</v>
      </c>
      <c r="U15" s="224" t="s">
        <v>143</v>
      </c>
      <c r="V15" s="224" t="s">
        <v>143</v>
      </c>
      <c r="W15" s="224" t="s">
        <v>143</v>
      </c>
      <c r="X15" s="224" t="s">
        <v>143</v>
      </c>
      <c r="Y15" s="40" t="s">
        <v>786</v>
      </c>
      <c r="Z15" s="40" t="s">
        <v>2214</v>
      </c>
    </row>
    <row r="16" spans="1:27" ht="105.5" customHeight="1" x14ac:dyDescent="0.3">
      <c r="A16" s="799"/>
      <c r="B16" s="917"/>
      <c r="C16" s="920"/>
      <c r="D16" s="908"/>
      <c r="E16" s="922"/>
      <c r="F16" s="76" t="s">
        <v>2215</v>
      </c>
      <c r="G16" s="76" t="s">
        <v>772</v>
      </c>
      <c r="H16" s="40" t="s">
        <v>770</v>
      </c>
      <c r="I16" s="213" t="s">
        <v>771</v>
      </c>
      <c r="J16" s="76" t="s">
        <v>743</v>
      </c>
      <c r="K16" s="76" t="s">
        <v>761</v>
      </c>
      <c r="L16" s="76" t="s">
        <v>773</v>
      </c>
      <c r="M16" s="223" t="s">
        <v>143</v>
      </c>
      <c r="N16" s="224" t="s">
        <v>143</v>
      </c>
      <c r="O16" s="224" t="s">
        <v>143</v>
      </c>
      <c r="P16" s="224" t="s">
        <v>143</v>
      </c>
      <c r="Q16" s="224" t="s">
        <v>143</v>
      </c>
      <c r="R16" s="224" t="s">
        <v>143</v>
      </c>
      <c r="S16" s="224" t="s">
        <v>143</v>
      </c>
      <c r="T16" s="224" t="s">
        <v>143</v>
      </c>
      <c r="U16" s="224" t="s">
        <v>143</v>
      </c>
      <c r="V16" s="224" t="s">
        <v>143</v>
      </c>
      <c r="W16" s="224" t="s">
        <v>143</v>
      </c>
      <c r="X16" s="224" t="s">
        <v>143</v>
      </c>
      <c r="Y16" s="40" t="s">
        <v>786</v>
      </c>
      <c r="Z16" s="40" t="s">
        <v>2214</v>
      </c>
    </row>
    <row r="17" spans="1:26" ht="78" customHeight="1" x14ac:dyDescent="0.3">
      <c r="A17" s="800"/>
      <c r="B17" s="918"/>
      <c r="C17" s="921"/>
      <c r="D17" s="908"/>
      <c r="E17" s="923"/>
      <c r="F17" s="76" t="s">
        <v>776</v>
      </c>
      <c r="G17" s="76" t="s">
        <v>777</v>
      </c>
      <c r="H17" s="40" t="s">
        <v>774</v>
      </c>
      <c r="I17" s="213" t="s">
        <v>775</v>
      </c>
      <c r="J17" s="76" t="s">
        <v>743</v>
      </c>
      <c r="K17" s="76" t="s">
        <v>737</v>
      </c>
      <c r="L17" s="76" t="s">
        <v>869</v>
      </c>
      <c r="M17" s="223" t="s">
        <v>143</v>
      </c>
      <c r="N17" s="224" t="s">
        <v>143</v>
      </c>
      <c r="O17" s="224" t="s">
        <v>143</v>
      </c>
      <c r="P17" s="224" t="s">
        <v>143</v>
      </c>
      <c r="Q17" s="224" t="s">
        <v>143</v>
      </c>
      <c r="R17" s="224" t="s">
        <v>143</v>
      </c>
      <c r="S17" s="224" t="s">
        <v>143</v>
      </c>
      <c r="T17" s="224" t="s">
        <v>143</v>
      </c>
      <c r="U17" s="224" t="s">
        <v>143</v>
      </c>
      <c r="V17" s="224" t="s">
        <v>143</v>
      </c>
      <c r="W17" s="224" t="s">
        <v>143</v>
      </c>
      <c r="X17" s="224" t="s">
        <v>143</v>
      </c>
      <c r="Y17" s="40" t="s">
        <v>740</v>
      </c>
      <c r="Z17" s="40" t="s">
        <v>2206</v>
      </c>
    </row>
    <row r="18" spans="1:26" ht="89" customHeight="1" x14ac:dyDescent="0.3">
      <c r="A18" s="798" t="s">
        <v>1876</v>
      </c>
      <c r="B18" s="916" t="s">
        <v>778</v>
      </c>
      <c r="C18" s="907" t="s">
        <v>2216</v>
      </c>
      <c r="D18" s="908">
        <v>0.8</v>
      </c>
      <c r="E18" s="908">
        <v>1</v>
      </c>
      <c r="F18" s="76" t="s">
        <v>2217</v>
      </c>
      <c r="G18" s="76" t="s">
        <v>738</v>
      </c>
      <c r="H18" s="40" t="s">
        <v>779</v>
      </c>
      <c r="I18" s="213" t="s">
        <v>736</v>
      </c>
      <c r="J18" s="76" t="s">
        <v>111</v>
      </c>
      <c r="K18" s="76" t="s">
        <v>737</v>
      </c>
      <c r="L18" s="76" t="s">
        <v>756</v>
      </c>
      <c r="M18" s="223" t="s">
        <v>143</v>
      </c>
      <c r="N18" s="224" t="s">
        <v>143</v>
      </c>
      <c r="O18" s="224" t="s">
        <v>143</v>
      </c>
      <c r="P18" s="224" t="s">
        <v>143</v>
      </c>
      <c r="Q18" s="224" t="s">
        <v>143</v>
      </c>
      <c r="R18" s="224" t="s">
        <v>143</v>
      </c>
      <c r="S18" s="224" t="s">
        <v>143</v>
      </c>
      <c r="T18" s="224" t="s">
        <v>143</v>
      </c>
      <c r="U18" s="224" t="s">
        <v>143</v>
      </c>
      <c r="V18" s="224" t="s">
        <v>143</v>
      </c>
      <c r="W18" s="224" t="s">
        <v>143</v>
      </c>
      <c r="X18" s="224" t="s">
        <v>143</v>
      </c>
      <c r="Y18" s="40" t="s">
        <v>780</v>
      </c>
      <c r="Z18" s="40" t="s">
        <v>2218</v>
      </c>
    </row>
    <row r="19" spans="1:26" ht="70.5" customHeight="1" x14ac:dyDescent="0.3">
      <c r="A19" s="799"/>
      <c r="B19" s="917"/>
      <c r="C19" s="907"/>
      <c r="D19" s="908"/>
      <c r="E19" s="908"/>
      <c r="F19" s="76" t="s">
        <v>2219</v>
      </c>
      <c r="G19" s="76" t="s">
        <v>280</v>
      </c>
      <c r="H19" s="40" t="s">
        <v>781</v>
      </c>
      <c r="I19" s="213" t="s">
        <v>742</v>
      </c>
      <c r="J19" s="76" t="s">
        <v>743</v>
      </c>
      <c r="K19" s="76" t="s">
        <v>744</v>
      </c>
      <c r="L19" s="76" t="s">
        <v>745</v>
      </c>
      <c r="M19" s="223" t="s">
        <v>143</v>
      </c>
      <c r="N19" s="224" t="s">
        <v>143</v>
      </c>
      <c r="O19" s="224" t="s">
        <v>143</v>
      </c>
      <c r="P19" s="224" t="s">
        <v>143</v>
      </c>
      <c r="Q19" s="224" t="s">
        <v>143</v>
      </c>
      <c r="R19" s="224" t="s">
        <v>143</v>
      </c>
      <c r="S19" s="224" t="s">
        <v>143</v>
      </c>
      <c r="T19" s="224" t="s">
        <v>143</v>
      </c>
      <c r="U19" s="224" t="s">
        <v>143</v>
      </c>
      <c r="V19" s="224" t="s">
        <v>143</v>
      </c>
      <c r="W19" s="224" t="s">
        <v>143</v>
      </c>
      <c r="X19" s="224" t="s">
        <v>143</v>
      </c>
      <c r="Y19" s="40" t="s">
        <v>782</v>
      </c>
      <c r="Z19" s="40" t="s">
        <v>2208</v>
      </c>
    </row>
    <row r="20" spans="1:26" ht="99" customHeight="1" x14ac:dyDescent="0.3">
      <c r="A20" s="799"/>
      <c r="B20" s="917"/>
      <c r="C20" s="907"/>
      <c r="D20" s="908"/>
      <c r="E20" s="908"/>
      <c r="F20" s="76" t="s">
        <v>2220</v>
      </c>
      <c r="G20" s="76" t="s">
        <v>768</v>
      </c>
      <c r="H20" s="40" t="s">
        <v>784</v>
      </c>
      <c r="I20" s="213" t="s">
        <v>785</v>
      </c>
      <c r="J20" s="76" t="s">
        <v>743</v>
      </c>
      <c r="K20" s="76" t="s">
        <v>744</v>
      </c>
      <c r="L20" s="76" t="s">
        <v>869</v>
      </c>
      <c r="M20" s="223" t="s">
        <v>143</v>
      </c>
      <c r="N20" s="224" t="s">
        <v>143</v>
      </c>
      <c r="O20" s="224" t="s">
        <v>143</v>
      </c>
      <c r="P20" s="224" t="s">
        <v>143</v>
      </c>
      <c r="Q20" s="224" t="s">
        <v>143</v>
      </c>
      <c r="R20" s="224" t="s">
        <v>143</v>
      </c>
      <c r="S20" s="224" t="s">
        <v>143</v>
      </c>
      <c r="T20" s="224" t="s">
        <v>143</v>
      </c>
      <c r="U20" s="224" t="s">
        <v>143</v>
      </c>
      <c r="V20" s="224" t="s">
        <v>143</v>
      </c>
      <c r="W20" s="224" t="s">
        <v>143</v>
      </c>
      <c r="X20" s="224" t="s">
        <v>143</v>
      </c>
      <c r="Y20" s="40" t="s">
        <v>786</v>
      </c>
      <c r="Z20" s="40" t="s">
        <v>2214</v>
      </c>
    </row>
    <row r="21" spans="1:26" ht="67.5" x14ac:dyDescent="0.3">
      <c r="A21" s="799"/>
      <c r="B21" s="917"/>
      <c r="C21" s="907"/>
      <c r="D21" s="908"/>
      <c r="E21" s="908"/>
      <c r="F21" s="76" t="s">
        <v>788</v>
      </c>
      <c r="G21" s="76" t="s">
        <v>790</v>
      </c>
      <c r="H21" s="40" t="s">
        <v>787</v>
      </c>
      <c r="I21" s="76" t="s">
        <v>876</v>
      </c>
      <c r="J21" s="76" t="s">
        <v>743</v>
      </c>
      <c r="K21" s="76" t="s">
        <v>789</v>
      </c>
      <c r="L21" s="76" t="s">
        <v>756</v>
      </c>
      <c r="M21" s="223" t="s">
        <v>143</v>
      </c>
      <c r="N21" s="224" t="s">
        <v>143</v>
      </c>
      <c r="O21" s="224" t="s">
        <v>143</v>
      </c>
      <c r="P21" s="224" t="s">
        <v>143</v>
      </c>
      <c r="Q21" s="224" t="s">
        <v>143</v>
      </c>
      <c r="R21" s="224" t="s">
        <v>143</v>
      </c>
      <c r="S21" s="224" t="s">
        <v>143</v>
      </c>
      <c r="T21" s="224" t="s">
        <v>143</v>
      </c>
      <c r="U21" s="224" t="s">
        <v>143</v>
      </c>
      <c r="V21" s="224" t="s">
        <v>143</v>
      </c>
      <c r="W21" s="224" t="s">
        <v>143</v>
      </c>
      <c r="X21" s="224" t="s">
        <v>143</v>
      </c>
      <c r="Y21" s="40" t="s">
        <v>791</v>
      </c>
      <c r="Z21" s="40" t="s">
        <v>2221</v>
      </c>
    </row>
    <row r="22" spans="1:26" ht="80" customHeight="1" x14ac:dyDescent="0.3">
      <c r="A22" s="799"/>
      <c r="B22" s="917"/>
      <c r="C22" s="907"/>
      <c r="D22" s="908"/>
      <c r="E22" s="908"/>
      <c r="F22" s="76" t="s">
        <v>794</v>
      </c>
      <c r="G22" s="76" t="s">
        <v>768</v>
      </c>
      <c r="H22" s="40" t="s">
        <v>792</v>
      </c>
      <c r="I22" s="213" t="s">
        <v>793</v>
      </c>
      <c r="J22" s="76" t="s">
        <v>743</v>
      </c>
      <c r="K22" s="76" t="s">
        <v>761</v>
      </c>
      <c r="L22" s="76" t="s">
        <v>869</v>
      </c>
      <c r="M22" s="223" t="s">
        <v>143</v>
      </c>
      <c r="N22" s="224" t="s">
        <v>143</v>
      </c>
      <c r="O22" s="224" t="s">
        <v>143</v>
      </c>
      <c r="P22" s="224" t="s">
        <v>143</v>
      </c>
      <c r="Q22" s="224" t="s">
        <v>143</v>
      </c>
      <c r="R22" s="224" t="s">
        <v>143</v>
      </c>
      <c r="S22" s="224" t="s">
        <v>143</v>
      </c>
      <c r="T22" s="224" t="s">
        <v>143</v>
      </c>
      <c r="U22" s="224" t="s">
        <v>143</v>
      </c>
      <c r="V22" s="224" t="s">
        <v>143</v>
      </c>
      <c r="W22" s="224" t="s">
        <v>143</v>
      </c>
      <c r="X22" s="224" t="s">
        <v>143</v>
      </c>
      <c r="Y22" s="40" t="s">
        <v>786</v>
      </c>
      <c r="Z22" s="40" t="s">
        <v>2214</v>
      </c>
    </row>
    <row r="23" spans="1:26" ht="84" customHeight="1" x14ac:dyDescent="0.3">
      <c r="A23" s="799"/>
      <c r="B23" s="917"/>
      <c r="C23" s="907"/>
      <c r="D23" s="908"/>
      <c r="E23" s="908"/>
      <c r="F23" s="76" t="s">
        <v>796</v>
      </c>
      <c r="G23" s="76" t="s">
        <v>772</v>
      </c>
      <c r="H23" s="40" t="s">
        <v>795</v>
      </c>
      <c r="I23" s="213" t="s">
        <v>771</v>
      </c>
      <c r="J23" s="76" t="s">
        <v>743</v>
      </c>
      <c r="K23" s="76" t="s">
        <v>761</v>
      </c>
      <c r="L23" s="76" t="s">
        <v>773</v>
      </c>
      <c r="M23" s="223" t="s">
        <v>143</v>
      </c>
      <c r="N23" s="224" t="s">
        <v>143</v>
      </c>
      <c r="O23" s="224" t="s">
        <v>143</v>
      </c>
      <c r="P23" s="224" t="s">
        <v>143</v>
      </c>
      <c r="Q23" s="224" t="s">
        <v>143</v>
      </c>
      <c r="R23" s="224" t="s">
        <v>143</v>
      </c>
      <c r="S23" s="224" t="s">
        <v>143</v>
      </c>
      <c r="T23" s="224" t="s">
        <v>143</v>
      </c>
      <c r="U23" s="224" t="s">
        <v>143</v>
      </c>
      <c r="V23" s="224" t="s">
        <v>143</v>
      </c>
      <c r="W23" s="224" t="s">
        <v>143</v>
      </c>
      <c r="X23" s="224" t="s">
        <v>143</v>
      </c>
      <c r="Y23" s="40" t="s">
        <v>786</v>
      </c>
      <c r="Z23" s="40" t="s">
        <v>2214</v>
      </c>
    </row>
    <row r="24" spans="1:26" ht="84.5" customHeight="1" x14ac:dyDescent="0.3">
      <c r="A24" s="800"/>
      <c r="B24" s="918"/>
      <c r="C24" s="907"/>
      <c r="D24" s="908"/>
      <c r="E24" s="908"/>
      <c r="F24" s="76" t="s">
        <v>776</v>
      </c>
      <c r="G24" s="76" t="s">
        <v>777</v>
      </c>
      <c r="H24" s="40" t="s">
        <v>797</v>
      </c>
      <c r="I24" s="213" t="s">
        <v>2222</v>
      </c>
      <c r="J24" s="76" t="s">
        <v>111</v>
      </c>
      <c r="K24" s="76" t="s">
        <v>737</v>
      </c>
      <c r="L24" s="76" t="s">
        <v>869</v>
      </c>
      <c r="M24" s="223" t="s">
        <v>143</v>
      </c>
      <c r="N24" s="224" t="s">
        <v>143</v>
      </c>
      <c r="O24" s="224" t="s">
        <v>143</v>
      </c>
      <c r="P24" s="224" t="s">
        <v>143</v>
      </c>
      <c r="Q24" s="224" t="s">
        <v>143</v>
      </c>
      <c r="R24" s="224" t="s">
        <v>143</v>
      </c>
      <c r="S24" s="224" t="s">
        <v>143</v>
      </c>
      <c r="T24" s="224" t="s">
        <v>143</v>
      </c>
      <c r="U24" s="224" t="s">
        <v>143</v>
      </c>
      <c r="V24" s="224" t="s">
        <v>143</v>
      </c>
      <c r="W24" s="224" t="s">
        <v>143</v>
      </c>
      <c r="X24" s="224" t="s">
        <v>143</v>
      </c>
      <c r="Y24" s="40" t="s">
        <v>740</v>
      </c>
      <c r="Z24" s="40" t="s">
        <v>2223</v>
      </c>
    </row>
    <row r="25" spans="1:26" ht="91.5" customHeight="1" x14ac:dyDescent="0.3">
      <c r="A25" s="821" t="s">
        <v>1876</v>
      </c>
      <c r="B25" s="906" t="s">
        <v>798</v>
      </c>
      <c r="C25" s="907" t="s">
        <v>2224</v>
      </c>
      <c r="D25" s="908">
        <v>0.8</v>
      </c>
      <c r="E25" s="908">
        <v>1</v>
      </c>
      <c r="F25" s="76" t="s">
        <v>2225</v>
      </c>
      <c r="G25" s="76" t="s">
        <v>800</v>
      </c>
      <c r="H25" s="40" t="s">
        <v>799</v>
      </c>
      <c r="I25" s="213" t="s">
        <v>736</v>
      </c>
      <c r="J25" s="76" t="s">
        <v>111</v>
      </c>
      <c r="K25" s="76" t="s">
        <v>737</v>
      </c>
      <c r="L25" s="76" t="s">
        <v>756</v>
      </c>
      <c r="M25" s="223" t="s">
        <v>143</v>
      </c>
      <c r="N25" s="224" t="s">
        <v>143</v>
      </c>
      <c r="O25" s="224" t="s">
        <v>143</v>
      </c>
      <c r="P25" s="224" t="s">
        <v>143</v>
      </c>
      <c r="Q25" s="224" t="s">
        <v>143</v>
      </c>
      <c r="R25" s="224" t="s">
        <v>143</v>
      </c>
      <c r="S25" s="224" t="s">
        <v>143</v>
      </c>
      <c r="T25" s="224" t="s">
        <v>143</v>
      </c>
      <c r="U25" s="224" t="s">
        <v>143</v>
      </c>
      <c r="V25" s="224" t="s">
        <v>143</v>
      </c>
      <c r="W25" s="224" t="s">
        <v>143</v>
      </c>
      <c r="X25" s="224" t="s">
        <v>143</v>
      </c>
      <c r="Y25" s="40" t="s">
        <v>780</v>
      </c>
      <c r="Z25" s="40" t="s">
        <v>2218</v>
      </c>
    </row>
    <row r="26" spans="1:26" ht="121.5" x14ac:dyDescent="0.3">
      <c r="A26" s="821"/>
      <c r="B26" s="906"/>
      <c r="C26" s="907"/>
      <c r="D26" s="908"/>
      <c r="E26" s="908"/>
      <c r="F26" s="76" t="s">
        <v>2226</v>
      </c>
      <c r="G26" s="76" t="s">
        <v>280</v>
      </c>
      <c r="H26" s="40" t="s">
        <v>801</v>
      </c>
      <c r="I26" s="213" t="s">
        <v>742</v>
      </c>
      <c r="J26" s="76" t="s">
        <v>743</v>
      </c>
      <c r="K26" s="76" t="s">
        <v>802</v>
      </c>
      <c r="L26" s="76" t="s">
        <v>2227</v>
      </c>
      <c r="M26" s="223" t="s">
        <v>143</v>
      </c>
      <c r="N26" s="224" t="s">
        <v>143</v>
      </c>
      <c r="O26" s="224" t="s">
        <v>143</v>
      </c>
      <c r="P26" s="224" t="s">
        <v>143</v>
      </c>
      <c r="Q26" s="224" t="s">
        <v>143</v>
      </c>
      <c r="R26" s="224" t="s">
        <v>143</v>
      </c>
      <c r="S26" s="224" t="s">
        <v>143</v>
      </c>
      <c r="T26" s="224" t="s">
        <v>143</v>
      </c>
      <c r="U26" s="224" t="s">
        <v>143</v>
      </c>
      <c r="V26" s="224" t="s">
        <v>143</v>
      </c>
      <c r="W26" s="224" t="s">
        <v>143</v>
      </c>
      <c r="X26" s="224" t="s">
        <v>143</v>
      </c>
      <c r="Y26" s="40" t="s">
        <v>782</v>
      </c>
      <c r="Z26" s="40" t="s">
        <v>783</v>
      </c>
    </row>
    <row r="27" spans="1:26" ht="80.5" customHeight="1" x14ac:dyDescent="0.3">
      <c r="A27" s="821"/>
      <c r="B27" s="906"/>
      <c r="C27" s="907"/>
      <c r="D27" s="908"/>
      <c r="E27" s="908"/>
      <c r="F27" s="76" t="s">
        <v>2228</v>
      </c>
      <c r="G27" s="76" t="s">
        <v>280</v>
      </c>
      <c r="H27" s="40" t="s">
        <v>803</v>
      </c>
      <c r="I27" s="213" t="s">
        <v>804</v>
      </c>
      <c r="J27" s="76" t="s">
        <v>743</v>
      </c>
      <c r="K27" s="76" t="s">
        <v>802</v>
      </c>
      <c r="L27" s="76" t="s">
        <v>869</v>
      </c>
      <c r="M27" s="223" t="s">
        <v>143</v>
      </c>
      <c r="N27" s="224" t="s">
        <v>143</v>
      </c>
      <c r="O27" s="224" t="s">
        <v>143</v>
      </c>
      <c r="P27" s="224" t="s">
        <v>143</v>
      </c>
      <c r="Q27" s="224" t="s">
        <v>143</v>
      </c>
      <c r="R27" s="224" t="s">
        <v>143</v>
      </c>
      <c r="S27" s="224" t="s">
        <v>143</v>
      </c>
      <c r="T27" s="224" t="s">
        <v>143</v>
      </c>
      <c r="U27" s="224" t="s">
        <v>143</v>
      </c>
      <c r="V27" s="224" t="s">
        <v>143</v>
      </c>
      <c r="W27" s="224" t="s">
        <v>143</v>
      </c>
      <c r="X27" s="224" t="s">
        <v>143</v>
      </c>
      <c r="Y27" s="40" t="s">
        <v>786</v>
      </c>
      <c r="Z27" s="40" t="s">
        <v>2214</v>
      </c>
    </row>
    <row r="28" spans="1:26" ht="67.5" x14ac:dyDescent="0.3">
      <c r="A28" s="821"/>
      <c r="B28" s="906"/>
      <c r="C28" s="907"/>
      <c r="D28" s="908"/>
      <c r="E28" s="908"/>
      <c r="F28" s="76" t="s">
        <v>788</v>
      </c>
      <c r="G28" s="76" t="s">
        <v>790</v>
      </c>
      <c r="H28" s="40" t="s">
        <v>805</v>
      </c>
      <c r="I28" s="76" t="s">
        <v>876</v>
      </c>
      <c r="J28" s="76" t="s">
        <v>743</v>
      </c>
      <c r="K28" s="76" t="s">
        <v>806</v>
      </c>
      <c r="L28" s="76" t="s">
        <v>756</v>
      </c>
      <c r="M28" s="223" t="s">
        <v>143</v>
      </c>
      <c r="N28" s="224" t="s">
        <v>143</v>
      </c>
      <c r="O28" s="224" t="s">
        <v>143</v>
      </c>
      <c r="P28" s="224" t="s">
        <v>143</v>
      </c>
      <c r="Q28" s="224" t="s">
        <v>143</v>
      </c>
      <c r="R28" s="224" t="s">
        <v>143</v>
      </c>
      <c r="S28" s="224" t="s">
        <v>143</v>
      </c>
      <c r="T28" s="224" t="s">
        <v>143</v>
      </c>
      <c r="U28" s="224" t="s">
        <v>143</v>
      </c>
      <c r="V28" s="224" t="s">
        <v>143</v>
      </c>
      <c r="W28" s="224" t="s">
        <v>143</v>
      </c>
      <c r="X28" s="224" t="s">
        <v>143</v>
      </c>
      <c r="Y28" s="40" t="s">
        <v>807</v>
      </c>
      <c r="Z28" s="40" t="s">
        <v>2229</v>
      </c>
    </row>
    <row r="29" spans="1:26" ht="78" customHeight="1" x14ac:dyDescent="0.3">
      <c r="A29" s="821"/>
      <c r="B29" s="906"/>
      <c r="C29" s="907"/>
      <c r="D29" s="908"/>
      <c r="E29" s="908"/>
      <c r="F29" s="76" t="s">
        <v>794</v>
      </c>
      <c r="G29" s="76" t="s">
        <v>809</v>
      </c>
      <c r="H29" s="40" t="s">
        <v>808</v>
      </c>
      <c r="I29" s="213" t="s">
        <v>793</v>
      </c>
      <c r="J29" s="76" t="s">
        <v>743</v>
      </c>
      <c r="K29" s="76" t="s">
        <v>761</v>
      </c>
      <c r="L29" s="76" t="s">
        <v>810</v>
      </c>
      <c r="M29" s="223" t="s">
        <v>143</v>
      </c>
      <c r="N29" s="224" t="s">
        <v>143</v>
      </c>
      <c r="O29" s="224" t="s">
        <v>143</v>
      </c>
      <c r="P29" s="224" t="s">
        <v>143</v>
      </c>
      <c r="Q29" s="224" t="s">
        <v>143</v>
      </c>
      <c r="R29" s="224" t="s">
        <v>143</v>
      </c>
      <c r="S29" s="224" t="s">
        <v>143</v>
      </c>
      <c r="T29" s="224" t="s">
        <v>143</v>
      </c>
      <c r="U29" s="224" t="s">
        <v>143</v>
      </c>
      <c r="V29" s="224" t="s">
        <v>143</v>
      </c>
      <c r="W29" s="224" t="s">
        <v>143</v>
      </c>
      <c r="X29" s="224" t="s">
        <v>143</v>
      </c>
      <c r="Y29" s="40" t="s">
        <v>786</v>
      </c>
      <c r="Z29" s="40" t="s">
        <v>2214</v>
      </c>
    </row>
    <row r="30" spans="1:26" ht="67.5" x14ac:dyDescent="0.3">
      <c r="A30" s="821"/>
      <c r="B30" s="906"/>
      <c r="C30" s="907"/>
      <c r="D30" s="908"/>
      <c r="E30" s="908"/>
      <c r="F30" s="76" t="s">
        <v>2230</v>
      </c>
      <c r="G30" s="76" t="s">
        <v>809</v>
      </c>
      <c r="H30" s="40" t="s">
        <v>811</v>
      </c>
      <c r="I30" s="213" t="s">
        <v>2231</v>
      </c>
      <c r="J30" s="76" t="s">
        <v>743</v>
      </c>
      <c r="K30" s="76" t="s">
        <v>761</v>
      </c>
      <c r="L30" s="76" t="s">
        <v>810</v>
      </c>
      <c r="M30" s="223" t="s">
        <v>143</v>
      </c>
      <c r="N30" s="224" t="s">
        <v>143</v>
      </c>
      <c r="O30" s="224" t="s">
        <v>143</v>
      </c>
      <c r="P30" s="224" t="s">
        <v>143</v>
      </c>
      <c r="Q30" s="224" t="s">
        <v>143</v>
      </c>
      <c r="R30" s="224" t="s">
        <v>143</v>
      </c>
      <c r="S30" s="224" t="s">
        <v>143</v>
      </c>
      <c r="T30" s="224" t="s">
        <v>143</v>
      </c>
      <c r="U30" s="224" t="s">
        <v>143</v>
      </c>
      <c r="V30" s="224" t="s">
        <v>143</v>
      </c>
      <c r="W30" s="224" t="s">
        <v>143</v>
      </c>
      <c r="X30" s="224" t="s">
        <v>143</v>
      </c>
      <c r="Y30" s="40" t="s">
        <v>786</v>
      </c>
      <c r="Z30" s="40" t="s">
        <v>2214</v>
      </c>
    </row>
    <row r="31" spans="1:26" ht="79" customHeight="1" x14ac:dyDescent="0.3">
      <c r="A31" s="821"/>
      <c r="B31" s="906"/>
      <c r="C31" s="907"/>
      <c r="D31" s="908"/>
      <c r="E31" s="908"/>
      <c r="F31" s="76" t="s">
        <v>2232</v>
      </c>
      <c r="G31" s="76" t="s">
        <v>777</v>
      </c>
      <c r="H31" s="40" t="s">
        <v>812</v>
      </c>
      <c r="I31" s="213" t="s">
        <v>2233</v>
      </c>
      <c r="J31" s="76" t="s">
        <v>111</v>
      </c>
      <c r="K31" s="76" t="s">
        <v>737</v>
      </c>
      <c r="L31" s="76" t="s">
        <v>869</v>
      </c>
      <c r="M31" s="223" t="s">
        <v>143</v>
      </c>
      <c r="N31" s="224" t="s">
        <v>143</v>
      </c>
      <c r="O31" s="224" t="s">
        <v>143</v>
      </c>
      <c r="P31" s="224" t="s">
        <v>143</v>
      </c>
      <c r="Q31" s="224" t="s">
        <v>143</v>
      </c>
      <c r="R31" s="224" t="s">
        <v>143</v>
      </c>
      <c r="S31" s="224" t="s">
        <v>143</v>
      </c>
      <c r="T31" s="224" t="s">
        <v>143</v>
      </c>
      <c r="U31" s="224" t="s">
        <v>143</v>
      </c>
      <c r="V31" s="224" t="s">
        <v>143</v>
      </c>
      <c r="W31" s="224" t="s">
        <v>143</v>
      </c>
      <c r="X31" s="224" t="s">
        <v>143</v>
      </c>
      <c r="Y31" s="40" t="s">
        <v>740</v>
      </c>
      <c r="Z31" s="40" t="s">
        <v>2218</v>
      </c>
    </row>
    <row r="32" spans="1:26" ht="122.5" customHeight="1" x14ac:dyDescent="0.3">
      <c r="A32" s="796" t="s">
        <v>1873</v>
      </c>
      <c r="B32" s="916" t="s">
        <v>813</v>
      </c>
      <c r="C32" s="658" t="s">
        <v>814</v>
      </c>
      <c r="D32" s="645">
        <v>0</v>
      </c>
      <c r="E32" s="645">
        <v>1</v>
      </c>
      <c r="F32" s="658" t="s">
        <v>2234</v>
      </c>
      <c r="G32" s="658" t="s">
        <v>2235</v>
      </c>
      <c r="H32" s="40" t="s">
        <v>815</v>
      </c>
      <c r="I32" s="76" t="s">
        <v>2236</v>
      </c>
      <c r="J32" s="76" t="s">
        <v>2237</v>
      </c>
      <c r="K32" s="76" t="s">
        <v>70</v>
      </c>
      <c r="L32" s="76" t="s">
        <v>818</v>
      </c>
      <c r="M32" s="223"/>
      <c r="N32" s="223"/>
      <c r="O32" s="225" t="s">
        <v>143</v>
      </c>
      <c r="P32" s="223"/>
      <c r="Q32" s="223"/>
      <c r="R32" s="225" t="s">
        <v>143</v>
      </c>
      <c r="S32" s="223"/>
      <c r="T32" s="223"/>
      <c r="U32" s="223"/>
      <c r="V32" s="225" t="s">
        <v>143</v>
      </c>
      <c r="W32" s="223"/>
      <c r="X32" s="223"/>
      <c r="Y32" s="559" t="s">
        <v>2238</v>
      </c>
      <c r="Z32" s="559" t="s">
        <v>2239</v>
      </c>
    </row>
    <row r="33" spans="1:26" ht="69" customHeight="1" x14ac:dyDescent="0.3">
      <c r="A33" s="796"/>
      <c r="B33" s="561"/>
      <c r="C33" s="659"/>
      <c r="D33" s="646"/>
      <c r="E33" s="646"/>
      <c r="F33" s="659"/>
      <c r="G33" s="659"/>
      <c r="H33" s="40" t="s">
        <v>2240</v>
      </c>
      <c r="I33" s="76" t="s">
        <v>2241</v>
      </c>
      <c r="J33" s="76" t="s">
        <v>2237</v>
      </c>
      <c r="K33" s="76" t="s">
        <v>70</v>
      </c>
      <c r="L33" s="76" t="s">
        <v>2285</v>
      </c>
      <c r="M33" s="223"/>
      <c r="N33" s="223"/>
      <c r="O33" s="225" t="s">
        <v>143</v>
      </c>
      <c r="P33" s="223"/>
      <c r="Q33" s="223"/>
      <c r="R33" s="225" t="s">
        <v>143</v>
      </c>
      <c r="S33" s="223"/>
      <c r="T33" s="223"/>
      <c r="U33" s="223"/>
      <c r="V33" s="225" t="s">
        <v>143</v>
      </c>
      <c r="W33" s="223"/>
      <c r="X33" s="223"/>
      <c r="Y33" s="561"/>
      <c r="Z33" s="561"/>
    </row>
    <row r="34" spans="1:26" ht="60.5" customHeight="1" x14ac:dyDescent="0.3">
      <c r="A34" s="797"/>
      <c r="B34" s="560"/>
      <c r="C34" s="660"/>
      <c r="D34" s="647"/>
      <c r="E34" s="647"/>
      <c r="F34" s="660"/>
      <c r="G34" s="660"/>
      <c r="H34" s="40" t="s">
        <v>2282</v>
      </c>
      <c r="I34" s="76" t="s">
        <v>2242</v>
      </c>
      <c r="J34" s="76" t="s">
        <v>2237</v>
      </c>
      <c r="K34" s="76" t="s">
        <v>70</v>
      </c>
      <c r="L34" s="76" t="s">
        <v>2285</v>
      </c>
      <c r="M34" s="223"/>
      <c r="N34" s="223"/>
      <c r="O34" s="225" t="s">
        <v>143</v>
      </c>
      <c r="P34" s="223"/>
      <c r="Q34" s="223"/>
      <c r="R34" s="225" t="s">
        <v>143</v>
      </c>
      <c r="S34" s="223"/>
      <c r="T34" s="223"/>
      <c r="U34" s="223"/>
      <c r="V34" s="225" t="s">
        <v>143</v>
      </c>
      <c r="W34" s="223"/>
      <c r="X34" s="223"/>
      <c r="Y34" s="560"/>
      <c r="Z34" s="560"/>
    </row>
    <row r="35" spans="1:26" ht="131" customHeight="1" x14ac:dyDescent="0.3">
      <c r="A35" s="798" t="s">
        <v>1875</v>
      </c>
      <c r="B35" s="185" t="s">
        <v>819</v>
      </c>
      <c r="C35" s="76" t="s">
        <v>820</v>
      </c>
      <c r="D35" s="222">
        <v>0</v>
      </c>
      <c r="E35" s="222">
        <v>1</v>
      </c>
      <c r="F35" s="76" t="s">
        <v>2243</v>
      </c>
      <c r="G35" s="76" t="s">
        <v>2244</v>
      </c>
      <c r="H35" s="40" t="s">
        <v>821</v>
      </c>
      <c r="I35" s="76" t="s">
        <v>822</v>
      </c>
      <c r="J35" s="76" t="s">
        <v>2237</v>
      </c>
      <c r="K35" s="76" t="s">
        <v>70</v>
      </c>
      <c r="L35" s="76" t="s">
        <v>823</v>
      </c>
      <c r="M35" s="223"/>
      <c r="N35" s="223"/>
      <c r="O35" s="223"/>
      <c r="P35" s="223"/>
      <c r="Q35" s="223"/>
      <c r="R35" s="223"/>
      <c r="S35" s="223"/>
      <c r="T35" s="223"/>
      <c r="U35" s="223"/>
      <c r="V35" s="225" t="s">
        <v>143</v>
      </c>
      <c r="W35" s="223"/>
      <c r="X35" s="223"/>
      <c r="Y35" s="40" t="s">
        <v>824</v>
      </c>
      <c r="Z35" s="40" t="s">
        <v>825</v>
      </c>
    </row>
    <row r="36" spans="1:26" ht="116" customHeight="1" x14ac:dyDescent="0.3">
      <c r="A36" s="799"/>
      <c r="B36" s="185" t="s">
        <v>826</v>
      </c>
      <c r="C36" s="76" t="s">
        <v>829</v>
      </c>
      <c r="D36" s="222">
        <v>0</v>
      </c>
      <c r="E36" s="222">
        <v>1</v>
      </c>
      <c r="F36" s="76" t="s">
        <v>2245</v>
      </c>
      <c r="G36" s="76" t="s">
        <v>817</v>
      </c>
      <c r="H36" s="40" t="s">
        <v>827</v>
      </c>
      <c r="I36" s="76" t="s">
        <v>831</v>
      </c>
      <c r="J36" s="76" t="s">
        <v>2237</v>
      </c>
      <c r="K36" s="76" t="s">
        <v>474</v>
      </c>
      <c r="L36" s="76" t="s">
        <v>2246</v>
      </c>
      <c r="M36" s="40"/>
      <c r="N36" s="40"/>
      <c r="O36" s="212" t="s">
        <v>143</v>
      </c>
      <c r="P36" s="40"/>
      <c r="Q36" s="40"/>
      <c r="R36" s="40"/>
      <c r="S36" s="40"/>
      <c r="T36" s="40"/>
      <c r="U36" s="40"/>
      <c r="V36" s="212" t="s">
        <v>143</v>
      </c>
      <c r="W36" s="40"/>
      <c r="X36" s="40"/>
      <c r="Y36" s="40" t="s">
        <v>832</v>
      </c>
      <c r="Z36" s="40" t="s">
        <v>833</v>
      </c>
    </row>
    <row r="37" spans="1:26" ht="101.5" customHeight="1" x14ac:dyDescent="0.3">
      <c r="A37" s="800"/>
      <c r="B37" s="210" t="s">
        <v>828</v>
      </c>
      <c r="C37" s="76" t="s">
        <v>835</v>
      </c>
      <c r="D37" s="222">
        <v>0</v>
      </c>
      <c r="E37" s="222">
        <v>1</v>
      </c>
      <c r="F37" s="76" t="s">
        <v>2247</v>
      </c>
      <c r="G37" s="76" t="s">
        <v>817</v>
      </c>
      <c r="H37" s="40" t="s">
        <v>830</v>
      </c>
      <c r="I37" s="76" t="s">
        <v>837</v>
      </c>
      <c r="J37" s="76" t="s">
        <v>2237</v>
      </c>
      <c r="K37" s="76" t="s">
        <v>70</v>
      </c>
      <c r="L37" s="76" t="s">
        <v>838</v>
      </c>
      <c r="M37" s="40"/>
      <c r="N37" s="40"/>
      <c r="O37" s="212" t="s">
        <v>143</v>
      </c>
      <c r="P37" s="40"/>
      <c r="Q37" s="40"/>
      <c r="R37" s="40"/>
      <c r="S37" s="40"/>
      <c r="T37" s="40"/>
      <c r="U37" s="40"/>
      <c r="V37" s="212" t="s">
        <v>143</v>
      </c>
      <c r="W37" s="40"/>
      <c r="X37" s="40"/>
      <c r="Y37" s="40" t="s">
        <v>2248</v>
      </c>
      <c r="Z37" s="40" t="s">
        <v>839</v>
      </c>
    </row>
    <row r="38" spans="1:26" ht="149.5" customHeight="1" x14ac:dyDescent="0.3">
      <c r="A38" s="229" t="s">
        <v>1876</v>
      </c>
      <c r="B38" s="210" t="s">
        <v>834</v>
      </c>
      <c r="C38" s="76" t="s">
        <v>841</v>
      </c>
      <c r="D38" s="212">
        <v>0</v>
      </c>
      <c r="E38" s="212">
        <v>1</v>
      </c>
      <c r="F38" s="76" t="s">
        <v>2249</v>
      </c>
      <c r="G38" s="76" t="s">
        <v>817</v>
      </c>
      <c r="H38" s="40" t="s">
        <v>836</v>
      </c>
      <c r="I38" s="76" t="s">
        <v>843</v>
      </c>
      <c r="J38" s="76" t="s">
        <v>2237</v>
      </c>
      <c r="K38" s="76" t="s">
        <v>70</v>
      </c>
      <c r="L38" s="76" t="s">
        <v>823</v>
      </c>
      <c r="M38" s="40"/>
      <c r="N38" s="40"/>
      <c r="O38" s="212" t="s">
        <v>143</v>
      </c>
      <c r="P38" s="40"/>
      <c r="Q38" s="40"/>
      <c r="R38" s="40"/>
      <c r="S38" s="40"/>
      <c r="T38" s="40"/>
      <c r="U38" s="40"/>
      <c r="V38" s="212" t="s">
        <v>143</v>
      </c>
      <c r="W38" s="40"/>
      <c r="X38" s="40"/>
      <c r="Y38" s="40" t="s">
        <v>844</v>
      </c>
      <c r="Z38" s="40" t="s">
        <v>845</v>
      </c>
    </row>
    <row r="39" spans="1:26" ht="119" customHeight="1" x14ac:dyDescent="0.3">
      <c r="A39" s="228" t="s">
        <v>1874</v>
      </c>
      <c r="B39" s="185" t="s">
        <v>840</v>
      </c>
      <c r="C39" s="76" t="s">
        <v>2250</v>
      </c>
      <c r="D39" s="222">
        <v>0</v>
      </c>
      <c r="E39" s="222">
        <v>1</v>
      </c>
      <c r="F39" s="76" t="s">
        <v>2251</v>
      </c>
      <c r="G39" s="76" t="s">
        <v>817</v>
      </c>
      <c r="H39" s="40" t="s">
        <v>842</v>
      </c>
      <c r="I39" s="76" t="s">
        <v>850</v>
      </c>
      <c r="J39" s="76" t="s">
        <v>2237</v>
      </c>
      <c r="K39" s="76" t="s">
        <v>70</v>
      </c>
      <c r="L39" s="76" t="s">
        <v>823</v>
      </c>
      <c r="M39" s="223"/>
      <c r="N39" s="223"/>
      <c r="O39" s="225" t="s">
        <v>143</v>
      </c>
      <c r="P39" s="223"/>
      <c r="Q39" s="223"/>
      <c r="R39" s="225" t="s">
        <v>143</v>
      </c>
      <c r="S39" s="223"/>
      <c r="T39" s="223"/>
      <c r="U39" s="223"/>
      <c r="V39" s="225" t="s">
        <v>143</v>
      </c>
      <c r="W39" s="223"/>
      <c r="X39" s="223"/>
      <c r="Y39" s="40" t="s">
        <v>851</v>
      </c>
      <c r="Z39" s="40" t="s">
        <v>852</v>
      </c>
    </row>
    <row r="40" spans="1:26" ht="139.5" customHeight="1" x14ac:dyDescent="0.3">
      <c r="A40" s="228" t="s">
        <v>1875</v>
      </c>
      <c r="B40" s="210" t="s">
        <v>846</v>
      </c>
      <c r="C40" s="76" t="s">
        <v>854</v>
      </c>
      <c r="D40" s="222">
        <v>0</v>
      </c>
      <c r="E40" s="222">
        <v>1</v>
      </c>
      <c r="F40" s="76" t="s">
        <v>857</v>
      </c>
      <c r="G40" s="76" t="s">
        <v>817</v>
      </c>
      <c r="H40" s="40" t="s">
        <v>847</v>
      </c>
      <c r="I40" s="76" t="s">
        <v>856</v>
      </c>
      <c r="J40" s="76" t="s">
        <v>2237</v>
      </c>
      <c r="K40" s="76" t="s">
        <v>70</v>
      </c>
      <c r="L40" s="76" t="s">
        <v>823</v>
      </c>
      <c r="M40" s="223"/>
      <c r="N40" s="223"/>
      <c r="O40" s="225" t="s">
        <v>143</v>
      </c>
      <c r="P40" s="223"/>
      <c r="Q40" s="223"/>
      <c r="R40" s="225" t="s">
        <v>143</v>
      </c>
      <c r="S40" s="223"/>
      <c r="T40" s="223"/>
      <c r="U40" s="223"/>
      <c r="V40" s="225" t="s">
        <v>143</v>
      </c>
      <c r="W40" s="223"/>
      <c r="X40" s="223"/>
      <c r="Y40" s="40" t="s">
        <v>858</v>
      </c>
      <c r="Z40" s="40" t="s">
        <v>859</v>
      </c>
    </row>
    <row r="41" spans="1:26" ht="72.5" customHeight="1" x14ac:dyDescent="0.3">
      <c r="A41" s="902" t="s">
        <v>1876</v>
      </c>
      <c r="B41" s="906" t="s">
        <v>848</v>
      </c>
      <c r="C41" s="909" t="s">
        <v>863</v>
      </c>
      <c r="D41" s="908">
        <v>0.95</v>
      </c>
      <c r="E41" s="908">
        <v>1</v>
      </c>
      <c r="F41" s="909" t="s">
        <v>866</v>
      </c>
      <c r="G41" s="909" t="s">
        <v>868</v>
      </c>
      <c r="H41" s="40" t="s">
        <v>849</v>
      </c>
      <c r="I41" s="76" t="s">
        <v>865</v>
      </c>
      <c r="J41" s="76" t="s">
        <v>867</v>
      </c>
      <c r="K41" s="76" t="s">
        <v>816</v>
      </c>
      <c r="L41" s="76" t="s">
        <v>869</v>
      </c>
      <c r="M41" s="223" t="s">
        <v>143</v>
      </c>
      <c r="N41" s="223" t="s">
        <v>143</v>
      </c>
      <c r="O41" s="223" t="s">
        <v>143</v>
      </c>
      <c r="P41" s="223" t="s">
        <v>143</v>
      </c>
      <c r="Q41" s="223" t="s">
        <v>143</v>
      </c>
      <c r="R41" s="223" t="s">
        <v>143</v>
      </c>
      <c r="S41" s="223" t="s">
        <v>143</v>
      </c>
      <c r="T41" s="223" t="s">
        <v>143</v>
      </c>
      <c r="U41" s="223" t="s">
        <v>143</v>
      </c>
      <c r="V41" s="223" t="s">
        <v>143</v>
      </c>
      <c r="W41" s="190" t="s">
        <v>130</v>
      </c>
      <c r="X41" s="190" t="s">
        <v>130</v>
      </c>
      <c r="Y41" s="657" t="s">
        <v>870</v>
      </c>
      <c r="Z41" s="657" t="s">
        <v>871</v>
      </c>
    </row>
    <row r="42" spans="1:26" ht="79" customHeight="1" x14ac:dyDescent="0.3">
      <c r="A42" s="903"/>
      <c r="B42" s="657"/>
      <c r="C42" s="909"/>
      <c r="D42" s="908"/>
      <c r="E42" s="908"/>
      <c r="F42" s="909"/>
      <c r="G42" s="909"/>
      <c r="H42" s="40" t="s">
        <v>2252</v>
      </c>
      <c r="I42" s="76" t="s">
        <v>2253</v>
      </c>
      <c r="J42" s="76" t="s">
        <v>867</v>
      </c>
      <c r="K42" s="76" t="s">
        <v>816</v>
      </c>
      <c r="L42" s="76" t="s">
        <v>869</v>
      </c>
      <c r="M42" s="223" t="s">
        <v>143</v>
      </c>
      <c r="N42" s="223" t="s">
        <v>143</v>
      </c>
      <c r="O42" s="223" t="s">
        <v>143</v>
      </c>
      <c r="P42" s="223" t="s">
        <v>143</v>
      </c>
      <c r="Q42" s="223" t="s">
        <v>143</v>
      </c>
      <c r="R42" s="223" t="s">
        <v>143</v>
      </c>
      <c r="S42" s="223" t="s">
        <v>143</v>
      </c>
      <c r="T42" s="223" t="s">
        <v>143</v>
      </c>
      <c r="U42" s="223" t="s">
        <v>143</v>
      </c>
      <c r="V42" s="223" t="s">
        <v>143</v>
      </c>
      <c r="W42" s="190" t="s">
        <v>130</v>
      </c>
      <c r="X42" s="190" t="s">
        <v>130</v>
      </c>
      <c r="Y42" s="657"/>
      <c r="Z42" s="657"/>
    </row>
    <row r="43" spans="1:26" ht="65.5" customHeight="1" x14ac:dyDescent="0.3">
      <c r="A43" s="903"/>
      <c r="B43" s="657"/>
      <c r="C43" s="909"/>
      <c r="D43" s="908"/>
      <c r="E43" s="908"/>
      <c r="F43" s="909"/>
      <c r="G43" s="909"/>
      <c r="H43" s="40" t="s">
        <v>2254</v>
      </c>
      <c r="I43" s="76" t="s">
        <v>775</v>
      </c>
      <c r="J43" s="76" t="s">
        <v>867</v>
      </c>
      <c r="K43" s="76" t="s">
        <v>816</v>
      </c>
      <c r="L43" s="76" t="s">
        <v>869</v>
      </c>
      <c r="M43" s="223" t="s">
        <v>143</v>
      </c>
      <c r="N43" s="223" t="s">
        <v>143</v>
      </c>
      <c r="O43" s="223" t="s">
        <v>143</v>
      </c>
      <c r="P43" s="223" t="s">
        <v>143</v>
      </c>
      <c r="Q43" s="223" t="s">
        <v>143</v>
      </c>
      <c r="R43" s="223" t="s">
        <v>143</v>
      </c>
      <c r="S43" s="223" t="s">
        <v>143</v>
      </c>
      <c r="T43" s="223" t="s">
        <v>143</v>
      </c>
      <c r="U43" s="223" t="s">
        <v>143</v>
      </c>
      <c r="V43" s="223" t="s">
        <v>143</v>
      </c>
      <c r="W43" s="190" t="s">
        <v>130</v>
      </c>
      <c r="X43" s="190" t="s">
        <v>130</v>
      </c>
      <c r="Y43" s="657"/>
      <c r="Z43" s="657"/>
    </row>
    <row r="44" spans="1:26" ht="75" customHeight="1" x14ac:dyDescent="0.3">
      <c r="A44" s="903"/>
      <c r="B44" s="906" t="s">
        <v>853</v>
      </c>
      <c r="C44" s="909" t="s">
        <v>2255</v>
      </c>
      <c r="D44" s="908">
        <v>0.9</v>
      </c>
      <c r="E44" s="908">
        <v>1</v>
      </c>
      <c r="F44" s="909" t="s">
        <v>866</v>
      </c>
      <c r="G44" s="909" t="s">
        <v>2256</v>
      </c>
      <c r="H44" s="40" t="s">
        <v>855</v>
      </c>
      <c r="I44" s="76" t="s">
        <v>865</v>
      </c>
      <c r="J44" s="76" t="s">
        <v>867</v>
      </c>
      <c r="K44" s="76" t="s">
        <v>816</v>
      </c>
      <c r="L44" s="76" t="s">
        <v>869</v>
      </c>
      <c r="M44" s="223" t="s">
        <v>143</v>
      </c>
      <c r="N44" s="223" t="s">
        <v>143</v>
      </c>
      <c r="O44" s="223" t="s">
        <v>143</v>
      </c>
      <c r="P44" s="223" t="s">
        <v>143</v>
      </c>
      <c r="Q44" s="223" t="s">
        <v>143</v>
      </c>
      <c r="R44" s="223" t="s">
        <v>143</v>
      </c>
      <c r="S44" s="223" t="s">
        <v>143</v>
      </c>
      <c r="T44" s="223" t="s">
        <v>143</v>
      </c>
      <c r="U44" s="223" t="s">
        <v>143</v>
      </c>
      <c r="V44" s="223" t="s">
        <v>143</v>
      </c>
      <c r="W44" s="190" t="s">
        <v>130</v>
      </c>
      <c r="X44" s="190" t="s">
        <v>130</v>
      </c>
      <c r="Y44" s="657" t="s">
        <v>870</v>
      </c>
      <c r="Z44" s="657" t="s">
        <v>871</v>
      </c>
    </row>
    <row r="45" spans="1:26" ht="74" customHeight="1" x14ac:dyDescent="0.3">
      <c r="A45" s="903"/>
      <c r="B45" s="906"/>
      <c r="C45" s="909"/>
      <c r="D45" s="908"/>
      <c r="E45" s="908"/>
      <c r="F45" s="909"/>
      <c r="G45" s="909"/>
      <c r="H45" s="40" t="s">
        <v>2257</v>
      </c>
      <c r="I45" s="76" t="s">
        <v>876</v>
      </c>
      <c r="J45" s="76" t="s">
        <v>867</v>
      </c>
      <c r="K45" s="76" t="s">
        <v>816</v>
      </c>
      <c r="L45" s="76" t="s">
        <v>869</v>
      </c>
      <c r="M45" s="223" t="s">
        <v>143</v>
      </c>
      <c r="N45" s="223" t="s">
        <v>143</v>
      </c>
      <c r="O45" s="223" t="s">
        <v>143</v>
      </c>
      <c r="P45" s="223" t="s">
        <v>143</v>
      </c>
      <c r="Q45" s="223" t="s">
        <v>143</v>
      </c>
      <c r="R45" s="223" t="s">
        <v>143</v>
      </c>
      <c r="S45" s="223" t="s">
        <v>143</v>
      </c>
      <c r="T45" s="223" t="s">
        <v>143</v>
      </c>
      <c r="U45" s="223" t="s">
        <v>143</v>
      </c>
      <c r="V45" s="223" t="s">
        <v>143</v>
      </c>
      <c r="W45" s="190" t="s">
        <v>130</v>
      </c>
      <c r="X45" s="190" t="s">
        <v>130</v>
      </c>
      <c r="Y45" s="657"/>
      <c r="Z45" s="657"/>
    </row>
    <row r="46" spans="1:26" ht="67" customHeight="1" x14ac:dyDescent="0.3">
      <c r="A46" s="903"/>
      <c r="B46" s="906"/>
      <c r="C46" s="909"/>
      <c r="D46" s="908"/>
      <c r="E46" s="908"/>
      <c r="F46" s="909"/>
      <c r="G46" s="909"/>
      <c r="H46" s="40" t="s">
        <v>2258</v>
      </c>
      <c r="I46" s="76" t="s">
        <v>877</v>
      </c>
      <c r="J46" s="76" t="s">
        <v>867</v>
      </c>
      <c r="K46" s="76" t="s">
        <v>816</v>
      </c>
      <c r="L46" s="76" t="s">
        <v>869</v>
      </c>
      <c r="M46" s="223" t="s">
        <v>143</v>
      </c>
      <c r="N46" s="223" t="s">
        <v>143</v>
      </c>
      <c r="O46" s="223" t="s">
        <v>143</v>
      </c>
      <c r="P46" s="223" t="s">
        <v>143</v>
      </c>
      <c r="Q46" s="223" t="s">
        <v>143</v>
      </c>
      <c r="R46" s="223" t="s">
        <v>143</v>
      </c>
      <c r="S46" s="223" t="s">
        <v>143</v>
      </c>
      <c r="T46" s="223" t="s">
        <v>143</v>
      </c>
      <c r="U46" s="223" t="s">
        <v>143</v>
      </c>
      <c r="V46" s="223" t="s">
        <v>143</v>
      </c>
      <c r="W46" s="190" t="s">
        <v>130</v>
      </c>
      <c r="X46" s="190" t="s">
        <v>130</v>
      </c>
      <c r="Y46" s="657"/>
      <c r="Z46" s="657"/>
    </row>
    <row r="47" spans="1:26" ht="69" customHeight="1" x14ac:dyDescent="0.3">
      <c r="A47" s="903"/>
      <c r="B47" s="906"/>
      <c r="C47" s="909"/>
      <c r="D47" s="908"/>
      <c r="E47" s="908"/>
      <c r="F47" s="909"/>
      <c r="G47" s="909"/>
      <c r="H47" s="40" t="s">
        <v>2283</v>
      </c>
      <c r="I47" s="76" t="s">
        <v>2259</v>
      </c>
      <c r="J47" s="76" t="s">
        <v>867</v>
      </c>
      <c r="K47" s="76" t="s">
        <v>816</v>
      </c>
      <c r="L47" s="76" t="s">
        <v>869</v>
      </c>
      <c r="M47" s="223" t="s">
        <v>143</v>
      </c>
      <c r="N47" s="223" t="s">
        <v>143</v>
      </c>
      <c r="O47" s="223" t="s">
        <v>143</v>
      </c>
      <c r="P47" s="223" t="s">
        <v>143</v>
      </c>
      <c r="Q47" s="223" t="s">
        <v>143</v>
      </c>
      <c r="R47" s="223" t="s">
        <v>143</v>
      </c>
      <c r="S47" s="223" t="s">
        <v>143</v>
      </c>
      <c r="T47" s="223" t="s">
        <v>143</v>
      </c>
      <c r="U47" s="223" t="s">
        <v>143</v>
      </c>
      <c r="V47" s="223" t="s">
        <v>143</v>
      </c>
      <c r="W47" s="190" t="s">
        <v>130</v>
      </c>
      <c r="X47" s="190" t="s">
        <v>130</v>
      </c>
      <c r="Y47" s="657"/>
      <c r="Z47" s="657"/>
    </row>
    <row r="48" spans="1:26" ht="70.5" customHeight="1" x14ac:dyDescent="0.3">
      <c r="A48" s="903"/>
      <c r="B48" s="906"/>
      <c r="C48" s="909"/>
      <c r="D48" s="908"/>
      <c r="E48" s="908"/>
      <c r="F48" s="909"/>
      <c r="G48" s="909"/>
      <c r="H48" s="40" t="s">
        <v>2260</v>
      </c>
      <c r="I48" s="76" t="s">
        <v>878</v>
      </c>
      <c r="J48" s="76" t="s">
        <v>867</v>
      </c>
      <c r="K48" s="76" t="s">
        <v>816</v>
      </c>
      <c r="L48" s="76" t="s">
        <v>869</v>
      </c>
      <c r="M48" s="223" t="s">
        <v>143</v>
      </c>
      <c r="N48" s="223" t="s">
        <v>143</v>
      </c>
      <c r="O48" s="223" t="s">
        <v>143</v>
      </c>
      <c r="P48" s="223" t="s">
        <v>143</v>
      </c>
      <c r="Q48" s="223" t="s">
        <v>143</v>
      </c>
      <c r="R48" s="223" t="s">
        <v>143</v>
      </c>
      <c r="S48" s="223" t="s">
        <v>143</v>
      </c>
      <c r="T48" s="223" t="s">
        <v>143</v>
      </c>
      <c r="U48" s="223" t="s">
        <v>143</v>
      </c>
      <c r="V48" s="223" t="s">
        <v>143</v>
      </c>
      <c r="W48" s="190" t="s">
        <v>130</v>
      </c>
      <c r="X48" s="190" t="s">
        <v>130</v>
      </c>
      <c r="Y48" s="657"/>
      <c r="Z48" s="657"/>
    </row>
    <row r="49" spans="1:26" ht="66.5" customHeight="1" x14ac:dyDescent="0.3">
      <c r="A49" s="904" t="s">
        <v>1879</v>
      </c>
      <c r="B49" s="906" t="s">
        <v>860</v>
      </c>
      <c r="C49" s="909" t="s">
        <v>879</v>
      </c>
      <c r="D49" s="648">
        <v>0.85</v>
      </c>
      <c r="E49" s="908">
        <v>1</v>
      </c>
      <c r="F49" s="909" t="s">
        <v>866</v>
      </c>
      <c r="G49" s="909" t="s">
        <v>868</v>
      </c>
      <c r="H49" s="40" t="s">
        <v>861</v>
      </c>
      <c r="I49" s="76" t="s">
        <v>736</v>
      </c>
      <c r="J49" s="76" t="s">
        <v>867</v>
      </c>
      <c r="K49" s="76" t="s">
        <v>816</v>
      </c>
      <c r="L49" s="76" t="s">
        <v>869</v>
      </c>
      <c r="M49" s="223" t="s">
        <v>143</v>
      </c>
      <c r="N49" s="223" t="s">
        <v>143</v>
      </c>
      <c r="O49" s="223" t="s">
        <v>143</v>
      </c>
      <c r="P49" s="223" t="s">
        <v>143</v>
      </c>
      <c r="Q49" s="223" t="s">
        <v>143</v>
      </c>
      <c r="R49" s="223" t="s">
        <v>143</v>
      </c>
      <c r="S49" s="223" t="s">
        <v>143</v>
      </c>
      <c r="T49" s="223" t="s">
        <v>143</v>
      </c>
      <c r="U49" s="223" t="s">
        <v>143</v>
      </c>
      <c r="V49" s="223" t="s">
        <v>143</v>
      </c>
      <c r="W49" s="190" t="s">
        <v>130</v>
      </c>
      <c r="X49" s="190" t="s">
        <v>130</v>
      </c>
      <c r="Y49" s="657" t="s">
        <v>870</v>
      </c>
      <c r="Z49" s="657" t="s">
        <v>871</v>
      </c>
    </row>
    <row r="50" spans="1:26" ht="66" customHeight="1" x14ac:dyDescent="0.3">
      <c r="A50" s="904"/>
      <c r="B50" s="657"/>
      <c r="C50" s="909"/>
      <c r="D50" s="649"/>
      <c r="E50" s="908"/>
      <c r="F50" s="909"/>
      <c r="G50" s="909"/>
      <c r="H50" s="40" t="s">
        <v>2261</v>
      </c>
      <c r="I50" s="76" t="s">
        <v>742</v>
      </c>
      <c r="J50" s="76" t="s">
        <v>867</v>
      </c>
      <c r="K50" s="76" t="s">
        <v>816</v>
      </c>
      <c r="L50" s="76" t="s">
        <v>869</v>
      </c>
      <c r="M50" s="223" t="s">
        <v>143</v>
      </c>
      <c r="N50" s="223" t="s">
        <v>143</v>
      </c>
      <c r="O50" s="223" t="s">
        <v>143</v>
      </c>
      <c r="P50" s="223" t="s">
        <v>143</v>
      </c>
      <c r="Q50" s="223" t="s">
        <v>143</v>
      </c>
      <c r="R50" s="223" t="s">
        <v>143</v>
      </c>
      <c r="S50" s="223" t="s">
        <v>143</v>
      </c>
      <c r="T50" s="223" t="s">
        <v>130</v>
      </c>
      <c r="U50" s="223" t="s">
        <v>143</v>
      </c>
      <c r="V50" s="223" t="s">
        <v>143</v>
      </c>
      <c r="W50" s="190" t="s">
        <v>130</v>
      </c>
      <c r="X50" s="190" t="s">
        <v>130</v>
      </c>
      <c r="Y50" s="657"/>
      <c r="Z50" s="657"/>
    </row>
    <row r="51" spans="1:26" ht="72" customHeight="1" x14ac:dyDescent="0.3">
      <c r="A51" s="904"/>
      <c r="B51" s="657"/>
      <c r="C51" s="909"/>
      <c r="D51" s="649"/>
      <c r="E51" s="908"/>
      <c r="F51" s="909"/>
      <c r="G51" s="909"/>
      <c r="H51" s="40" t="s">
        <v>2262</v>
      </c>
      <c r="I51" s="76" t="s">
        <v>876</v>
      </c>
      <c r="J51" s="76" t="s">
        <v>867</v>
      </c>
      <c r="K51" s="76" t="s">
        <v>816</v>
      </c>
      <c r="L51" s="76" t="s">
        <v>869</v>
      </c>
      <c r="M51" s="223" t="s">
        <v>143</v>
      </c>
      <c r="N51" s="223" t="s">
        <v>143</v>
      </c>
      <c r="O51" s="223" t="s">
        <v>130</v>
      </c>
      <c r="P51" s="223" t="s">
        <v>130</v>
      </c>
      <c r="Q51" s="223" t="s">
        <v>130</v>
      </c>
      <c r="R51" s="223" t="s">
        <v>130</v>
      </c>
      <c r="S51" s="223" t="s">
        <v>130</v>
      </c>
      <c r="T51" s="223" t="s">
        <v>130</v>
      </c>
      <c r="U51" s="223" t="s">
        <v>130</v>
      </c>
      <c r="V51" s="223" t="s">
        <v>130</v>
      </c>
      <c r="W51" s="190" t="s">
        <v>130</v>
      </c>
      <c r="X51" s="190" t="s">
        <v>130</v>
      </c>
      <c r="Y51" s="657"/>
      <c r="Z51" s="657"/>
    </row>
    <row r="52" spans="1:26" ht="68.5" customHeight="1" x14ac:dyDescent="0.3">
      <c r="A52" s="904"/>
      <c r="B52" s="657"/>
      <c r="C52" s="909"/>
      <c r="D52" s="649"/>
      <c r="E52" s="908"/>
      <c r="F52" s="909"/>
      <c r="G52" s="909"/>
      <c r="H52" s="40" t="s">
        <v>2263</v>
      </c>
      <c r="I52" s="76" t="s">
        <v>877</v>
      </c>
      <c r="J52" s="76" t="s">
        <v>867</v>
      </c>
      <c r="K52" s="76" t="s">
        <v>816</v>
      </c>
      <c r="L52" s="76" t="s">
        <v>869</v>
      </c>
      <c r="M52" s="223" t="s">
        <v>143</v>
      </c>
      <c r="N52" s="223" t="s">
        <v>143</v>
      </c>
      <c r="O52" s="223" t="s">
        <v>130</v>
      </c>
      <c r="P52" s="223" t="s">
        <v>130</v>
      </c>
      <c r="Q52" s="223" t="s">
        <v>130</v>
      </c>
      <c r="R52" s="223" t="s">
        <v>130</v>
      </c>
      <c r="S52" s="223" t="s">
        <v>130</v>
      </c>
      <c r="T52" s="223" t="s">
        <v>130</v>
      </c>
      <c r="U52" s="223" t="s">
        <v>130</v>
      </c>
      <c r="V52" s="223" t="s">
        <v>130</v>
      </c>
      <c r="W52" s="190" t="s">
        <v>130</v>
      </c>
      <c r="X52" s="190" t="s">
        <v>130</v>
      </c>
      <c r="Y52" s="657"/>
      <c r="Z52" s="657"/>
    </row>
    <row r="53" spans="1:26" ht="68.5" customHeight="1" x14ac:dyDescent="0.3">
      <c r="A53" s="905"/>
      <c r="B53" s="657"/>
      <c r="C53" s="658"/>
      <c r="D53" s="649"/>
      <c r="E53" s="908"/>
      <c r="F53" s="909"/>
      <c r="G53" s="909"/>
      <c r="H53" s="40" t="s">
        <v>2264</v>
      </c>
      <c r="I53" s="76" t="s">
        <v>880</v>
      </c>
      <c r="J53" s="76" t="s">
        <v>867</v>
      </c>
      <c r="K53" s="76" t="s">
        <v>816</v>
      </c>
      <c r="L53" s="76" t="s">
        <v>869</v>
      </c>
      <c r="M53" s="223" t="s">
        <v>143</v>
      </c>
      <c r="N53" s="223" t="s">
        <v>143</v>
      </c>
      <c r="O53" s="223" t="s">
        <v>143</v>
      </c>
      <c r="P53" s="223" t="s">
        <v>143</v>
      </c>
      <c r="Q53" s="223" t="s">
        <v>143</v>
      </c>
      <c r="R53" s="223" t="s">
        <v>143</v>
      </c>
      <c r="S53" s="223" t="s">
        <v>143</v>
      </c>
      <c r="T53" s="223" t="s">
        <v>143</v>
      </c>
      <c r="U53" s="223" t="s">
        <v>143</v>
      </c>
      <c r="V53" s="223" t="s">
        <v>143</v>
      </c>
      <c r="W53" s="190" t="s">
        <v>130</v>
      </c>
      <c r="X53" s="190" t="s">
        <v>130</v>
      </c>
      <c r="Y53" s="657"/>
      <c r="Z53" s="657"/>
    </row>
    <row r="54" spans="1:26" ht="59" customHeight="1" x14ac:dyDescent="0.3">
      <c r="A54" s="798" t="s">
        <v>1873</v>
      </c>
      <c r="B54" s="910" t="s">
        <v>862</v>
      </c>
      <c r="C54" s="909" t="s">
        <v>2265</v>
      </c>
      <c r="D54" s="913">
        <v>0.75</v>
      </c>
      <c r="E54" s="645">
        <v>1</v>
      </c>
      <c r="F54" s="658" t="s">
        <v>2266</v>
      </c>
      <c r="G54" s="658" t="s">
        <v>2267</v>
      </c>
      <c r="H54" s="220" t="s">
        <v>864</v>
      </c>
      <c r="I54" s="214" t="s">
        <v>2268</v>
      </c>
      <c r="J54" s="658" t="s">
        <v>2269</v>
      </c>
      <c r="K54" s="658" t="s">
        <v>2270</v>
      </c>
      <c r="L54" s="930" t="s">
        <v>2271</v>
      </c>
      <c r="M54" s="223" t="s">
        <v>130</v>
      </c>
      <c r="N54" s="223" t="s">
        <v>130</v>
      </c>
      <c r="O54" s="223" t="s">
        <v>130</v>
      </c>
      <c r="P54" s="223" t="s">
        <v>130</v>
      </c>
      <c r="Q54" s="223" t="s">
        <v>130</v>
      </c>
      <c r="R54" s="223" t="s">
        <v>130</v>
      </c>
      <c r="S54" s="223" t="s">
        <v>130</v>
      </c>
      <c r="T54" s="223" t="s">
        <v>130</v>
      </c>
      <c r="U54" s="223" t="s">
        <v>130</v>
      </c>
      <c r="V54" s="223" t="s">
        <v>130</v>
      </c>
      <c r="W54" s="223" t="s">
        <v>130</v>
      </c>
      <c r="X54" s="223" t="s">
        <v>130</v>
      </c>
      <c r="Y54" s="559" t="s">
        <v>2272</v>
      </c>
      <c r="Z54" s="559" t="s">
        <v>2273</v>
      </c>
    </row>
    <row r="55" spans="1:26" ht="54" customHeight="1" x14ac:dyDescent="0.3">
      <c r="A55" s="799"/>
      <c r="B55" s="911"/>
      <c r="C55" s="909"/>
      <c r="D55" s="914"/>
      <c r="E55" s="646"/>
      <c r="F55" s="659"/>
      <c r="G55" s="659"/>
      <c r="H55" s="221" t="s">
        <v>872</v>
      </c>
      <c r="I55" s="191" t="s">
        <v>2274</v>
      </c>
      <c r="J55" s="659"/>
      <c r="K55" s="659"/>
      <c r="L55" s="931"/>
      <c r="M55" s="223" t="s">
        <v>130</v>
      </c>
      <c r="N55" s="223" t="s">
        <v>130</v>
      </c>
      <c r="O55" s="223" t="s">
        <v>130</v>
      </c>
      <c r="P55" s="223" t="s">
        <v>130</v>
      </c>
      <c r="Q55" s="223" t="s">
        <v>130</v>
      </c>
      <c r="R55" s="223" t="s">
        <v>130</v>
      </c>
      <c r="S55" s="223" t="s">
        <v>130</v>
      </c>
      <c r="T55" s="223" t="s">
        <v>130</v>
      </c>
      <c r="U55" s="223" t="s">
        <v>130</v>
      </c>
      <c r="V55" s="223" t="s">
        <v>130</v>
      </c>
      <c r="W55" s="223" t="s">
        <v>130</v>
      </c>
      <c r="X55" s="223" t="s">
        <v>130</v>
      </c>
      <c r="Y55" s="561"/>
      <c r="Z55" s="561"/>
    </row>
    <row r="56" spans="1:26" ht="64.5" customHeight="1" x14ac:dyDescent="0.3">
      <c r="A56" s="800"/>
      <c r="B56" s="912"/>
      <c r="C56" s="909"/>
      <c r="D56" s="915"/>
      <c r="E56" s="647"/>
      <c r="F56" s="660"/>
      <c r="G56" s="660"/>
      <c r="H56" s="221" t="s">
        <v>873</v>
      </c>
      <c r="I56" s="215" t="s">
        <v>2284</v>
      </c>
      <c r="J56" s="660"/>
      <c r="K56" s="660"/>
      <c r="L56" s="932"/>
      <c r="M56" s="40" t="s">
        <v>130</v>
      </c>
      <c r="N56" s="40" t="s">
        <v>130</v>
      </c>
      <c r="O56" s="40" t="s">
        <v>130</v>
      </c>
      <c r="P56" s="40" t="s">
        <v>130</v>
      </c>
      <c r="Q56" s="40" t="s">
        <v>130</v>
      </c>
      <c r="R56" s="40" t="s">
        <v>130</v>
      </c>
      <c r="S56" s="40" t="s">
        <v>130</v>
      </c>
      <c r="T56" s="40" t="s">
        <v>130</v>
      </c>
      <c r="U56" s="40" t="s">
        <v>130</v>
      </c>
      <c r="V56" s="40" t="s">
        <v>130</v>
      </c>
      <c r="W56" s="40" t="s">
        <v>130</v>
      </c>
      <c r="X56" s="40" t="s">
        <v>130</v>
      </c>
      <c r="Y56" s="560"/>
      <c r="Z56" s="560"/>
    </row>
    <row r="57" spans="1:26" ht="118.5" customHeight="1" x14ac:dyDescent="0.3">
      <c r="A57" s="227" t="s">
        <v>1879</v>
      </c>
      <c r="B57" s="185" t="s">
        <v>874</v>
      </c>
      <c r="C57" s="216" t="s">
        <v>2275</v>
      </c>
      <c r="D57" s="222">
        <v>0.7</v>
      </c>
      <c r="E57" s="222">
        <v>1</v>
      </c>
      <c r="F57" s="76" t="s">
        <v>2276</v>
      </c>
      <c r="G57" s="217" t="s">
        <v>2267</v>
      </c>
      <c r="H57" s="221" t="s">
        <v>875</v>
      </c>
      <c r="I57" s="218" t="s">
        <v>2277</v>
      </c>
      <c r="J57" s="76" t="s">
        <v>2269</v>
      </c>
      <c r="K57" s="76" t="s">
        <v>2278</v>
      </c>
      <c r="L57" s="219" t="s">
        <v>2279</v>
      </c>
      <c r="M57" s="223" t="s">
        <v>130</v>
      </c>
      <c r="N57" s="223" t="s">
        <v>130</v>
      </c>
      <c r="O57" s="223" t="s">
        <v>130</v>
      </c>
      <c r="P57" s="223" t="s">
        <v>130</v>
      </c>
      <c r="Q57" s="223" t="s">
        <v>130</v>
      </c>
      <c r="R57" s="223" t="s">
        <v>130</v>
      </c>
      <c r="S57" s="223" t="s">
        <v>130</v>
      </c>
      <c r="T57" s="223" t="s">
        <v>130</v>
      </c>
      <c r="U57" s="223" t="s">
        <v>130</v>
      </c>
      <c r="V57" s="223" t="s">
        <v>130</v>
      </c>
      <c r="W57" s="223" t="s">
        <v>130</v>
      </c>
      <c r="X57" s="223" t="s">
        <v>130</v>
      </c>
      <c r="Y57" s="40" t="s">
        <v>2280</v>
      </c>
      <c r="Z57" s="40" t="s">
        <v>2281</v>
      </c>
    </row>
    <row r="58" spans="1:26" ht="15.5" x14ac:dyDescent="0.35">
      <c r="A58"/>
      <c r="B58"/>
      <c r="C58"/>
      <c r="D58"/>
      <c r="E58"/>
      <c r="F58"/>
      <c r="G58"/>
      <c r="H58"/>
      <c r="I58"/>
      <c r="J58"/>
      <c r="K58"/>
      <c r="L58"/>
      <c r="M58"/>
      <c r="N58"/>
      <c r="O58"/>
      <c r="P58"/>
      <c r="Q58"/>
      <c r="R58"/>
      <c r="S58"/>
      <c r="T58"/>
      <c r="U58"/>
      <c r="V58"/>
      <c r="W58"/>
      <c r="X58"/>
      <c r="Y58"/>
      <c r="Z58"/>
    </row>
    <row r="59" spans="1:26" ht="15.5" x14ac:dyDescent="0.35">
      <c r="A59"/>
    </row>
    <row r="60" spans="1:26" ht="15.5" thickBot="1" x14ac:dyDescent="0.35">
      <c r="A60" s="49"/>
      <c r="B60" s="49"/>
      <c r="C60" s="49"/>
      <c r="D60" s="79"/>
      <c r="E60" s="80"/>
      <c r="F60" s="80"/>
      <c r="G60" s="49"/>
      <c r="H60" s="49"/>
      <c r="I60" s="49"/>
      <c r="J60" s="49"/>
      <c r="K60" s="49"/>
      <c r="L60" s="77"/>
      <c r="M60" s="48"/>
      <c r="N60" s="48"/>
      <c r="O60" s="48"/>
      <c r="P60" s="48"/>
      <c r="Q60" s="48"/>
      <c r="R60" s="48"/>
      <c r="S60" s="48"/>
      <c r="T60" s="48"/>
      <c r="U60" s="48"/>
      <c r="V60" s="48"/>
      <c r="W60" s="48"/>
      <c r="X60" s="49"/>
      <c r="Y60" s="49"/>
      <c r="Z60" s="78"/>
    </row>
    <row r="61" spans="1:26" x14ac:dyDescent="0.3">
      <c r="A61" s="70" t="s">
        <v>17</v>
      </c>
      <c r="B61" s="924" t="s">
        <v>2204</v>
      </c>
      <c r="C61" s="925"/>
      <c r="D61" s="925"/>
      <c r="E61" s="925"/>
      <c r="F61" s="925"/>
      <c r="G61" s="925"/>
      <c r="H61" s="926"/>
    </row>
    <row r="62" spans="1:26" x14ac:dyDescent="0.3">
      <c r="A62" s="70" t="s">
        <v>18</v>
      </c>
      <c r="B62" s="927" t="s">
        <v>72</v>
      </c>
      <c r="C62" s="928"/>
      <c r="D62" s="929"/>
      <c r="E62" s="82"/>
      <c r="F62" s="82"/>
      <c r="G62" s="70" t="s">
        <v>22</v>
      </c>
      <c r="H62" s="81" t="s">
        <v>71</v>
      </c>
    </row>
    <row r="63" spans="1:26" x14ac:dyDescent="0.3">
      <c r="A63" s="6">
        <v>1</v>
      </c>
      <c r="B63" s="6">
        <v>2</v>
      </c>
      <c r="C63" s="2">
        <v>3</v>
      </c>
      <c r="D63" s="2">
        <v>4</v>
      </c>
      <c r="E63" s="2">
        <v>5</v>
      </c>
      <c r="F63" s="2">
        <v>6</v>
      </c>
      <c r="G63" s="2">
        <v>7</v>
      </c>
      <c r="H63" s="2">
        <v>8</v>
      </c>
      <c r="I63" s="2">
        <v>9</v>
      </c>
      <c r="J63" s="2">
        <v>10</v>
      </c>
      <c r="K63" s="2">
        <v>11</v>
      </c>
      <c r="L63" s="2">
        <v>12</v>
      </c>
      <c r="M63" s="548">
        <v>13</v>
      </c>
      <c r="N63" s="549"/>
      <c r="O63" s="549"/>
      <c r="P63" s="549"/>
      <c r="Q63" s="549"/>
      <c r="R63" s="549"/>
      <c r="S63" s="549"/>
      <c r="T63" s="549"/>
      <c r="U63" s="549"/>
      <c r="V63" s="549"/>
      <c r="W63" s="549"/>
      <c r="X63" s="549"/>
      <c r="Y63" s="8">
        <v>14</v>
      </c>
      <c r="Z63" s="9">
        <v>15</v>
      </c>
    </row>
    <row r="64" spans="1:26" ht="17" x14ac:dyDescent="0.3">
      <c r="A64" s="557" t="s">
        <v>1601</v>
      </c>
      <c r="B64" s="557" t="s">
        <v>1602</v>
      </c>
      <c r="C64" s="553" t="s">
        <v>20</v>
      </c>
      <c r="D64" s="557" t="s">
        <v>16</v>
      </c>
      <c r="E64" s="557" t="s">
        <v>7</v>
      </c>
      <c r="F64" s="553" t="s">
        <v>6</v>
      </c>
      <c r="G64" s="553" t="s">
        <v>9</v>
      </c>
      <c r="H64" s="553" t="s">
        <v>14</v>
      </c>
      <c r="I64" s="554" t="s">
        <v>19</v>
      </c>
      <c r="J64" s="555" t="s">
        <v>15</v>
      </c>
      <c r="K64" s="555" t="s">
        <v>10</v>
      </c>
      <c r="L64" s="557" t="s">
        <v>8</v>
      </c>
      <c r="M64" s="558" t="s">
        <v>88</v>
      </c>
      <c r="N64" s="558"/>
      <c r="O64" s="558"/>
      <c r="P64" s="558"/>
      <c r="Q64" s="558"/>
      <c r="R64" s="558"/>
      <c r="S64" s="558"/>
      <c r="T64" s="558"/>
      <c r="U64" s="558"/>
      <c r="V64" s="558"/>
      <c r="W64" s="558"/>
      <c r="X64" s="558"/>
      <c r="Y64" s="570" t="s">
        <v>11</v>
      </c>
      <c r="Z64" s="571"/>
    </row>
    <row r="65" spans="1:26" x14ac:dyDescent="0.3">
      <c r="A65" s="557"/>
      <c r="B65" s="557"/>
      <c r="C65" s="553"/>
      <c r="D65" s="557"/>
      <c r="E65" s="557"/>
      <c r="F65" s="553"/>
      <c r="G65" s="553"/>
      <c r="H65" s="553"/>
      <c r="I65" s="567"/>
      <c r="J65" s="569"/>
      <c r="K65" s="569"/>
      <c r="L65" s="557"/>
      <c r="M65" s="558" t="s">
        <v>2</v>
      </c>
      <c r="N65" s="558"/>
      <c r="O65" s="558"/>
      <c r="P65" s="558" t="s">
        <v>3</v>
      </c>
      <c r="Q65" s="558"/>
      <c r="R65" s="558"/>
      <c r="S65" s="558" t="s">
        <v>4</v>
      </c>
      <c r="T65" s="558"/>
      <c r="U65" s="558"/>
      <c r="V65" s="558" t="s">
        <v>5</v>
      </c>
      <c r="W65" s="558"/>
      <c r="X65" s="558"/>
      <c r="Y65" s="555" t="s">
        <v>12</v>
      </c>
      <c r="Z65" s="555" t="s">
        <v>13</v>
      </c>
    </row>
    <row r="66" spans="1:26" x14ac:dyDescent="0.3">
      <c r="A66" s="555"/>
      <c r="B66" s="555"/>
      <c r="C66" s="554"/>
      <c r="D66" s="555"/>
      <c r="E66" s="555"/>
      <c r="F66" s="554"/>
      <c r="G66" s="554"/>
      <c r="H66" s="554"/>
      <c r="I66" s="568"/>
      <c r="J66" s="556"/>
      <c r="K66" s="556"/>
      <c r="L66" s="555"/>
      <c r="M66" s="94" t="s">
        <v>89</v>
      </c>
      <c r="N66" s="94" t="s">
        <v>90</v>
      </c>
      <c r="O66" s="94" t="s">
        <v>91</v>
      </c>
      <c r="P66" s="94" t="s">
        <v>92</v>
      </c>
      <c r="Q66" s="94" t="s">
        <v>93</v>
      </c>
      <c r="R66" s="94" t="s">
        <v>94</v>
      </c>
      <c r="S66" s="94" t="s">
        <v>99</v>
      </c>
      <c r="T66" s="94" t="s">
        <v>95</v>
      </c>
      <c r="U66" s="94" t="s">
        <v>96</v>
      </c>
      <c r="V66" s="94" t="s">
        <v>97</v>
      </c>
      <c r="W66" s="94" t="s">
        <v>98</v>
      </c>
      <c r="X66" s="94" t="s">
        <v>100</v>
      </c>
      <c r="Y66" s="556"/>
      <c r="Z66" s="556"/>
    </row>
    <row r="67" spans="1:26" ht="75" customHeight="1" x14ac:dyDescent="0.3">
      <c r="A67" s="550" t="s">
        <v>1876</v>
      </c>
      <c r="B67" s="559" t="s">
        <v>3129</v>
      </c>
      <c r="C67" s="575" t="s">
        <v>3819</v>
      </c>
      <c r="D67" s="670">
        <v>0.3</v>
      </c>
      <c r="E67" s="670">
        <v>1</v>
      </c>
      <c r="F67" s="575" t="s">
        <v>3130</v>
      </c>
      <c r="G67" s="575" t="s">
        <v>3131</v>
      </c>
      <c r="H67" s="3" t="s">
        <v>3132</v>
      </c>
      <c r="I67" s="356" t="s">
        <v>3133</v>
      </c>
      <c r="J67" s="3" t="s">
        <v>3134</v>
      </c>
      <c r="K67" s="3" t="s">
        <v>3135</v>
      </c>
      <c r="L67" s="23" t="s">
        <v>3136</v>
      </c>
      <c r="M67" s="20" t="s">
        <v>130</v>
      </c>
      <c r="N67" s="20" t="s">
        <v>130</v>
      </c>
      <c r="O67" s="20" t="s">
        <v>130</v>
      </c>
      <c r="P67" s="20" t="s">
        <v>130</v>
      </c>
      <c r="Q67" s="20"/>
      <c r="R67" s="20"/>
      <c r="S67" s="20" t="s">
        <v>130</v>
      </c>
      <c r="T67" s="20" t="s">
        <v>130</v>
      </c>
      <c r="U67" s="20"/>
      <c r="V67" s="20" t="s">
        <v>130</v>
      </c>
      <c r="W67" s="20" t="s">
        <v>130</v>
      </c>
      <c r="X67" s="20"/>
      <c r="Y67" s="575" t="s">
        <v>3137</v>
      </c>
      <c r="Z67" s="575" t="s">
        <v>3138</v>
      </c>
    </row>
    <row r="68" spans="1:26" ht="75" x14ac:dyDescent="0.3">
      <c r="A68" s="551"/>
      <c r="B68" s="561"/>
      <c r="C68" s="582"/>
      <c r="D68" s="671"/>
      <c r="E68" s="671"/>
      <c r="F68" s="582"/>
      <c r="G68" s="582"/>
      <c r="H68" s="3" t="s">
        <v>3139</v>
      </c>
      <c r="I68" s="3" t="s">
        <v>3140</v>
      </c>
      <c r="J68" s="3" t="s">
        <v>3141</v>
      </c>
      <c r="K68" s="3" t="s">
        <v>3142</v>
      </c>
      <c r="L68" s="23" t="s">
        <v>3136</v>
      </c>
      <c r="M68" s="20" t="s">
        <v>130</v>
      </c>
      <c r="N68" s="20" t="s">
        <v>130</v>
      </c>
      <c r="O68" s="20"/>
      <c r="P68" s="20" t="s">
        <v>130</v>
      </c>
      <c r="Q68" s="20"/>
      <c r="R68" s="20"/>
      <c r="S68" s="20" t="s">
        <v>130</v>
      </c>
      <c r="T68" s="20" t="s">
        <v>130</v>
      </c>
      <c r="U68" s="20"/>
      <c r="V68" s="20" t="s">
        <v>130</v>
      </c>
      <c r="W68" s="20" t="s">
        <v>130</v>
      </c>
      <c r="X68" s="20"/>
      <c r="Y68" s="582"/>
      <c r="Z68" s="582"/>
    </row>
    <row r="69" spans="1:26" ht="75" x14ac:dyDescent="0.3">
      <c r="A69" s="551"/>
      <c r="B69" s="561"/>
      <c r="C69" s="582"/>
      <c r="D69" s="671"/>
      <c r="E69" s="671"/>
      <c r="F69" s="582"/>
      <c r="G69" s="582"/>
      <c r="H69" s="3" t="s">
        <v>3143</v>
      </c>
      <c r="I69" s="3" t="s">
        <v>3144</v>
      </c>
      <c r="J69" s="3" t="s">
        <v>3141</v>
      </c>
      <c r="K69" s="3" t="s">
        <v>3142</v>
      </c>
      <c r="L69" s="23" t="s">
        <v>3136</v>
      </c>
      <c r="M69" s="20" t="s">
        <v>130</v>
      </c>
      <c r="N69" s="20" t="s">
        <v>130</v>
      </c>
      <c r="O69" s="20"/>
      <c r="P69" s="20" t="s">
        <v>130</v>
      </c>
      <c r="Q69" s="20" t="s">
        <v>130</v>
      </c>
      <c r="R69" s="20"/>
      <c r="S69" s="20"/>
      <c r="T69" s="20" t="s">
        <v>130</v>
      </c>
      <c r="U69" s="20" t="s">
        <v>130</v>
      </c>
      <c r="V69" s="20"/>
      <c r="W69" s="20" t="s">
        <v>130</v>
      </c>
      <c r="X69" s="20"/>
      <c r="Y69" s="582"/>
      <c r="Z69" s="582"/>
    </row>
    <row r="70" spans="1:26" ht="75" x14ac:dyDescent="0.3">
      <c r="A70" s="552"/>
      <c r="B70" s="560"/>
      <c r="C70" s="576"/>
      <c r="D70" s="672"/>
      <c r="E70" s="672"/>
      <c r="F70" s="576"/>
      <c r="G70" s="576"/>
      <c r="H70" s="3" t="s">
        <v>3145</v>
      </c>
      <c r="I70" s="3" t="s">
        <v>3146</v>
      </c>
      <c r="J70" s="3" t="s">
        <v>3141</v>
      </c>
      <c r="K70" s="3" t="s">
        <v>3142</v>
      </c>
      <c r="L70" s="23" t="s">
        <v>3136</v>
      </c>
      <c r="M70" s="3" t="s">
        <v>130</v>
      </c>
      <c r="N70" s="3"/>
      <c r="O70" s="3"/>
      <c r="P70" s="3" t="s">
        <v>130</v>
      </c>
      <c r="Q70" s="3"/>
      <c r="R70" s="3"/>
      <c r="S70" s="3" t="s">
        <v>130</v>
      </c>
      <c r="T70" s="3"/>
      <c r="U70" s="3" t="s">
        <v>130</v>
      </c>
      <c r="V70" s="3" t="s">
        <v>130</v>
      </c>
      <c r="W70" s="3"/>
      <c r="X70" s="3"/>
      <c r="Y70" s="576"/>
      <c r="Z70" s="576"/>
    </row>
    <row r="71" spans="1:26" ht="75" customHeight="1" x14ac:dyDescent="0.3">
      <c r="A71" s="550" t="s">
        <v>1876</v>
      </c>
      <c r="B71" s="559" t="s">
        <v>3147</v>
      </c>
      <c r="C71" s="575" t="s">
        <v>3820</v>
      </c>
      <c r="D71" s="670">
        <v>0.45</v>
      </c>
      <c r="E71" s="670">
        <v>1</v>
      </c>
      <c r="F71" s="575" t="s">
        <v>3130</v>
      </c>
      <c r="G71" s="575" t="s">
        <v>3131</v>
      </c>
      <c r="H71" s="3" t="s">
        <v>3148</v>
      </c>
      <c r="I71" s="356" t="s">
        <v>3133</v>
      </c>
      <c r="J71" s="3" t="s">
        <v>3134</v>
      </c>
      <c r="K71" s="3" t="s">
        <v>3135</v>
      </c>
      <c r="L71" s="23" t="s">
        <v>3136</v>
      </c>
      <c r="M71" s="20" t="s">
        <v>130</v>
      </c>
      <c r="N71" s="20"/>
      <c r="O71" s="20" t="s">
        <v>130</v>
      </c>
      <c r="P71" s="20" t="s">
        <v>130</v>
      </c>
      <c r="Q71" s="20"/>
      <c r="R71" s="20"/>
      <c r="S71" s="20" t="s">
        <v>130</v>
      </c>
      <c r="T71" s="20" t="s">
        <v>130</v>
      </c>
      <c r="U71" s="20"/>
      <c r="V71" s="20" t="s">
        <v>130</v>
      </c>
      <c r="W71" s="20" t="s">
        <v>130</v>
      </c>
      <c r="X71" s="20"/>
      <c r="Y71" s="575" t="s">
        <v>3137</v>
      </c>
      <c r="Z71" s="575" t="s">
        <v>3138</v>
      </c>
    </row>
    <row r="72" spans="1:26" ht="75" x14ac:dyDescent="0.3">
      <c r="A72" s="551"/>
      <c r="B72" s="561"/>
      <c r="C72" s="582"/>
      <c r="D72" s="671"/>
      <c r="E72" s="671"/>
      <c r="F72" s="582"/>
      <c r="G72" s="582"/>
      <c r="H72" s="3" t="s">
        <v>3149</v>
      </c>
      <c r="I72" s="3" t="s">
        <v>3140</v>
      </c>
      <c r="J72" s="3" t="s">
        <v>3141</v>
      </c>
      <c r="K72" s="3" t="s">
        <v>3142</v>
      </c>
      <c r="L72" s="23" t="s">
        <v>3136</v>
      </c>
      <c r="M72" s="20" t="s">
        <v>130</v>
      </c>
      <c r="N72" s="20" t="s">
        <v>130</v>
      </c>
      <c r="O72" s="20"/>
      <c r="P72" s="20" t="s">
        <v>130</v>
      </c>
      <c r="Q72" s="20"/>
      <c r="R72" s="20"/>
      <c r="S72" s="20" t="s">
        <v>130</v>
      </c>
      <c r="T72" s="20" t="s">
        <v>130</v>
      </c>
      <c r="U72" s="20"/>
      <c r="V72" s="20" t="s">
        <v>130</v>
      </c>
      <c r="W72" s="20" t="s">
        <v>130</v>
      </c>
      <c r="X72" s="20"/>
      <c r="Y72" s="582"/>
      <c r="Z72" s="582"/>
    </row>
    <row r="73" spans="1:26" ht="75" x14ac:dyDescent="0.3">
      <c r="A73" s="551"/>
      <c r="B73" s="561"/>
      <c r="C73" s="582"/>
      <c r="D73" s="671"/>
      <c r="E73" s="671"/>
      <c r="F73" s="582"/>
      <c r="G73" s="582"/>
      <c r="H73" s="3" t="s">
        <v>3150</v>
      </c>
      <c r="I73" s="3" t="s">
        <v>3144</v>
      </c>
      <c r="J73" s="3" t="s">
        <v>3141</v>
      </c>
      <c r="K73" s="3" t="s">
        <v>3142</v>
      </c>
      <c r="L73" s="23" t="s">
        <v>3136</v>
      </c>
      <c r="M73" s="20" t="s">
        <v>130</v>
      </c>
      <c r="N73" s="20" t="s">
        <v>130</v>
      </c>
      <c r="O73" s="20"/>
      <c r="P73" s="20" t="s">
        <v>130</v>
      </c>
      <c r="Q73" s="20" t="s">
        <v>130</v>
      </c>
      <c r="R73" s="20"/>
      <c r="S73" s="20"/>
      <c r="T73" s="20" t="s">
        <v>130</v>
      </c>
      <c r="U73" s="20" t="s">
        <v>130</v>
      </c>
      <c r="V73" s="20"/>
      <c r="W73" s="20" t="s">
        <v>130</v>
      </c>
      <c r="X73" s="20"/>
      <c r="Y73" s="582"/>
      <c r="Z73" s="582"/>
    </row>
    <row r="74" spans="1:26" ht="75" x14ac:dyDescent="0.3">
      <c r="A74" s="552"/>
      <c r="B74" s="560"/>
      <c r="C74" s="576"/>
      <c r="D74" s="672"/>
      <c r="E74" s="672"/>
      <c r="F74" s="576"/>
      <c r="G74" s="576"/>
      <c r="H74" s="3" t="s">
        <v>3151</v>
      </c>
      <c r="I74" s="3" t="s">
        <v>3146</v>
      </c>
      <c r="J74" s="3" t="s">
        <v>3141</v>
      </c>
      <c r="K74" s="3" t="s">
        <v>3142</v>
      </c>
      <c r="L74" s="23" t="s">
        <v>3136</v>
      </c>
      <c r="M74" s="3" t="s">
        <v>130</v>
      </c>
      <c r="N74" s="3"/>
      <c r="O74" s="3"/>
      <c r="P74" s="3" t="s">
        <v>130</v>
      </c>
      <c r="Q74" s="3"/>
      <c r="R74" s="3"/>
      <c r="S74" s="3" t="s">
        <v>130</v>
      </c>
      <c r="T74" s="3"/>
      <c r="U74" s="3" t="s">
        <v>130</v>
      </c>
      <c r="V74" s="3" t="s">
        <v>130</v>
      </c>
      <c r="W74" s="3"/>
      <c r="X74" s="3"/>
      <c r="Y74" s="576"/>
      <c r="Z74" s="576"/>
    </row>
    <row r="75" spans="1:26" ht="75" customHeight="1" x14ac:dyDescent="0.3">
      <c r="A75" s="550" t="s">
        <v>1876</v>
      </c>
      <c r="B75" s="559" t="s">
        <v>3152</v>
      </c>
      <c r="C75" s="575" t="s">
        <v>3821</v>
      </c>
      <c r="D75" s="670">
        <v>0.35</v>
      </c>
      <c r="E75" s="670">
        <v>1</v>
      </c>
      <c r="F75" s="575" t="s">
        <v>3130</v>
      </c>
      <c r="G75" s="575" t="s">
        <v>3131</v>
      </c>
      <c r="H75" s="3" t="s">
        <v>3153</v>
      </c>
      <c r="I75" s="356" t="s">
        <v>3133</v>
      </c>
      <c r="J75" s="3" t="s">
        <v>3134</v>
      </c>
      <c r="K75" s="3" t="s">
        <v>3135</v>
      </c>
      <c r="L75" s="23" t="s">
        <v>3136</v>
      </c>
      <c r="M75" s="20" t="s">
        <v>130</v>
      </c>
      <c r="N75" s="20" t="s">
        <v>130</v>
      </c>
      <c r="O75" s="20" t="s">
        <v>130</v>
      </c>
      <c r="P75" s="20" t="s">
        <v>130</v>
      </c>
      <c r="Q75" s="20"/>
      <c r="R75" s="20"/>
      <c r="S75" s="20" t="s">
        <v>130</v>
      </c>
      <c r="T75" s="20" t="s">
        <v>130</v>
      </c>
      <c r="U75" s="20"/>
      <c r="V75" s="20" t="s">
        <v>130</v>
      </c>
      <c r="W75" s="20" t="s">
        <v>130</v>
      </c>
      <c r="X75" s="20"/>
      <c r="Y75" s="575" t="s">
        <v>3137</v>
      </c>
      <c r="Z75" s="575" t="s">
        <v>3138</v>
      </c>
    </row>
    <row r="76" spans="1:26" ht="75" x14ac:dyDescent="0.3">
      <c r="A76" s="551"/>
      <c r="B76" s="561"/>
      <c r="C76" s="582"/>
      <c r="D76" s="671"/>
      <c r="E76" s="671"/>
      <c r="F76" s="582"/>
      <c r="G76" s="582"/>
      <c r="H76" s="3" t="s">
        <v>3154</v>
      </c>
      <c r="I76" s="3" t="s">
        <v>3140</v>
      </c>
      <c r="J76" s="3" t="s">
        <v>3141</v>
      </c>
      <c r="K76" s="3" t="s">
        <v>3142</v>
      </c>
      <c r="L76" s="23" t="s">
        <v>3136</v>
      </c>
      <c r="M76" s="20" t="s">
        <v>130</v>
      </c>
      <c r="N76" s="20" t="s">
        <v>130</v>
      </c>
      <c r="O76" s="20" t="s">
        <v>130</v>
      </c>
      <c r="P76" s="20" t="s">
        <v>130</v>
      </c>
      <c r="Q76" s="20"/>
      <c r="R76" s="20"/>
      <c r="S76" s="20" t="s">
        <v>130</v>
      </c>
      <c r="T76" s="20" t="s">
        <v>130</v>
      </c>
      <c r="U76" s="20"/>
      <c r="V76" s="20" t="s">
        <v>130</v>
      </c>
      <c r="W76" s="20" t="s">
        <v>130</v>
      </c>
      <c r="X76" s="20"/>
      <c r="Y76" s="582"/>
      <c r="Z76" s="582"/>
    </row>
    <row r="77" spans="1:26" ht="75" x14ac:dyDescent="0.3">
      <c r="A77" s="551"/>
      <c r="B77" s="561"/>
      <c r="C77" s="582"/>
      <c r="D77" s="671"/>
      <c r="E77" s="671"/>
      <c r="F77" s="582"/>
      <c r="G77" s="582"/>
      <c r="H77" s="3" t="s">
        <v>3155</v>
      </c>
      <c r="I77" s="3" t="s">
        <v>3144</v>
      </c>
      <c r="J77" s="3" t="s">
        <v>3141</v>
      </c>
      <c r="K77" s="3" t="s">
        <v>3142</v>
      </c>
      <c r="L77" s="23" t="s">
        <v>3136</v>
      </c>
      <c r="M77" s="20" t="s">
        <v>130</v>
      </c>
      <c r="N77" s="20" t="s">
        <v>130</v>
      </c>
      <c r="O77" s="20"/>
      <c r="P77" s="20" t="s">
        <v>130</v>
      </c>
      <c r="Q77" s="20" t="s">
        <v>130</v>
      </c>
      <c r="R77" s="20"/>
      <c r="S77" s="20"/>
      <c r="T77" s="20" t="s">
        <v>130</v>
      </c>
      <c r="U77" s="20" t="s">
        <v>130</v>
      </c>
      <c r="V77" s="20"/>
      <c r="W77" s="20" t="s">
        <v>130</v>
      </c>
      <c r="X77" s="20"/>
      <c r="Y77" s="582"/>
      <c r="Z77" s="582"/>
    </row>
    <row r="78" spans="1:26" ht="75" x14ac:dyDescent="0.3">
      <c r="A78" s="552"/>
      <c r="B78" s="560"/>
      <c r="C78" s="576"/>
      <c r="D78" s="672"/>
      <c r="E78" s="672"/>
      <c r="F78" s="576"/>
      <c r="G78" s="576"/>
      <c r="H78" s="3" t="s">
        <v>3156</v>
      </c>
      <c r="I78" s="3" t="s">
        <v>3146</v>
      </c>
      <c r="J78" s="3" t="s">
        <v>3141</v>
      </c>
      <c r="K78" s="3" t="s">
        <v>3142</v>
      </c>
      <c r="L78" s="23" t="s">
        <v>3136</v>
      </c>
      <c r="M78" s="3" t="s">
        <v>130</v>
      </c>
      <c r="N78" s="3"/>
      <c r="O78" s="3"/>
      <c r="P78" s="3" t="s">
        <v>130</v>
      </c>
      <c r="Q78" s="3"/>
      <c r="R78" s="3"/>
      <c r="S78" s="3" t="s">
        <v>130</v>
      </c>
      <c r="T78" s="3"/>
      <c r="U78" s="3" t="s">
        <v>130</v>
      </c>
      <c r="V78" s="3" t="s">
        <v>130</v>
      </c>
      <c r="W78" s="3"/>
      <c r="X78" s="3"/>
      <c r="Y78" s="576"/>
      <c r="Z78" s="576"/>
    </row>
    <row r="79" spans="1:26" ht="75" customHeight="1" x14ac:dyDescent="0.3">
      <c r="A79" s="550" t="s">
        <v>1876</v>
      </c>
      <c r="B79" s="559" t="s">
        <v>3157</v>
      </c>
      <c r="C79" s="575" t="s">
        <v>3822</v>
      </c>
      <c r="D79" s="670">
        <v>0.15</v>
      </c>
      <c r="E79" s="670">
        <v>1</v>
      </c>
      <c r="F79" s="575" t="s">
        <v>3130</v>
      </c>
      <c r="G79" s="575" t="s">
        <v>3131</v>
      </c>
      <c r="H79" s="3" t="s">
        <v>3158</v>
      </c>
      <c r="I79" s="356" t="s">
        <v>3133</v>
      </c>
      <c r="J79" s="3" t="s">
        <v>3134</v>
      </c>
      <c r="K79" s="3" t="s">
        <v>3135</v>
      </c>
      <c r="L79" s="23" t="s">
        <v>3136</v>
      </c>
      <c r="M79" s="20" t="s">
        <v>130</v>
      </c>
      <c r="N79" s="20" t="s">
        <v>130</v>
      </c>
      <c r="O79" s="20"/>
      <c r="P79" s="20" t="s">
        <v>130</v>
      </c>
      <c r="Q79" s="20"/>
      <c r="R79" s="20"/>
      <c r="S79" s="20" t="s">
        <v>130</v>
      </c>
      <c r="T79" s="20" t="s">
        <v>130</v>
      </c>
      <c r="U79" s="20"/>
      <c r="V79" s="20" t="s">
        <v>130</v>
      </c>
      <c r="W79" s="20" t="s">
        <v>130</v>
      </c>
      <c r="X79" s="20"/>
      <c r="Y79" s="575" t="s">
        <v>3137</v>
      </c>
      <c r="Z79" s="575" t="s">
        <v>3138</v>
      </c>
    </row>
    <row r="80" spans="1:26" ht="75" x14ac:dyDescent="0.3">
      <c r="A80" s="551"/>
      <c r="B80" s="561"/>
      <c r="C80" s="582"/>
      <c r="D80" s="671"/>
      <c r="E80" s="671"/>
      <c r="F80" s="582"/>
      <c r="G80" s="582"/>
      <c r="H80" s="3" t="s">
        <v>3159</v>
      </c>
      <c r="I80" s="3" t="s">
        <v>3140</v>
      </c>
      <c r="J80" s="3" t="s">
        <v>3141</v>
      </c>
      <c r="K80" s="3" t="s">
        <v>3142</v>
      </c>
      <c r="L80" s="23" t="s">
        <v>3136</v>
      </c>
      <c r="M80" s="20" t="s">
        <v>130</v>
      </c>
      <c r="N80" s="20"/>
      <c r="O80" s="20" t="s">
        <v>130</v>
      </c>
      <c r="P80" s="20" t="s">
        <v>130</v>
      </c>
      <c r="Q80" s="20"/>
      <c r="R80" s="20"/>
      <c r="S80" s="20" t="s">
        <v>130</v>
      </c>
      <c r="T80" s="20" t="s">
        <v>130</v>
      </c>
      <c r="U80" s="20"/>
      <c r="V80" s="20" t="s">
        <v>130</v>
      </c>
      <c r="W80" s="20" t="s">
        <v>130</v>
      </c>
      <c r="X80" s="20"/>
      <c r="Y80" s="582"/>
      <c r="Z80" s="582"/>
    </row>
    <row r="81" spans="1:26" ht="75" x14ac:dyDescent="0.3">
      <c r="A81" s="551"/>
      <c r="B81" s="561"/>
      <c r="C81" s="582"/>
      <c r="D81" s="671"/>
      <c r="E81" s="671"/>
      <c r="F81" s="582"/>
      <c r="G81" s="582"/>
      <c r="H81" s="3" t="s">
        <v>3160</v>
      </c>
      <c r="I81" s="3" t="s">
        <v>3144</v>
      </c>
      <c r="J81" s="3" t="s">
        <v>3141</v>
      </c>
      <c r="K81" s="3" t="s">
        <v>3142</v>
      </c>
      <c r="L81" s="23" t="s">
        <v>3136</v>
      </c>
      <c r="M81" s="20" t="s">
        <v>130</v>
      </c>
      <c r="N81" s="20" t="s">
        <v>130</v>
      </c>
      <c r="O81" s="20"/>
      <c r="P81" s="20"/>
      <c r="Q81" s="20" t="s">
        <v>130</v>
      </c>
      <c r="R81" s="20"/>
      <c r="S81" s="20"/>
      <c r="T81" s="20" t="s">
        <v>130</v>
      </c>
      <c r="U81" s="20" t="s">
        <v>130</v>
      </c>
      <c r="V81" s="20"/>
      <c r="W81" s="20" t="s">
        <v>130</v>
      </c>
      <c r="X81" s="20"/>
      <c r="Y81" s="582"/>
      <c r="Z81" s="582"/>
    </row>
    <row r="82" spans="1:26" ht="75" x14ac:dyDescent="0.3">
      <c r="A82" s="552"/>
      <c r="B82" s="560"/>
      <c r="C82" s="576"/>
      <c r="D82" s="672"/>
      <c r="E82" s="672"/>
      <c r="F82" s="576"/>
      <c r="G82" s="576"/>
      <c r="H82" s="3" t="s">
        <v>3161</v>
      </c>
      <c r="I82" s="3" t="s">
        <v>3146</v>
      </c>
      <c r="J82" s="3" t="s">
        <v>3141</v>
      </c>
      <c r="K82" s="3" t="s">
        <v>3142</v>
      </c>
      <c r="L82" s="23" t="s">
        <v>3136</v>
      </c>
      <c r="M82" s="3" t="s">
        <v>130</v>
      </c>
      <c r="N82" s="3"/>
      <c r="O82" s="3"/>
      <c r="P82" s="3" t="s">
        <v>130</v>
      </c>
      <c r="Q82" s="3"/>
      <c r="R82" s="3"/>
      <c r="S82" s="3" t="s">
        <v>130</v>
      </c>
      <c r="T82" s="3"/>
      <c r="U82" s="3" t="s">
        <v>130</v>
      </c>
      <c r="V82" s="3" t="s">
        <v>130</v>
      </c>
      <c r="W82" s="3"/>
      <c r="X82" s="3"/>
      <c r="Y82" s="576"/>
      <c r="Z82" s="576"/>
    </row>
    <row r="83" spans="1:26" ht="75" x14ac:dyDescent="0.3">
      <c r="A83" s="550" t="s">
        <v>1876</v>
      </c>
      <c r="B83" s="559" t="s">
        <v>3823</v>
      </c>
      <c r="C83" s="575" t="s">
        <v>3824</v>
      </c>
      <c r="D83" s="670">
        <v>0.55000000000000004</v>
      </c>
      <c r="E83" s="670">
        <v>1</v>
      </c>
      <c r="F83" s="575" t="s">
        <v>3130</v>
      </c>
      <c r="G83" s="575" t="s">
        <v>3131</v>
      </c>
      <c r="H83" s="3" t="s">
        <v>3825</v>
      </c>
      <c r="I83" s="356" t="s">
        <v>3133</v>
      </c>
      <c r="J83" s="3" t="s">
        <v>3134</v>
      </c>
      <c r="K83" s="3" t="s">
        <v>3135</v>
      </c>
      <c r="L83" s="23" t="s">
        <v>3136</v>
      </c>
      <c r="M83" s="20" t="s">
        <v>130</v>
      </c>
      <c r="N83" s="20"/>
      <c r="O83" s="20"/>
      <c r="P83" s="20" t="s">
        <v>130</v>
      </c>
      <c r="Q83" s="20"/>
      <c r="R83" s="20"/>
      <c r="S83" s="20" t="s">
        <v>130</v>
      </c>
      <c r="T83" s="20" t="s">
        <v>130</v>
      </c>
      <c r="U83" s="20"/>
      <c r="V83" s="20" t="s">
        <v>130</v>
      </c>
      <c r="W83" s="20" t="s">
        <v>130</v>
      </c>
      <c r="X83" s="20"/>
      <c r="Y83" s="575" t="s">
        <v>3137</v>
      </c>
      <c r="Z83" s="575" t="s">
        <v>3138</v>
      </c>
    </row>
    <row r="84" spans="1:26" ht="75" x14ac:dyDescent="0.3">
      <c r="A84" s="551"/>
      <c r="B84" s="561"/>
      <c r="C84" s="582"/>
      <c r="D84" s="671"/>
      <c r="E84" s="671"/>
      <c r="F84" s="582"/>
      <c r="G84" s="582"/>
      <c r="H84" s="3" t="s">
        <v>3826</v>
      </c>
      <c r="I84" s="3" t="s">
        <v>3140</v>
      </c>
      <c r="J84" s="3" t="s">
        <v>3141</v>
      </c>
      <c r="K84" s="3" t="s">
        <v>3142</v>
      </c>
      <c r="L84" s="23" t="s">
        <v>3136</v>
      </c>
      <c r="M84" s="20" t="s">
        <v>130</v>
      </c>
      <c r="N84" s="20"/>
      <c r="O84" s="20" t="s">
        <v>130</v>
      </c>
      <c r="P84" s="20" t="s">
        <v>130</v>
      </c>
      <c r="Q84" s="20"/>
      <c r="R84" s="20"/>
      <c r="S84" s="20" t="s">
        <v>130</v>
      </c>
      <c r="T84" s="20" t="s">
        <v>130</v>
      </c>
      <c r="U84" s="20"/>
      <c r="V84" s="20" t="s">
        <v>130</v>
      </c>
      <c r="W84" s="20" t="s">
        <v>130</v>
      </c>
      <c r="X84" s="20"/>
      <c r="Y84" s="582"/>
      <c r="Z84" s="582"/>
    </row>
    <row r="85" spans="1:26" ht="75" x14ac:dyDescent="0.3">
      <c r="A85" s="551"/>
      <c r="B85" s="561"/>
      <c r="C85" s="582"/>
      <c r="D85" s="671"/>
      <c r="E85" s="671"/>
      <c r="F85" s="582"/>
      <c r="G85" s="582"/>
      <c r="H85" s="3" t="s">
        <v>3827</v>
      </c>
      <c r="I85" s="3" t="s">
        <v>3144</v>
      </c>
      <c r="J85" s="3" t="s">
        <v>3141</v>
      </c>
      <c r="K85" s="3" t="s">
        <v>3142</v>
      </c>
      <c r="L85" s="23" t="s">
        <v>3136</v>
      </c>
      <c r="M85" s="20" t="s">
        <v>130</v>
      </c>
      <c r="N85" s="20" t="s">
        <v>130</v>
      </c>
      <c r="O85" s="20"/>
      <c r="P85" s="20"/>
      <c r="Q85" s="20" t="s">
        <v>130</v>
      </c>
      <c r="R85" s="20"/>
      <c r="S85" s="20"/>
      <c r="T85" s="20" t="s">
        <v>130</v>
      </c>
      <c r="U85" s="20" t="s">
        <v>130</v>
      </c>
      <c r="V85" s="20"/>
      <c r="W85" s="20" t="s">
        <v>130</v>
      </c>
      <c r="X85" s="20"/>
      <c r="Y85" s="582"/>
      <c r="Z85" s="582"/>
    </row>
    <row r="86" spans="1:26" ht="75" x14ac:dyDescent="0.3">
      <c r="A86" s="552"/>
      <c r="B86" s="560"/>
      <c r="C86" s="576"/>
      <c r="D86" s="672"/>
      <c r="E86" s="672"/>
      <c r="F86" s="576"/>
      <c r="G86" s="576"/>
      <c r="H86" s="3" t="s">
        <v>3828</v>
      </c>
      <c r="I86" s="3" t="s">
        <v>3146</v>
      </c>
      <c r="J86" s="3" t="s">
        <v>3141</v>
      </c>
      <c r="K86" s="3" t="s">
        <v>3142</v>
      </c>
      <c r="L86" s="23" t="s">
        <v>3136</v>
      </c>
      <c r="M86" s="3" t="s">
        <v>130</v>
      </c>
      <c r="N86" s="3"/>
      <c r="O86" s="3"/>
      <c r="P86" s="3" t="s">
        <v>130</v>
      </c>
      <c r="Q86" s="3"/>
      <c r="R86" s="3"/>
      <c r="S86" s="3" t="s">
        <v>130</v>
      </c>
      <c r="T86" s="3"/>
      <c r="U86" s="3" t="s">
        <v>130</v>
      </c>
      <c r="V86" s="3" t="s">
        <v>130</v>
      </c>
      <c r="W86" s="3"/>
      <c r="X86" s="3"/>
      <c r="Y86" s="576"/>
      <c r="Z86" s="576"/>
    </row>
    <row r="87" spans="1:26" ht="75" x14ac:dyDescent="0.3">
      <c r="A87" s="550" t="s">
        <v>1876</v>
      </c>
      <c r="B87" s="559" t="s">
        <v>3829</v>
      </c>
      <c r="C87" s="575" t="s">
        <v>3830</v>
      </c>
      <c r="D87" s="670">
        <v>0.5</v>
      </c>
      <c r="E87" s="670">
        <v>1</v>
      </c>
      <c r="F87" s="575" t="s">
        <v>3130</v>
      </c>
      <c r="G87" s="575" t="s">
        <v>3131</v>
      </c>
      <c r="H87" s="3" t="s">
        <v>3831</v>
      </c>
      <c r="I87" s="356" t="s">
        <v>3133</v>
      </c>
      <c r="J87" s="3" t="s">
        <v>3134</v>
      </c>
      <c r="K87" s="3" t="s">
        <v>3135</v>
      </c>
      <c r="L87" s="23" t="s">
        <v>3136</v>
      </c>
      <c r="M87" s="20" t="s">
        <v>130</v>
      </c>
      <c r="N87" s="20" t="s">
        <v>130</v>
      </c>
      <c r="O87" s="20" t="s">
        <v>130</v>
      </c>
      <c r="P87" s="20" t="s">
        <v>130</v>
      </c>
      <c r="Q87" s="20"/>
      <c r="R87" s="20"/>
      <c r="S87" s="20" t="s">
        <v>130</v>
      </c>
      <c r="T87" s="20" t="s">
        <v>130</v>
      </c>
      <c r="U87" s="20"/>
      <c r="V87" s="20" t="s">
        <v>130</v>
      </c>
      <c r="W87" s="20" t="s">
        <v>130</v>
      </c>
      <c r="X87" s="20"/>
      <c r="Y87" s="575" t="s">
        <v>3137</v>
      </c>
      <c r="Z87" s="575" t="s">
        <v>3138</v>
      </c>
    </row>
    <row r="88" spans="1:26" ht="75" x14ac:dyDescent="0.3">
      <c r="A88" s="551"/>
      <c r="B88" s="561"/>
      <c r="C88" s="582"/>
      <c r="D88" s="671"/>
      <c r="E88" s="671"/>
      <c r="F88" s="582"/>
      <c r="G88" s="582"/>
      <c r="H88" s="3" t="s">
        <v>3832</v>
      </c>
      <c r="I88" s="3" t="s">
        <v>3140</v>
      </c>
      <c r="J88" s="3" t="s">
        <v>3141</v>
      </c>
      <c r="K88" s="3" t="s">
        <v>3142</v>
      </c>
      <c r="L88" s="23" t="s">
        <v>3136</v>
      </c>
      <c r="M88" s="20" t="s">
        <v>130</v>
      </c>
      <c r="N88" s="20" t="s">
        <v>130</v>
      </c>
      <c r="O88" s="20" t="s">
        <v>130</v>
      </c>
      <c r="P88" s="20" t="s">
        <v>130</v>
      </c>
      <c r="Q88" s="20"/>
      <c r="R88" s="20"/>
      <c r="S88" s="20" t="s">
        <v>130</v>
      </c>
      <c r="T88" s="20" t="s">
        <v>130</v>
      </c>
      <c r="U88" s="20"/>
      <c r="V88" s="20" t="s">
        <v>130</v>
      </c>
      <c r="W88" s="20" t="s">
        <v>130</v>
      </c>
      <c r="X88" s="20"/>
      <c r="Y88" s="582"/>
      <c r="Z88" s="582"/>
    </row>
    <row r="89" spans="1:26" ht="75" x14ac:dyDescent="0.3">
      <c r="A89" s="551"/>
      <c r="B89" s="561"/>
      <c r="C89" s="582"/>
      <c r="D89" s="671"/>
      <c r="E89" s="671"/>
      <c r="F89" s="582"/>
      <c r="G89" s="582"/>
      <c r="H89" s="3" t="s">
        <v>3833</v>
      </c>
      <c r="I89" s="3" t="s">
        <v>3144</v>
      </c>
      <c r="J89" s="3" t="s">
        <v>3141</v>
      </c>
      <c r="K89" s="3" t="s">
        <v>3142</v>
      </c>
      <c r="L89" s="23" t="s">
        <v>3136</v>
      </c>
      <c r="M89" s="20" t="s">
        <v>130</v>
      </c>
      <c r="N89" s="20" t="s">
        <v>130</v>
      </c>
      <c r="O89" s="20"/>
      <c r="P89" s="20" t="s">
        <v>130</v>
      </c>
      <c r="Q89" s="20" t="s">
        <v>130</v>
      </c>
      <c r="R89" s="20"/>
      <c r="S89" s="20"/>
      <c r="T89" s="20" t="s">
        <v>130</v>
      </c>
      <c r="U89" s="20" t="s">
        <v>130</v>
      </c>
      <c r="V89" s="20"/>
      <c r="W89" s="20" t="s">
        <v>130</v>
      </c>
      <c r="X89" s="20"/>
      <c r="Y89" s="582"/>
      <c r="Z89" s="582"/>
    </row>
    <row r="90" spans="1:26" ht="75" x14ac:dyDescent="0.3">
      <c r="A90" s="552"/>
      <c r="B90" s="560"/>
      <c r="C90" s="576"/>
      <c r="D90" s="672"/>
      <c r="E90" s="672"/>
      <c r="F90" s="576"/>
      <c r="G90" s="576"/>
      <c r="H90" s="3" t="s">
        <v>3834</v>
      </c>
      <c r="I90" s="3" t="s">
        <v>3146</v>
      </c>
      <c r="J90" s="3" t="s">
        <v>3141</v>
      </c>
      <c r="K90" s="3" t="s">
        <v>3142</v>
      </c>
      <c r="L90" s="23" t="s">
        <v>3136</v>
      </c>
      <c r="M90" s="3" t="s">
        <v>130</v>
      </c>
      <c r="N90" s="3"/>
      <c r="O90" s="3"/>
      <c r="P90" s="3" t="s">
        <v>130</v>
      </c>
      <c r="Q90" s="3"/>
      <c r="R90" s="3"/>
      <c r="S90" s="3" t="s">
        <v>130</v>
      </c>
      <c r="T90" s="3"/>
      <c r="U90" s="3" t="s">
        <v>130</v>
      </c>
      <c r="V90" s="3" t="s">
        <v>130</v>
      </c>
      <c r="W90" s="3"/>
      <c r="X90" s="3"/>
      <c r="Y90" s="576"/>
      <c r="Z90" s="576"/>
    </row>
    <row r="91" spans="1:26" ht="75" x14ac:dyDescent="0.3">
      <c r="A91" s="550" t="s">
        <v>1876</v>
      </c>
      <c r="B91" s="559" t="s">
        <v>3835</v>
      </c>
      <c r="C91" s="575" t="s">
        <v>3836</v>
      </c>
      <c r="D91" s="670">
        <v>0.25</v>
      </c>
      <c r="E91" s="670">
        <v>1</v>
      </c>
      <c r="F91" s="575" t="s">
        <v>3130</v>
      </c>
      <c r="G91" s="575" t="s">
        <v>3131</v>
      </c>
      <c r="H91" s="3" t="s">
        <v>3837</v>
      </c>
      <c r="I91" s="356" t="s">
        <v>3133</v>
      </c>
      <c r="J91" s="3" t="s">
        <v>3134</v>
      </c>
      <c r="K91" s="3" t="s">
        <v>3135</v>
      </c>
      <c r="L91" s="23" t="s">
        <v>3136</v>
      </c>
      <c r="M91" s="20" t="s">
        <v>130</v>
      </c>
      <c r="N91" s="20" t="s">
        <v>130</v>
      </c>
      <c r="O91" s="20" t="s">
        <v>130</v>
      </c>
      <c r="P91" s="20" t="s">
        <v>130</v>
      </c>
      <c r="Q91" s="20"/>
      <c r="R91" s="20"/>
      <c r="S91" s="20" t="s">
        <v>130</v>
      </c>
      <c r="T91" s="20" t="s">
        <v>130</v>
      </c>
      <c r="U91" s="20"/>
      <c r="V91" s="20" t="s">
        <v>130</v>
      </c>
      <c r="W91" s="20" t="s">
        <v>130</v>
      </c>
      <c r="X91" s="20"/>
      <c r="Y91" s="575" t="s">
        <v>3137</v>
      </c>
      <c r="Z91" s="575" t="s">
        <v>3138</v>
      </c>
    </row>
    <row r="92" spans="1:26" ht="75" x14ac:dyDescent="0.3">
      <c r="A92" s="551"/>
      <c r="B92" s="561"/>
      <c r="C92" s="582"/>
      <c r="D92" s="671"/>
      <c r="E92" s="671"/>
      <c r="F92" s="582"/>
      <c r="G92" s="582"/>
      <c r="H92" s="3" t="s">
        <v>3838</v>
      </c>
      <c r="I92" s="3" t="s">
        <v>3140</v>
      </c>
      <c r="J92" s="3" t="s">
        <v>3141</v>
      </c>
      <c r="K92" s="3" t="s">
        <v>3142</v>
      </c>
      <c r="L92" s="23" t="s">
        <v>3136</v>
      </c>
      <c r="M92" s="20" t="s">
        <v>130</v>
      </c>
      <c r="N92" s="20"/>
      <c r="O92" s="20"/>
      <c r="P92" s="20" t="s">
        <v>130</v>
      </c>
      <c r="Q92" s="20"/>
      <c r="R92" s="20"/>
      <c r="S92" s="20" t="s">
        <v>130</v>
      </c>
      <c r="T92" s="20" t="s">
        <v>130</v>
      </c>
      <c r="U92" s="20" t="s">
        <v>143</v>
      </c>
      <c r="V92" s="20"/>
      <c r="W92" s="20"/>
      <c r="X92" s="20" t="s">
        <v>143</v>
      </c>
      <c r="Y92" s="582"/>
      <c r="Z92" s="582"/>
    </row>
    <row r="93" spans="1:26" ht="75" x14ac:dyDescent="0.3">
      <c r="A93" s="551"/>
      <c r="B93" s="561"/>
      <c r="C93" s="582"/>
      <c r="D93" s="671"/>
      <c r="E93" s="671"/>
      <c r="F93" s="582"/>
      <c r="G93" s="582"/>
      <c r="H93" s="3" t="s">
        <v>3839</v>
      </c>
      <c r="I93" s="3" t="s">
        <v>3144</v>
      </c>
      <c r="J93" s="3" t="s">
        <v>3141</v>
      </c>
      <c r="K93" s="3" t="s">
        <v>3142</v>
      </c>
      <c r="L93" s="23" t="s">
        <v>3136</v>
      </c>
      <c r="M93" s="20" t="s">
        <v>130</v>
      </c>
      <c r="N93" s="20" t="s">
        <v>130</v>
      </c>
      <c r="O93" s="20"/>
      <c r="P93" s="20" t="s">
        <v>130</v>
      </c>
      <c r="Q93" s="20" t="s">
        <v>130</v>
      </c>
      <c r="R93" s="20"/>
      <c r="S93" s="20"/>
      <c r="T93" s="20" t="s">
        <v>130</v>
      </c>
      <c r="U93" s="20" t="s">
        <v>130</v>
      </c>
      <c r="V93" s="20"/>
      <c r="W93" s="20" t="s">
        <v>130</v>
      </c>
      <c r="X93" s="20"/>
      <c r="Y93" s="582"/>
      <c r="Z93" s="582"/>
    </row>
    <row r="94" spans="1:26" ht="75" x14ac:dyDescent="0.3">
      <c r="A94" s="552"/>
      <c r="B94" s="560"/>
      <c r="C94" s="576"/>
      <c r="D94" s="672"/>
      <c r="E94" s="672"/>
      <c r="F94" s="576"/>
      <c r="G94" s="576"/>
      <c r="H94" s="3" t="s">
        <v>3840</v>
      </c>
      <c r="I94" s="3" t="s">
        <v>3146</v>
      </c>
      <c r="J94" s="3" t="s">
        <v>3141</v>
      </c>
      <c r="K94" s="3" t="s">
        <v>3142</v>
      </c>
      <c r="L94" s="23" t="s">
        <v>3136</v>
      </c>
      <c r="M94" s="3" t="s">
        <v>130</v>
      </c>
      <c r="N94" s="3"/>
      <c r="O94" s="3"/>
      <c r="P94" s="3" t="s">
        <v>130</v>
      </c>
      <c r="Q94" s="3"/>
      <c r="R94" s="3"/>
      <c r="S94" s="3" t="s">
        <v>130</v>
      </c>
      <c r="T94" s="3"/>
      <c r="U94" s="3" t="s">
        <v>130</v>
      </c>
      <c r="V94" s="3" t="s">
        <v>130</v>
      </c>
      <c r="W94" s="3"/>
      <c r="X94" s="3"/>
      <c r="Y94" s="576"/>
      <c r="Z94" s="576"/>
    </row>
    <row r="95" spans="1:26" ht="75" x14ac:dyDescent="0.3">
      <c r="A95" s="550" t="s">
        <v>1876</v>
      </c>
      <c r="B95" s="559" t="s">
        <v>3841</v>
      </c>
      <c r="C95" s="575" t="s">
        <v>3842</v>
      </c>
      <c r="D95" s="670">
        <v>0.3</v>
      </c>
      <c r="E95" s="670">
        <v>1</v>
      </c>
      <c r="F95" s="575" t="s">
        <v>3130</v>
      </c>
      <c r="G95" s="575" t="s">
        <v>3131</v>
      </c>
      <c r="H95" s="3" t="s">
        <v>3843</v>
      </c>
      <c r="I95" s="356" t="s">
        <v>3133</v>
      </c>
      <c r="J95" s="3" t="s">
        <v>3134</v>
      </c>
      <c r="K95" s="3" t="s">
        <v>3135</v>
      </c>
      <c r="L95" s="23" t="s">
        <v>3136</v>
      </c>
      <c r="M95" s="20" t="s">
        <v>130</v>
      </c>
      <c r="N95" s="20"/>
      <c r="O95" s="20"/>
      <c r="P95" s="20" t="s">
        <v>130</v>
      </c>
      <c r="Q95" s="20"/>
      <c r="R95" s="20"/>
      <c r="S95" s="20" t="s">
        <v>130</v>
      </c>
      <c r="T95" s="20" t="s">
        <v>130</v>
      </c>
      <c r="U95" s="20"/>
      <c r="V95" s="20" t="s">
        <v>130</v>
      </c>
      <c r="W95" s="20" t="s">
        <v>130</v>
      </c>
      <c r="X95" s="20"/>
      <c r="Y95" s="575" t="s">
        <v>3137</v>
      </c>
      <c r="Z95" s="575" t="s">
        <v>3138</v>
      </c>
    </row>
    <row r="96" spans="1:26" ht="75" x14ac:dyDescent="0.3">
      <c r="A96" s="551"/>
      <c r="B96" s="561"/>
      <c r="C96" s="582"/>
      <c r="D96" s="671"/>
      <c r="E96" s="671"/>
      <c r="F96" s="582"/>
      <c r="G96" s="582"/>
      <c r="H96" s="3" t="s">
        <v>3844</v>
      </c>
      <c r="I96" s="3" t="s">
        <v>3140</v>
      </c>
      <c r="J96" s="3" t="s">
        <v>3141</v>
      </c>
      <c r="K96" s="3" t="s">
        <v>3142</v>
      </c>
      <c r="L96" s="23" t="s">
        <v>3136</v>
      </c>
      <c r="M96" s="20" t="s">
        <v>130</v>
      </c>
      <c r="N96" s="20" t="s">
        <v>130</v>
      </c>
      <c r="O96" s="20" t="s">
        <v>130</v>
      </c>
      <c r="P96" s="20" t="s">
        <v>130</v>
      </c>
      <c r="Q96" s="20"/>
      <c r="R96" s="20"/>
      <c r="S96" s="20" t="s">
        <v>130</v>
      </c>
      <c r="T96" s="20" t="s">
        <v>130</v>
      </c>
      <c r="U96" s="20"/>
      <c r="V96" s="20" t="s">
        <v>130</v>
      </c>
      <c r="W96" s="20" t="s">
        <v>130</v>
      </c>
      <c r="X96" s="20"/>
      <c r="Y96" s="582"/>
      <c r="Z96" s="582"/>
    </row>
    <row r="97" spans="1:26" ht="75" x14ac:dyDescent="0.3">
      <c r="A97" s="551"/>
      <c r="B97" s="561"/>
      <c r="C97" s="582"/>
      <c r="D97" s="671"/>
      <c r="E97" s="671"/>
      <c r="F97" s="582"/>
      <c r="G97" s="582"/>
      <c r="H97" s="3" t="s">
        <v>3845</v>
      </c>
      <c r="I97" s="3" t="s">
        <v>3144</v>
      </c>
      <c r="J97" s="3" t="s">
        <v>3141</v>
      </c>
      <c r="K97" s="3" t="s">
        <v>3142</v>
      </c>
      <c r="L97" s="23" t="s">
        <v>3136</v>
      </c>
      <c r="M97" s="20" t="s">
        <v>130</v>
      </c>
      <c r="N97" s="20" t="s">
        <v>130</v>
      </c>
      <c r="O97" s="20"/>
      <c r="P97" s="20" t="s">
        <v>130</v>
      </c>
      <c r="Q97" s="20" t="s">
        <v>130</v>
      </c>
      <c r="R97" s="20"/>
      <c r="S97" s="20"/>
      <c r="T97" s="20" t="s">
        <v>130</v>
      </c>
      <c r="U97" s="20" t="s">
        <v>130</v>
      </c>
      <c r="V97" s="20"/>
      <c r="W97" s="20" t="s">
        <v>130</v>
      </c>
      <c r="X97" s="20"/>
      <c r="Y97" s="582"/>
      <c r="Z97" s="582"/>
    </row>
    <row r="98" spans="1:26" ht="75" x14ac:dyDescent="0.3">
      <c r="A98" s="552"/>
      <c r="B98" s="560"/>
      <c r="C98" s="576"/>
      <c r="D98" s="672"/>
      <c r="E98" s="672"/>
      <c r="F98" s="576"/>
      <c r="G98" s="576"/>
      <c r="H98" s="3" t="s">
        <v>3846</v>
      </c>
      <c r="I98" s="3" t="s">
        <v>3146</v>
      </c>
      <c r="J98" s="3" t="s">
        <v>3141</v>
      </c>
      <c r="K98" s="3" t="s">
        <v>3142</v>
      </c>
      <c r="L98" s="23" t="s">
        <v>3136</v>
      </c>
      <c r="M98" s="3" t="s">
        <v>130</v>
      </c>
      <c r="N98" s="3"/>
      <c r="O98" s="3"/>
      <c r="P98" s="3" t="s">
        <v>130</v>
      </c>
      <c r="Q98" s="3"/>
      <c r="R98" s="3"/>
      <c r="S98" s="3" t="s">
        <v>130</v>
      </c>
      <c r="T98" s="3"/>
      <c r="U98" s="3" t="s">
        <v>130</v>
      </c>
      <c r="V98" s="3" t="s">
        <v>130</v>
      </c>
      <c r="W98" s="3"/>
      <c r="X98" s="3"/>
      <c r="Y98" s="576"/>
      <c r="Z98" s="576"/>
    </row>
    <row r="99" spans="1:26" ht="75" x14ac:dyDescent="0.3">
      <c r="A99" s="550" t="s">
        <v>1876</v>
      </c>
      <c r="B99" s="559" t="s">
        <v>3847</v>
      </c>
      <c r="C99" s="575" t="s">
        <v>3848</v>
      </c>
      <c r="D99" s="670">
        <v>0.35</v>
      </c>
      <c r="E99" s="670">
        <v>1</v>
      </c>
      <c r="F99" s="575" t="s">
        <v>3130</v>
      </c>
      <c r="G99" s="575" t="s">
        <v>3131</v>
      </c>
      <c r="H99" s="3" t="s">
        <v>3849</v>
      </c>
      <c r="I99" s="356" t="s">
        <v>3133</v>
      </c>
      <c r="J99" s="3" t="s">
        <v>3134</v>
      </c>
      <c r="K99" s="3" t="s">
        <v>3135</v>
      </c>
      <c r="L99" s="23" t="s">
        <v>3136</v>
      </c>
      <c r="M99" s="20" t="s">
        <v>130</v>
      </c>
      <c r="N99" s="20" t="s">
        <v>130</v>
      </c>
      <c r="O99" s="20" t="s">
        <v>130</v>
      </c>
      <c r="P99" s="20" t="s">
        <v>130</v>
      </c>
      <c r="Q99" s="20"/>
      <c r="R99" s="20"/>
      <c r="S99" s="20" t="s">
        <v>130</v>
      </c>
      <c r="T99" s="20" t="s">
        <v>130</v>
      </c>
      <c r="U99" s="20"/>
      <c r="V99" s="20" t="s">
        <v>130</v>
      </c>
      <c r="W99" s="20" t="s">
        <v>130</v>
      </c>
      <c r="X99" s="20"/>
      <c r="Y99" s="575" t="s">
        <v>3137</v>
      </c>
      <c r="Z99" s="575" t="s">
        <v>3138</v>
      </c>
    </row>
    <row r="100" spans="1:26" ht="75" x14ac:dyDescent="0.3">
      <c r="A100" s="551"/>
      <c r="B100" s="561"/>
      <c r="C100" s="582"/>
      <c r="D100" s="671"/>
      <c r="E100" s="671"/>
      <c r="F100" s="582"/>
      <c r="G100" s="582"/>
      <c r="H100" s="3" t="s">
        <v>3850</v>
      </c>
      <c r="I100" s="3" t="s">
        <v>3140</v>
      </c>
      <c r="J100" s="3" t="s">
        <v>3141</v>
      </c>
      <c r="K100" s="3" t="s">
        <v>3142</v>
      </c>
      <c r="L100" s="23" t="s">
        <v>3136</v>
      </c>
      <c r="M100" s="20" t="s">
        <v>130</v>
      </c>
      <c r="N100" s="20" t="s">
        <v>130</v>
      </c>
      <c r="O100" s="20" t="s">
        <v>130</v>
      </c>
      <c r="P100" s="20" t="s">
        <v>130</v>
      </c>
      <c r="Q100" s="20"/>
      <c r="R100" s="20"/>
      <c r="S100" s="20" t="s">
        <v>130</v>
      </c>
      <c r="T100" s="20" t="s">
        <v>130</v>
      </c>
      <c r="U100" s="20"/>
      <c r="V100" s="20" t="s">
        <v>130</v>
      </c>
      <c r="W100" s="20" t="s">
        <v>130</v>
      </c>
      <c r="X100" s="20"/>
      <c r="Y100" s="582"/>
      <c r="Z100" s="582"/>
    </row>
    <row r="101" spans="1:26" ht="75" x14ac:dyDescent="0.3">
      <c r="A101" s="551"/>
      <c r="B101" s="561"/>
      <c r="C101" s="582"/>
      <c r="D101" s="671"/>
      <c r="E101" s="671"/>
      <c r="F101" s="582"/>
      <c r="G101" s="582"/>
      <c r="H101" s="3" t="s">
        <v>3851</v>
      </c>
      <c r="I101" s="3" t="s">
        <v>3144</v>
      </c>
      <c r="J101" s="3" t="s">
        <v>3141</v>
      </c>
      <c r="K101" s="3" t="s">
        <v>3142</v>
      </c>
      <c r="L101" s="23" t="s">
        <v>3136</v>
      </c>
      <c r="M101" s="20" t="s">
        <v>130</v>
      </c>
      <c r="N101" s="20" t="s">
        <v>130</v>
      </c>
      <c r="O101" s="20"/>
      <c r="P101" s="20" t="s">
        <v>130</v>
      </c>
      <c r="Q101" s="20" t="s">
        <v>130</v>
      </c>
      <c r="R101" s="20"/>
      <c r="S101" s="20"/>
      <c r="T101" s="20" t="s">
        <v>130</v>
      </c>
      <c r="U101" s="20" t="s">
        <v>130</v>
      </c>
      <c r="V101" s="20"/>
      <c r="W101" s="20" t="s">
        <v>130</v>
      </c>
      <c r="X101" s="20"/>
      <c r="Y101" s="582"/>
      <c r="Z101" s="582"/>
    </row>
    <row r="102" spans="1:26" ht="75" x14ac:dyDescent="0.3">
      <c r="A102" s="552"/>
      <c r="B102" s="560"/>
      <c r="C102" s="576"/>
      <c r="D102" s="672"/>
      <c r="E102" s="672"/>
      <c r="F102" s="576"/>
      <c r="G102" s="576"/>
      <c r="H102" s="3" t="s">
        <v>3852</v>
      </c>
      <c r="I102" s="3" t="s">
        <v>3146</v>
      </c>
      <c r="J102" s="3" t="s">
        <v>3141</v>
      </c>
      <c r="K102" s="3" t="s">
        <v>3142</v>
      </c>
      <c r="L102" s="23" t="s">
        <v>3136</v>
      </c>
      <c r="M102" s="3" t="s">
        <v>130</v>
      </c>
      <c r="N102" s="3"/>
      <c r="O102" s="3"/>
      <c r="P102" s="3" t="s">
        <v>130</v>
      </c>
      <c r="Q102" s="3"/>
      <c r="R102" s="3"/>
      <c r="S102" s="3" t="s">
        <v>130</v>
      </c>
      <c r="T102" s="3"/>
      <c r="U102" s="3" t="s">
        <v>130</v>
      </c>
      <c r="V102" s="3" t="s">
        <v>130</v>
      </c>
      <c r="W102" s="3"/>
      <c r="X102" s="3"/>
      <c r="Y102" s="576"/>
      <c r="Z102" s="576"/>
    </row>
    <row r="103" spans="1:26" ht="75" x14ac:dyDescent="0.3">
      <c r="A103" s="550" t="s">
        <v>1876</v>
      </c>
      <c r="B103" s="559" t="s">
        <v>3853</v>
      </c>
      <c r="C103" s="575" t="s">
        <v>3854</v>
      </c>
      <c r="D103" s="670">
        <v>0.4</v>
      </c>
      <c r="E103" s="670">
        <v>1</v>
      </c>
      <c r="F103" s="575" t="s">
        <v>3130</v>
      </c>
      <c r="G103" s="575" t="s">
        <v>3131</v>
      </c>
      <c r="H103" s="3" t="s">
        <v>3855</v>
      </c>
      <c r="I103" s="356" t="s">
        <v>3133</v>
      </c>
      <c r="J103" s="3" t="s">
        <v>3134</v>
      </c>
      <c r="K103" s="3" t="s">
        <v>3135</v>
      </c>
      <c r="L103" s="23" t="s">
        <v>3136</v>
      </c>
      <c r="M103" s="20" t="s">
        <v>130</v>
      </c>
      <c r="N103" s="20" t="s">
        <v>130</v>
      </c>
      <c r="O103" s="20" t="s">
        <v>130</v>
      </c>
      <c r="P103" s="20" t="s">
        <v>130</v>
      </c>
      <c r="Q103" s="20"/>
      <c r="R103" s="20"/>
      <c r="S103" s="20" t="s">
        <v>130</v>
      </c>
      <c r="T103" s="20" t="s">
        <v>130</v>
      </c>
      <c r="U103" s="20"/>
      <c r="V103" s="20" t="s">
        <v>130</v>
      </c>
      <c r="W103" s="20" t="s">
        <v>130</v>
      </c>
      <c r="X103" s="20"/>
      <c r="Y103" s="575" t="s">
        <v>3137</v>
      </c>
      <c r="Z103" s="575" t="s">
        <v>3138</v>
      </c>
    </row>
    <row r="104" spans="1:26" ht="75" x14ac:dyDescent="0.3">
      <c r="A104" s="551"/>
      <c r="B104" s="561"/>
      <c r="C104" s="582"/>
      <c r="D104" s="671"/>
      <c r="E104" s="671"/>
      <c r="F104" s="582"/>
      <c r="G104" s="582"/>
      <c r="H104" s="3" t="s">
        <v>3856</v>
      </c>
      <c r="I104" s="3" t="s">
        <v>3140</v>
      </c>
      <c r="J104" s="3" t="s">
        <v>3141</v>
      </c>
      <c r="K104" s="3" t="s">
        <v>3142</v>
      </c>
      <c r="L104" s="23" t="s">
        <v>3136</v>
      </c>
      <c r="M104" s="20" t="s">
        <v>130</v>
      </c>
      <c r="N104" s="20" t="s">
        <v>130</v>
      </c>
      <c r="O104" s="20" t="s">
        <v>130</v>
      </c>
      <c r="P104" s="20" t="s">
        <v>130</v>
      </c>
      <c r="Q104" s="20"/>
      <c r="R104" s="20"/>
      <c r="S104" s="20" t="s">
        <v>130</v>
      </c>
      <c r="T104" s="20" t="s">
        <v>130</v>
      </c>
      <c r="U104" s="20"/>
      <c r="V104" s="20" t="s">
        <v>130</v>
      </c>
      <c r="W104" s="20" t="s">
        <v>130</v>
      </c>
      <c r="X104" s="20"/>
      <c r="Y104" s="582"/>
      <c r="Z104" s="582"/>
    </row>
    <row r="105" spans="1:26" ht="75" x14ac:dyDescent="0.3">
      <c r="A105" s="551"/>
      <c r="B105" s="561"/>
      <c r="C105" s="582"/>
      <c r="D105" s="671"/>
      <c r="E105" s="671"/>
      <c r="F105" s="582"/>
      <c r="G105" s="582"/>
      <c r="H105" s="3" t="s">
        <v>3857</v>
      </c>
      <c r="I105" s="3" t="s">
        <v>3144</v>
      </c>
      <c r="J105" s="3" t="s">
        <v>3141</v>
      </c>
      <c r="K105" s="3" t="s">
        <v>3142</v>
      </c>
      <c r="L105" s="23" t="s">
        <v>3136</v>
      </c>
      <c r="M105" s="20" t="s">
        <v>130</v>
      </c>
      <c r="N105" s="20" t="s">
        <v>130</v>
      </c>
      <c r="O105" s="20"/>
      <c r="P105" s="20" t="s">
        <v>130</v>
      </c>
      <c r="Q105" s="20" t="s">
        <v>130</v>
      </c>
      <c r="R105" s="20"/>
      <c r="S105" s="20"/>
      <c r="T105" s="20" t="s">
        <v>130</v>
      </c>
      <c r="U105" s="20" t="s">
        <v>130</v>
      </c>
      <c r="V105" s="20"/>
      <c r="W105" s="20" t="s">
        <v>130</v>
      </c>
      <c r="X105" s="20"/>
      <c r="Y105" s="582"/>
      <c r="Z105" s="582"/>
    </row>
    <row r="106" spans="1:26" ht="75" x14ac:dyDescent="0.3">
      <c r="A106" s="552"/>
      <c r="B106" s="560"/>
      <c r="C106" s="576"/>
      <c r="D106" s="672"/>
      <c r="E106" s="672"/>
      <c r="F106" s="576"/>
      <c r="G106" s="576"/>
      <c r="H106" s="3" t="s">
        <v>3858</v>
      </c>
      <c r="I106" s="3" t="s">
        <v>3146</v>
      </c>
      <c r="J106" s="3" t="s">
        <v>3141</v>
      </c>
      <c r="K106" s="3" t="s">
        <v>3142</v>
      </c>
      <c r="L106" s="23" t="s">
        <v>3136</v>
      </c>
      <c r="M106" s="3" t="s">
        <v>130</v>
      </c>
      <c r="N106" s="3"/>
      <c r="O106" s="3"/>
      <c r="P106" s="3" t="s">
        <v>130</v>
      </c>
      <c r="Q106" s="3"/>
      <c r="R106" s="3"/>
      <c r="S106" s="3" t="s">
        <v>130</v>
      </c>
      <c r="T106" s="3"/>
      <c r="U106" s="3" t="s">
        <v>130</v>
      </c>
      <c r="V106" s="3" t="s">
        <v>130</v>
      </c>
      <c r="W106" s="3"/>
      <c r="X106" s="3"/>
      <c r="Y106" s="576"/>
      <c r="Z106" s="576"/>
    </row>
    <row r="107" spans="1:26" ht="15.5" x14ac:dyDescent="0.35">
      <c r="A107"/>
      <c r="B107"/>
      <c r="C107"/>
      <c r="D107"/>
      <c r="E107"/>
      <c r="F107"/>
      <c r="G107"/>
      <c r="H107"/>
      <c r="I107"/>
      <c r="J107"/>
      <c r="K107"/>
      <c r="L107"/>
      <c r="M107"/>
      <c r="N107"/>
      <c r="O107"/>
      <c r="P107"/>
      <c r="Q107"/>
      <c r="R107"/>
      <c r="S107"/>
      <c r="T107"/>
      <c r="U107"/>
      <c r="V107"/>
      <c r="W107"/>
      <c r="X107"/>
      <c r="Y107"/>
      <c r="Z107"/>
    </row>
    <row r="108" spans="1:26" ht="15.5" x14ac:dyDescent="0.35">
      <c r="A108"/>
      <c r="B108"/>
      <c r="C108"/>
      <c r="D108"/>
      <c r="E108"/>
      <c r="F108"/>
      <c r="G108"/>
      <c r="H108"/>
      <c r="I108"/>
      <c r="J108"/>
      <c r="K108"/>
      <c r="L108"/>
      <c r="M108"/>
      <c r="N108"/>
      <c r="O108"/>
      <c r="P108"/>
      <c r="Q108"/>
      <c r="R108"/>
      <c r="S108"/>
      <c r="T108"/>
      <c r="U108"/>
      <c r="V108"/>
      <c r="W108"/>
      <c r="X108"/>
      <c r="Y108"/>
      <c r="Z108"/>
    </row>
  </sheetData>
  <mergeCells count="202">
    <mergeCell ref="Y75:Y78"/>
    <mergeCell ref="Z75:Z78"/>
    <mergeCell ref="A79:A82"/>
    <mergeCell ref="B79:B82"/>
    <mergeCell ref="C79:C82"/>
    <mergeCell ref="D79:D82"/>
    <mergeCell ref="E79:E82"/>
    <mergeCell ref="F79:F82"/>
    <mergeCell ref="G79:G82"/>
    <mergeCell ref="Y79:Y82"/>
    <mergeCell ref="Z79:Z82"/>
    <mergeCell ref="A75:A78"/>
    <mergeCell ref="B75:B78"/>
    <mergeCell ref="C75:C78"/>
    <mergeCell ref="D75:D78"/>
    <mergeCell ref="E75:E78"/>
    <mergeCell ref="F75:F78"/>
    <mergeCell ref="G75:G78"/>
    <mergeCell ref="Y67:Y70"/>
    <mergeCell ref="Z67:Z70"/>
    <mergeCell ref="A71:A74"/>
    <mergeCell ref="B71:B74"/>
    <mergeCell ref="C71:C74"/>
    <mergeCell ref="D71:D74"/>
    <mergeCell ref="E71:E74"/>
    <mergeCell ref="F71:F74"/>
    <mergeCell ref="G71:G74"/>
    <mergeCell ref="Y71:Y74"/>
    <mergeCell ref="Z71:Z74"/>
    <mergeCell ref="A67:A70"/>
    <mergeCell ref="B67:B70"/>
    <mergeCell ref="C67:C70"/>
    <mergeCell ref="G67:G70"/>
    <mergeCell ref="F67:F70"/>
    <mergeCell ref="E67:E70"/>
    <mergeCell ref="D67:D70"/>
    <mergeCell ref="A64:A66"/>
    <mergeCell ref="B64:B66"/>
    <mergeCell ref="C64:C66"/>
    <mergeCell ref="D64:D66"/>
    <mergeCell ref="E64:E66"/>
    <mergeCell ref="F64:F66"/>
    <mergeCell ref="G64:G66"/>
    <mergeCell ref="H64:H66"/>
    <mergeCell ref="I64:I66"/>
    <mergeCell ref="Y65:Y66"/>
    <mergeCell ref="J64:J66"/>
    <mergeCell ref="K64:K66"/>
    <mergeCell ref="B61:H61"/>
    <mergeCell ref="B62:D62"/>
    <mergeCell ref="M63:X63"/>
    <mergeCell ref="L64:L66"/>
    <mergeCell ref="M64:X64"/>
    <mergeCell ref="F44:F48"/>
    <mergeCell ref="K54:K56"/>
    <mergeCell ref="L54:L56"/>
    <mergeCell ref="Y54:Y56"/>
    <mergeCell ref="G44:G48"/>
    <mergeCell ref="G54:G56"/>
    <mergeCell ref="V8:X8"/>
    <mergeCell ref="B10:B17"/>
    <mergeCell ref="Z32:Z34"/>
    <mergeCell ref="Z8:Z9"/>
    <mergeCell ref="A7:A9"/>
    <mergeCell ref="B7:B9"/>
    <mergeCell ref="C7:C9"/>
    <mergeCell ref="D7:D9"/>
    <mergeCell ref="E7:E9"/>
    <mergeCell ref="Y8:Y9"/>
    <mergeCell ref="F7:F9"/>
    <mergeCell ref="G7:G9"/>
    <mergeCell ref="H7:H9"/>
    <mergeCell ref="I7:I9"/>
    <mergeCell ref="J7:J9"/>
    <mergeCell ref="K7:K9"/>
    <mergeCell ref="B32:B34"/>
    <mergeCell ref="C32:C34"/>
    <mergeCell ref="C10:C17"/>
    <mergeCell ref="D10:D17"/>
    <mergeCell ref="E10:E17"/>
    <mergeCell ref="F32:F34"/>
    <mergeCell ref="G32:G34"/>
    <mergeCell ref="E18:E24"/>
    <mergeCell ref="A1:Z1"/>
    <mergeCell ref="A2:Z2"/>
    <mergeCell ref="A3:Z3"/>
    <mergeCell ref="Z54:Z56"/>
    <mergeCell ref="B54:B56"/>
    <mergeCell ref="C54:C56"/>
    <mergeCell ref="D54:D56"/>
    <mergeCell ref="E54:E56"/>
    <mergeCell ref="B41:B43"/>
    <mergeCell ref="Z41:Z43"/>
    <mergeCell ref="F41:F43"/>
    <mergeCell ref="G41:G43"/>
    <mergeCell ref="B49:B53"/>
    <mergeCell ref="C49:C53"/>
    <mergeCell ref="M6:X6"/>
    <mergeCell ref="L7:L9"/>
    <mergeCell ref="M7:X7"/>
    <mergeCell ref="Y7:Z7"/>
    <mergeCell ref="M8:O8"/>
    <mergeCell ref="P8:R8"/>
    <mergeCell ref="S8:U8"/>
    <mergeCell ref="B18:B24"/>
    <mergeCell ref="F54:F56"/>
    <mergeCell ref="Y32:Y34"/>
    <mergeCell ref="A10:A17"/>
    <mergeCell ref="A18:A24"/>
    <mergeCell ref="D32:D34"/>
    <mergeCell ref="E32:E34"/>
    <mergeCell ref="Y41:Y43"/>
    <mergeCell ref="D49:D53"/>
    <mergeCell ref="C18:C24"/>
    <mergeCell ref="D18:D24"/>
    <mergeCell ref="E25:E31"/>
    <mergeCell ref="C41:C43"/>
    <mergeCell ref="D41:D43"/>
    <mergeCell ref="E41:E43"/>
    <mergeCell ref="E49:E53"/>
    <mergeCell ref="F49:F53"/>
    <mergeCell ref="G49:G53"/>
    <mergeCell ref="Y44:Y48"/>
    <mergeCell ref="Y49:Y53"/>
    <mergeCell ref="C5:G5"/>
    <mergeCell ref="C4:H4"/>
    <mergeCell ref="Y64:Z64"/>
    <mergeCell ref="M65:O65"/>
    <mergeCell ref="P65:R65"/>
    <mergeCell ref="S65:U65"/>
    <mergeCell ref="V65:X65"/>
    <mergeCell ref="Z65:Z66"/>
    <mergeCell ref="A25:A31"/>
    <mergeCell ref="A32:A34"/>
    <mergeCell ref="A54:A56"/>
    <mergeCell ref="A41:A48"/>
    <mergeCell ref="A49:A53"/>
    <mergeCell ref="A35:A37"/>
    <mergeCell ref="B25:B31"/>
    <mergeCell ref="C25:C31"/>
    <mergeCell ref="D25:D31"/>
    <mergeCell ref="B44:B48"/>
    <mergeCell ref="C44:C48"/>
    <mergeCell ref="D44:D48"/>
    <mergeCell ref="E44:E48"/>
    <mergeCell ref="Z44:Z48"/>
    <mergeCell ref="Z49:Z53"/>
    <mergeCell ref="J54:J56"/>
    <mergeCell ref="E83:E86"/>
    <mergeCell ref="F83:F86"/>
    <mergeCell ref="G83:G86"/>
    <mergeCell ref="Y83:Y86"/>
    <mergeCell ref="Z83:Z86"/>
    <mergeCell ref="B87:B90"/>
    <mergeCell ref="C87:C90"/>
    <mergeCell ref="D87:D90"/>
    <mergeCell ref="E87:E90"/>
    <mergeCell ref="F87:F90"/>
    <mergeCell ref="G87:G90"/>
    <mergeCell ref="Y87:Y90"/>
    <mergeCell ref="Z87:Z90"/>
    <mergeCell ref="E91:E94"/>
    <mergeCell ref="F91:F94"/>
    <mergeCell ref="G91:G94"/>
    <mergeCell ref="Y91:Y94"/>
    <mergeCell ref="Z91:Z94"/>
    <mergeCell ref="B95:B98"/>
    <mergeCell ref="C95:C98"/>
    <mergeCell ref="D95:D98"/>
    <mergeCell ref="E95:E98"/>
    <mergeCell ref="F95:F98"/>
    <mergeCell ref="G95:G98"/>
    <mergeCell ref="Y95:Y98"/>
    <mergeCell ref="Z95:Z98"/>
    <mergeCell ref="E99:E102"/>
    <mergeCell ref="F99:F102"/>
    <mergeCell ref="G99:G102"/>
    <mergeCell ref="Y99:Y102"/>
    <mergeCell ref="Z99:Z102"/>
    <mergeCell ref="B103:B106"/>
    <mergeCell ref="C103:C106"/>
    <mergeCell ref="D103:D106"/>
    <mergeCell ref="E103:E106"/>
    <mergeCell ref="F103:F106"/>
    <mergeCell ref="G103:G106"/>
    <mergeCell ref="Y103:Y106"/>
    <mergeCell ref="Z103:Z106"/>
    <mergeCell ref="A83:A86"/>
    <mergeCell ref="A87:A90"/>
    <mergeCell ref="A91:A94"/>
    <mergeCell ref="A95:A98"/>
    <mergeCell ref="A99:A102"/>
    <mergeCell ref="A103:A106"/>
    <mergeCell ref="B99:B102"/>
    <mergeCell ref="C99:C102"/>
    <mergeCell ref="D99:D102"/>
    <mergeCell ref="B91:B94"/>
    <mergeCell ref="C91:C94"/>
    <mergeCell ref="D91:D94"/>
    <mergeCell ref="B83:B86"/>
    <mergeCell ref="C83:C86"/>
    <mergeCell ref="D83:D86"/>
  </mergeCells>
  <printOptions horizontalCentered="1"/>
  <pageMargins left="0.19685039370078741" right="0.19685039370078741" top="0.55118110236220474" bottom="0.35433070866141736" header="0.31496062992125984" footer="0.31496062992125984"/>
  <pageSetup paperSize="5" scale="48" orientation="landscape" r:id="rId1"/>
  <rowBreaks count="11" manualBreakCount="11">
    <brk id="15" max="16383" man="1"/>
    <brk id="24" max="16383" man="1"/>
    <brk id="31" max="16383" man="1"/>
    <brk id="38" max="16383" man="1"/>
    <brk id="48" max="16383" man="1"/>
    <brk id="57" max="16383" man="1"/>
    <brk id="74" max="16383" man="1"/>
    <brk id="82" max="16383" man="1"/>
    <brk id="90" max="16383" man="1"/>
    <brk id="98" max="16383" man="1"/>
    <brk id="102"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43" operator="containsText" id="{A8DF6C30-CE3B-455E-914B-FB9B5E7375F6}">
            <xm:f>NOT(ISERROR(SEARCH('EJES ESTRATEGICOS'!$C$8,A10)))</xm:f>
            <xm:f>'EJES ESTRATEGICOS'!$C$8</xm:f>
            <x14:dxf>
              <fill>
                <patternFill>
                  <bgColor theme="7" tint="0.39994506668294322"/>
                </patternFill>
              </fill>
            </x14:dxf>
          </x14:cfRule>
          <x14:cfRule type="containsText" priority="44" operator="containsText" id="{9D1AE7DA-E735-41E0-901B-D4491D46400B}">
            <xm:f>NOT(ISERROR(SEARCH('EJES ESTRATEGICOS'!$C$7,A10)))</xm:f>
            <xm:f>'EJES ESTRATEGICOS'!$C$7</xm:f>
            <x14:dxf>
              <fill>
                <patternFill>
                  <bgColor theme="5" tint="0.39994506668294322"/>
                </patternFill>
              </fill>
            </x14:dxf>
          </x14:cfRule>
          <x14:cfRule type="containsText" priority="45" operator="containsText" id="{5581B276-7285-479E-ABFD-6C0871AAD401}">
            <xm:f>NOT(ISERROR(SEARCH('EJES ESTRATEGICOS'!$C$6,A10)))</xm:f>
            <xm:f>'EJES ESTRATEGICOS'!$C$6</xm:f>
            <x14:dxf>
              <fill>
                <patternFill>
                  <bgColor theme="9" tint="0.39994506668294322"/>
                </patternFill>
              </fill>
            </x14:dxf>
          </x14:cfRule>
          <x14:cfRule type="containsText" priority="46" operator="containsText" id="{FB506696-23CC-4280-88E0-EF00D1C8744C}">
            <xm:f>NOT(ISERROR(SEARCH('EJES ESTRATEGICOS'!$C$5,A10)))</xm:f>
            <xm:f>'EJES ESTRATEGICOS'!$C$5</xm:f>
            <x14:dxf>
              <fill>
                <patternFill>
                  <bgColor theme="6" tint="0.39994506668294322"/>
                </patternFill>
              </fill>
            </x14:dxf>
          </x14:cfRule>
          <x14:cfRule type="containsText" priority="47" operator="containsText" id="{7F7BD066-1A7C-4638-A354-32252100A9B2}">
            <xm:f>NOT(ISERROR(SEARCH('EJES ESTRATEGICOS'!$C$4,A10)))</xm:f>
            <xm:f>'EJES ESTRATEGICOS'!$C$4</xm:f>
            <x14:dxf>
              <fill>
                <patternFill>
                  <bgColor theme="4" tint="0.39994506668294322"/>
                </patternFill>
              </fill>
            </x14:dxf>
          </x14:cfRule>
          <x14:cfRule type="containsText" priority="48" operator="containsText" id="{732F1B21-43E5-4DE4-9BEC-B071B95ECC7A}">
            <xm:f>NOT(ISERROR(SEARCH('EJES ESTRATEGICOS'!$C$3,A10)))</xm:f>
            <xm:f>'EJES ESTRATEGICOS'!$C$3</xm:f>
            <x14:dxf>
              <fill>
                <patternFill>
                  <bgColor theme="8" tint="0.39994506668294322"/>
                </patternFill>
              </fill>
            </x14:dxf>
          </x14:cfRule>
          <xm:sqref>A10 A18 A25:A82</xm:sqref>
        </x14:conditionalFormatting>
        <x14:conditionalFormatting xmlns:xm="http://schemas.microsoft.com/office/excel/2006/main">
          <x14:cfRule type="containsText" priority="31" operator="containsText" id="{EFF9C585-2AA4-41D5-BBD3-CB501B9DB095}">
            <xm:f>NOT(ISERROR(SEARCH('EJES ESTRATEGICOS'!$C$8,A83)))</xm:f>
            <xm:f>'EJES ESTRATEGICOS'!$C$8</xm:f>
            <x14:dxf>
              <fill>
                <patternFill>
                  <bgColor theme="7" tint="0.39994506668294322"/>
                </patternFill>
              </fill>
            </x14:dxf>
          </x14:cfRule>
          <x14:cfRule type="containsText" priority="32" operator="containsText" id="{288AA51C-C725-4180-B07D-982EFF970CD5}">
            <xm:f>NOT(ISERROR(SEARCH('EJES ESTRATEGICOS'!$C$7,A83)))</xm:f>
            <xm:f>'EJES ESTRATEGICOS'!$C$7</xm:f>
            <x14:dxf>
              <fill>
                <patternFill>
                  <bgColor theme="5" tint="0.39994506668294322"/>
                </patternFill>
              </fill>
            </x14:dxf>
          </x14:cfRule>
          <x14:cfRule type="containsText" priority="33" operator="containsText" id="{BEB9D3D9-3283-42EF-AD43-8B4F9D03710E}">
            <xm:f>NOT(ISERROR(SEARCH('EJES ESTRATEGICOS'!$C$6,A83)))</xm:f>
            <xm:f>'EJES ESTRATEGICOS'!$C$6</xm:f>
            <x14:dxf>
              <fill>
                <patternFill>
                  <bgColor theme="9" tint="0.39994506668294322"/>
                </patternFill>
              </fill>
            </x14:dxf>
          </x14:cfRule>
          <x14:cfRule type="containsText" priority="34" operator="containsText" id="{F6DD81F0-65A7-4E02-961D-5D5E5B709666}">
            <xm:f>NOT(ISERROR(SEARCH('EJES ESTRATEGICOS'!$C$5,A83)))</xm:f>
            <xm:f>'EJES ESTRATEGICOS'!$C$5</xm:f>
            <x14:dxf>
              <fill>
                <patternFill>
                  <bgColor theme="6" tint="0.39994506668294322"/>
                </patternFill>
              </fill>
            </x14:dxf>
          </x14:cfRule>
          <x14:cfRule type="containsText" priority="35" operator="containsText" id="{5A5AB2B5-9814-4704-9D44-37981E3A884E}">
            <xm:f>NOT(ISERROR(SEARCH('EJES ESTRATEGICOS'!$C$4,A83)))</xm:f>
            <xm:f>'EJES ESTRATEGICOS'!$C$4</xm:f>
            <x14:dxf>
              <fill>
                <patternFill>
                  <bgColor theme="4" tint="0.39994506668294322"/>
                </patternFill>
              </fill>
            </x14:dxf>
          </x14:cfRule>
          <x14:cfRule type="containsText" priority="36" operator="containsText" id="{25DDBA93-13D3-45D4-ACC6-D9F8E9546EA5}">
            <xm:f>NOT(ISERROR(SEARCH('EJES ESTRATEGICOS'!$C$3,A83)))</xm:f>
            <xm:f>'EJES ESTRATEGICOS'!$C$3</xm:f>
            <x14:dxf>
              <fill>
                <patternFill>
                  <bgColor theme="8" tint="0.39994506668294322"/>
                </patternFill>
              </fill>
            </x14:dxf>
          </x14:cfRule>
          <xm:sqref>A83:A86</xm:sqref>
        </x14:conditionalFormatting>
        <x14:conditionalFormatting xmlns:xm="http://schemas.microsoft.com/office/excel/2006/main">
          <x14:cfRule type="containsText" priority="25" operator="containsText" id="{FD895CF7-96E8-4A91-924E-B85A378E8BA1}">
            <xm:f>NOT(ISERROR(SEARCH('EJES ESTRATEGICOS'!$C$8,A87)))</xm:f>
            <xm:f>'EJES ESTRATEGICOS'!$C$8</xm:f>
            <x14:dxf>
              <fill>
                <patternFill>
                  <bgColor theme="7" tint="0.39994506668294322"/>
                </patternFill>
              </fill>
            </x14:dxf>
          </x14:cfRule>
          <x14:cfRule type="containsText" priority="26" operator="containsText" id="{565D9E15-6BA4-4F27-95F4-4E7EB0BBEB45}">
            <xm:f>NOT(ISERROR(SEARCH('EJES ESTRATEGICOS'!$C$7,A87)))</xm:f>
            <xm:f>'EJES ESTRATEGICOS'!$C$7</xm:f>
            <x14:dxf>
              <fill>
                <patternFill>
                  <bgColor theme="5" tint="0.39994506668294322"/>
                </patternFill>
              </fill>
            </x14:dxf>
          </x14:cfRule>
          <x14:cfRule type="containsText" priority="27" operator="containsText" id="{A7DFC10F-ACDB-464F-9050-D8FC15646507}">
            <xm:f>NOT(ISERROR(SEARCH('EJES ESTRATEGICOS'!$C$6,A87)))</xm:f>
            <xm:f>'EJES ESTRATEGICOS'!$C$6</xm:f>
            <x14:dxf>
              <fill>
                <patternFill>
                  <bgColor theme="9" tint="0.39994506668294322"/>
                </patternFill>
              </fill>
            </x14:dxf>
          </x14:cfRule>
          <x14:cfRule type="containsText" priority="28" operator="containsText" id="{F2647F3A-1DD4-454A-84F8-EA44F22E960F}">
            <xm:f>NOT(ISERROR(SEARCH('EJES ESTRATEGICOS'!$C$5,A87)))</xm:f>
            <xm:f>'EJES ESTRATEGICOS'!$C$5</xm:f>
            <x14:dxf>
              <fill>
                <patternFill>
                  <bgColor theme="6" tint="0.39994506668294322"/>
                </patternFill>
              </fill>
            </x14:dxf>
          </x14:cfRule>
          <x14:cfRule type="containsText" priority="29" operator="containsText" id="{904E17D3-982B-4859-9CC0-B2D142E53E35}">
            <xm:f>NOT(ISERROR(SEARCH('EJES ESTRATEGICOS'!$C$4,A87)))</xm:f>
            <xm:f>'EJES ESTRATEGICOS'!$C$4</xm:f>
            <x14:dxf>
              <fill>
                <patternFill>
                  <bgColor theme="4" tint="0.39994506668294322"/>
                </patternFill>
              </fill>
            </x14:dxf>
          </x14:cfRule>
          <x14:cfRule type="containsText" priority="30" operator="containsText" id="{FB942994-36A7-4994-901E-3C3CEE9A300B}">
            <xm:f>NOT(ISERROR(SEARCH('EJES ESTRATEGICOS'!$C$3,A87)))</xm:f>
            <xm:f>'EJES ESTRATEGICOS'!$C$3</xm:f>
            <x14:dxf>
              <fill>
                <patternFill>
                  <bgColor theme="8" tint="0.39994506668294322"/>
                </patternFill>
              </fill>
            </x14:dxf>
          </x14:cfRule>
          <xm:sqref>A87:A90</xm:sqref>
        </x14:conditionalFormatting>
        <x14:conditionalFormatting xmlns:xm="http://schemas.microsoft.com/office/excel/2006/main">
          <x14:cfRule type="containsText" priority="19" operator="containsText" id="{70EA5039-54DE-4F53-AB1C-06190A6D8E8A}">
            <xm:f>NOT(ISERROR(SEARCH('EJES ESTRATEGICOS'!$C$8,A91)))</xm:f>
            <xm:f>'EJES ESTRATEGICOS'!$C$8</xm:f>
            <x14:dxf>
              <fill>
                <patternFill>
                  <bgColor theme="7" tint="0.39994506668294322"/>
                </patternFill>
              </fill>
            </x14:dxf>
          </x14:cfRule>
          <x14:cfRule type="containsText" priority="20" operator="containsText" id="{23AE9040-A646-4118-B733-1E2254DD9C27}">
            <xm:f>NOT(ISERROR(SEARCH('EJES ESTRATEGICOS'!$C$7,A91)))</xm:f>
            <xm:f>'EJES ESTRATEGICOS'!$C$7</xm:f>
            <x14:dxf>
              <fill>
                <patternFill>
                  <bgColor theme="5" tint="0.39994506668294322"/>
                </patternFill>
              </fill>
            </x14:dxf>
          </x14:cfRule>
          <x14:cfRule type="containsText" priority="21" operator="containsText" id="{F16DF7A2-CC31-4D2E-9CC9-DBBE7280CC2D}">
            <xm:f>NOT(ISERROR(SEARCH('EJES ESTRATEGICOS'!$C$6,A91)))</xm:f>
            <xm:f>'EJES ESTRATEGICOS'!$C$6</xm:f>
            <x14:dxf>
              <fill>
                <patternFill>
                  <bgColor theme="9" tint="0.39994506668294322"/>
                </patternFill>
              </fill>
            </x14:dxf>
          </x14:cfRule>
          <x14:cfRule type="containsText" priority="22" operator="containsText" id="{351CC5EA-3BD6-43B2-A8A9-A06948E8502E}">
            <xm:f>NOT(ISERROR(SEARCH('EJES ESTRATEGICOS'!$C$5,A91)))</xm:f>
            <xm:f>'EJES ESTRATEGICOS'!$C$5</xm:f>
            <x14:dxf>
              <fill>
                <patternFill>
                  <bgColor theme="6" tint="0.39994506668294322"/>
                </patternFill>
              </fill>
            </x14:dxf>
          </x14:cfRule>
          <x14:cfRule type="containsText" priority="23" operator="containsText" id="{41001D6D-2236-49C4-AB16-AEAAFB64CD31}">
            <xm:f>NOT(ISERROR(SEARCH('EJES ESTRATEGICOS'!$C$4,A91)))</xm:f>
            <xm:f>'EJES ESTRATEGICOS'!$C$4</xm:f>
            <x14:dxf>
              <fill>
                <patternFill>
                  <bgColor theme="4" tint="0.39994506668294322"/>
                </patternFill>
              </fill>
            </x14:dxf>
          </x14:cfRule>
          <x14:cfRule type="containsText" priority="24" operator="containsText" id="{B908370D-C8C0-438C-98F7-BFD8C55AFA3C}">
            <xm:f>NOT(ISERROR(SEARCH('EJES ESTRATEGICOS'!$C$3,A91)))</xm:f>
            <xm:f>'EJES ESTRATEGICOS'!$C$3</xm:f>
            <x14:dxf>
              <fill>
                <patternFill>
                  <bgColor theme="8" tint="0.39994506668294322"/>
                </patternFill>
              </fill>
            </x14:dxf>
          </x14:cfRule>
          <xm:sqref>A91:A94</xm:sqref>
        </x14:conditionalFormatting>
        <x14:conditionalFormatting xmlns:xm="http://schemas.microsoft.com/office/excel/2006/main">
          <x14:cfRule type="containsText" priority="13" operator="containsText" id="{4330762E-2451-453F-B863-793DBB94EFF2}">
            <xm:f>NOT(ISERROR(SEARCH('EJES ESTRATEGICOS'!$C$8,A95)))</xm:f>
            <xm:f>'EJES ESTRATEGICOS'!$C$8</xm:f>
            <x14:dxf>
              <fill>
                <patternFill>
                  <bgColor theme="7" tint="0.39994506668294322"/>
                </patternFill>
              </fill>
            </x14:dxf>
          </x14:cfRule>
          <x14:cfRule type="containsText" priority="14" operator="containsText" id="{C66D1AFE-1486-43B2-AB69-7BC5C9FDCBD7}">
            <xm:f>NOT(ISERROR(SEARCH('EJES ESTRATEGICOS'!$C$7,A95)))</xm:f>
            <xm:f>'EJES ESTRATEGICOS'!$C$7</xm:f>
            <x14:dxf>
              <fill>
                <patternFill>
                  <bgColor theme="5" tint="0.39994506668294322"/>
                </patternFill>
              </fill>
            </x14:dxf>
          </x14:cfRule>
          <x14:cfRule type="containsText" priority="15" operator="containsText" id="{4C153242-F221-4C55-8507-52DE40BAD58F}">
            <xm:f>NOT(ISERROR(SEARCH('EJES ESTRATEGICOS'!$C$6,A95)))</xm:f>
            <xm:f>'EJES ESTRATEGICOS'!$C$6</xm:f>
            <x14:dxf>
              <fill>
                <patternFill>
                  <bgColor theme="9" tint="0.39994506668294322"/>
                </patternFill>
              </fill>
            </x14:dxf>
          </x14:cfRule>
          <x14:cfRule type="containsText" priority="16" operator="containsText" id="{4419B0EE-5EB1-488F-9B7A-7D47BED72CD3}">
            <xm:f>NOT(ISERROR(SEARCH('EJES ESTRATEGICOS'!$C$5,A95)))</xm:f>
            <xm:f>'EJES ESTRATEGICOS'!$C$5</xm:f>
            <x14:dxf>
              <fill>
                <patternFill>
                  <bgColor theme="6" tint="0.39994506668294322"/>
                </patternFill>
              </fill>
            </x14:dxf>
          </x14:cfRule>
          <x14:cfRule type="containsText" priority="17" operator="containsText" id="{B87B79EF-53EF-4A79-847E-7D63BB9EE311}">
            <xm:f>NOT(ISERROR(SEARCH('EJES ESTRATEGICOS'!$C$4,A95)))</xm:f>
            <xm:f>'EJES ESTRATEGICOS'!$C$4</xm:f>
            <x14:dxf>
              <fill>
                <patternFill>
                  <bgColor theme="4" tint="0.39994506668294322"/>
                </patternFill>
              </fill>
            </x14:dxf>
          </x14:cfRule>
          <x14:cfRule type="containsText" priority="18" operator="containsText" id="{58929839-C794-439C-8660-830958BEDB88}">
            <xm:f>NOT(ISERROR(SEARCH('EJES ESTRATEGICOS'!$C$3,A95)))</xm:f>
            <xm:f>'EJES ESTRATEGICOS'!$C$3</xm:f>
            <x14:dxf>
              <fill>
                <patternFill>
                  <bgColor theme="8" tint="0.39994506668294322"/>
                </patternFill>
              </fill>
            </x14:dxf>
          </x14:cfRule>
          <xm:sqref>A95:A98</xm:sqref>
        </x14:conditionalFormatting>
        <x14:conditionalFormatting xmlns:xm="http://schemas.microsoft.com/office/excel/2006/main">
          <x14:cfRule type="containsText" priority="7" operator="containsText" id="{573CFE1A-2160-4FAE-95A6-056E7B359830}">
            <xm:f>NOT(ISERROR(SEARCH('EJES ESTRATEGICOS'!$C$8,A99)))</xm:f>
            <xm:f>'EJES ESTRATEGICOS'!$C$8</xm:f>
            <x14:dxf>
              <fill>
                <patternFill>
                  <bgColor theme="7" tint="0.39994506668294322"/>
                </patternFill>
              </fill>
            </x14:dxf>
          </x14:cfRule>
          <x14:cfRule type="containsText" priority="8" operator="containsText" id="{A62DEFA4-87B4-43D8-808C-E84747C685D8}">
            <xm:f>NOT(ISERROR(SEARCH('EJES ESTRATEGICOS'!$C$7,A99)))</xm:f>
            <xm:f>'EJES ESTRATEGICOS'!$C$7</xm:f>
            <x14:dxf>
              <fill>
                <patternFill>
                  <bgColor theme="5" tint="0.39994506668294322"/>
                </patternFill>
              </fill>
            </x14:dxf>
          </x14:cfRule>
          <x14:cfRule type="containsText" priority="9" operator="containsText" id="{E8D302BF-6D7B-44D7-80E2-AB3BB1D0518B}">
            <xm:f>NOT(ISERROR(SEARCH('EJES ESTRATEGICOS'!$C$6,A99)))</xm:f>
            <xm:f>'EJES ESTRATEGICOS'!$C$6</xm:f>
            <x14:dxf>
              <fill>
                <patternFill>
                  <bgColor theme="9" tint="0.39994506668294322"/>
                </patternFill>
              </fill>
            </x14:dxf>
          </x14:cfRule>
          <x14:cfRule type="containsText" priority="10" operator="containsText" id="{64D1ED00-C75E-4AA2-AB0F-0EB2F8A743E7}">
            <xm:f>NOT(ISERROR(SEARCH('EJES ESTRATEGICOS'!$C$5,A99)))</xm:f>
            <xm:f>'EJES ESTRATEGICOS'!$C$5</xm:f>
            <x14:dxf>
              <fill>
                <patternFill>
                  <bgColor theme="6" tint="0.39994506668294322"/>
                </patternFill>
              </fill>
            </x14:dxf>
          </x14:cfRule>
          <x14:cfRule type="containsText" priority="11" operator="containsText" id="{848F2541-08AD-4FAF-88A4-979530EB49CF}">
            <xm:f>NOT(ISERROR(SEARCH('EJES ESTRATEGICOS'!$C$4,A99)))</xm:f>
            <xm:f>'EJES ESTRATEGICOS'!$C$4</xm:f>
            <x14:dxf>
              <fill>
                <patternFill>
                  <bgColor theme="4" tint="0.39994506668294322"/>
                </patternFill>
              </fill>
            </x14:dxf>
          </x14:cfRule>
          <x14:cfRule type="containsText" priority="12" operator="containsText" id="{1DBD27D1-49C6-4C5C-8E64-0EE1BA548A97}">
            <xm:f>NOT(ISERROR(SEARCH('EJES ESTRATEGICOS'!$C$3,A99)))</xm:f>
            <xm:f>'EJES ESTRATEGICOS'!$C$3</xm:f>
            <x14:dxf>
              <fill>
                <patternFill>
                  <bgColor theme="8" tint="0.39994506668294322"/>
                </patternFill>
              </fill>
            </x14:dxf>
          </x14:cfRule>
          <xm:sqref>A99:A102</xm:sqref>
        </x14:conditionalFormatting>
        <x14:conditionalFormatting xmlns:xm="http://schemas.microsoft.com/office/excel/2006/main">
          <x14:cfRule type="containsText" priority="1" operator="containsText" id="{59714F23-3B61-4D16-85CE-8036CBE5D840}">
            <xm:f>NOT(ISERROR(SEARCH('EJES ESTRATEGICOS'!$C$8,A103)))</xm:f>
            <xm:f>'EJES ESTRATEGICOS'!$C$8</xm:f>
            <x14:dxf>
              <fill>
                <patternFill>
                  <bgColor theme="7" tint="0.39994506668294322"/>
                </patternFill>
              </fill>
            </x14:dxf>
          </x14:cfRule>
          <x14:cfRule type="containsText" priority="2" operator="containsText" id="{F46D9A5C-6EB2-4CC9-B621-EF1FF1CA5738}">
            <xm:f>NOT(ISERROR(SEARCH('EJES ESTRATEGICOS'!$C$7,A103)))</xm:f>
            <xm:f>'EJES ESTRATEGICOS'!$C$7</xm:f>
            <x14:dxf>
              <fill>
                <patternFill>
                  <bgColor theme="5" tint="0.39994506668294322"/>
                </patternFill>
              </fill>
            </x14:dxf>
          </x14:cfRule>
          <x14:cfRule type="containsText" priority="3" operator="containsText" id="{EC9CDFDF-63B9-4DAF-B064-00649EEC4743}">
            <xm:f>NOT(ISERROR(SEARCH('EJES ESTRATEGICOS'!$C$6,A103)))</xm:f>
            <xm:f>'EJES ESTRATEGICOS'!$C$6</xm:f>
            <x14:dxf>
              <fill>
                <patternFill>
                  <bgColor theme="9" tint="0.39994506668294322"/>
                </patternFill>
              </fill>
            </x14:dxf>
          </x14:cfRule>
          <x14:cfRule type="containsText" priority="4" operator="containsText" id="{777AEB3F-AA70-41F7-AE53-7E0C1D739716}">
            <xm:f>NOT(ISERROR(SEARCH('EJES ESTRATEGICOS'!$C$5,A103)))</xm:f>
            <xm:f>'EJES ESTRATEGICOS'!$C$5</xm:f>
            <x14:dxf>
              <fill>
                <patternFill>
                  <bgColor theme="6" tint="0.39994506668294322"/>
                </patternFill>
              </fill>
            </x14:dxf>
          </x14:cfRule>
          <x14:cfRule type="containsText" priority="5" operator="containsText" id="{BEF13EF9-3370-4B14-A21A-536B3AABEFD0}">
            <xm:f>NOT(ISERROR(SEARCH('EJES ESTRATEGICOS'!$C$4,A103)))</xm:f>
            <xm:f>'EJES ESTRATEGICOS'!$C$4</xm:f>
            <x14:dxf>
              <fill>
                <patternFill>
                  <bgColor theme="4" tint="0.39994506668294322"/>
                </patternFill>
              </fill>
            </x14:dxf>
          </x14:cfRule>
          <x14:cfRule type="containsText" priority="6" operator="containsText" id="{E4DA5AB1-9EEA-4697-B6EE-B6023C1DFFAF}">
            <xm:f>NOT(ISERROR(SEARCH('EJES ESTRATEGICOS'!$C$3,A103)))</xm:f>
            <xm:f>'EJES ESTRATEGICOS'!$C$3</xm:f>
            <x14:dxf>
              <fill>
                <patternFill>
                  <bgColor theme="8" tint="0.39994506668294322"/>
                </patternFill>
              </fill>
            </x14:dxf>
          </x14:cfRule>
          <xm:sqref>A103:A106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E000000}">
          <x14:formula1>
            <xm:f>'Código áreas'!$A$11:$A$49</xm:f>
          </x14:formula1>
          <xm:sqref>B62:D62 C5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33"/>
  <sheetViews>
    <sheetView zoomScale="70" zoomScaleNormal="70" zoomScaleSheetLayoutView="40" workbookViewId="0">
      <selection activeCell="H30" sqref="H30"/>
    </sheetView>
  </sheetViews>
  <sheetFormatPr defaultColWidth="50.6640625" defaultRowHeight="17" x14ac:dyDescent="0.35"/>
  <cols>
    <col min="1" max="1" width="15.5" style="71" customWidth="1"/>
    <col min="2" max="2" width="15.58203125" style="71" customWidth="1"/>
    <col min="3" max="3" width="24.25" style="73" customWidth="1"/>
    <col min="4" max="4" width="7.6640625" style="71" bestFit="1" customWidth="1"/>
    <col min="5" max="5" width="7.1640625" style="73" bestFit="1" customWidth="1"/>
    <col min="6" max="6" width="23.9140625" style="75" customWidth="1"/>
    <col min="7" max="7" width="22.75" style="71" customWidth="1"/>
    <col min="8" max="8" width="17.83203125" style="71" customWidth="1"/>
    <col min="9" max="9" width="29" style="71" customWidth="1"/>
    <col min="10" max="10" width="22.58203125" style="71" customWidth="1"/>
    <col min="11" max="11" width="26" style="72" customWidth="1"/>
    <col min="12" max="12" width="22.25" style="73" customWidth="1"/>
    <col min="13" max="13" width="5.6640625" style="71" customWidth="1"/>
    <col min="14" max="14" width="5.83203125" style="71" customWidth="1"/>
    <col min="15" max="15" width="5.6640625" style="71" customWidth="1"/>
    <col min="16" max="16" width="6.1640625" style="71" customWidth="1"/>
    <col min="17" max="17" width="5.6640625" style="71" customWidth="1"/>
    <col min="18" max="18" width="4.83203125" style="71" customWidth="1"/>
    <col min="19" max="19" width="6.1640625" style="71" customWidth="1"/>
    <col min="20" max="20" width="5.83203125" style="71" customWidth="1"/>
    <col min="21" max="21" width="5.5" style="71" customWidth="1"/>
    <col min="22" max="22" width="6.08203125" style="71" customWidth="1"/>
    <col min="23" max="23" width="5" style="71" customWidth="1"/>
    <col min="24" max="24" width="5.9140625" style="71" customWidth="1"/>
    <col min="25" max="25" width="20.4140625" style="71" customWidth="1"/>
    <col min="26" max="26" width="23.25" style="72" customWidth="1"/>
    <col min="27" max="27" width="10.58203125" customWidth="1"/>
    <col min="28" max="28" width="32.4140625" style="71" customWidth="1"/>
    <col min="29" max="38" width="10.58203125" style="71" customWidth="1"/>
    <col min="39" max="16384" width="50.6640625" style="71"/>
  </cols>
  <sheetData>
    <row r="1" spans="1:32" s="113" customFormat="1"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C1" s="114"/>
      <c r="AD1" s="114"/>
      <c r="AE1" s="114"/>
      <c r="AF1" s="114"/>
    </row>
    <row r="2" spans="1:32" s="113" customFormat="1"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C2" s="114"/>
      <c r="AD2" s="114"/>
      <c r="AE2" s="114"/>
      <c r="AF2" s="114"/>
    </row>
    <row r="3" spans="1:32" s="113" customFormat="1" ht="30.75" customHeight="1" thickBot="1" x14ac:dyDescent="0.4">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c r="AC3" s="114"/>
      <c r="AD3" s="114"/>
      <c r="AE3" s="114"/>
      <c r="AF3" s="114"/>
    </row>
    <row r="4" spans="1:32" s="113" customFormat="1" ht="19.5" customHeight="1" x14ac:dyDescent="0.35">
      <c r="A4" s="115"/>
      <c r="B4" s="116" t="s">
        <v>17</v>
      </c>
      <c r="C4" s="814" t="s">
        <v>2428</v>
      </c>
      <c r="D4" s="815"/>
      <c r="E4" s="815"/>
      <c r="F4" s="815"/>
      <c r="G4" s="815"/>
      <c r="H4" s="815"/>
      <c r="I4" s="816"/>
      <c r="AA4"/>
      <c r="AC4" s="114"/>
      <c r="AD4" s="114"/>
      <c r="AE4" s="114"/>
      <c r="AF4" s="114"/>
    </row>
    <row r="5" spans="1:32" s="113" customFormat="1" ht="17.5" x14ac:dyDescent="0.35">
      <c r="A5" s="115"/>
      <c r="B5" s="116" t="s">
        <v>18</v>
      </c>
      <c r="C5" s="817" t="s">
        <v>113</v>
      </c>
      <c r="D5" s="817"/>
      <c r="E5" s="817"/>
      <c r="F5" s="817"/>
      <c r="G5" s="817"/>
      <c r="H5" s="116" t="s">
        <v>22</v>
      </c>
      <c r="I5" s="234" t="str">
        <f>VLOOKUP(C5,codigoarea,2,0)</f>
        <v>MAVI</v>
      </c>
      <c r="AA5"/>
      <c r="AC5" s="114"/>
      <c r="AD5" s="114"/>
      <c r="AE5" s="114"/>
      <c r="AF5" s="114"/>
    </row>
    <row r="6" spans="1:32" s="1" customFormat="1" ht="15.5"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B6"/>
      <c r="AC6"/>
      <c r="AD6"/>
      <c r="AE6"/>
    </row>
    <row r="7" spans="1:32" s="1" customFormat="1" ht="17"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A7"/>
      <c r="AB7"/>
      <c r="AC7"/>
      <c r="AD7"/>
    </row>
    <row r="8" spans="1:32" s="1" customFormat="1" ht="15.5" customHeight="1"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A8"/>
      <c r="AB8"/>
      <c r="AC8"/>
    </row>
    <row r="9" spans="1:32" s="1" customFormat="1" ht="15.5" customHeight="1"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A9"/>
      <c r="AB9"/>
      <c r="AC9"/>
    </row>
    <row r="10" spans="1:32" ht="120" customHeight="1" x14ac:dyDescent="0.35">
      <c r="A10" s="550" t="s">
        <v>1876</v>
      </c>
      <c r="B10" s="559" t="s">
        <v>2429</v>
      </c>
      <c r="C10" s="575" t="s">
        <v>2430</v>
      </c>
      <c r="D10" s="670">
        <v>0</v>
      </c>
      <c r="E10" s="670">
        <v>1</v>
      </c>
      <c r="F10" s="575" t="s">
        <v>2431</v>
      </c>
      <c r="G10" s="575" t="s">
        <v>2432</v>
      </c>
      <c r="H10" s="3" t="s">
        <v>2433</v>
      </c>
      <c r="I10" s="152" t="s">
        <v>2434</v>
      </c>
      <c r="J10" s="3" t="s">
        <v>2435</v>
      </c>
      <c r="K10" s="3" t="s">
        <v>2436</v>
      </c>
      <c r="L10" s="23" t="s">
        <v>2437</v>
      </c>
      <c r="M10" s="20" t="s">
        <v>143</v>
      </c>
      <c r="N10" s="20" t="s">
        <v>143</v>
      </c>
      <c r="O10" s="20" t="s">
        <v>143</v>
      </c>
      <c r="P10" s="20" t="s">
        <v>143</v>
      </c>
      <c r="Q10" s="20" t="s">
        <v>143</v>
      </c>
      <c r="R10" s="20" t="s">
        <v>143</v>
      </c>
      <c r="S10" s="20" t="s">
        <v>143</v>
      </c>
      <c r="T10" s="20" t="s">
        <v>143</v>
      </c>
      <c r="U10" s="20" t="s">
        <v>143</v>
      </c>
      <c r="V10" s="20" t="s">
        <v>143</v>
      </c>
      <c r="W10" s="20" t="s">
        <v>143</v>
      </c>
      <c r="X10" s="20" t="s">
        <v>143</v>
      </c>
      <c r="Y10" s="632" t="s">
        <v>2438</v>
      </c>
      <c r="Z10" s="632" t="s">
        <v>2439</v>
      </c>
    </row>
    <row r="11" spans="1:32" ht="120" x14ac:dyDescent="0.35">
      <c r="A11" s="551"/>
      <c r="B11" s="561"/>
      <c r="C11" s="582"/>
      <c r="D11" s="671"/>
      <c r="E11" s="671"/>
      <c r="F11" s="582"/>
      <c r="G11" s="582"/>
      <c r="H11" s="3" t="s">
        <v>2440</v>
      </c>
      <c r="I11" s="152" t="s">
        <v>2441</v>
      </c>
      <c r="J11" s="3" t="s">
        <v>2442</v>
      </c>
      <c r="K11" s="3" t="s">
        <v>2443</v>
      </c>
      <c r="L11" s="23" t="s">
        <v>2444</v>
      </c>
      <c r="M11" s="20"/>
      <c r="N11" s="20"/>
      <c r="O11" s="20" t="s">
        <v>143</v>
      </c>
      <c r="P11" s="20"/>
      <c r="Q11" s="20"/>
      <c r="R11" s="20" t="s">
        <v>143</v>
      </c>
      <c r="S11" s="20"/>
      <c r="T11" s="20"/>
      <c r="U11" s="20" t="s">
        <v>143</v>
      </c>
      <c r="V11" s="20" t="s">
        <v>130</v>
      </c>
      <c r="W11" s="20"/>
      <c r="X11" s="20"/>
      <c r="Y11" s="632"/>
      <c r="Z11" s="632"/>
    </row>
    <row r="12" spans="1:32" ht="105" x14ac:dyDescent="0.35">
      <c r="A12" s="551"/>
      <c r="B12" s="561"/>
      <c r="C12" s="582"/>
      <c r="D12" s="671"/>
      <c r="E12" s="671"/>
      <c r="F12" s="582"/>
      <c r="G12" s="582"/>
      <c r="H12" s="3" t="s">
        <v>2445</v>
      </c>
      <c r="I12" s="152" t="s">
        <v>2446</v>
      </c>
      <c r="J12" s="3" t="s">
        <v>2435</v>
      </c>
      <c r="K12" s="3" t="s">
        <v>2447</v>
      </c>
      <c r="L12" s="23" t="s">
        <v>2448</v>
      </c>
      <c r="M12" s="20"/>
      <c r="N12" s="20"/>
      <c r="O12" s="20" t="s">
        <v>143</v>
      </c>
      <c r="P12" s="20"/>
      <c r="Q12" s="20"/>
      <c r="R12" s="20" t="s">
        <v>143</v>
      </c>
      <c r="S12" s="20"/>
      <c r="T12" s="20"/>
      <c r="U12" s="20" t="s">
        <v>143</v>
      </c>
      <c r="V12" s="20" t="s">
        <v>143</v>
      </c>
      <c r="W12" s="20"/>
      <c r="X12" s="20"/>
      <c r="Y12" s="632"/>
      <c r="Z12" s="632"/>
    </row>
    <row r="13" spans="1:32" ht="90" x14ac:dyDescent="0.35">
      <c r="A13" s="551"/>
      <c r="B13" s="561"/>
      <c r="C13" s="582"/>
      <c r="D13" s="671"/>
      <c r="E13" s="671"/>
      <c r="F13" s="582"/>
      <c r="G13" s="582"/>
      <c r="H13" s="3" t="s">
        <v>2449</v>
      </c>
      <c r="I13" s="152" t="s">
        <v>2450</v>
      </c>
      <c r="J13" s="3" t="s">
        <v>2451</v>
      </c>
      <c r="K13" s="3" t="s">
        <v>2452</v>
      </c>
      <c r="L13" s="23" t="s">
        <v>2453</v>
      </c>
      <c r="M13" s="20"/>
      <c r="N13" s="20"/>
      <c r="O13" s="20" t="s">
        <v>143</v>
      </c>
      <c r="P13" s="20"/>
      <c r="Q13" s="20"/>
      <c r="R13" s="20" t="s">
        <v>143</v>
      </c>
      <c r="S13" s="20"/>
      <c r="T13" s="20"/>
      <c r="U13" s="20" t="s">
        <v>143</v>
      </c>
      <c r="V13" s="20" t="s">
        <v>143</v>
      </c>
      <c r="W13" s="20"/>
      <c r="X13" s="20"/>
      <c r="Y13" s="632"/>
      <c r="Z13" s="632"/>
      <c r="AC13" s="74"/>
    </row>
    <row r="14" spans="1:32" ht="120" x14ac:dyDescent="0.35">
      <c r="A14" s="551"/>
      <c r="B14" s="561"/>
      <c r="C14" s="582"/>
      <c r="D14" s="671"/>
      <c r="E14" s="671"/>
      <c r="F14" s="582"/>
      <c r="G14" s="582"/>
      <c r="H14" s="3" t="s">
        <v>2454</v>
      </c>
      <c r="I14" s="152" t="s">
        <v>2455</v>
      </c>
      <c r="J14" s="3" t="s">
        <v>2435</v>
      </c>
      <c r="K14" s="3" t="s">
        <v>2456</v>
      </c>
      <c r="L14" s="23" t="s">
        <v>2457</v>
      </c>
      <c r="M14" s="20"/>
      <c r="N14" s="20"/>
      <c r="O14" s="20" t="s">
        <v>143</v>
      </c>
      <c r="P14" s="20" t="s">
        <v>143</v>
      </c>
      <c r="Q14" s="20"/>
      <c r="R14" s="20" t="s">
        <v>143</v>
      </c>
      <c r="S14" s="20"/>
      <c r="T14" s="20"/>
      <c r="U14" s="20" t="s">
        <v>143</v>
      </c>
      <c r="V14" s="20" t="s">
        <v>143</v>
      </c>
      <c r="W14" s="20"/>
      <c r="X14" s="20"/>
      <c r="Y14" s="632"/>
      <c r="Z14" s="632"/>
      <c r="AC14" s="74"/>
    </row>
    <row r="15" spans="1:32" ht="90" x14ac:dyDescent="0.35">
      <c r="A15" s="552"/>
      <c r="B15" s="560"/>
      <c r="C15" s="576"/>
      <c r="D15" s="672"/>
      <c r="E15" s="672"/>
      <c r="F15" s="576"/>
      <c r="G15" s="576"/>
      <c r="H15" s="3" t="s">
        <v>2458</v>
      </c>
      <c r="I15" s="152" t="s">
        <v>2459</v>
      </c>
      <c r="J15" s="3" t="s">
        <v>2451</v>
      </c>
      <c r="K15" s="3" t="s">
        <v>2452</v>
      </c>
      <c r="L15" s="23" t="s">
        <v>2460</v>
      </c>
      <c r="M15" s="20" t="s">
        <v>143</v>
      </c>
      <c r="N15" s="20" t="s">
        <v>143</v>
      </c>
      <c r="O15" s="20" t="s">
        <v>143</v>
      </c>
      <c r="P15" s="20" t="s">
        <v>143</v>
      </c>
      <c r="Q15" s="20" t="s">
        <v>143</v>
      </c>
      <c r="R15" s="20" t="s">
        <v>143</v>
      </c>
      <c r="S15" s="20" t="s">
        <v>143</v>
      </c>
      <c r="T15" s="20" t="s">
        <v>143</v>
      </c>
      <c r="U15" s="20" t="s">
        <v>143</v>
      </c>
      <c r="V15" s="20" t="s">
        <v>143</v>
      </c>
      <c r="W15" s="20" t="s">
        <v>143</v>
      </c>
      <c r="X15" s="20" t="s">
        <v>143</v>
      </c>
      <c r="Y15" s="632"/>
      <c r="Z15" s="632"/>
    </row>
    <row r="16" spans="1:32" ht="105" customHeight="1" x14ac:dyDescent="0.35">
      <c r="A16" s="550" t="s">
        <v>1876</v>
      </c>
      <c r="B16" s="559" t="s">
        <v>2461</v>
      </c>
      <c r="C16" s="575" t="s">
        <v>2462</v>
      </c>
      <c r="D16" s="670">
        <v>0</v>
      </c>
      <c r="E16" s="670">
        <v>1</v>
      </c>
      <c r="F16" s="575" t="s">
        <v>2463</v>
      </c>
      <c r="G16" s="575" t="s">
        <v>2464</v>
      </c>
      <c r="H16" s="3" t="s">
        <v>2465</v>
      </c>
      <c r="I16" s="21" t="s">
        <v>2466</v>
      </c>
      <c r="J16" s="3" t="s">
        <v>2467</v>
      </c>
      <c r="K16" s="3" t="s">
        <v>2468</v>
      </c>
      <c r="L16" s="23" t="s">
        <v>2437</v>
      </c>
      <c r="M16" s="20" t="s">
        <v>143</v>
      </c>
      <c r="N16" s="20" t="s">
        <v>143</v>
      </c>
      <c r="O16" s="20" t="s">
        <v>143</v>
      </c>
      <c r="P16" s="20" t="s">
        <v>143</v>
      </c>
      <c r="Q16" s="20" t="s">
        <v>143</v>
      </c>
      <c r="R16" s="20" t="s">
        <v>143</v>
      </c>
      <c r="S16" s="20" t="s">
        <v>143</v>
      </c>
      <c r="T16" s="20" t="s">
        <v>143</v>
      </c>
      <c r="U16" s="20" t="s">
        <v>143</v>
      </c>
      <c r="V16" s="20" t="s">
        <v>143</v>
      </c>
      <c r="W16" s="20" t="s">
        <v>143</v>
      </c>
      <c r="X16" s="20" t="s">
        <v>143</v>
      </c>
      <c r="Y16" s="632" t="s">
        <v>2469</v>
      </c>
      <c r="Z16" s="575" t="s">
        <v>2439</v>
      </c>
    </row>
    <row r="17" spans="1:31" ht="135" x14ac:dyDescent="0.35">
      <c r="A17" s="551"/>
      <c r="B17" s="561"/>
      <c r="C17" s="582"/>
      <c r="D17" s="671"/>
      <c r="E17" s="671"/>
      <c r="F17" s="582"/>
      <c r="G17" s="582"/>
      <c r="H17" s="3" t="s">
        <v>2470</v>
      </c>
      <c r="I17" s="21" t="s">
        <v>2471</v>
      </c>
      <c r="J17" s="3" t="s">
        <v>2472</v>
      </c>
      <c r="K17" s="3" t="s">
        <v>2473</v>
      </c>
      <c r="L17" s="23" t="s">
        <v>2474</v>
      </c>
      <c r="M17" s="20" t="s">
        <v>130</v>
      </c>
      <c r="N17" s="20"/>
      <c r="O17" s="20"/>
      <c r="P17" s="20" t="s">
        <v>130</v>
      </c>
      <c r="Q17" s="20"/>
      <c r="R17" s="20"/>
      <c r="S17" s="20" t="s">
        <v>130</v>
      </c>
      <c r="T17" s="20"/>
      <c r="U17" s="20"/>
      <c r="V17" s="20" t="s">
        <v>143</v>
      </c>
      <c r="W17" s="20"/>
      <c r="X17" s="20"/>
      <c r="Y17" s="632"/>
      <c r="Z17" s="582"/>
    </row>
    <row r="18" spans="1:31" ht="105" x14ac:dyDescent="0.35">
      <c r="A18" s="551"/>
      <c r="B18" s="561"/>
      <c r="C18" s="582"/>
      <c r="D18" s="671"/>
      <c r="E18" s="671"/>
      <c r="F18" s="582"/>
      <c r="G18" s="582"/>
      <c r="H18" s="3" t="s">
        <v>2475</v>
      </c>
      <c r="I18" s="21" t="s">
        <v>2446</v>
      </c>
      <c r="J18" s="3" t="s">
        <v>2435</v>
      </c>
      <c r="K18" s="3" t="s">
        <v>2468</v>
      </c>
      <c r="L18" s="23" t="s">
        <v>2476</v>
      </c>
      <c r="M18" s="20" t="s">
        <v>143</v>
      </c>
      <c r="N18" s="20"/>
      <c r="O18" s="20"/>
      <c r="P18" s="20" t="s">
        <v>143</v>
      </c>
      <c r="Q18" s="20"/>
      <c r="R18" s="20"/>
      <c r="S18" s="20" t="s">
        <v>143</v>
      </c>
      <c r="T18" s="20"/>
      <c r="U18" s="20"/>
      <c r="V18" s="20" t="s">
        <v>143</v>
      </c>
      <c r="W18" s="20"/>
      <c r="X18" s="20"/>
      <c r="Y18" s="632"/>
      <c r="Z18" s="582"/>
    </row>
    <row r="19" spans="1:31" ht="105" x14ac:dyDescent="0.35">
      <c r="A19" s="551"/>
      <c r="B19" s="561"/>
      <c r="C19" s="582"/>
      <c r="D19" s="671"/>
      <c r="E19" s="671"/>
      <c r="F19" s="582"/>
      <c r="G19" s="582"/>
      <c r="H19" s="3" t="s">
        <v>2477</v>
      </c>
      <c r="I19" s="21" t="s">
        <v>2478</v>
      </c>
      <c r="J19" s="3" t="s">
        <v>2451</v>
      </c>
      <c r="K19" s="3" t="s">
        <v>2468</v>
      </c>
      <c r="L19" s="23" t="s">
        <v>2479</v>
      </c>
      <c r="M19" s="20" t="s">
        <v>143</v>
      </c>
      <c r="N19" s="20"/>
      <c r="O19" s="20"/>
      <c r="P19" s="20" t="s">
        <v>143</v>
      </c>
      <c r="Q19" s="20"/>
      <c r="R19" s="20"/>
      <c r="S19" s="20" t="s">
        <v>143</v>
      </c>
      <c r="T19" s="20"/>
      <c r="U19" s="20"/>
      <c r="V19" s="20" t="s">
        <v>143</v>
      </c>
      <c r="W19" s="20"/>
      <c r="X19" s="20"/>
      <c r="Y19" s="632"/>
      <c r="Z19" s="582"/>
    </row>
    <row r="20" spans="1:31" ht="120" x14ac:dyDescent="0.35">
      <c r="A20" s="551"/>
      <c r="B20" s="561"/>
      <c r="C20" s="582"/>
      <c r="D20" s="671"/>
      <c r="E20" s="671"/>
      <c r="F20" s="582"/>
      <c r="G20" s="582"/>
      <c r="H20" s="3" t="s">
        <v>2480</v>
      </c>
      <c r="I20" s="21" t="s">
        <v>2455</v>
      </c>
      <c r="J20" s="3" t="s">
        <v>2481</v>
      </c>
      <c r="K20" s="3" t="s">
        <v>2436</v>
      </c>
      <c r="L20" s="23" t="s">
        <v>2457</v>
      </c>
      <c r="M20" s="20" t="s">
        <v>143</v>
      </c>
      <c r="N20" s="20"/>
      <c r="O20" s="20"/>
      <c r="P20" s="20" t="s">
        <v>143</v>
      </c>
      <c r="Q20" s="20"/>
      <c r="R20" s="20"/>
      <c r="S20" s="20" t="s">
        <v>143</v>
      </c>
      <c r="T20" s="20"/>
      <c r="U20" s="20"/>
      <c r="V20" s="20" t="s">
        <v>143</v>
      </c>
      <c r="W20" s="20"/>
      <c r="X20" s="20"/>
      <c r="Y20" s="632"/>
      <c r="Z20" s="582"/>
    </row>
    <row r="21" spans="1:31" ht="105" x14ac:dyDescent="0.35">
      <c r="A21" s="552"/>
      <c r="B21" s="560"/>
      <c r="C21" s="576"/>
      <c r="D21" s="672"/>
      <c r="E21" s="672"/>
      <c r="F21" s="576"/>
      <c r="G21" s="576"/>
      <c r="H21" s="3" t="s">
        <v>2482</v>
      </c>
      <c r="I21" s="21" t="s">
        <v>2459</v>
      </c>
      <c r="J21" s="3" t="s">
        <v>2451</v>
      </c>
      <c r="K21" s="3" t="s">
        <v>2468</v>
      </c>
      <c r="L21" s="23" t="s">
        <v>2460</v>
      </c>
      <c r="M21" s="20" t="s">
        <v>143</v>
      </c>
      <c r="N21" s="20"/>
      <c r="O21" s="20"/>
      <c r="P21" s="20" t="s">
        <v>143</v>
      </c>
      <c r="Q21" s="20"/>
      <c r="R21" s="20"/>
      <c r="S21" s="20" t="s">
        <v>143</v>
      </c>
      <c r="T21" s="20"/>
      <c r="U21" s="20"/>
      <c r="V21" s="20" t="s">
        <v>143</v>
      </c>
      <c r="W21" s="20"/>
      <c r="X21" s="20"/>
      <c r="Y21" s="632"/>
      <c r="Z21" s="576"/>
    </row>
    <row r="22" spans="1:31" ht="90" customHeight="1" x14ac:dyDescent="0.35">
      <c r="A22" s="550" t="s">
        <v>1876</v>
      </c>
      <c r="B22" s="559" t="s">
        <v>2483</v>
      </c>
      <c r="C22" s="575" t="s">
        <v>2484</v>
      </c>
      <c r="D22" s="670">
        <v>0</v>
      </c>
      <c r="E22" s="670">
        <v>1</v>
      </c>
      <c r="F22" s="575" t="s">
        <v>2485</v>
      </c>
      <c r="G22" s="575" t="s">
        <v>2486</v>
      </c>
      <c r="H22" s="3" t="s">
        <v>2487</v>
      </c>
      <c r="I22" s="21" t="s">
        <v>2488</v>
      </c>
      <c r="J22" s="3" t="s">
        <v>2489</v>
      </c>
      <c r="K22" s="3" t="s">
        <v>2490</v>
      </c>
      <c r="L22" s="23" t="s">
        <v>2437</v>
      </c>
      <c r="M22" s="20" t="s">
        <v>143</v>
      </c>
      <c r="N22" s="20"/>
      <c r="O22" s="20"/>
      <c r="P22" s="20" t="s">
        <v>143</v>
      </c>
      <c r="Q22" s="20"/>
      <c r="R22" s="20"/>
      <c r="S22" s="20" t="s">
        <v>143</v>
      </c>
      <c r="T22" s="20"/>
      <c r="U22" s="20"/>
      <c r="V22" s="20" t="s">
        <v>143</v>
      </c>
      <c r="W22" s="20"/>
      <c r="X22" s="20"/>
      <c r="Y22" s="575" t="s">
        <v>2491</v>
      </c>
      <c r="Z22" s="575" t="s">
        <v>2439</v>
      </c>
    </row>
    <row r="23" spans="1:31" ht="105" x14ac:dyDescent="0.35">
      <c r="A23" s="551"/>
      <c r="B23" s="561"/>
      <c r="C23" s="582"/>
      <c r="D23" s="671"/>
      <c r="E23" s="671"/>
      <c r="F23" s="582"/>
      <c r="G23" s="582"/>
      <c r="H23" s="3" t="s">
        <v>2492</v>
      </c>
      <c r="I23" s="21" t="s">
        <v>2493</v>
      </c>
      <c r="J23" s="3" t="s">
        <v>2489</v>
      </c>
      <c r="K23" s="3" t="s">
        <v>2490</v>
      </c>
      <c r="L23" s="23" t="s">
        <v>2494</v>
      </c>
      <c r="M23" s="20" t="s">
        <v>143</v>
      </c>
      <c r="N23" s="20"/>
      <c r="O23" s="20"/>
      <c r="P23" s="20" t="s">
        <v>143</v>
      </c>
      <c r="Q23" s="20"/>
      <c r="R23" s="20"/>
      <c r="S23" s="20" t="s">
        <v>143</v>
      </c>
      <c r="T23" s="20"/>
      <c r="U23" s="20"/>
      <c r="V23" s="20" t="s">
        <v>143</v>
      </c>
      <c r="W23" s="20"/>
      <c r="X23" s="20"/>
      <c r="Y23" s="582"/>
      <c r="Z23" s="582"/>
    </row>
    <row r="24" spans="1:31" customFormat="1" ht="75" x14ac:dyDescent="0.35">
      <c r="A24" s="551"/>
      <c r="B24" s="561"/>
      <c r="C24" s="582"/>
      <c r="D24" s="671"/>
      <c r="E24" s="671"/>
      <c r="F24" s="582"/>
      <c r="G24" s="582"/>
      <c r="H24" s="3" t="s">
        <v>2495</v>
      </c>
      <c r="I24" s="21" t="s">
        <v>2496</v>
      </c>
      <c r="J24" s="3" t="s">
        <v>2489</v>
      </c>
      <c r="K24" s="3" t="s">
        <v>2497</v>
      </c>
      <c r="L24" s="23" t="s">
        <v>2498</v>
      </c>
      <c r="M24" s="20" t="s">
        <v>143</v>
      </c>
      <c r="N24" s="20"/>
      <c r="O24" s="20"/>
      <c r="P24" s="20" t="s">
        <v>143</v>
      </c>
      <c r="Q24" s="20"/>
      <c r="R24" s="20"/>
      <c r="S24" s="20" t="s">
        <v>143</v>
      </c>
      <c r="T24" s="20"/>
      <c r="U24" s="20"/>
      <c r="V24" s="20" t="s">
        <v>143</v>
      </c>
      <c r="W24" s="20"/>
      <c r="X24" s="20"/>
      <c r="Y24" s="582"/>
      <c r="Z24" s="582"/>
      <c r="AB24" s="71"/>
    </row>
    <row r="25" spans="1:31" customFormat="1" ht="75" x14ac:dyDescent="0.35">
      <c r="A25" s="551"/>
      <c r="B25" s="561"/>
      <c r="C25" s="582"/>
      <c r="D25" s="671"/>
      <c r="E25" s="671"/>
      <c r="F25" s="582"/>
      <c r="G25" s="582"/>
      <c r="H25" s="3" t="s">
        <v>2499</v>
      </c>
      <c r="I25" s="21" t="s">
        <v>2500</v>
      </c>
      <c r="J25" s="3" t="s">
        <v>2489</v>
      </c>
      <c r="K25" s="3" t="s">
        <v>2497</v>
      </c>
      <c r="L25" s="23" t="s">
        <v>2498</v>
      </c>
      <c r="M25" s="20" t="s">
        <v>143</v>
      </c>
      <c r="N25" s="20"/>
      <c r="O25" s="20"/>
      <c r="P25" s="20" t="s">
        <v>143</v>
      </c>
      <c r="Q25" s="20"/>
      <c r="R25" s="20"/>
      <c r="S25" s="20" t="s">
        <v>143</v>
      </c>
      <c r="T25" s="20"/>
      <c r="U25" s="20"/>
      <c r="V25" s="20" t="s">
        <v>143</v>
      </c>
      <c r="W25" s="20"/>
      <c r="X25" s="20"/>
      <c r="Y25" s="582"/>
      <c r="Z25" s="582"/>
      <c r="AB25" s="71"/>
    </row>
    <row r="26" spans="1:31" s="1" customFormat="1" ht="105" x14ac:dyDescent="0.35">
      <c r="A26" s="551"/>
      <c r="B26" s="561"/>
      <c r="C26" s="582"/>
      <c r="D26" s="671"/>
      <c r="E26" s="671"/>
      <c r="F26" s="582"/>
      <c r="G26" s="582"/>
      <c r="H26" s="3" t="s">
        <v>2501</v>
      </c>
      <c r="I26" s="21" t="s">
        <v>2502</v>
      </c>
      <c r="J26" s="3" t="s">
        <v>2442</v>
      </c>
      <c r="K26" s="3" t="s">
        <v>2468</v>
      </c>
      <c r="L26" s="23" t="s">
        <v>2503</v>
      </c>
      <c r="M26" s="20" t="s">
        <v>143</v>
      </c>
      <c r="N26" s="20"/>
      <c r="O26" s="20"/>
      <c r="P26" s="20" t="s">
        <v>143</v>
      </c>
      <c r="Q26" s="20"/>
      <c r="R26" s="20"/>
      <c r="S26" s="20" t="s">
        <v>143</v>
      </c>
      <c r="T26" s="20"/>
      <c r="U26" s="20"/>
      <c r="V26" s="20" t="s">
        <v>143</v>
      </c>
      <c r="W26" s="20"/>
      <c r="X26" s="20"/>
      <c r="Y26" s="582"/>
      <c r="Z26" s="582"/>
      <c r="AA26"/>
      <c r="AB26" s="71"/>
      <c r="AC26"/>
      <c r="AD26"/>
      <c r="AE26"/>
    </row>
    <row r="27" spans="1:31" s="1" customFormat="1" ht="150" x14ac:dyDescent="0.35">
      <c r="A27" s="551"/>
      <c r="B27" s="561"/>
      <c r="C27" s="582"/>
      <c r="D27" s="671"/>
      <c r="E27" s="671"/>
      <c r="F27" s="582"/>
      <c r="G27" s="582"/>
      <c r="H27" s="3" t="s">
        <v>2504</v>
      </c>
      <c r="I27" s="21" t="s">
        <v>2505</v>
      </c>
      <c r="J27" s="3" t="s">
        <v>2506</v>
      </c>
      <c r="K27" s="3" t="s">
        <v>2507</v>
      </c>
      <c r="L27" s="23" t="s">
        <v>2508</v>
      </c>
      <c r="M27" s="20" t="s">
        <v>143</v>
      </c>
      <c r="N27" s="20"/>
      <c r="O27" s="20"/>
      <c r="P27" s="20" t="s">
        <v>143</v>
      </c>
      <c r="Q27" s="20"/>
      <c r="R27" s="20"/>
      <c r="S27" s="20" t="s">
        <v>143</v>
      </c>
      <c r="T27" s="20"/>
      <c r="U27" s="20"/>
      <c r="V27" s="20" t="s">
        <v>143</v>
      </c>
      <c r="W27" s="20"/>
      <c r="X27" s="20"/>
      <c r="Y27" s="582"/>
      <c r="Z27" s="582"/>
      <c r="AA27"/>
      <c r="AB27" s="71"/>
      <c r="AC27"/>
      <c r="AD27"/>
      <c r="AE27"/>
    </row>
    <row r="28" spans="1:31" s="1" customFormat="1" ht="90" x14ac:dyDescent="0.35">
      <c r="A28" s="551"/>
      <c r="B28" s="561"/>
      <c r="C28" s="582"/>
      <c r="D28" s="671"/>
      <c r="E28" s="671"/>
      <c r="F28" s="582"/>
      <c r="G28" s="582"/>
      <c r="H28" s="3" t="s">
        <v>2509</v>
      </c>
      <c r="I28" s="21" t="s">
        <v>2510</v>
      </c>
      <c r="J28" s="3" t="s">
        <v>2506</v>
      </c>
      <c r="K28" s="3" t="s">
        <v>2511</v>
      </c>
      <c r="L28" s="23" t="s">
        <v>2498</v>
      </c>
      <c r="M28" s="20" t="s">
        <v>143</v>
      </c>
      <c r="N28" s="20"/>
      <c r="O28" s="20"/>
      <c r="P28" s="20" t="s">
        <v>143</v>
      </c>
      <c r="Q28" s="20"/>
      <c r="R28" s="20"/>
      <c r="S28" s="20" t="s">
        <v>143</v>
      </c>
      <c r="T28" s="20"/>
      <c r="U28" s="20"/>
      <c r="V28" s="20" t="s">
        <v>143</v>
      </c>
      <c r="W28" s="20"/>
      <c r="X28" s="20"/>
      <c r="Y28" s="582"/>
      <c r="Z28" s="582"/>
      <c r="AA28"/>
      <c r="AB28" s="71"/>
      <c r="AC28"/>
      <c r="AD28"/>
      <c r="AE28"/>
    </row>
    <row r="29" spans="1:31" s="1" customFormat="1" ht="105" x14ac:dyDescent="0.35">
      <c r="A29" s="551"/>
      <c r="B29" s="561"/>
      <c r="C29" s="582"/>
      <c r="D29" s="671"/>
      <c r="E29" s="671"/>
      <c r="F29" s="582"/>
      <c r="G29" s="582"/>
      <c r="H29" s="3" t="s">
        <v>2512</v>
      </c>
      <c r="I29" s="21" t="s">
        <v>2513</v>
      </c>
      <c r="J29" s="3" t="s">
        <v>2435</v>
      </c>
      <c r="K29" s="3" t="s">
        <v>2468</v>
      </c>
      <c r="L29" s="23" t="s">
        <v>2437</v>
      </c>
      <c r="M29" s="20" t="s">
        <v>143</v>
      </c>
      <c r="N29" s="20"/>
      <c r="O29" s="20"/>
      <c r="P29" s="20" t="s">
        <v>143</v>
      </c>
      <c r="Q29" s="20"/>
      <c r="R29" s="20"/>
      <c r="S29" s="20" t="s">
        <v>143</v>
      </c>
      <c r="T29" s="20"/>
      <c r="U29" s="20"/>
      <c r="V29" s="20" t="s">
        <v>143</v>
      </c>
      <c r="W29" s="20"/>
      <c r="X29" s="20"/>
      <c r="Y29" s="582"/>
      <c r="Z29" s="582"/>
      <c r="AA29"/>
      <c r="AB29" s="71"/>
      <c r="AC29"/>
      <c r="AD29"/>
    </row>
    <row r="30" spans="1:31" s="1" customFormat="1" ht="90" x14ac:dyDescent="0.35">
      <c r="A30" s="551"/>
      <c r="B30" s="561"/>
      <c r="C30" s="582"/>
      <c r="D30" s="671"/>
      <c r="E30" s="671"/>
      <c r="F30" s="582"/>
      <c r="G30" s="582"/>
      <c r="H30" s="3" t="s">
        <v>2514</v>
      </c>
      <c r="I30" s="21" t="s">
        <v>2515</v>
      </c>
      <c r="J30" s="3" t="s">
        <v>2442</v>
      </c>
      <c r="K30" s="3" t="s">
        <v>2516</v>
      </c>
      <c r="L30" s="23" t="s">
        <v>2517</v>
      </c>
      <c r="M30" s="20" t="s">
        <v>143</v>
      </c>
      <c r="N30" s="20"/>
      <c r="O30" s="20"/>
      <c r="P30" s="20" t="s">
        <v>143</v>
      </c>
      <c r="Q30" s="20"/>
      <c r="R30" s="20"/>
      <c r="S30" s="20" t="s">
        <v>143</v>
      </c>
      <c r="T30" s="20"/>
      <c r="U30" s="20"/>
      <c r="V30" s="20" t="s">
        <v>143</v>
      </c>
      <c r="W30" s="20"/>
      <c r="X30" s="20"/>
      <c r="Y30" s="582"/>
      <c r="Z30" s="582"/>
      <c r="AA30"/>
      <c r="AB30" s="71"/>
      <c r="AC30"/>
    </row>
    <row r="31" spans="1:31" s="1" customFormat="1" ht="105" x14ac:dyDescent="0.35">
      <c r="A31" s="551"/>
      <c r="B31" s="561"/>
      <c r="C31" s="582"/>
      <c r="D31" s="671"/>
      <c r="E31" s="671"/>
      <c r="F31" s="582"/>
      <c r="G31" s="582"/>
      <c r="H31" s="3" t="s">
        <v>2518</v>
      </c>
      <c r="I31" s="21" t="s">
        <v>2519</v>
      </c>
      <c r="J31" s="3" t="s">
        <v>2520</v>
      </c>
      <c r="K31" s="3" t="s">
        <v>2468</v>
      </c>
      <c r="L31" s="23" t="s">
        <v>2521</v>
      </c>
      <c r="M31" s="20" t="s">
        <v>143</v>
      </c>
      <c r="N31" s="20"/>
      <c r="O31" s="20"/>
      <c r="P31" s="20" t="s">
        <v>143</v>
      </c>
      <c r="Q31" s="20"/>
      <c r="R31" s="20"/>
      <c r="S31" s="20" t="s">
        <v>143</v>
      </c>
      <c r="T31" s="20"/>
      <c r="U31" s="20"/>
      <c r="V31" s="20" t="s">
        <v>143</v>
      </c>
      <c r="W31" s="20"/>
      <c r="X31" s="20"/>
      <c r="Y31" s="582"/>
      <c r="Z31" s="582"/>
      <c r="AA31"/>
      <c r="AB31" s="71"/>
      <c r="AC31"/>
    </row>
    <row r="32" spans="1:31" ht="105" x14ac:dyDescent="0.35">
      <c r="A32" s="551"/>
      <c r="B32" s="561"/>
      <c r="C32" s="582"/>
      <c r="D32" s="671"/>
      <c r="E32" s="671"/>
      <c r="F32" s="582"/>
      <c r="G32" s="582"/>
      <c r="H32" s="3" t="s">
        <v>2522</v>
      </c>
      <c r="I32" s="21" t="s">
        <v>2523</v>
      </c>
      <c r="J32" s="3" t="s">
        <v>2520</v>
      </c>
      <c r="K32" s="3" t="s">
        <v>2468</v>
      </c>
      <c r="L32" s="23" t="s">
        <v>2521</v>
      </c>
      <c r="M32" s="20" t="s">
        <v>143</v>
      </c>
      <c r="N32" s="20"/>
      <c r="O32" s="20"/>
      <c r="P32" s="20" t="s">
        <v>143</v>
      </c>
      <c r="Q32" s="20"/>
      <c r="R32" s="20"/>
      <c r="S32" s="20" t="s">
        <v>143</v>
      </c>
      <c r="T32" s="20"/>
      <c r="U32" s="20"/>
      <c r="V32" s="20" t="s">
        <v>143</v>
      </c>
      <c r="W32" s="20"/>
      <c r="X32" s="20"/>
      <c r="Y32" s="582"/>
      <c r="Z32" s="582"/>
    </row>
    <row r="33" spans="1:31" ht="105" x14ac:dyDescent="0.35">
      <c r="A33" s="551"/>
      <c r="B33" s="561"/>
      <c r="C33" s="582"/>
      <c r="D33" s="671"/>
      <c r="E33" s="671"/>
      <c r="F33" s="582"/>
      <c r="G33" s="582"/>
      <c r="H33" s="3" t="s">
        <v>2524</v>
      </c>
      <c r="I33" s="21" t="s">
        <v>2525</v>
      </c>
      <c r="J33" s="3" t="s">
        <v>2520</v>
      </c>
      <c r="K33" s="3" t="s">
        <v>2468</v>
      </c>
      <c r="L33" s="23" t="s">
        <v>2521</v>
      </c>
      <c r="M33" s="20" t="s">
        <v>143</v>
      </c>
      <c r="N33" s="20"/>
      <c r="O33" s="20"/>
      <c r="P33" s="20" t="s">
        <v>143</v>
      </c>
      <c r="Q33" s="20"/>
      <c r="R33" s="20"/>
      <c r="S33" s="20" t="s">
        <v>143</v>
      </c>
      <c r="T33" s="20"/>
      <c r="U33" s="20"/>
      <c r="V33" s="20" t="s">
        <v>143</v>
      </c>
      <c r="W33" s="20"/>
      <c r="X33" s="20"/>
      <c r="Y33" s="582"/>
      <c r="Z33" s="582"/>
    </row>
    <row r="34" spans="1:31" customFormat="1" ht="180" x14ac:dyDescent="0.35">
      <c r="A34" s="551"/>
      <c r="B34" s="561"/>
      <c r="C34" s="582"/>
      <c r="D34" s="671"/>
      <c r="E34" s="671"/>
      <c r="F34" s="582"/>
      <c r="G34" s="582"/>
      <c r="H34" s="3" t="s">
        <v>2526</v>
      </c>
      <c r="I34" s="21" t="s">
        <v>2527</v>
      </c>
      <c r="J34" s="3" t="s">
        <v>2435</v>
      </c>
      <c r="K34" s="3" t="s">
        <v>2468</v>
      </c>
      <c r="L34" s="23" t="s">
        <v>2528</v>
      </c>
      <c r="M34" s="20" t="s">
        <v>143</v>
      </c>
      <c r="N34" s="20"/>
      <c r="O34" s="20"/>
      <c r="P34" s="20" t="s">
        <v>143</v>
      </c>
      <c r="Q34" s="20"/>
      <c r="R34" s="20"/>
      <c r="S34" s="20" t="s">
        <v>143</v>
      </c>
      <c r="T34" s="20"/>
      <c r="U34" s="20"/>
      <c r="V34" s="20" t="s">
        <v>143</v>
      </c>
      <c r="W34" s="20"/>
      <c r="X34" s="20"/>
      <c r="Y34" s="582"/>
      <c r="Z34" s="582"/>
      <c r="AB34" s="71"/>
    </row>
    <row r="35" spans="1:31" customFormat="1" ht="135" x14ac:dyDescent="0.35">
      <c r="A35" s="551"/>
      <c r="B35" s="561"/>
      <c r="C35" s="582"/>
      <c r="D35" s="671"/>
      <c r="E35" s="671"/>
      <c r="F35" s="582"/>
      <c r="G35" s="582"/>
      <c r="H35" s="3" t="s">
        <v>2529</v>
      </c>
      <c r="I35" s="21" t="s">
        <v>2530</v>
      </c>
      <c r="J35" s="3" t="s">
        <v>2520</v>
      </c>
      <c r="K35" s="3" t="s">
        <v>2531</v>
      </c>
      <c r="L35" s="23" t="s">
        <v>2457</v>
      </c>
      <c r="M35" s="20" t="s">
        <v>143</v>
      </c>
      <c r="N35" s="20"/>
      <c r="O35" s="20"/>
      <c r="P35" s="20" t="s">
        <v>143</v>
      </c>
      <c r="Q35" s="20"/>
      <c r="R35" s="20"/>
      <c r="S35" s="20" t="s">
        <v>143</v>
      </c>
      <c r="T35" s="20"/>
      <c r="U35" s="20"/>
      <c r="V35" s="20" t="s">
        <v>143</v>
      </c>
      <c r="W35" s="20"/>
      <c r="X35" s="20"/>
      <c r="Y35" s="582"/>
      <c r="Z35" s="582"/>
      <c r="AB35" s="71"/>
    </row>
    <row r="36" spans="1:31" s="1" customFormat="1" ht="105" x14ac:dyDescent="0.35">
      <c r="A36" s="552"/>
      <c r="B36" s="560"/>
      <c r="C36" s="576"/>
      <c r="D36" s="672"/>
      <c r="E36" s="672"/>
      <c r="F36" s="576"/>
      <c r="G36" s="576"/>
      <c r="H36" s="3" t="s">
        <v>2532</v>
      </c>
      <c r="I36" s="21" t="s">
        <v>2533</v>
      </c>
      <c r="J36" s="3" t="s">
        <v>2451</v>
      </c>
      <c r="K36" s="3" t="s">
        <v>2468</v>
      </c>
      <c r="L36" s="23" t="s">
        <v>2460</v>
      </c>
      <c r="M36" s="20" t="s">
        <v>143</v>
      </c>
      <c r="N36" s="20"/>
      <c r="O36" s="20"/>
      <c r="P36" s="20" t="s">
        <v>143</v>
      </c>
      <c r="Q36" s="20"/>
      <c r="R36" s="20"/>
      <c r="S36" s="20" t="s">
        <v>143</v>
      </c>
      <c r="T36" s="20"/>
      <c r="U36" s="20"/>
      <c r="V36" s="20" t="s">
        <v>143</v>
      </c>
      <c r="W36" s="20"/>
      <c r="X36" s="20"/>
      <c r="Y36" s="576"/>
      <c r="Z36" s="576"/>
      <c r="AA36"/>
      <c r="AB36" s="71"/>
      <c r="AC36"/>
      <c r="AD36"/>
      <c r="AE36"/>
    </row>
    <row r="37" spans="1:31" s="1" customFormat="1" ht="85.5" customHeight="1" x14ac:dyDescent="0.35">
      <c r="A37" s="550" t="s">
        <v>1876</v>
      </c>
      <c r="B37" s="559" t="s">
        <v>2534</v>
      </c>
      <c r="C37" s="575" t="s">
        <v>2535</v>
      </c>
      <c r="D37" s="670">
        <v>0</v>
      </c>
      <c r="E37" s="670">
        <v>1</v>
      </c>
      <c r="F37" s="575" t="s">
        <v>2536</v>
      </c>
      <c r="G37" s="575" t="s">
        <v>2537</v>
      </c>
      <c r="H37" s="3" t="s">
        <v>2538</v>
      </c>
      <c r="I37" s="21" t="s">
        <v>2539</v>
      </c>
      <c r="J37" s="3" t="s">
        <v>2489</v>
      </c>
      <c r="K37" s="3" t="s">
        <v>2540</v>
      </c>
      <c r="L37" s="23" t="s">
        <v>2541</v>
      </c>
      <c r="M37" s="20" t="s">
        <v>143</v>
      </c>
      <c r="N37" s="20"/>
      <c r="O37" s="20"/>
      <c r="P37" s="20" t="s">
        <v>143</v>
      </c>
      <c r="Q37" s="20"/>
      <c r="R37" s="20"/>
      <c r="S37" s="20" t="s">
        <v>143</v>
      </c>
      <c r="T37" s="20"/>
      <c r="U37" s="20"/>
      <c r="V37" s="20" t="s">
        <v>143</v>
      </c>
      <c r="W37" s="20"/>
      <c r="X37" s="20"/>
      <c r="Y37" s="575" t="s">
        <v>2542</v>
      </c>
      <c r="Z37" s="575" t="s">
        <v>2439</v>
      </c>
      <c r="AA37"/>
      <c r="AB37" s="71"/>
      <c r="AC37"/>
      <c r="AD37"/>
      <c r="AE37"/>
    </row>
    <row r="38" spans="1:31" s="1" customFormat="1" ht="87" customHeight="1" x14ac:dyDescent="0.35">
      <c r="A38" s="551"/>
      <c r="B38" s="561"/>
      <c r="C38" s="582"/>
      <c r="D38" s="671"/>
      <c r="E38" s="671"/>
      <c r="F38" s="582"/>
      <c r="G38" s="582"/>
      <c r="H38" s="3" t="s">
        <v>2543</v>
      </c>
      <c r="I38" s="21" t="s">
        <v>2544</v>
      </c>
      <c r="J38" s="3" t="s">
        <v>2545</v>
      </c>
      <c r="K38" s="3" t="s">
        <v>2540</v>
      </c>
      <c r="L38" s="23" t="s">
        <v>2494</v>
      </c>
      <c r="M38" s="20" t="s">
        <v>143</v>
      </c>
      <c r="N38" s="20"/>
      <c r="O38" s="20"/>
      <c r="P38" s="20" t="s">
        <v>143</v>
      </c>
      <c r="Q38" s="20"/>
      <c r="R38" s="20"/>
      <c r="S38" s="20" t="s">
        <v>143</v>
      </c>
      <c r="T38" s="20"/>
      <c r="U38" s="20"/>
      <c r="V38" s="20" t="s">
        <v>143</v>
      </c>
      <c r="W38" s="20"/>
      <c r="X38" s="20"/>
      <c r="Y38" s="582"/>
      <c r="Z38" s="582"/>
      <c r="AA38"/>
      <c r="AB38" s="71"/>
      <c r="AC38"/>
      <c r="AD38"/>
      <c r="AE38"/>
    </row>
    <row r="39" spans="1:31" s="1" customFormat="1" ht="85" customHeight="1" x14ac:dyDescent="0.35">
      <c r="A39" s="551"/>
      <c r="B39" s="561"/>
      <c r="C39" s="582"/>
      <c r="D39" s="671"/>
      <c r="E39" s="671"/>
      <c r="F39" s="582"/>
      <c r="G39" s="582"/>
      <c r="H39" s="3" t="s">
        <v>2546</v>
      </c>
      <c r="I39" s="21" t="s">
        <v>2547</v>
      </c>
      <c r="J39" s="3" t="s">
        <v>2545</v>
      </c>
      <c r="K39" s="3" t="s">
        <v>2497</v>
      </c>
      <c r="L39" s="23" t="s">
        <v>2498</v>
      </c>
      <c r="M39" s="20" t="s">
        <v>143</v>
      </c>
      <c r="N39" s="20"/>
      <c r="O39" s="20"/>
      <c r="P39" s="20" t="s">
        <v>143</v>
      </c>
      <c r="Q39" s="20"/>
      <c r="R39" s="20"/>
      <c r="S39" s="20" t="s">
        <v>143</v>
      </c>
      <c r="T39" s="20"/>
      <c r="U39" s="20"/>
      <c r="V39" s="20" t="s">
        <v>143</v>
      </c>
      <c r="W39" s="20"/>
      <c r="X39" s="20"/>
      <c r="Y39" s="582"/>
      <c r="Z39" s="582"/>
      <c r="AA39"/>
      <c r="AB39" s="71"/>
      <c r="AC39"/>
      <c r="AD39"/>
    </row>
    <row r="40" spans="1:31" s="1" customFormat="1" ht="90" x14ac:dyDescent="0.35">
      <c r="A40" s="551"/>
      <c r="B40" s="561"/>
      <c r="C40" s="582"/>
      <c r="D40" s="671"/>
      <c r="E40" s="671"/>
      <c r="F40" s="582"/>
      <c r="G40" s="582"/>
      <c r="H40" s="3" t="s">
        <v>2548</v>
      </c>
      <c r="I40" s="21" t="s">
        <v>2549</v>
      </c>
      <c r="J40" s="3" t="s">
        <v>2442</v>
      </c>
      <c r="K40" s="3" t="s">
        <v>2452</v>
      </c>
      <c r="L40" s="23" t="s">
        <v>2550</v>
      </c>
      <c r="M40" s="20" t="s">
        <v>143</v>
      </c>
      <c r="N40" s="20"/>
      <c r="O40" s="20"/>
      <c r="P40" s="20" t="s">
        <v>143</v>
      </c>
      <c r="Q40" s="20"/>
      <c r="R40" s="20"/>
      <c r="S40" s="20" t="s">
        <v>143</v>
      </c>
      <c r="T40" s="20"/>
      <c r="U40" s="20"/>
      <c r="V40" s="20" t="s">
        <v>143</v>
      </c>
      <c r="W40" s="20"/>
      <c r="X40" s="20"/>
      <c r="Y40" s="582"/>
      <c r="Z40" s="582"/>
      <c r="AA40"/>
      <c r="AB40" s="71"/>
      <c r="AC40"/>
    </row>
    <row r="41" spans="1:31" s="1" customFormat="1" ht="75" x14ac:dyDescent="0.35">
      <c r="A41" s="551"/>
      <c r="B41" s="561"/>
      <c r="C41" s="582"/>
      <c r="D41" s="671"/>
      <c r="E41" s="671"/>
      <c r="F41" s="582"/>
      <c r="G41" s="582"/>
      <c r="H41" s="3" t="s">
        <v>2551</v>
      </c>
      <c r="I41" s="21" t="s">
        <v>2510</v>
      </c>
      <c r="J41" s="3" t="s">
        <v>2506</v>
      </c>
      <c r="K41" s="3" t="s">
        <v>2552</v>
      </c>
      <c r="L41" s="23" t="s">
        <v>2498</v>
      </c>
      <c r="M41" s="20" t="s">
        <v>143</v>
      </c>
      <c r="N41" s="20"/>
      <c r="O41" s="20"/>
      <c r="P41" s="20" t="s">
        <v>143</v>
      </c>
      <c r="Q41" s="20"/>
      <c r="R41" s="20"/>
      <c r="S41" s="20" t="s">
        <v>143</v>
      </c>
      <c r="T41" s="20"/>
      <c r="U41" s="20"/>
      <c r="V41" s="20" t="s">
        <v>143</v>
      </c>
      <c r="W41" s="20"/>
      <c r="X41" s="20"/>
      <c r="Y41" s="582"/>
      <c r="Z41" s="582"/>
      <c r="AA41"/>
      <c r="AB41" s="71"/>
      <c r="AC41"/>
    </row>
    <row r="42" spans="1:31" ht="128" customHeight="1" x14ac:dyDescent="0.35">
      <c r="A42" s="551"/>
      <c r="B42" s="561"/>
      <c r="C42" s="582"/>
      <c r="D42" s="671"/>
      <c r="E42" s="671"/>
      <c r="F42" s="582"/>
      <c r="G42" s="582"/>
      <c r="H42" s="3" t="s">
        <v>2553</v>
      </c>
      <c r="I42" s="21" t="s">
        <v>2554</v>
      </c>
      <c r="J42" s="3" t="s">
        <v>2435</v>
      </c>
      <c r="K42" s="3" t="s">
        <v>2452</v>
      </c>
      <c r="L42" s="23" t="s">
        <v>2541</v>
      </c>
      <c r="M42" s="20" t="s">
        <v>143</v>
      </c>
      <c r="N42" s="20"/>
      <c r="O42" s="20"/>
      <c r="P42" s="20" t="s">
        <v>143</v>
      </c>
      <c r="Q42" s="20"/>
      <c r="R42" s="20"/>
      <c r="S42" s="20" t="s">
        <v>143</v>
      </c>
      <c r="T42" s="20"/>
      <c r="U42" s="20"/>
      <c r="V42" s="20" t="s">
        <v>143</v>
      </c>
      <c r="W42" s="20"/>
      <c r="X42" s="20"/>
      <c r="Y42" s="582"/>
      <c r="Z42" s="582"/>
    </row>
    <row r="43" spans="1:31" ht="75" x14ac:dyDescent="0.35">
      <c r="A43" s="551"/>
      <c r="B43" s="561"/>
      <c r="C43" s="582"/>
      <c r="D43" s="671"/>
      <c r="E43" s="671"/>
      <c r="F43" s="582"/>
      <c r="G43" s="582"/>
      <c r="H43" s="3" t="s">
        <v>2555</v>
      </c>
      <c r="I43" s="21" t="s">
        <v>2556</v>
      </c>
      <c r="J43" s="3" t="s">
        <v>2442</v>
      </c>
      <c r="K43" s="3" t="s">
        <v>2552</v>
      </c>
      <c r="L43" s="23" t="s">
        <v>2557</v>
      </c>
      <c r="M43" s="20" t="s">
        <v>143</v>
      </c>
      <c r="N43" s="20"/>
      <c r="O43" s="20"/>
      <c r="P43" s="20" t="s">
        <v>143</v>
      </c>
      <c r="Q43" s="20"/>
      <c r="R43" s="20"/>
      <c r="S43" s="20" t="s">
        <v>143</v>
      </c>
      <c r="T43" s="20"/>
      <c r="U43" s="20"/>
      <c r="V43" s="20" t="s">
        <v>143</v>
      </c>
      <c r="W43" s="20"/>
      <c r="X43" s="20"/>
      <c r="Y43" s="582"/>
      <c r="Z43" s="582"/>
    </row>
    <row r="44" spans="1:31" ht="106" customHeight="1" x14ac:dyDescent="0.35">
      <c r="A44" s="551"/>
      <c r="B44" s="561"/>
      <c r="C44" s="582"/>
      <c r="D44" s="671"/>
      <c r="E44" s="671"/>
      <c r="F44" s="582"/>
      <c r="G44" s="582"/>
      <c r="H44" s="3" t="s">
        <v>2558</v>
      </c>
      <c r="I44" s="21" t="s">
        <v>2559</v>
      </c>
      <c r="J44" s="3" t="s">
        <v>2560</v>
      </c>
      <c r="K44" s="3" t="s">
        <v>2511</v>
      </c>
      <c r="L44" s="23" t="s">
        <v>2521</v>
      </c>
      <c r="M44" s="20" t="s">
        <v>143</v>
      </c>
      <c r="N44" s="20"/>
      <c r="O44" s="20"/>
      <c r="P44" s="20" t="s">
        <v>143</v>
      </c>
      <c r="Q44" s="20"/>
      <c r="R44" s="20"/>
      <c r="S44" s="20" t="s">
        <v>143</v>
      </c>
      <c r="T44" s="20"/>
      <c r="U44" s="20"/>
      <c r="V44" s="20" t="s">
        <v>143</v>
      </c>
      <c r="W44" s="20"/>
      <c r="X44" s="20"/>
      <c r="Y44" s="582"/>
      <c r="Z44" s="582"/>
    </row>
    <row r="45" spans="1:31" ht="122.5" customHeight="1" x14ac:dyDescent="0.35">
      <c r="A45" s="551"/>
      <c r="B45" s="561"/>
      <c r="C45" s="582"/>
      <c r="D45" s="671"/>
      <c r="E45" s="671"/>
      <c r="F45" s="582"/>
      <c r="G45" s="582"/>
      <c r="H45" s="3" t="s">
        <v>2561</v>
      </c>
      <c r="I45" s="21" t="s">
        <v>2562</v>
      </c>
      <c r="J45" s="3" t="s">
        <v>2560</v>
      </c>
      <c r="K45" s="3" t="s">
        <v>2511</v>
      </c>
      <c r="L45" s="23" t="s">
        <v>2521</v>
      </c>
      <c r="M45" s="20" t="s">
        <v>143</v>
      </c>
      <c r="N45" s="20"/>
      <c r="O45" s="20"/>
      <c r="P45" s="20" t="s">
        <v>143</v>
      </c>
      <c r="Q45" s="20"/>
      <c r="R45" s="20"/>
      <c r="S45" s="20" t="s">
        <v>143</v>
      </c>
      <c r="T45" s="20"/>
      <c r="U45" s="20"/>
      <c r="V45" s="20" t="s">
        <v>143</v>
      </c>
      <c r="W45" s="20"/>
      <c r="X45" s="20"/>
      <c r="Y45" s="582"/>
      <c r="Z45" s="582"/>
    </row>
    <row r="46" spans="1:31" ht="155" customHeight="1" x14ac:dyDescent="0.35">
      <c r="A46" s="551"/>
      <c r="B46" s="561"/>
      <c r="C46" s="582"/>
      <c r="D46" s="671"/>
      <c r="E46" s="671"/>
      <c r="F46" s="582"/>
      <c r="G46" s="582"/>
      <c r="H46" s="3" t="s">
        <v>2563</v>
      </c>
      <c r="I46" s="21" t="s">
        <v>2564</v>
      </c>
      <c r="J46" s="3" t="s">
        <v>2435</v>
      </c>
      <c r="K46" s="3" t="s">
        <v>2511</v>
      </c>
      <c r="L46" s="23" t="s">
        <v>2448</v>
      </c>
      <c r="M46" s="20" t="s">
        <v>143</v>
      </c>
      <c r="N46" s="20"/>
      <c r="O46" s="20"/>
      <c r="P46" s="20" t="s">
        <v>143</v>
      </c>
      <c r="Q46" s="20"/>
      <c r="R46" s="20"/>
      <c r="S46" s="20" t="s">
        <v>143</v>
      </c>
      <c r="T46" s="20"/>
      <c r="U46" s="20"/>
      <c r="V46" s="20" t="s">
        <v>143</v>
      </c>
      <c r="W46" s="20"/>
      <c r="X46" s="20"/>
      <c r="Y46" s="582"/>
      <c r="Z46" s="582"/>
    </row>
    <row r="47" spans="1:31" ht="120" x14ac:dyDescent="0.35">
      <c r="A47" s="551"/>
      <c r="B47" s="561"/>
      <c r="C47" s="582"/>
      <c r="D47" s="671"/>
      <c r="E47" s="671"/>
      <c r="F47" s="582"/>
      <c r="G47" s="582"/>
      <c r="H47" s="3" t="s">
        <v>2565</v>
      </c>
      <c r="I47" s="21" t="s">
        <v>2566</v>
      </c>
      <c r="J47" s="3" t="s">
        <v>2560</v>
      </c>
      <c r="K47" s="3" t="s">
        <v>2456</v>
      </c>
      <c r="L47" s="23" t="s">
        <v>2457</v>
      </c>
      <c r="M47" s="20" t="s">
        <v>143</v>
      </c>
      <c r="N47" s="20"/>
      <c r="O47" s="20"/>
      <c r="P47" s="20" t="s">
        <v>143</v>
      </c>
      <c r="Q47" s="20"/>
      <c r="R47" s="20"/>
      <c r="S47" s="20" t="s">
        <v>143</v>
      </c>
      <c r="T47" s="20"/>
      <c r="U47" s="20"/>
      <c r="V47" s="20" t="s">
        <v>143</v>
      </c>
      <c r="W47" s="20"/>
      <c r="X47" s="20"/>
      <c r="Y47" s="582"/>
      <c r="Z47" s="582"/>
    </row>
    <row r="48" spans="1:31" ht="144" customHeight="1" x14ac:dyDescent="0.35">
      <c r="A48" s="552"/>
      <c r="B48" s="560"/>
      <c r="C48" s="576"/>
      <c r="D48" s="672"/>
      <c r="E48" s="672"/>
      <c r="F48" s="576"/>
      <c r="G48" s="576"/>
      <c r="H48" s="3" t="s">
        <v>2567</v>
      </c>
      <c r="I48" s="21" t="s">
        <v>2568</v>
      </c>
      <c r="J48" s="3" t="s">
        <v>2451</v>
      </c>
      <c r="K48" s="3" t="s">
        <v>2456</v>
      </c>
      <c r="L48" s="23" t="s">
        <v>2460</v>
      </c>
      <c r="M48" s="20" t="s">
        <v>143</v>
      </c>
      <c r="N48" s="20"/>
      <c r="O48" s="20"/>
      <c r="P48" s="20" t="s">
        <v>143</v>
      </c>
      <c r="Q48" s="20"/>
      <c r="R48" s="20"/>
      <c r="S48" s="20" t="s">
        <v>143</v>
      </c>
      <c r="T48" s="20"/>
      <c r="U48" s="20"/>
      <c r="V48" s="20" t="s">
        <v>143</v>
      </c>
      <c r="W48" s="20"/>
      <c r="X48" s="20"/>
      <c r="Y48" s="576"/>
      <c r="Z48" s="576"/>
    </row>
    <row r="49" spans="1:31" s="1" customFormat="1" ht="105" customHeight="1" x14ac:dyDescent="0.35">
      <c r="A49" s="550" t="s">
        <v>1876</v>
      </c>
      <c r="B49" s="559" t="s">
        <v>2569</v>
      </c>
      <c r="C49" s="575" t="s">
        <v>2570</v>
      </c>
      <c r="D49" s="670">
        <v>0</v>
      </c>
      <c r="E49" s="670">
        <v>1</v>
      </c>
      <c r="F49" s="575" t="s">
        <v>2571</v>
      </c>
      <c r="G49" s="575" t="s">
        <v>2572</v>
      </c>
      <c r="H49" s="3" t="s">
        <v>2573</v>
      </c>
      <c r="I49" s="21" t="s">
        <v>2574</v>
      </c>
      <c r="J49" s="3" t="s">
        <v>2435</v>
      </c>
      <c r="K49" s="3" t="s">
        <v>2540</v>
      </c>
      <c r="L49" s="3" t="s">
        <v>2453</v>
      </c>
      <c r="M49" s="20" t="s">
        <v>143</v>
      </c>
      <c r="N49" s="20"/>
      <c r="O49" s="20"/>
      <c r="P49" s="20" t="s">
        <v>143</v>
      </c>
      <c r="Q49" s="20"/>
      <c r="R49" s="20"/>
      <c r="S49" s="20" t="s">
        <v>143</v>
      </c>
      <c r="T49" s="20"/>
      <c r="U49" s="20"/>
      <c r="V49" s="20" t="s">
        <v>143</v>
      </c>
      <c r="W49" s="20"/>
      <c r="X49" s="20"/>
      <c r="Y49" s="575" t="s">
        <v>2575</v>
      </c>
      <c r="Z49" s="575" t="s">
        <v>2439</v>
      </c>
      <c r="AA49"/>
      <c r="AB49" s="71"/>
      <c r="AC49"/>
      <c r="AD49"/>
      <c r="AE49"/>
    </row>
    <row r="50" spans="1:31" s="1" customFormat="1" ht="99.5" customHeight="1" x14ac:dyDescent="0.35">
      <c r="A50" s="551"/>
      <c r="B50" s="561"/>
      <c r="C50" s="582"/>
      <c r="D50" s="671"/>
      <c r="E50" s="671"/>
      <c r="F50" s="582"/>
      <c r="G50" s="582"/>
      <c r="H50" s="3" t="s">
        <v>2576</v>
      </c>
      <c r="I50" s="21" t="s">
        <v>2577</v>
      </c>
      <c r="J50" s="3" t="s">
        <v>2489</v>
      </c>
      <c r="K50" s="3" t="s">
        <v>2540</v>
      </c>
      <c r="L50" s="3" t="s">
        <v>2494</v>
      </c>
      <c r="M50" s="20" t="s">
        <v>143</v>
      </c>
      <c r="N50" s="20"/>
      <c r="O50" s="20"/>
      <c r="P50" s="20" t="s">
        <v>143</v>
      </c>
      <c r="Q50" s="20"/>
      <c r="R50" s="20"/>
      <c r="S50" s="20" t="s">
        <v>143</v>
      </c>
      <c r="T50" s="20"/>
      <c r="U50" s="20"/>
      <c r="V50" s="20" t="s">
        <v>143</v>
      </c>
      <c r="W50" s="20"/>
      <c r="X50" s="20" t="s">
        <v>143</v>
      </c>
      <c r="Y50" s="582"/>
      <c r="Z50" s="582"/>
      <c r="AA50"/>
      <c r="AB50" s="71"/>
      <c r="AC50"/>
      <c r="AD50"/>
      <c r="AE50"/>
    </row>
    <row r="51" spans="1:31" s="1" customFormat="1" ht="91.5" customHeight="1" x14ac:dyDescent="0.35">
      <c r="A51" s="551"/>
      <c r="B51" s="561"/>
      <c r="C51" s="582"/>
      <c r="D51" s="671"/>
      <c r="E51" s="671"/>
      <c r="F51" s="582"/>
      <c r="G51" s="582"/>
      <c r="H51" s="3" t="s">
        <v>2578</v>
      </c>
      <c r="I51" s="21" t="s">
        <v>2579</v>
      </c>
      <c r="J51" s="3" t="s">
        <v>2489</v>
      </c>
      <c r="K51" s="3" t="s">
        <v>2497</v>
      </c>
      <c r="L51" s="3" t="s">
        <v>2498</v>
      </c>
      <c r="M51" s="20" t="s">
        <v>143</v>
      </c>
      <c r="N51" s="20"/>
      <c r="O51" s="20"/>
      <c r="P51" s="20" t="s">
        <v>143</v>
      </c>
      <c r="Q51" s="20"/>
      <c r="R51" s="20"/>
      <c r="S51" s="20" t="s">
        <v>143</v>
      </c>
      <c r="T51" s="20"/>
      <c r="U51" s="20"/>
      <c r="V51" s="20" t="s">
        <v>143</v>
      </c>
      <c r="W51" s="20"/>
      <c r="X51" s="20" t="s">
        <v>143</v>
      </c>
      <c r="Y51" s="582"/>
      <c r="Z51" s="582"/>
      <c r="AA51"/>
      <c r="AB51" s="71"/>
      <c r="AC51"/>
      <c r="AD51"/>
      <c r="AE51"/>
    </row>
    <row r="52" spans="1:31" s="1" customFormat="1" ht="135" x14ac:dyDescent="0.35">
      <c r="A52" s="551"/>
      <c r="B52" s="561"/>
      <c r="C52" s="582"/>
      <c r="D52" s="671"/>
      <c r="E52" s="671"/>
      <c r="F52" s="582"/>
      <c r="G52" s="582"/>
      <c r="H52" s="3" t="s">
        <v>2580</v>
      </c>
      <c r="I52" s="21" t="s">
        <v>2581</v>
      </c>
      <c r="J52" s="3" t="s">
        <v>2506</v>
      </c>
      <c r="K52" s="3" t="s">
        <v>2582</v>
      </c>
      <c r="L52" s="3" t="s">
        <v>2583</v>
      </c>
      <c r="M52" s="20" t="s">
        <v>143</v>
      </c>
      <c r="N52" s="20"/>
      <c r="O52" s="20"/>
      <c r="P52" s="20" t="s">
        <v>143</v>
      </c>
      <c r="Q52" s="20"/>
      <c r="R52" s="20"/>
      <c r="S52" s="20" t="s">
        <v>143</v>
      </c>
      <c r="T52" s="20"/>
      <c r="U52" s="20"/>
      <c r="V52" s="20" t="s">
        <v>143</v>
      </c>
      <c r="W52" s="20"/>
      <c r="X52" s="20" t="s">
        <v>143</v>
      </c>
      <c r="Y52" s="582"/>
      <c r="Z52" s="582"/>
      <c r="AA52"/>
      <c r="AB52" s="71"/>
      <c r="AC52"/>
      <c r="AD52"/>
    </row>
    <row r="53" spans="1:31" s="1" customFormat="1" ht="90" x14ac:dyDescent="0.35">
      <c r="A53" s="552"/>
      <c r="B53" s="560"/>
      <c r="C53" s="576"/>
      <c r="D53" s="672"/>
      <c r="E53" s="672"/>
      <c r="F53" s="576"/>
      <c r="G53" s="576"/>
      <c r="H53" s="3" t="s">
        <v>2584</v>
      </c>
      <c r="I53" s="21" t="s">
        <v>2585</v>
      </c>
      <c r="J53" s="3" t="s">
        <v>2435</v>
      </c>
      <c r="K53" s="3" t="s">
        <v>2511</v>
      </c>
      <c r="L53" s="3" t="s">
        <v>2586</v>
      </c>
      <c r="M53" s="20" t="s">
        <v>143</v>
      </c>
      <c r="N53" s="20"/>
      <c r="O53" s="20"/>
      <c r="P53" s="20" t="s">
        <v>143</v>
      </c>
      <c r="Q53" s="20"/>
      <c r="R53" s="20"/>
      <c r="S53" s="20" t="s">
        <v>143</v>
      </c>
      <c r="T53" s="20"/>
      <c r="U53" s="20"/>
      <c r="V53" s="20" t="s">
        <v>143</v>
      </c>
      <c r="W53" s="20"/>
      <c r="X53" s="20" t="s">
        <v>143</v>
      </c>
      <c r="Y53" s="576"/>
      <c r="Z53" s="576"/>
      <c r="AA53"/>
      <c r="AB53" s="71"/>
      <c r="AC53"/>
    </row>
    <row r="54" spans="1:31" s="1" customFormat="1" ht="90" customHeight="1" x14ac:dyDescent="0.35">
      <c r="A54" s="550" t="s">
        <v>1876</v>
      </c>
      <c r="B54" s="559" t="s">
        <v>2587</v>
      </c>
      <c r="C54" s="559" t="s">
        <v>2588</v>
      </c>
      <c r="D54" s="670">
        <v>0</v>
      </c>
      <c r="E54" s="670">
        <v>1</v>
      </c>
      <c r="F54" s="559" t="s">
        <v>2589</v>
      </c>
      <c r="G54" s="575" t="s">
        <v>2590</v>
      </c>
      <c r="H54" s="3" t="s">
        <v>2591</v>
      </c>
      <c r="I54" s="21" t="s">
        <v>2592</v>
      </c>
      <c r="J54" s="3" t="s">
        <v>2593</v>
      </c>
      <c r="K54" s="3" t="s">
        <v>2511</v>
      </c>
      <c r="L54" s="3" t="s">
        <v>2437</v>
      </c>
      <c r="M54" s="20" t="s">
        <v>143</v>
      </c>
      <c r="N54" s="20"/>
      <c r="O54" s="20"/>
      <c r="P54" s="20" t="s">
        <v>143</v>
      </c>
      <c r="Q54" s="20"/>
      <c r="R54" s="20"/>
      <c r="S54" s="20" t="s">
        <v>143</v>
      </c>
      <c r="T54" s="20"/>
      <c r="U54" s="20"/>
      <c r="V54" s="20" t="s">
        <v>143</v>
      </c>
      <c r="W54" s="20"/>
      <c r="X54" s="20" t="s">
        <v>143</v>
      </c>
      <c r="Y54" s="575" t="s">
        <v>2594</v>
      </c>
      <c r="Z54" s="575" t="s">
        <v>2439</v>
      </c>
      <c r="AA54"/>
      <c r="AB54" s="71"/>
      <c r="AC54"/>
    </row>
    <row r="55" spans="1:31" ht="90" x14ac:dyDescent="0.35">
      <c r="A55" s="551"/>
      <c r="B55" s="561"/>
      <c r="C55" s="561"/>
      <c r="D55" s="671"/>
      <c r="E55" s="671"/>
      <c r="F55" s="561"/>
      <c r="G55" s="582"/>
      <c r="H55" s="3" t="s">
        <v>2595</v>
      </c>
      <c r="I55" s="21" t="s">
        <v>2596</v>
      </c>
      <c r="J55" s="3" t="s">
        <v>2442</v>
      </c>
      <c r="K55" s="3" t="s">
        <v>2511</v>
      </c>
      <c r="L55" s="3" t="s">
        <v>2474</v>
      </c>
      <c r="M55" s="20" t="s">
        <v>143</v>
      </c>
      <c r="N55" s="20"/>
      <c r="O55" s="20"/>
      <c r="P55" s="20" t="s">
        <v>143</v>
      </c>
      <c r="Q55" s="20"/>
      <c r="R55" s="20"/>
      <c r="S55" s="20" t="s">
        <v>143</v>
      </c>
      <c r="T55" s="20"/>
      <c r="U55" s="20"/>
      <c r="V55" s="20" t="s">
        <v>143</v>
      </c>
      <c r="W55" s="20"/>
      <c r="X55" s="20" t="s">
        <v>143</v>
      </c>
      <c r="Y55" s="582"/>
      <c r="Z55" s="582"/>
    </row>
    <row r="56" spans="1:31" ht="127.5" customHeight="1" x14ac:dyDescent="0.35">
      <c r="A56" s="551"/>
      <c r="B56" s="561"/>
      <c r="C56" s="561"/>
      <c r="D56" s="671"/>
      <c r="E56" s="671"/>
      <c r="F56" s="561"/>
      <c r="G56" s="582"/>
      <c r="H56" s="3" t="s">
        <v>2597</v>
      </c>
      <c r="I56" s="21" t="s">
        <v>2598</v>
      </c>
      <c r="J56" s="3" t="s">
        <v>2435</v>
      </c>
      <c r="K56" s="3" t="s">
        <v>2511</v>
      </c>
      <c r="L56" s="3" t="s">
        <v>2599</v>
      </c>
      <c r="M56" s="20" t="s">
        <v>143</v>
      </c>
      <c r="N56" s="20"/>
      <c r="O56" s="20"/>
      <c r="P56" s="20" t="s">
        <v>143</v>
      </c>
      <c r="Q56" s="20"/>
      <c r="R56" s="20"/>
      <c r="S56" s="20" t="s">
        <v>143</v>
      </c>
      <c r="T56" s="20"/>
      <c r="U56" s="20"/>
      <c r="V56" s="20" t="s">
        <v>143</v>
      </c>
      <c r="W56" s="20"/>
      <c r="X56" s="20" t="s">
        <v>143</v>
      </c>
      <c r="Y56" s="582"/>
      <c r="Z56" s="582"/>
    </row>
    <row r="57" spans="1:31" ht="90" x14ac:dyDescent="0.35">
      <c r="A57" s="551"/>
      <c r="B57" s="561"/>
      <c r="C57" s="561"/>
      <c r="D57" s="671"/>
      <c r="E57" s="671"/>
      <c r="F57" s="561"/>
      <c r="G57" s="582"/>
      <c r="H57" s="37" t="s">
        <v>2600</v>
      </c>
      <c r="I57" s="47" t="s">
        <v>2478</v>
      </c>
      <c r="J57" s="3" t="s">
        <v>2451</v>
      </c>
      <c r="K57" s="3" t="s">
        <v>2511</v>
      </c>
      <c r="L57" s="37" t="s">
        <v>2453</v>
      </c>
      <c r="M57" s="20" t="s">
        <v>143</v>
      </c>
      <c r="N57" s="20"/>
      <c r="O57" s="20"/>
      <c r="P57" s="20" t="s">
        <v>143</v>
      </c>
      <c r="Q57" s="20"/>
      <c r="R57" s="20"/>
      <c r="S57" s="20" t="s">
        <v>143</v>
      </c>
      <c r="T57" s="20"/>
      <c r="U57" s="20"/>
      <c r="V57" s="20" t="s">
        <v>143</v>
      </c>
      <c r="W57" s="20"/>
      <c r="X57" s="20" t="s">
        <v>143</v>
      </c>
      <c r="Y57" s="582"/>
      <c r="Z57" s="582"/>
    </row>
    <row r="58" spans="1:31" ht="135" customHeight="1" x14ac:dyDescent="0.35">
      <c r="A58" s="551"/>
      <c r="B58" s="561"/>
      <c r="C58" s="561"/>
      <c r="D58" s="671"/>
      <c r="E58" s="671"/>
      <c r="F58" s="561"/>
      <c r="G58" s="582"/>
      <c r="H58" s="3" t="s">
        <v>2601</v>
      </c>
      <c r="I58" s="21" t="s">
        <v>2602</v>
      </c>
      <c r="J58" s="3" t="s">
        <v>2593</v>
      </c>
      <c r="K58" s="3" t="s">
        <v>2603</v>
      </c>
      <c r="L58" s="3" t="s">
        <v>2604</v>
      </c>
      <c r="M58" s="20" t="s">
        <v>143</v>
      </c>
      <c r="N58" s="20"/>
      <c r="O58" s="20"/>
      <c r="P58" s="20" t="s">
        <v>143</v>
      </c>
      <c r="Q58" s="20"/>
      <c r="R58" s="20"/>
      <c r="S58" s="20" t="s">
        <v>143</v>
      </c>
      <c r="T58" s="20"/>
      <c r="U58" s="20"/>
      <c r="V58" s="20" t="s">
        <v>143</v>
      </c>
      <c r="W58" s="20"/>
      <c r="X58" s="20" t="s">
        <v>143</v>
      </c>
      <c r="Y58" s="582"/>
      <c r="Z58" s="582"/>
    </row>
    <row r="59" spans="1:31" ht="90" x14ac:dyDescent="0.35">
      <c r="A59" s="552"/>
      <c r="B59" s="560"/>
      <c r="C59" s="560"/>
      <c r="D59" s="672"/>
      <c r="E59" s="672"/>
      <c r="F59" s="560"/>
      <c r="G59" s="576"/>
      <c r="H59" s="3" t="s">
        <v>2605</v>
      </c>
      <c r="I59" s="95" t="s">
        <v>2533</v>
      </c>
      <c r="J59" s="3" t="s">
        <v>2451</v>
      </c>
      <c r="K59" s="3" t="s">
        <v>2511</v>
      </c>
      <c r="L59" s="40" t="s">
        <v>2460</v>
      </c>
      <c r="M59" s="20" t="s">
        <v>143</v>
      </c>
      <c r="N59" s="20"/>
      <c r="O59" s="20"/>
      <c r="P59" s="20" t="s">
        <v>143</v>
      </c>
      <c r="Q59" s="20"/>
      <c r="R59" s="20"/>
      <c r="S59" s="20" t="s">
        <v>143</v>
      </c>
      <c r="T59" s="20"/>
      <c r="U59" s="20"/>
      <c r="V59" s="20" t="s">
        <v>143</v>
      </c>
      <c r="W59" s="20"/>
      <c r="X59" s="20" t="s">
        <v>143</v>
      </c>
      <c r="Y59" s="576"/>
      <c r="Z59" s="576"/>
    </row>
    <row r="60" spans="1:31" x14ac:dyDescent="0.35">
      <c r="A60"/>
      <c r="B60"/>
      <c r="C60"/>
      <c r="D60"/>
      <c r="E60"/>
      <c r="F60"/>
      <c r="G60"/>
      <c r="H60"/>
      <c r="I60"/>
      <c r="J60"/>
      <c r="K60"/>
      <c r="L60"/>
      <c r="M60"/>
      <c r="N60"/>
      <c r="O60"/>
      <c r="P60"/>
      <c r="Q60"/>
      <c r="R60"/>
      <c r="S60"/>
      <c r="T60"/>
      <c r="U60"/>
      <c r="V60"/>
      <c r="W60"/>
      <c r="X60"/>
      <c r="Y60"/>
      <c r="Z60"/>
    </row>
    <row r="61" spans="1:31" ht="17.5" thickBot="1" x14ac:dyDescent="0.4">
      <c r="A61"/>
      <c r="B61"/>
      <c r="C61"/>
      <c r="D61"/>
      <c r="E61"/>
      <c r="F61"/>
      <c r="G61"/>
      <c r="H61"/>
      <c r="I61"/>
      <c r="J61"/>
      <c r="K61"/>
      <c r="L61"/>
      <c r="M61"/>
      <c r="N61"/>
      <c r="O61"/>
      <c r="P61"/>
      <c r="Q61"/>
      <c r="R61"/>
      <c r="S61"/>
      <c r="T61"/>
      <c r="U61"/>
      <c r="V61"/>
      <c r="W61"/>
      <c r="X61"/>
      <c r="Y61"/>
      <c r="Z61"/>
    </row>
    <row r="62" spans="1:31" ht="17.5" x14ac:dyDescent="0.35">
      <c r="A62" s="49"/>
      <c r="B62" s="7" t="s">
        <v>17</v>
      </c>
      <c r="C62" s="814" t="s">
        <v>2428</v>
      </c>
      <c r="D62" s="815"/>
      <c r="E62" s="815"/>
      <c r="F62" s="815"/>
      <c r="G62" s="815"/>
      <c r="H62" s="815"/>
      <c r="I62" s="816"/>
      <c r="J62" s="1"/>
      <c r="K62" s="1"/>
      <c r="L62" s="1"/>
      <c r="M62" s="1"/>
      <c r="N62" s="1"/>
      <c r="O62" s="1"/>
      <c r="P62" s="1"/>
      <c r="Q62" s="1"/>
      <c r="R62" s="1"/>
      <c r="S62" s="1"/>
      <c r="T62" s="1"/>
      <c r="U62" s="1"/>
      <c r="V62" s="1"/>
      <c r="W62" s="1"/>
      <c r="X62" s="1"/>
      <c r="Y62" s="1"/>
      <c r="Z62" s="1"/>
    </row>
    <row r="63" spans="1:31" ht="17.5" x14ac:dyDescent="0.35">
      <c r="A63" s="49"/>
      <c r="B63" s="7" t="s">
        <v>18</v>
      </c>
      <c r="C63" s="572" t="s">
        <v>76</v>
      </c>
      <c r="D63" s="573"/>
      <c r="E63" s="573"/>
      <c r="F63" s="573"/>
      <c r="G63" s="574"/>
      <c r="H63" s="7" t="s">
        <v>22</v>
      </c>
      <c r="I63" s="93" t="str">
        <f>VLOOKUP(C63,codigoarea,2,FALSE)</f>
        <v>PAVI</v>
      </c>
      <c r="J63" s="1"/>
      <c r="K63" s="1"/>
      <c r="L63" s="1"/>
      <c r="M63" s="1"/>
      <c r="N63" s="1"/>
      <c r="O63" s="1"/>
      <c r="P63" s="1"/>
      <c r="Q63" s="1"/>
      <c r="R63" s="1"/>
      <c r="S63" s="1"/>
      <c r="T63" s="1"/>
      <c r="U63" s="1"/>
      <c r="V63" s="1"/>
      <c r="W63" s="1"/>
      <c r="X63" s="1"/>
      <c r="Y63" s="1"/>
      <c r="Z63" s="1"/>
    </row>
    <row r="64" spans="1:31" x14ac:dyDescent="0.35">
      <c r="A64" s="6">
        <v>1</v>
      </c>
      <c r="B64" s="6">
        <v>2</v>
      </c>
      <c r="C64" s="2">
        <v>3</v>
      </c>
      <c r="D64" s="2">
        <v>4</v>
      </c>
      <c r="E64" s="2">
        <v>5</v>
      </c>
      <c r="F64" s="2">
        <v>6</v>
      </c>
      <c r="G64" s="2">
        <v>7</v>
      </c>
      <c r="H64" s="2">
        <v>8</v>
      </c>
      <c r="I64" s="2">
        <v>9</v>
      </c>
      <c r="J64" s="2">
        <v>10</v>
      </c>
      <c r="K64" s="2">
        <v>11</v>
      </c>
      <c r="L64" s="2">
        <v>12</v>
      </c>
      <c r="M64" s="548">
        <v>13</v>
      </c>
      <c r="N64" s="549"/>
      <c r="O64" s="549"/>
      <c r="P64" s="549"/>
      <c r="Q64" s="549"/>
      <c r="R64" s="549"/>
      <c r="S64" s="549"/>
      <c r="T64" s="549"/>
      <c r="U64" s="549"/>
      <c r="V64" s="549"/>
      <c r="W64" s="549"/>
      <c r="X64" s="549"/>
      <c r="Y64" s="8">
        <v>14</v>
      </c>
      <c r="Z64" s="9">
        <v>15</v>
      </c>
    </row>
    <row r="65" spans="1:28" x14ac:dyDescent="0.35">
      <c r="A65" s="557" t="s">
        <v>1601</v>
      </c>
      <c r="B65" s="557" t="s">
        <v>1602</v>
      </c>
      <c r="C65" s="553" t="s">
        <v>20</v>
      </c>
      <c r="D65" s="557" t="s">
        <v>16</v>
      </c>
      <c r="E65" s="557" t="s">
        <v>7</v>
      </c>
      <c r="F65" s="553" t="s">
        <v>6</v>
      </c>
      <c r="G65" s="553" t="s">
        <v>9</v>
      </c>
      <c r="H65" s="553" t="s">
        <v>14</v>
      </c>
      <c r="I65" s="554" t="s">
        <v>19</v>
      </c>
      <c r="J65" s="555" t="s">
        <v>15</v>
      </c>
      <c r="K65" s="555" t="s">
        <v>10</v>
      </c>
      <c r="L65" s="557" t="s">
        <v>8</v>
      </c>
      <c r="M65" s="558" t="s">
        <v>88</v>
      </c>
      <c r="N65" s="558"/>
      <c r="O65" s="558"/>
      <c r="P65" s="558"/>
      <c r="Q65" s="558"/>
      <c r="R65" s="558"/>
      <c r="S65" s="558"/>
      <c r="T65" s="558"/>
      <c r="U65" s="558"/>
      <c r="V65" s="558"/>
      <c r="W65" s="558"/>
      <c r="X65" s="558"/>
      <c r="Y65" s="570" t="s">
        <v>11</v>
      </c>
      <c r="Z65" s="571"/>
    </row>
    <row r="66" spans="1:28" x14ac:dyDescent="0.35">
      <c r="A66" s="557"/>
      <c r="B66" s="557"/>
      <c r="C66" s="553"/>
      <c r="D66" s="557"/>
      <c r="E66" s="557"/>
      <c r="F66" s="553"/>
      <c r="G66" s="553"/>
      <c r="H66" s="553"/>
      <c r="I66" s="567"/>
      <c r="J66" s="569"/>
      <c r="K66" s="569"/>
      <c r="L66" s="557"/>
      <c r="M66" s="558" t="s">
        <v>2</v>
      </c>
      <c r="N66" s="558"/>
      <c r="O66" s="558"/>
      <c r="P66" s="558" t="s">
        <v>3</v>
      </c>
      <c r="Q66" s="558"/>
      <c r="R66" s="558"/>
      <c r="S66" s="558" t="s">
        <v>4</v>
      </c>
      <c r="T66" s="558"/>
      <c r="U66" s="558"/>
      <c r="V66" s="558" t="s">
        <v>5</v>
      </c>
      <c r="W66" s="558"/>
      <c r="X66" s="558"/>
      <c r="Y66" s="555" t="s">
        <v>12</v>
      </c>
      <c r="Z66" s="555" t="s">
        <v>13</v>
      </c>
    </row>
    <row r="67" spans="1:28" x14ac:dyDescent="0.35">
      <c r="A67" s="555"/>
      <c r="B67" s="555"/>
      <c r="C67" s="554"/>
      <c r="D67" s="555"/>
      <c r="E67" s="555"/>
      <c r="F67" s="554"/>
      <c r="G67" s="554"/>
      <c r="H67" s="554"/>
      <c r="I67" s="568"/>
      <c r="J67" s="556"/>
      <c r="K67" s="556"/>
      <c r="L67" s="555"/>
      <c r="M67" s="94" t="s">
        <v>89</v>
      </c>
      <c r="N67" s="94" t="s">
        <v>90</v>
      </c>
      <c r="O67" s="94" t="s">
        <v>91</v>
      </c>
      <c r="P67" s="94" t="s">
        <v>92</v>
      </c>
      <c r="Q67" s="94" t="s">
        <v>93</v>
      </c>
      <c r="R67" s="94" t="s">
        <v>94</v>
      </c>
      <c r="S67" s="94" t="s">
        <v>99</v>
      </c>
      <c r="T67" s="94" t="s">
        <v>95</v>
      </c>
      <c r="U67" s="94" t="s">
        <v>96</v>
      </c>
      <c r="V67" s="94" t="s">
        <v>97</v>
      </c>
      <c r="W67" s="94" t="s">
        <v>98</v>
      </c>
      <c r="X67" s="94" t="s">
        <v>100</v>
      </c>
      <c r="Y67" s="556"/>
      <c r="Z67" s="556"/>
    </row>
    <row r="68" spans="1:28" customFormat="1" ht="306" x14ac:dyDescent="0.35">
      <c r="A68" s="812" t="s">
        <v>1876</v>
      </c>
      <c r="B68" s="559" t="s">
        <v>3162</v>
      </c>
      <c r="C68" s="575" t="s">
        <v>3163</v>
      </c>
      <c r="D68" s="97">
        <v>0</v>
      </c>
      <c r="E68" s="97">
        <v>1</v>
      </c>
      <c r="F68" s="3" t="s">
        <v>3164</v>
      </c>
      <c r="G68" s="305" t="s">
        <v>3165</v>
      </c>
      <c r="H68" s="3" t="s">
        <v>3220</v>
      </c>
      <c r="I68" s="301" t="s">
        <v>3166</v>
      </c>
      <c r="J68" s="302" t="s">
        <v>76</v>
      </c>
      <c r="K68" s="302" t="s">
        <v>76</v>
      </c>
      <c r="L68" s="303" t="s">
        <v>3167</v>
      </c>
      <c r="M68" s="20" t="s">
        <v>130</v>
      </c>
      <c r="N68" s="20" t="s">
        <v>130</v>
      </c>
      <c r="O68" s="20" t="s">
        <v>130</v>
      </c>
      <c r="P68" s="20" t="s">
        <v>130</v>
      </c>
      <c r="Q68" s="20" t="s">
        <v>130</v>
      </c>
      <c r="R68" s="20" t="s">
        <v>130</v>
      </c>
      <c r="S68" s="20" t="s">
        <v>130</v>
      </c>
      <c r="T68" s="20" t="s">
        <v>130</v>
      </c>
      <c r="U68" s="20" t="s">
        <v>130</v>
      </c>
      <c r="V68" s="20" t="s">
        <v>130</v>
      </c>
      <c r="W68" s="20" t="s">
        <v>130</v>
      </c>
      <c r="X68" s="20" t="s">
        <v>130</v>
      </c>
      <c r="Y68" s="304" t="s">
        <v>3168</v>
      </c>
      <c r="Z68" s="304" t="s">
        <v>3169</v>
      </c>
      <c r="AB68" s="71"/>
    </row>
    <row r="69" spans="1:28" customFormat="1" ht="306" x14ac:dyDescent="0.35">
      <c r="A69" s="812"/>
      <c r="B69" s="561"/>
      <c r="C69" s="582"/>
      <c r="D69" s="97">
        <v>0</v>
      </c>
      <c r="E69" s="97">
        <v>1</v>
      </c>
      <c r="F69" s="3" t="s">
        <v>3170</v>
      </c>
      <c r="G69" s="305" t="s">
        <v>3165</v>
      </c>
      <c r="H69" s="3" t="s">
        <v>3221</v>
      </c>
      <c r="I69" s="301" t="s">
        <v>3171</v>
      </c>
      <c r="J69" s="302" t="s">
        <v>76</v>
      </c>
      <c r="K69" s="302" t="s">
        <v>76</v>
      </c>
      <c r="L69" s="303" t="s">
        <v>3172</v>
      </c>
      <c r="M69" s="20" t="s">
        <v>130</v>
      </c>
      <c r="N69" s="20" t="s">
        <v>130</v>
      </c>
      <c r="O69" s="20" t="s">
        <v>130</v>
      </c>
      <c r="P69" s="20" t="s">
        <v>130</v>
      </c>
      <c r="Q69" s="20" t="s">
        <v>130</v>
      </c>
      <c r="R69" s="20" t="s">
        <v>130</v>
      </c>
      <c r="S69" s="20" t="s">
        <v>130</v>
      </c>
      <c r="T69" s="20" t="s">
        <v>130</v>
      </c>
      <c r="U69" s="20" t="s">
        <v>130</v>
      </c>
      <c r="V69" s="20" t="s">
        <v>130</v>
      </c>
      <c r="W69" s="20" t="s">
        <v>130</v>
      </c>
      <c r="X69" s="20" t="s">
        <v>130</v>
      </c>
      <c r="Y69" s="304" t="s">
        <v>3168</v>
      </c>
      <c r="Z69" s="304" t="s">
        <v>3169</v>
      </c>
      <c r="AB69" s="71"/>
    </row>
    <row r="70" spans="1:28" customFormat="1" ht="306" x14ac:dyDescent="0.35">
      <c r="A70" s="812"/>
      <c r="B70" s="560"/>
      <c r="C70" s="576"/>
      <c r="D70" s="97">
        <v>0</v>
      </c>
      <c r="E70" s="97">
        <v>1</v>
      </c>
      <c r="F70" s="3" t="s">
        <v>3173</v>
      </c>
      <c r="G70" s="305" t="s">
        <v>3165</v>
      </c>
      <c r="H70" s="3" t="s">
        <v>3222</v>
      </c>
      <c r="I70" s="3" t="s">
        <v>3174</v>
      </c>
      <c r="J70" s="302" t="s">
        <v>76</v>
      </c>
      <c r="K70" s="302" t="s">
        <v>76</v>
      </c>
      <c r="L70" s="303" t="s">
        <v>3175</v>
      </c>
      <c r="M70" s="20" t="s">
        <v>130</v>
      </c>
      <c r="N70" s="20" t="s">
        <v>130</v>
      </c>
      <c r="O70" s="20" t="s">
        <v>130</v>
      </c>
      <c r="P70" s="20" t="s">
        <v>130</v>
      </c>
      <c r="Q70" s="20" t="s">
        <v>130</v>
      </c>
      <c r="R70" s="20" t="s">
        <v>130</v>
      </c>
      <c r="S70" s="20" t="s">
        <v>130</v>
      </c>
      <c r="T70" s="20" t="s">
        <v>130</v>
      </c>
      <c r="U70" s="20" t="s">
        <v>130</v>
      </c>
      <c r="V70" s="20" t="s">
        <v>130</v>
      </c>
      <c r="W70" s="20" t="s">
        <v>130</v>
      </c>
      <c r="X70" s="20" t="s">
        <v>130</v>
      </c>
      <c r="Y70" s="304" t="s">
        <v>3168</v>
      </c>
      <c r="Z70" s="304" t="s">
        <v>3169</v>
      </c>
      <c r="AB70" s="71"/>
    </row>
    <row r="71" spans="1:28" customFormat="1" ht="306" x14ac:dyDescent="0.35">
      <c r="A71" s="812"/>
      <c r="B71" s="559" t="s">
        <v>3176</v>
      </c>
      <c r="C71" s="575" t="s">
        <v>3177</v>
      </c>
      <c r="D71" s="97">
        <v>0</v>
      </c>
      <c r="E71" s="97">
        <v>1</v>
      </c>
      <c r="F71" s="3" t="s">
        <v>3164</v>
      </c>
      <c r="G71" s="305" t="s">
        <v>3165</v>
      </c>
      <c r="H71" s="3" t="s">
        <v>3223</v>
      </c>
      <c r="I71" s="301" t="s">
        <v>3178</v>
      </c>
      <c r="J71" s="302" t="s">
        <v>76</v>
      </c>
      <c r="K71" s="302" t="s">
        <v>76</v>
      </c>
      <c r="L71" s="303" t="s">
        <v>3167</v>
      </c>
      <c r="M71" s="20" t="s">
        <v>130</v>
      </c>
      <c r="N71" s="20" t="s">
        <v>130</v>
      </c>
      <c r="O71" s="20" t="s">
        <v>130</v>
      </c>
      <c r="P71" s="20" t="s">
        <v>130</v>
      </c>
      <c r="Q71" s="20" t="s">
        <v>130</v>
      </c>
      <c r="R71" s="20" t="s">
        <v>130</v>
      </c>
      <c r="S71" s="20" t="s">
        <v>130</v>
      </c>
      <c r="T71" s="20" t="s">
        <v>130</v>
      </c>
      <c r="U71" s="20" t="s">
        <v>130</v>
      </c>
      <c r="V71" s="20" t="s">
        <v>130</v>
      </c>
      <c r="W71" s="20" t="s">
        <v>130</v>
      </c>
      <c r="X71" s="20" t="s">
        <v>130</v>
      </c>
      <c r="Y71" s="304" t="s">
        <v>3168</v>
      </c>
      <c r="Z71" s="304" t="s">
        <v>3169</v>
      </c>
      <c r="AB71" s="71"/>
    </row>
    <row r="72" spans="1:28" customFormat="1" ht="306" x14ac:dyDescent="0.35">
      <c r="A72" s="812"/>
      <c r="B72" s="561"/>
      <c r="C72" s="582"/>
      <c r="D72" s="97">
        <v>0</v>
      </c>
      <c r="E72" s="97">
        <v>1</v>
      </c>
      <c r="F72" s="3" t="s">
        <v>3170</v>
      </c>
      <c r="G72" s="305" t="s">
        <v>3165</v>
      </c>
      <c r="H72" s="3" t="s">
        <v>3224</v>
      </c>
      <c r="I72" s="301" t="s">
        <v>3179</v>
      </c>
      <c r="J72" s="302" t="s">
        <v>76</v>
      </c>
      <c r="K72" s="302" t="s">
        <v>76</v>
      </c>
      <c r="L72" s="303" t="s">
        <v>3180</v>
      </c>
      <c r="M72" s="20" t="s">
        <v>130</v>
      </c>
      <c r="N72" s="20" t="s">
        <v>130</v>
      </c>
      <c r="O72" s="20" t="s">
        <v>130</v>
      </c>
      <c r="P72" s="20" t="s">
        <v>130</v>
      </c>
      <c r="Q72" s="20" t="s">
        <v>130</v>
      </c>
      <c r="R72" s="20" t="s">
        <v>130</v>
      </c>
      <c r="S72" s="20" t="s">
        <v>130</v>
      </c>
      <c r="T72" s="20" t="s">
        <v>130</v>
      </c>
      <c r="U72" s="20" t="s">
        <v>130</v>
      </c>
      <c r="V72" s="20" t="s">
        <v>130</v>
      </c>
      <c r="W72" s="20" t="s">
        <v>130</v>
      </c>
      <c r="X72" s="20" t="s">
        <v>130</v>
      </c>
      <c r="Y72" s="304" t="s">
        <v>3168</v>
      </c>
      <c r="Z72" s="304" t="s">
        <v>3169</v>
      </c>
      <c r="AB72" s="71"/>
    </row>
    <row r="73" spans="1:28" customFormat="1" ht="306" x14ac:dyDescent="0.35">
      <c r="A73" s="812"/>
      <c r="B73" s="560"/>
      <c r="C73" s="576"/>
      <c r="D73" s="97">
        <v>0</v>
      </c>
      <c r="E73" s="97">
        <v>1</v>
      </c>
      <c r="F73" s="3" t="s">
        <v>3173</v>
      </c>
      <c r="G73" s="305" t="s">
        <v>3165</v>
      </c>
      <c r="H73" s="3" t="s">
        <v>3225</v>
      </c>
      <c r="I73" s="3" t="s">
        <v>3181</v>
      </c>
      <c r="J73" s="302" t="s">
        <v>76</v>
      </c>
      <c r="K73" s="302" t="s">
        <v>76</v>
      </c>
      <c r="L73" s="303" t="s">
        <v>3167</v>
      </c>
      <c r="M73" s="20" t="s">
        <v>130</v>
      </c>
      <c r="N73" s="20" t="s">
        <v>130</v>
      </c>
      <c r="O73" s="20" t="s">
        <v>130</v>
      </c>
      <c r="P73" s="20" t="s">
        <v>130</v>
      </c>
      <c r="Q73" s="20" t="s">
        <v>130</v>
      </c>
      <c r="R73" s="20" t="s">
        <v>130</v>
      </c>
      <c r="S73" s="20" t="s">
        <v>130</v>
      </c>
      <c r="T73" s="20" t="s">
        <v>130</v>
      </c>
      <c r="U73" s="20" t="s">
        <v>130</v>
      </c>
      <c r="V73" s="20" t="s">
        <v>130</v>
      </c>
      <c r="W73" s="20" t="s">
        <v>130</v>
      </c>
      <c r="X73" s="20" t="s">
        <v>130</v>
      </c>
      <c r="Y73" s="304" t="s">
        <v>3168</v>
      </c>
      <c r="Z73" s="304" t="s">
        <v>3169</v>
      </c>
      <c r="AB73" s="71"/>
    </row>
    <row r="74" spans="1:28" customFormat="1" ht="306" x14ac:dyDescent="0.35">
      <c r="A74" s="812"/>
      <c r="B74" s="40" t="s">
        <v>3217</v>
      </c>
      <c r="C74" s="40" t="s">
        <v>3182</v>
      </c>
      <c r="D74" s="306">
        <v>0</v>
      </c>
      <c r="E74" s="97">
        <v>1</v>
      </c>
      <c r="F74" s="3" t="s">
        <v>3183</v>
      </c>
      <c r="G74" s="305" t="s">
        <v>3165</v>
      </c>
      <c r="H74" s="40" t="s">
        <v>3184</v>
      </c>
      <c r="I74" s="301" t="s">
        <v>3185</v>
      </c>
      <c r="J74" s="302" t="s">
        <v>76</v>
      </c>
      <c r="K74" s="302" t="s">
        <v>76</v>
      </c>
      <c r="L74" s="303" t="s">
        <v>3167</v>
      </c>
      <c r="M74" s="20" t="s">
        <v>130</v>
      </c>
      <c r="N74" s="20" t="s">
        <v>130</v>
      </c>
      <c r="O74" s="20" t="s">
        <v>130</v>
      </c>
      <c r="P74" s="20" t="s">
        <v>130</v>
      </c>
      <c r="Q74" s="20" t="s">
        <v>130</v>
      </c>
      <c r="R74" s="20" t="s">
        <v>130</v>
      </c>
      <c r="S74" s="20" t="s">
        <v>130</v>
      </c>
      <c r="T74" s="20" t="s">
        <v>130</v>
      </c>
      <c r="U74" s="20" t="s">
        <v>130</v>
      </c>
      <c r="V74" s="20" t="s">
        <v>130</v>
      </c>
      <c r="W74" s="20" t="s">
        <v>130</v>
      </c>
      <c r="X74" s="20" t="s">
        <v>130</v>
      </c>
      <c r="Y74" s="304" t="s">
        <v>3168</v>
      </c>
      <c r="Z74" s="304" t="s">
        <v>3169</v>
      </c>
      <c r="AB74" s="71"/>
    </row>
    <row r="75" spans="1:28" customFormat="1" ht="306" x14ac:dyDescent="0.35">
      <c r="A75" s="812"/>
      <c r="B75" s="40" t="s">
        <v>3186</v>
      </c>
      <c r="C75" s="40" t="s">
        <v>3187</v>
      </c>
      <c r="D75" s="306">
        <v>0</v>
      </c>
      <c r="E75" s="97">
        <v>1</v>
      </c>
      <c r="F75" s="3" t="s">
        <v>3183</v>
      </c>
      <c r="G75" s="305" t="s">
        <v>3165</v>
      </c>
      <c r="H75" s="40" t="s">
        <v>3226</v>
      </c>
      <c r="I75" s="3" t="s">
        <v>3188</v>
      </c>
      <c r="J75" s="302" t="s">
        <v>76</v>
      </c>
      <c r="K75" s="302" t="s">
        <v>76</v>
      </c>
      <c r="L75" s="303" t="s">
        <v>3189</v>
      </c>
      <c r="M75" s="20" t="s">
        <v>130</v>
      </c>
      <c r="N75" s="20" t="s">
        <v>130</v>
      </c>
      <c r="O75" s="20" t="s">
        <v>130</v>
      </c>
      <c r="P75" s="20" t="s">
        <v>130</v>
      </c>
      <c r="Q75" s="20" t="s">
        <v>130</v>
      </c>
      <c r="R75" s="20" t="s">
        <v>130</v>
      </c>
      <c r="S75" s="20" t="s">
        <v>130</v>
      </c>
      <c r="T75" s="20" t="s">
        <v>130</v>
      </c>
      <c r="U75" s="20" t="s">
        <v>130</v>
      </c>
      <c r="V75" s="20" t="s">
        <v>130</v>
      </c>
      <c r="W75" s="20" t="s">
        <v>130</v>
      </c>
      <c r="X75" s="20" t="s">
        <v>130</v>
      </c>
      <c r="Y75" s="304" t="s">
        <v>3168</v>
      </c>
      <c r="Z75" s="304" t="s">
        <v>3169</v>
      </c>
      <c r="AB75" s="71"/>
    </row>
    <row r="76" spans="1:28" customFormat="1" ht="306" x14ac:dyDescent="0.35">
      <c r="A76" s="812"/>
      <c r="B76" s="40" t="s">
        <v>3218</v>
      </c>
      <c r="C76" s="3" t="s">
        <v>3190</v>
      </c>
      <c r="D76" s="97">
        <v>0</v>
      </c>
      <c r="E76" s="97">
        <v>1</v>
      </c>
      <c r="F76" s="3" t="s">
        <v>3191</v>
      </c>
      <c r="G76" s="305" t="s">
        <v>3165</v>
      </c>
      <c r="H76" s="3" t="s">
        <v>3227</v>
      </c>
      <c r="I76" s="3" t="s">
        <v>3192</v>
      </c>
      <c r="J76" s="302" t="s">
        <v>76</v>
      </c>
      <c r="K76" s="302" t="s">
        <v>76</v>
      </c>
      <c r="L76" s="303" t="s">
        <v>3167</v>
      </c>
      <c r="M76" s="20" t="s">
        <v>130</v>
      </c>
      <c r="N76" s="20" t="s">
        <v>130</v>
      </c>
      <c r="O76" s="20" t="s">
        <v>130</v>
      </c>
      <c r="P76" s="20" t="s">
        <v>130</v>
      </c>
      <c r="Q76" s="20" t="s">
        <v>130</v>
      </c>
      <c r="R76" s="20" t="s">
        <v>130</v>
      </c>
      <c r="S76" s="20" t="s">
        <v>130</v>
      </c>
      <c r="T76" s="20" t="s">
        <v>130</v>
      </c>
      <c r="U76" s="20" t="s">
        <v>130</v>
      </c>
      <c r="V76" s="20" t="s">
        <v>130</v>
      </c>
      <c r="W76" s="20" t="s">
        <v>130</v>
      </c>
      <c r="X76" s="20" t="s">
        <v>130</v>
      </c>
      <c r="Y76" s="304" t="s">
        <v>3168</v>
      </c>
      <c r="Z76" s="304" t="s">
        <v>3169</v>
      </c>
      <c r="AB76" s="71"/>
    </row>
    <row r="77" spans="1:28" customFormat="1" ht="306" x14ac:dyDescent="0.35">
      <c r="A77" s="812"/>
      <c r="B77" s="40" t="s">
        <v>3219</v>
      </c>
      <c r="C77" s="3" t="s">
        <v>3193</v>
      </c>
      <c r="D77" s="97">
        <v>0</v>
      </c>
      <c r="E77" s="97">
        <v>1</v>
      </c>
      <c r="F77" s="3" t="s">
        <v>3194</v>
      </c>
      <c r="G77" s="305" t="s">
        <v>3165</v>
      </c>
      <c r="H77" s="3" t="s">
        <v>3228</v>
      </c>
      <c r="I77" s="3" t="s">
        <v>3195</v>
      </c>
      <c r="J77" s="302" t="s">
        <v>76</v>
      </c>
      <c r="K77" s="302" t="s">
        <v>76</v>
      </c>
      <c r="L77" s="303" t="s">
        <v>3167</v>
      </c>
      <c r="M77" s="20" t="s">
        <v>130</v>
      </c>
      <c r="N77" s="20" t="s">
        <v>130</v>
      </c>
      <c r="O77" s="20" t="s">
        <v>130</v>
      </c>
      <c r="P77" s="20" t="s">
        <v>130</v>
      </c>
      <c r="Q77" s="20" t="s">
        <v>130</v>
      </c>
      <c r="R77" s="20" t="s">
        <v>130</v>
      </c>
      <c r="S77" s="20" t="s">
        <v>130</v>
      </c>
      <c r="T77" s="20" t="s">
        <v>130</v>
      </c>
      <c r="U77" s="20" t="s">
        <v>130</v>
      </c>
      <c r="V77" s="20" t="s">
        <v>130</v>
      </c>
      <c r="W77" s="20" t="s">
        <v>130</v>
      </c>
      <c r="X77" s="20" t="s">
        <v>130</v>
      </c>
      <c r="Y77" s="304" t="s">
        <v>3168</v>
      </c>
      <c r="Z77" s="304" t="s">
        <v>3169</v>
      </c>
      <c r="AB77" s="71"/>
    </row>
    <row r="78" spans="1:28" customFormat="1" ht="112" customHeight="1" x14ac:dyDescent="0.35">
      <c r="A78" s="812"/>
      <c r="B78" s="40" t="s">
        <v>3196</v>
      </c>
      <c r="C78" s="3" t="s">
        <v>3197</v>
      </c>
      <c r="D78" s="97">
        <v>0</v>
      </c>
      <c r="E78" s="97">
        <v>1</v>
      </c>
      <c r="F78" s="3" t="s">
        <v>3198</v>
      </c>
      <c r="G78" s="305" t="s">
        <v>3165</v>
      </c>
      <c r="H78" s="3" t="s">
        <v>3229</v>
      </c>
      <c r="I78" s="301" t="s">
        <v>3199</v>
      </c>
      <c r="J78" s="302" t="s">
        <v>76</v>
      </c>
      <c r="K78" s="302" t="s">
        <v>76</v>
      </c>
      <c r="L78" s="303" t="s">
        <v>3200</v>
      </c>
      <c r="M78" s="20" t="s">
        <v>130</v>
      </c>
      <c r="N78" s="20" t="s">
        <v>130</v>
      </c>
      <c r="O78" s="20" t="s">
        <v>130</v>
      </c>
      <c r="P78" s="20" t="s">
        <v>130</v>
      </c>
      <c r="Q78" s="20" t="s">
        <v>130</v>
      </c>
      <c r="R78" s="20" t="s">
        <v>130</v>
      </c>
      <c r="S78" s="20" t="s">
        <v>130</v>
      </c>
      <c r="T78" s="20" t="s">
        <v>130</v>
      </c>
      <c r="U78" s="20" t="s">
        <v>130</v>
      </c>
      <c r="V78" s="20" t="s">
        <v>130</v>
      </c>
      <c r="W78" s="20" t="s">
        <v>130</v>
      </c>
      <c r="X78" s="20" t="s">
        <v>130</v>
      </c>
      <c r="Y78" s="304" t="s">
        <v>3201</v>
      </c>
      <c r="Z78" s="304" t="s">
        <v>3202</v>
      </c>
      <c r="AB78" s="71"/>
    </row>
    <row r="79" spans="1:28" customFormat="1" ht="136" x14ac:dyDescent="0.35">
      <c r="A79" s="812"/>
      <c r="B79" s="40" t="s">
        <v>3203</v>
      </c>
      <c r="C79" s="3" t="s">
        <v>3204</v>
      </c>
      <c r="D79" s="97">
        <v>0</v>
      </c>
      <c r="E79" s="97">
        <v>1</v>
      </c>
      <c r="F79" s="3" t="s">
        <v>3205</v>
      </c>
      <c r="G79" s="305" t="s">
        <v>3165</v>
      </c>
      <c r="H79" s="3" t="s">
        <v>3230</v>
      </c>
      <c r="I79" s="301" t="s">
        <v>3206</v>
      </c>
      <c r="J79" s="302" t="s">
        <v>76</v>
      </c>
      <c r="K79" s="302" t="s">
        <v>76</v>
      </c>
      <c r="L79" s="303" t="s">
        <v>3207</v>
      </c>
      <c r="M79" s="20" t="s">
        <v>130</v>
      </c>
      <c r="N79" s="20" t="s">
        <v>130</v>
      </c>
      <c r="O79" s="20" t="s">
        <v>130</v>
      </c>
      <c r="P79" s="20" t="s">
        <v>130</v>
      </c>
      <c r="Q79" s="20" t="s">
        <v>130</v>
      </c>
      <c r="R79" s="20" t="s">
        <v>130</v>
      </c>
      <c r="S79" s="20" t="s">
        <v>130</v>
      </c>
      <c r="T79" s="20" t="s">
        <v>130</v>
      </c>
      <c r="U79" s="20" t="s">
        <v>130</v>
      </c>
      <c r="V79" s="20" t="s">
        <v>130</v>
      </c>
      <c r="W79" s="20" t="s">
        <v>130</v>
      </c>
      <c r="X79" s="20" t="s">
        <v>130</v>
      </c>
      <c r="Y79" s="304" t="s">
        <v>3208</v>
      </c>
      <c r="Z79" s="304" t="s">
        <v>3209</v>
      </c>
      <c r="AB79" s="71"/>
    </row>
    <row r="80" spans="1:28" customFormat="1" ht="119" x14ac:dyDescent="0.35">
      <c r="A80" s="813"/>
      <c r="B80" s="40" t="s">
        <v>3210</v>
      </c>
      <c r="C80" s="3" t="s">
        <v>3211</v>
      </c>
      <c r="D80" s="97">
        <v>0</v>
      </c>
      <c r="E80" s="97">
        <v>1</v>
      </c>
      <c r="F80" s="3" t="s">
        <v>3212</v>
      </c>
      <c r="G80" s="305" t="s">
        <v>3165</v>
      </c>
      <c r="H80" s="3" t="s">
        <v>3231</v>
      </c>
      <c r="I80" s="301" t="s">
        <v>3213</v>
      </c>
      <c r="J80" s="302" t="s">
        <v>76</v>
      </c>
      <c r="K80" s="302" t="s">
        <v>76</v>
      </c>
      <c r="L80" s="303" t="s">
        <v>3214</v>
      </c>
      <c r="M80" s="20" t="s">
        <v>130</v>
      </c>
      <c r="N80" s="20" t="s">
        <v>130</v>
      </c>
      <c r="O80" s="20" t="s">
        <v>130</v>
      </c>
      <c r="P80" s="20" t="s">
        <v>130</v>
      </c>
      <c r="Q80" s="20" t="s">
        <v>130</v>
      </c>
      <c r="R80" s="20" t="s">
        <v>130</v>
      </c>
      <c r="S80" s="20" t="s">
        <v>130</v>
      </c>
      <c r="T80" s="20" t="s">
        <v>130</v>
      </c>
      <c r="U80" s="20" t="s">
        <v>130</v>
      </c>
      <c r="V80" s="20" t="s">
        <v>130</v>
      </c>
      <c r="W80" s="20" t="s">
        <v>130</v>
      </c>
      <c r="X80" s="20" t="s">
        <v>130</v>
      </c>
      <c r="Y80" s="304" t="s">
        <v>3215</v>
      </c>
      <c r="Z80" s="304" t="s">
        <v>3216</v>
      </c>
      <c r="AB80" s="71"/>
    </row>
    <row r="81" spans="1:26" customFormat="1" ht="15.5" x14ac:dyDescent="0.35"/>
    <row r="82" spans="1:26" ht="17.5" thickBot="1" x14ac:dyDescent="0.4"/>
    <row r="83" spans="1:26" ht="17.5" x14ac:dyDescent="0.35">
      <c r="A83" s="49"/>
      <c r="B83" s="7" t="s">
        <v>17</v>
      </c>
      <c r="C83" s="814" t="s">
        <v>2428</v>
      </c>
      <c r="D83" s="815"/>
      <c r="E83" s="815"/>
      <c r="F83" s="815"/>
      <c r="G83" s="815"/>
      <c r="H83" s="815"/>
      <c r="I83" s="816"/>
      <c r="J83" s="1"/>
      <c r="K83" s="1"/>
      <c r="L83" s="1"/>
      <c r="M83" s="1"/>
      <c r="N83" s="1"/>
      <c r="O83" s="1"/>
      <c r="P83" s="1"/>
      <c r="Q83" s="1"/>
      <c r="R83" s="1"/>
      <c r="S83" s="1"/>
      <c r="T83" s="1"/>
      <c r="U83" s="1"/>
      <c r="V83" s="1"/>
      <c r="W83" s="1"/>
      <c r="X83" s="1"/>
      <c r="Y83" s="1"/>
      <c r="Z83" s="1"/>
    </row>
    <row r="84" spans="1:26" ht="17.5" x14ac:dyDescent="0.35">
      <c r="A84" s="49"/>
      <c r="B84" s="7" t="s">
        <v>18</v>
      </c>
      <c r="C84" s="572" t="s">
        <v>114</v>
      </c>
      <c r="D84" s="573"/>
      <c r="E84" s="573"/>
      <c r="F84" s="573"/>
      <c r="G84" s="574"/>
      <c r="H84" s="7" t="s">
        <v>22</v>
      </c>
      <c r="I84" s="93" t="str">
        <f>VLOOKUP(C84,codigoarea,2,FALSE)</f>
        <v>DIAV</v>
      </c>
      <c r="J84" s="1"/>
      <c r="K84" s="1"/>
      <c r="L84" s="1"/>
      <c r="M84" s="1"/>
      <c r="N84" s="1"/>
      <c r="O84" s="1"/>
      <c r="P84" s="1"/>
      <c r="Q84" s="1"/>
      <c r="R84" s="1"/>
      <c r="S84" s="1"/>
      <c r="T84" s="1"/>
      <c r="U84" s="1"/>
      <c r="V84" s="1"/>
      <c r="W84" s="1"/>
      <c r="X84" s="1"/>
      <c r="Y84" s="1"/>
      <c r="Z84" s="1"/>
    </row>
    <row r="85" spans="1:26" x14ac:dyDescent="0.35">
      <c r="A85" s="6">
        <v>1</v>
      </c>
      <c r="B85" s="6">
        <v>2</v>
      </c>
      <c r="C85" s="2">
        <v>3</v>
      </c>
      <c r="D85" s="2">
        <v>4</v>
      </c>
      <c r="E85" s="2">
        <v>5</v>
      </c>
      <c r="F85" s="2">
        <v>6</v>
      </c>
      <c r="G85" s="2">
        <v>7</v>
      </c>
      <c r="H85" s="2">
        <v>8</v>
      </c>
      <c r="I85" s="2">
        <v>9</v>
      </c>
      <c r="J85" s="2">
        <v>10</v>
      </c>
      <c r="K85" s="2">
        <v>11</v>
      </c>
      <c r="L85" s="2">
        <v>12</v>
      </c>
      <c r="M85" s="548">
        <v>13</v>
      </c>
      <c r="N85" s="549"/>
      <c r="O85" s="549"/>
      <c r="P85" s="549"/>
      <c r="Q85" s="549"/>
      <c r="R85" s="549"/>
      <c r="S85" s="549"/>
      <c r="T85" s="549"/>
      <c r="U85" s="549"/>
      <c r="V85" s="549"/>
      <c r="W85" s="549"/>
      <c r="X85" s="549"/>
      <c r="Y85" s="8">
        <v>14</v>
      </c>
      <c r="Z85" s="9">
        <v>15</v>
      </c>
    </row>
    <row r="86" spans="1:26" x14ac:dyDescent="0.35">
      <c r="A86" s="557" t="s">
        <v>1601</v>
      </c>
      <c r="B86" s="557" t="s">
        <v>1602</v>
      </c>
      <c r="C86" s="553" t="s">
        <v>20</v>
      </c>
      <c r="D86" s="557" t="s">
        <v>16</v>
      </c>
      <c r="E86" s="557" t="s">
        <v>7</v>
      </c>
      <c r="F86" s="553" t="s">
        <v>6</v>
      </c>
      <c r="G86" s="553" t="s">
        <v>9</v>
      </c>
      <c r="H86" s="553" t="s">
        <v>14</v>
      </c>
      <c r="I86" s="554" t="s">
        <v>19</v>
      </c>
      <c r="J86" s="555" t="s">
        <v>15</v>
      </c>
      <c r="K86" s="555" t="s">
        <v>10</v>
      </c>
      <c r="L86" s="557" t="s">
        <v>8</v>
      </c>
      <c r="M86" s="558" t="s">
        <v>88</v>
      </c>
      <c r="N86" s="558"/>
      <c r="O86" s="558"/>
      <c r="P86" s="558"/>
      <c r="Q86" s="558"/>
      <c r="R86" s="558"/>
      <c r="S86" s="558"/>
      <c r="T86" s="558"/>
      <c r="U86" s="558"/>
      <c r="V86" s="558"/>
      <c r="W86" s="558"/>
      <c r="X86" s="558"/>
      <c r="Y86" s="570" t="s">
        <v>11</v>
      </c>
      <c r="Z86" s="571"/>
    </row>
    <row r="87" spans="1:26" x14ac:dyDescent="0.35">
      <c r="A87" s="557"/>
      <c r="B87" s="557"/>
      <c r="C87" s="553"/>
      <c r="D87" s="557"/>
      <c r="E87" s="557"/>
      <c r="F87" s="553"/>
      <c r="G87" s="553"/>
      <c r="H87" s="553"/>
      <c r="I87" s="567"/>
      <c r="J87" s="569"/>
      <c r="K87" s="569"/>
      <c r="L87" s="557"/>
      <c r="M87" s="558" t="s">
        <v>2</v>
      </c>
      <c r="N87" s="558"/>
      <c r="O87" s="558"/>
      <c r="P87" s="558" t="s">
        <v>3</v>
      </c>
      <c r="Q87" s="558"/>
      <c r="R87" s="558"/>
      <c r="S87" s="558" t="s">
        <v>4</v>
      </c>
      <c r="T87" s="558"/>
      <c r="U87" s="558"/>
      <c r="V87" s="558" t="s">
        <v>5</v>
      </c>
      <c r="W87" s="558"/>
      <c r="X87" s="558"/>
      <c r="Y87" s="555" t="s">
        <v>12</v>
      </c>
      <c r="Z87" s="555" t="s">
        <v>13</v>
      </c>
    </row>
    <row r="88" spans="1:26" ht="17.5" thickBot="1" x14ac:dyDescent="0.4">
      <c r="A88" s="555"/>
      <c r="B88" s="555"/>
      <c r="C88" s="554"/>
      <c r="D88" s="555"/>
      <c r="E88" s="555"/>
      <c r="F88" s="554"/>
      <c r="G88" s="554"/>
      <c r="H88" s="554"/>
      <c r="I88" s="568"/>
      <c r="J88" s="556"/>
      <c r="K88" s="556"/>
      <c r="L88" s="555"/>
      <c r="M88" s="94" t="s">
        <v>89</v>
      </c>
      <c r="N88" s="94" t="s">
        <v>90</v>
      </c>
      <c r="O88" s="94" t="s">
        <v>91</v>
      </c>
      <c r="P88" s="94" t="s">
        <v>92</v>
      </c>
      <c r="Q88" s="94" t="s">
        <v>93</v>
      </c>
      <c r="R88" s="94" t="s">
        <v>94</v>
      </c>
      <c r="S88" s="94" t="s">
        <v>99</v>
      </c>
      <c r="T88" s="94" t="s">
        <v>95</v>
      </c>
      <c r="U88" s="94" t="s">
        <v>96</v>
      </c>
      <c r="V88" s="94" t="s">
        <v>97</v>
      </c>
      <c r="W88" s="94" t="s">
        <v>98</v>
      </c>
      <c r="X88" s="94" t="s">
        <v>100</v>
      </c>
      <c r="Y88" s="556"/>
      <c r="Z88" s="556"/>
    </row>
    <row r="89" spans="1:26" ht="90" x14ac:dyDescent="0.35">
      <c r="A89" s="809" t="s">
        <v>1876</v>
      </c>
      <c r="B89" s="190" t="s">
        <v>2646</v>
      </c>
      <c r="C89" s="21" t="s">
        <v>2647</v>
      </c>
      <c r="D89" s="33">
        <v>0</v>
      </c>
      <c r="E89" s="33">
        <v>1</v>
      </c>
      <c r="F89" s="21" t="s">
        <v>2648</v>
      </c>
      <c r="G89" s="21" t="s">
        <v>2649</v>
      </c>
      <c r="H89" s="190" t="s">
        <v>2650</v>
      </c>
      <c r="I89" s="21" t="s">
        <v>2651</v>
      </c>
      <c r="J89" s="21" t="s">
        <v>114</v>
      </c>
      <c r="K89" s="21" t="s">
        <v>32</v>
      </c>
      <c r="L89" s="239" t="s">
        <v>2652</v>
      </c>
      <c r="M89" s="52" t="s">
        <v>143</v>
      </c>
      <c r="N89" s="52" t="s">
        <v>143</v>
      </c>
      <c r="O89" s="52" t="s">
        <v>143</v>
      </c>
      <c r="P89" s="52" t="s">
        <v>143</v>
      </c>
      <c r="Q89" s="52" t="s">
        <v>143</v>
      </c>
      <c r="R89" s="52" t="s">
        <v>143</v>
      </c>
      <c r="S89" s="52" t="s">
        <v>143</v>
      </c>
      <c r="T89" s="52" t="s">
        <v>143</v>
      </c>
      <c r="U89" s="52" t="s">
        <v>143</v>
      </c>
      <c r="V89" s="52" t="s">
        <v>143</v>
      </c>
      <c r="W89" s="52" t="s">
        <v>143</v>
      </c>
      <c r="X89" s="52" t="s">
        <v>143</v>
      </c>
      <c r="Y89" s="21" t="s">
        <v>2653</v>
      </c>
      <c r="Z89" s="21" t="s">
        <v>2654</v>
      </c>
    </row>
    <row r="90" spans="1:26" ht="105" x14ac:dyDescent="0.35">
      <c r="A90" s="810"/>
      <c r="B90" s="190" t="s">
        <v>2655</v>
      </c>
      <c r="C90" s="47" t="s">
        <v>2656</v>
      </c>
      <c r="D90" s="33">
        <v>0</v>
      </c>
      <c r="E90" s="33">
        <v>1</v>
      </c>
      <c r="F90" s="47" t="s">
        <v>2657</v>
      </c>
      <c r="G90" s="21" t="s">
        <v>2658</v>
      </c>
      <c r="H90" s="240" t="s">
        <v>2690</v>
      </c>
      <c r="I90" s="237" t="s">
        <v>2659</v>
      </c>
      <c r="J90" s="21" t="s">
        <v>114</v>
      </c>
      <c r="K90" s="21" t="s">
        <v>2660</v>
      </c>
      <c r="L90" s="239" t="s">
        <v>2661</v>
      </c>
      <c r="M90" s="52" t="s">
        <v>143</v>
      </c>
      <c r="N90" s="52" t="s">
        <v>143</v>
      </c>
      <c r="O90" s="52" t="s">
        <v>143</v>
      </c>
      <c r="P90" s="52"/>
      <c r="Q90" s="52"/>
      <c r="R90" s="52"/>
      <c r="S90" s="52" t="s">
        <v>143</v>
      </c>
      <c r="T90" s="52" t="s">
        <v>143</v>
      </c>
      <c r="U90" s="52" t="s">
        <v>143</v>
      </c>
      <c r="V90" s="52"/>
      <c r="W90" s="52"/>
      <c r="X90" s="52"/>
      <c r="Y90" s="21" t="s">
        <v>2662</v>
      </c>
      <c r="Z90" s="21" t="s">
        <v>2663</v>
      </c>
    </row>
    <row r="91" spans="1:26" ht="105" x14ac:dyDescent="0.35">
      <c r="A91" s="810"/>
      <c r="B91" s="240" t="s">
        <v>2664</v>
      </c>
      <c r="C91" s="47" t="s">
        <v>2665</v>
      </c>
      <c r="D91" s="33">
        <v>0</v>
      </c>
      <c r="E91" s="33">
        <v>1</v>
      </c>
      <c r="F91" s="47" t="s">
        <v>2666</v>
      </c>
      <c r="G91" s="21" t="s">
        <v>2667</v>
      </c>
      <c r="H91" s="240" t="s">
        <v>2668</v>
      </c>
      <c r="I91" s="21" t="s">
        <v>2669</v>
      </c>
      <c r="J91" s="21" t="s">
        <v>114</v>
      </c>
      <c r="K91" s="21" t="s">
        <v>2660</v>
      </c>
      <c r="L91" s="239" t="s">
        <v>2661</v>
      </c>
      <c r="M91" s="3" t="s">
        <v>143</v>
      </c>
      <c r="N91" s="3"/>
      <c r="O91" s="3"/>
      <c r="P91" s="3"/>
      <c r="Q91" s="3"/>
      <c r="R91" s="3"/>
      <c r="S91" s="3" t="s">
        <v>143</v>
      </c>
      <c r="T91" s="3"/>
      <c r="U91" s="3"/>
      <c r="V91" s="3"/>
      <c r="W91" s="3"/>
      <c r="X91" s="3"/>
      <c r="Y91" s="21" t="s">
        <v>2662</v>
      </c>
      <c r="Z91" s="21" t="s">
        <v>2663</v>
      </c>
    </row>
    <row r="92" spans="1:26" ht="225.5" thickBot="1" x14ac:dyDescent="0.4">
      <c r="A92" s="811"/>
      <c r="B92" s="190" t="s">
        <v>2670</v>
      </c>
      <c r="C92" s="47" t="s">
        <v>2671</v>
      </c>
      <c r="D92" s="33">
        <v>0</v>
      </c>
      <c r="E92" s="33">
        <v>1</v>
      </c>
      <c r="F92" s="21" t="s">
        <v>2672</v>
      </c>
      <c r="G92" s="21" t="s">
        <v>2673</v>
      </c>
      <c r="H92" s="190" t="s">
        <v>2674</v>
      </c>
      <c r="I92" s="21" t="s">
        <v>2675</v>
      </c>
      <c r="J92" s="21" t="s">
        <v>114</v>
      </c>
      <c r="K92" s="21" t="s">
        <v>2676</v>
      </c>
      <c r="L92" s="21" t="s">
        <v>2677</v>
      </c>
      <c r="M92" s="52" t="s">
        <v>143</v>
      </c>
      <c r="N92" s="52" t="s">
        <v>143</v>
      </c>
      <c r="O92" s="52" t="s">
        <v>143</v>
      </c>
      <c r="P92" s="52" t="s">
        <v>143</v>
      </c>
      <c r="Q92" s="52" t="s">
        <v>143</v>
      </c>
      <c r="R92" s="52" t="s">
        <v>143</v>
      </c>
      <c r="S92" s="52" t="s">
        <v>143</v>
      </c>
      <c r="T92" s="52" t="s">
        <v>143</v>
      </c>
      <c r="U92" s="52" t="s">
        <v>143</v>
      </c>
      <c r="V92" s="52" t="s">
        <v>143</v>
      </c>
      <c r="W92" s="52" t="s">
        <v>143</v>
      </c>
      <c r="X92" s="52" t="s">
        <v>143</v>
      </c>
      <c r="Y92" s="21" t="s">
        <v>2678</v>
      </c>
      <c r="Z92" s="21" t="s">
        <v>2679</v>
      </c>
    </row>
    <row r="93" spans="1:26" ht="103.5" customHeight="1" thickBot="1" x14ac:dyDescent="0.4">
      <c r="A93" s="241" t="s">
        <v>1874</v>
      </c>
      <c r="B93" s="40" t="s">
        <v>2680</v>
      </c>
      <c r="C93" s="47" t="s">
        <v>2681</v>
      </c>
      <c r="D93" s="33">
        <v>0</v>
      </c>
      <c r="E93" s="33">
        <v>1</v>
      </c>
      <c r="F93" s="21" t="s">
        <v>2682</v>
      </c>
      <c r="G93" s="21" t="s">
        <v>2683</v>
      </c>
      <c r="H93" s="3" t="s">
        <v>2684</v>
      </c>
      <c r="I93" s="238" t="s">
        <v>2685</v>
      </c>
      <c r="J93" s="21" t="s">
        <v>114</v>
      </c>
      <c r="K93" s="21" t="s">
        <v>2686</v>
      </c>
      <c r="L93" s="22" t="s">
        <v>2687</v>
      </c>
      <c r="M93" s="52" t="s">
        <v>143</v>
      </c>
      <c r="N93" s="52" t="s">
        <v>143</v>
      </c>
      <c r="O93" s="52" t="s">
        <v>143</v>
      </c>
      <c r="P93" s="52" t="s">
        <v>143</v>
      </c>
      <c r="Q93" s="52" t="s">
        <v>143</v>
      </c>
      <c r="R93" s="52" t="s">
        <v>143</v>
      </c>
      <c r="S93" s="52" t="s">
        <v>143</v>
      </c>
      <c r="T93" s="52" t="s">
        <v>143</v>
      </c>
      <c r="U93" s="52" t="s">
        <v>143</v>
      </c>
      <c r="V93" s="52" t="s">
        <v>143</v>
      </c>
      <c r="W93" s="52" t="s">
        <v>143</v>
      </c>
      <c r="X93" s="52" t="s">
        <v>143</v>
      </c>
      <c r="Y93" s="21" t="s">
        <v>2688</v>
      </c>
      <c r="Z93" s="21" t="s">
        <v>2689</v>
      </c>
    </row>
    <row r="95" spans="1:26" ht="17.5" thickBot="1" x14ac:dyDescent="0.4"/>
    <row r="96" spans="1:26" ht="17.5" x14ac:dyDescent="0.35">
      <c r="A96" s="49"/>
      <c r="B96" s="7" t="s">
        <v>17</v>
      </c>
      <c r="C96" s="814" t="s">
        <v>2428</v>
      </c>
      <c r="D96" s="815"/>
      <c r="E96" s="815"/>
      <c r="F96" s="815"/>
      <c r="G96" s="815"/>
      <c r="H96" s="815"/>
      <c r="I96" s="816"/>
      <c r="J96" s="1"/>
      <c r="K96" s="1"/>
      <c r="L96" s="1"/>
      <c r="M96" s="1"/>
      <c r="N96" s="1"/>
      <c r="O96" s="1"/>
      <c r="P96" s="1"/>
      <c r="Q96" s="1"/>
      <c r="R96" s="1"/>
      <c r="S96" s="1"/>
      <c r="T96" s="1"/>
      <c r="U96" s="1"/>
      <c r="V96" s="1"/>
      <c r="W96" s="1"/>
      <c r="X96" s="1"/>
      <c r="Y96" s="1"/>
      <c r="Z96" s="1"/>
    </row>
    <row r="97" spans="1:26" ht="17.5" x14ac:dyDescent="0.35">
      <c r="A97" s="49"/>
      <c r="B97" s="7" t="s">
        <v>18</v>
      </c>
      <c r="C97" s="572" t="s">
        <v>2021</v>
      </c>
      <c r="D97" s="573"/>
      <c r="E97" s="573"/>
      <c r="F97" s="573"/>
      <c r="G97" s="574"/>
      <c r="H97" s="7" t="s">
        <v>22</v>
      </c>
      <c r="I97" s="93" t="str">
        <f>VLOOKUP(C97,codigoarea,2,FALSE)</f>
        <v>PADE</v>
      </c>
      <c r="J97" s="1"/>
      <c r="K97" s="1"/>
      <c r="L97" s="1"/>
      <c r="M97" s="1"/>
      <c r="N97" s="1"/>
      <c r="O97" s="1"/>
      <c r="P97" s="1"/>
      <c r="Q97" s="1"/>
      <c r="R97" s="1"/>
      <c r="S97" s="1"/>
      <c r="T97" s="1"/>
      <c r="U97" s="1"/>
      <c r="V97" s="1"/>
      <c r="W97" s="1"/>
      <c r="X97" s="1"/>
      <c r="Y97" s="1"/>
      <c r="Z97" s="1"/>
    </row>
    <row r="98" spans="1:26" x14ac:dyDescent="0.35">
      <c r="A98" s="6">
        <v>1</v>
      </c>
      <c r="B98" s="6">
        <v>2</v>
      </c>
      <c r="C98" s="2">
        <v>3</v>
      </c>
      <c r="D98" s="2">
        <v>4</v>
      </c>
      <c r="E98" s="2">
        <v>5</v>
      </c>
      <c r="F98" s="2">
        <v>6</v>
      </c>
      <c r="G98" s="2">
        <v>7</v>
      </c>
      <c r="H98" s="2">
        <v>8</v>
      </c>
      <c r="I98" s="2">
        <v>9</v>
      </c>
      <c r="J98" s="2">
        <v>10</v>
      </c>
      <c r="K98" s="2">
        <v>11</v>
      </c>
      <c r="L98" s="2">
        <v>12</v>
      </c>
      <c r="M98" s="548">
        <v>13</v>
      </c>
      <c r="N98" s="549"/>
      <c r="O98" s="549"/>
      <c r="P98" s="549"/>
      <c r="Q98" s="549"/>
      <c r="R98" s="549"/>
      <c r="S98" s="549"/>
      <c r="T98" s="549"/>
      <c r="U98" s="549"/>
      <c r="V98" s="549"/>
      <c r="W98" s="549"/>
      <c r="X98" s="549"/>
      <c r="Y98" s="8">
        <v>14</v>
      </c>
      <c r="Z98" s="9">
        <v>15</v>
      </c>
    </row>
    <row r="99" spans="1:26" x14ac:dyDescent="0.35">
      <c r="A99" s="557" t="s">
        <v>1601</v>
      </c>
      <c r="B99" s="557" t="s">
        <v>1602</v>
      </c>
      <c r="C99" s="553" t="s">
        <v>20</v>
      </c>
      <c r="D99" s="557" t="s">
        <v>16</v>
      </c>
      <c r="E99" s="557" t="s">
        <v>7</v>
      </c>
      <c r="F99" s="553" t="s">
        <v>6</v>
      </c>
      <c r="G99" s="553" t="s">
        <v>9</v>
      </c>
      <c r="H99" s="553" t="s">
        <v>14</v>
      </c>
      <c r="I99" s="554" t="s">
        <v>19</v>
      </c>
      <c r="J99" s="555" t="s">
        <v>15</v>
      </c>
      <c r="K99" s="555" t="s">
        <v>10</v>
      </c>
      <c r="L99" s="557" t="s">
        <v>8</v>
      </c>
      <c r="M99" s="558" t="s">
        <v>88</v>
      </c>
      <c r="N99" s="558"/>
      <c r="O99" s="558"/>
      <c r="P99" s="558"/>
      <c r="Q99" s="558"/>
      <c r="R99" s="558"/>
      <c r="S99" s="558"/>
      <c r="T99" s="558"/>
      <c r="U99" s="558"/>
      <c r="V99" s="558"/>
      <c r="W99" s="558"/>
      <c r="X99" s="558"/>
      <c r="Y99" s="570" t="s">
        <v>11</v>
      </c>
      <c r="Z99" s="571"/>
    </row>
    <row r="100" spans="1:26" x14ac:dyDescent="0.35">
      <c r="A100" s="557"/>
      <c r="B100" s="557"/>
      <c r="C100" s="553"/>
      <c r="D100" s="557"/>
      <c r="E100" s="557"/>
      <c r="F100" s="553"/>
      <c r="G100" s="553"/>
      <c r="H100" s="553"/>
      <c r="I100" s="567"/>
      <c r="J100" s="569"/>
      <c r="K100" s="569"/>
      <c r="L100" s="557"/>
      <c r="M100" s="558" t="s">
        <v>2</v>
      </c>
      <c r="N100" s="558"/>
      <c r="O100" s="558"/>
      <c r="P100" s="558" t="s">
        <v>3</v>
      </c>
      <c r="Q100" s="558"/>
      <c r="R100" s="558"/>
      <c r="S100" s="558" t="s">
        <v>4</v>
      </c>
      <c r="T100" s="558"/>
      <c r="U100" s="558"/>
      <c r="V100" s="558" t="s">
        <v>5</v>
      </c>
      <c r="W100" s="558"/>
      <c r="X100" s="558"/>
      <c r="Y100" s="555" t="s">
        <v>12</v>
      </c>
      <c r="Z100" s="555" t="s">
        <v>13</v>
      </c>
    </row>
    <row r="101" spans="1:26" x14ac:dyDescent="0.35">
      <c r="A101" s="555"/>
      <c r="B101" s="555"/>
      <c r="C101" s="554"/>
      <c r="D101" s="555"/>
      <c r="E101" s="555"/>
      <c r="F101" s="554"/>
      <c r="G101" s="554"/>
      <c r="H101" s="554"/>
      <c r="I101" s="568"/>
      <c r="J101" s="556"/>
      <c r="K101" s="556"/>
      <c r="L101" s="555"/>
      <c r="M101" s="94" t="s">
        <v>89</v>
      </c>
      <c r="N101" s="94" t="s">
        <v>90</v>
      </c>
      <c r="O101" s="94" t="s">
        <v>91</v>
      </c>
      <c r="P101" s="94" t="s">
        <v>92</v>
      </c>
      <c r="Q101" s="94" t="s">
        <v>93</v>
      </c>
      <c r="R101" s="94" t="s">
        <v>94</v>
      </c>
      <c r="S101" s="94" t="s">
        <v>99</v>
      </c>
      <c r="T101" s="94" t="s">
        <v>95</v>
      </c>
      <c r="U101" s="94" t="s">
        <v>96</v>
      </c>
      <c r="V101" s="94" t="s">
        <v>97</v>
      </c>
      <c r="W101" s="94" t="s">
        <v>98</v>
      </c>
      <c r="X101" s="94" t="s">
        <v>100</v>
      </c>
      <c r="Y101" s="556"/>
      <c r="Z101" s="556"/>
    </row>
    <row r="102" spans="1:26" ht="105" x14ac:dyDescent="0.35">
      <c r="A102" s="550" t="s">
        <v>1876</v>
      </c>
      <c r="B102" s="3" t="s">
        <v>1503</v>
      </c>
      <c r="C102" s="21" t="s">
        <v>2606</v>
      </c>
      <c r="D102" s="33">
        <v>0.12</v>
      </c>
      <c r="E102" s="33">
        <v>1</v>
      </c>
      <c r="F102" s="21" t="s">
        <v>2607</v>
      </c>
      <c r="G102" s="21" t="s">
        <v>2608</v>
      </c>
      <c r="H102" s="3" t="s">
        <v>2609</v>
      </c>
      <c r="I102" s="21" t="s">
        <v>2610</v>
      </c>
      <c r="J102" s="21" t="s">
        <v>2611</v>
      </c>
      <c r="K102" s="21" t="s">
        <v>2612</v>
      </c>
      <c r="L102" s="21" t="s">
        <v>2613</v>
      </c>
      <c r="M102" s="20" t="s">
        <v>130</v>
      </c>
      <c r="N102" s="20" t="s">
        <v>130</v>
      </c>
      <c r="O102" s="20" t="s">
        <v>130</v>
      </c>
      <c r="P102" s="20" t="s">
        <v>130</v>
      </c>
      <c r="Q102" s="20" t="s">
        <v>130</v>
      </c>
      <c r="R102" s="20" t="s">
        <v>130</v>
      </c>
      <c r="S102" s="20" t="s">
        <v>130</v>
      </c>
      <c r="T102" s="20" t="s">
        <v>130</v>
      </c>
      <c r="U102" s="20" t="s">
        <v>130</v>
      </c>
      <c r="V102" s="20" t="s">
        <v>130</v>
      </c>
      <c r="W102" s="20" t="s">
        <v>130</v>
      </c>
      <c r="X102" s="20" t="s">
        <v>130</v>
      </c>
      <c r="Y102" s="21" t="s">
        <v>2614</v>
      </c>
      <c r="Z102" s="21" t="s">
        <v>2615</v>
      </c>
    </row>
    <row r="103" spans="1:26" ht="120" x14ac:dyDescent="0.35">
      <c r="A103" s="551"/>
      <c r="B103" s="3" t="s">
        <v>1504</v>
      </c>
      <c r="C103" s="21" t="s">
        <v>2616</v>
      </c>
      <c r="D103" s="33">
        <v>0.25</v>
      </c>
      <c r="E103" s="33">
        <v>1</v>
      </c>
      <c r="F103" s="21" t="s">
        <v>2617</v>
      </c>
      <c r="G103" s="21" t="s">
        <v>2618</v>
      </c>
      <c r="H103" s="3" t="s">
        <v>2619</v>
      </c>
      <c r="I103" s="21" t="s">
        <v>2620</v>
      </c>
      <c r="J103" s="21" t="s">
        <v>2621</v>
      </c>
      <c r="K103" s="21" t="s">
        <v>2612</v>
      </c>
      <c r="L103" s="21" t="s">
        <v>2622</v>
      </c>
      <c r="M103" s="20" t="s">
        <v>130</v>
      </c>
      <c r="N103" s="20" t="s">
        <v>130</v>
      </c>
      <c r="O103" s="20" t="s">
        <v>130</v>
      </c>
      <c r="P103" s="20" t="s">
        <v>130</v>
      </c>
      <c r="Q103" s="20" t="s">
        <v>130</v>
      </c>
      <c r="R103" s="20" t="s">
        <v>130</v>
      </c>
      <c r="S103" s="20" t="s">
        <v>130</v>
      </c>
      <c r="T103" s="20" t="s">
        <v>130</v>
      </c>
      <c r="U103" s="20" t="s">
        <v>130</v>
      </c>
      <c r="V103" s="20" t="s">
        <v>130</v>
      </c>
      <c r="W103" s="20" t="s">
        <v>130</v>
      </c>
      <c r="X103" s="20" t="s">
        <v>130</v>
      </c>
      <c r="Y103" s="21" t="s">
        <v>2623</v>
      </c>
      <c r="Z103" s="21" t="s">
        <v>2373</v>
      </c>
    </row>
    <row r="104" spans="1:26" ht="105" x14ac:dyDescent="0.35">
      <c r="A104" s="552"/>
      <c r="B104" s="3" t="s">
        <v>1505</v>
      </c>
      <c r="C104" s="21" t="s">
        <v>2624</v>
      </c>
      <c r="D104" s="33">
        <v>0.05</v>
      </c>
      <c r="E104" s="33">
        <v>1</v>
      </c>
      <c r="F104" s="21" t="s">
        <v>2625</v>
      </c>
      <c r="G104" s="21" t="s">
        <v>2626</v>
      </c>
      <c r="H104" s="3" t="s">
        <v>2627</v>
      </c>
      <c r="I104" s="21" t="s">
        <v>2628</v>
      </c>
      <c r="J104" s="21" t="s">
        <v>2611</v>
      </c>
      <c r="K104" s="21" t="s">
        <v>2612</v>
      </c>
      <c r="L104" s="21" t="s">
        <v>2629</v>
      </c>
      <c r="M104" s="20" t="s">
        <v>130</v>
      </c>
      <c r="N104" s="20" t="s">
        <v>130</v>
      </c>
      <c r="O104" s="20" t="s">
        <v>130</v>
      </c>
      <c r="P104" s="20" t="s">
        <v>130</v>
      </c>
      <c r="Q104" s="20" t="s">
        <v>130</v>
      </c>
      <c r="R104" s="20" t="s">
        <v>130</v>
      </c>
      <c r="S104" s="20" t="s">
        <v>130</v>
      </c>
      <c r="T104" s="20" t="s">
        <v>130</v>
      </c>
      <c r="U104" s="20" t="s">
        <v>130</v>
      </c>
      <c r="V104" s="20" t="s">
        <v>130</v>
      </c>
      <c r="W104" s="20" t="s">
        <v>130</v>
      </c>
      <c r="X104" s="20" t="s">
        <v>130</v>
      </c>
      <c r="Y104" s="21" t="s">
        <v>2614</v>
      </c>
      <c r="Z104" s="21" t="s">
        <v>2615</v>
      </c>
    </row>
    <row r="105" spans="1:26" ht="105" x14ac:dyDescent="0.35">
      <c r="A105" s="550" t="s">
        <v>1876</v>
      </c>
      <c r="B105" s="3" t="s">
        <v>1506</v>
      </c>
      <c r="C105" s="21" t="s">
        <v>2630</v>
      </c>
      <c r="D105" s="33">
        <v>0.75</v>
      </c>
      <c r="E105" s="33">
        <v>1</v>
      </c>
      <c r="F105" s="21" t="s">
        <v>2631</v>
      </c>
      <c r="G105" s="21" t="s">
        <v>2632</v>
      </c>
      <c r="H105" s="3" t="s">
        <v>2633</v>
      </c>
      <c r="I105" s="21" t="s">
        <v>2634</v>
      </c>
      <c r="J105" s="21" t="s">
        <v>2374</v>
      </c>
      <c r="K105" s="21" t="s">
        <v>2635</v>
      </c>
      <c r="L105" s="22" t="s">
        <v>2636</v>
      </c>
      <c r="M105" s="3" t="s">
        <v>130</v>
      </c>
      <c r="N105" s="3" t="s">
        <v>130</v>
      </c>
      <c r="O105" s="3" t="s">
        <v>130</v>
      </c>
      <c r="P105" s="3" t="s">
        <v>130</v>
      </c>
      <c r="Q105" s="3" t="s">
        <v>130</v>
      </c>
      <c r="R105" s="3" t="s">
        <v>130</v>
      </c>
      <c r="S105" s="3" t="s">
        <v>130</v>
      </c>
      <c r="T105" s="3" t="s">
        <v>130</v>
      </c>
      <c r="U105" s="3" t="s">
        <v>130</v>
      </c>
      <c r="V105" s="3" t="s">
        <v>130</v>
      </c>
      <c r="W105" s="3" t="s">
        <v>130</v>
      </c>
      <c r="X105" s="3" t="s">
        <v>130</v>
      </c>
      <c r="Y105" s="21" t="s">
        <v>2637</v>
      </c>
      <c r="Z105" s="21" t="s">
        <v>2638</v>
      </c>
    </row>
    <row r="106" spans="1:26" ht="180" x14ac:dyDescent="0.35">
      <c r="A106" s="552"/>
      <c r="B106" s="3" t="s">
        <v>1507</v>
      </c>
      <c r="C106" s="21" t="s">
        <v>2639</v>
      </c>
      <c r="D106" s="33">
        <v>0.3</v>
      </c>
      <c r="E106" s="33">
        <v>0.7</v>
      </c>
      <c r="F106" s="21" t="s">
        <v>2640</v>
      </c>
      <c r="G106" s="21" t="s">
        <v>2641</v>
      </c>
      <c r="H106" s="3" t="s">
        <v>2642</v>
      </c>
      <c r="I106" s="21" t="s">
        <v>2643</v>
      </c>
      <c r="J106" s="21" t="s">
        <v>2621</v>
      </c>
      <c r="K106" s="21" t="s">
        <v>2644</v>
      </c>
      <c r="L106" s="21" t="s">
        <v>2645</v>
      </c>
      <c r="M106" s="3"/>
      <c r="N106" s="3"/>
      <c r="O106" s="3" t="s">
        <v>130</v>
      </c>
      <c r="P106" s="3"/>
      <c r="Q106" s="3"/>
      <c r="R106" s="3" t="s">
        <v>130</v>
      </c>
      <c r="S106" s="3"/>
      <c r="T106" s="3"/>
      <c r="U106" s="3" t="s">
        <v>130</v>
      </c>
      <c r="V106" s="3"/>
      <c r="W106" s="3"/>
      <c r="X106" s="3" t="s">
        <v>130</v>
      </c>
      <c r="Y106" s="21" t="s">
        <v>2375</v>
      </c>
      <c r="Z106" s="21" t="s">
        <v>2373</v>
      </c>
    </row>
    <row r="107" spans="1:26" ht="120" x14ac:dyDescent="0.35">
      <c r="A107" s="550" t="s">
        <v>1876</v>
      </c>
      <c r="B107" s="575" t="s">
        <v>1508</v>
      </c>
      <c r="C107" s="575" t="s">
        <v>2376</v>
      </c>
      <c r="D107" s="670">
        <v>0.05</v>
      </c>
      <c r="E107" s="670">
        <v>0.7</v>
      </c>
      <c r="F107" s="575" t="s">
        <v>2377</v>
      </c>
      <c r="G107" s="21" t="s">
        <v>2378</v>
      </c>
      <c r="H107" s="3" t="s">
        <v>2379</v>
      </c>
      <c r="I107" s="21" t="s">
        <v>2380</v>
      </c>
      <c r="J107" s="21" t="s">
        <v>2374</v>
      </c>
      <c r="K107" s="21" t="s">
        <v>2381</v>
      </c>
      <c r="L107" s="21" t="s">
        <v>2382</v>
      </c>
      <c r="M107" s="3" t="s">
        <v>130</v>
      </c>
      <c r="N107" s="3" t="s">
        <v>130</v>
      </c>
      <c r="O107" s="3" t="s">
        <v>130</v>
      </c>
      <c r="P107" s="3" t="s">
        <v>130</v>
      </c>
      <c r="Q107" s="3" t="s">
        <v>130</v>
      </c>
      <c r="R107" s="3" t="s">
        <v>130</v>
      </c>
      <c r="S107" s="3" t="s">
        <v>130</v>
      </c>
      <c r="T107" s="3" t="s">
        <v>130</v>
      </c>
      <c r="U107" s="3" t="s">
        <v>130</v>
      </c>
      <c r="V107" s="3" t="s">
        <v>130</v>
      </c>
      <c r="W107" s="3" t="s">
        <v>130</v>
      </c>
      <c r="X107" s="3" t="s">
        <v>130</v>
      </c>
      <c r="Y107" s="21" t="s">
        <v>2375</v>
      </c>
      <c r="Z107" s="21" t="s">
        <v>2373</v>
      </c>
    </row>
    <row r="108" spans="1:26" ht="120" x14ac:dyDescent="0.35">
      <c r="A108" s="551"/>
      <c r="B108" s="582"/>
      <c r="C108" s="582"/>
      <c r="D108" s="671"/>
      <c r="E108" s="671"/>
      <c r="F108" s="582"/>
      <c r="G108" s="21" t="s">
        <v>2383</v>
      </c>
      <c r="H108" s="3" t="s">
        <v>2384</v>
      </c>
      <c r="I108" s="21" t="s">
        <v>2385</v>
      </c>
      <c r="J108" s="21" t="s">
        <v>2374</v>
      </c>
      <c r="K108" s="21" t="s">
        <v>2381</v>
      </c>
      <c r="L108" s="21" t="s">
        <v>2386</v>
      </c>
      <c r="M108" s="3"/>
      <c r="N108" s="3"/>
      <c r="O108" s="3"/>
      <c r="P108" s="3"/>
      <c r="Q108" s="3"/>
      <c r="R108" s="3" t="s">
        <v>130</v>
      </c>
      <c r="S108" s="3"/>
      <c r="T108" s="3"/>
      <c r="U108" s="3"/>
      <c r="V108" s="3"/>
      <c r="W108" s="3"/>
      <c r="X108" s="3" t="s">
        <v>130</v>
      </c>
      <c r="Y108" s="21" t="s">
        <v>2375</v>
      </c>
      <c r="Z108" s="21" t="s">
        <v>2373</v>
      </c>
    </row>
    <row r="109" spans="1:26" ht="120" x14ac:dyDescent="0.35">
      <c r="A109" s="552"/>
      <c r="B109" s="576"/>
      <c r="C109" s="576"/>
      <c r="D109" s="672"/>
      <c r="E109" s="672"/>
      <c r="F109" s="576"/>
      <c r="G109" s="21" t="s">
        <v>2387</v>
      </c>
      <c r="H109" s="3" t="s">
        <v>2388</v>
      </c>
      <c r="I109" s="21" t="s">
        <v>2389</v>
      </c>
      <c r="J109" s="21" t="s">
        <v>2374</v>
      </c>
      <c r="K109" s="21" t="s">
        <v>2381</v>
      </c>
      <c r="L109" s="21" t="s">
        <v>2390</v>
      </c>
      <c r="M109" s="3"/>
      <c r="N109" s="3"/>
      <c r="O109" s="3"/>
      <c r="P109" s="3"/>
      <c r="Q109" s="3"/>
      <c r="R109" s="3" t="s">
        <v>130</v>
      </c>
      <c r="S109" s="3"/>
      <c r="T109" s="3"/>
      <c r="U109" s="3"/>
      <c r="V109" s="3"/>
      <c r="W109" s="3"/>
      <c r="X109" s="3" t="s">
        <v>130</v>
      </c>
      <c r="Y109" s="21" t="s">
        <v>2375</v>
      </c>
      <c r="Z109" s="21" t="s">
        <v>2373</v>
      </c>
    </row>
    <row r="110" spans="1:26" ht="135" x14ac:dyDescent="0.35">
      <c r="A110" s="821" t="s">
        <v>1932</v>
      </c>
      <c r="B110" s="822" t="s">
        <v>1509</v>
      </c>
      <c r="C110" s="828" t="s">
        <v>881</v>
      </c>
      <c r="D110" s="829">
        <v>0.43</v>
      </c>
      <c r="E110" s="829">
        <v>1</v>
      </c>
      <c r="F110" s="830" t="s">
        <v>883</v>
      </c>
      <c r="G110" s="818" t="s">
        <v>885</v>
      </c>
      <c r="H110" s="24" t="s">
        <v>2391</v>
      </c>
      <c r="I110" s="27" t="s">
        <v>882</v>
      </c>
      <c r="J110" s="27" t="s">
        <v>2392</v>
      </c>
      <c r="K110" s="27" t="s">
        <v>884</v>
      </c>
      <c r="L110" s="27" t="s">
        <v>886</v>
      </c>
      <c r="M110" s="24" t="s">
        <v>130</v>
      </c>
      <c r="N110" s="24"/>
      <c r="O110" s="24"/>
      <c r="P110" s="24"/>
      <c r="Q110" s="24"/>
      <c r="R110" s="24"/>
      <c r="S110" s="24"/>
      <c r="T110" s="24"/>
      <c r="U110" s="24"/>
      <c r="V110" s="24"/>
      <c r="W110" s="24"/>
      <c r="X110" s="24"/>
      <c r="Y110" s="27" t="s">
        <v>887</v>
      </c>
      <c r="Z110" s="27" t="s">
        <v>888</v>
      </c>
    </row>
    <row r="111" spans="1:26" ht="135" x14ac:dyDescent="0.35">
      <c r="A111" s="821"/>
      <c r="B111" s="822"/>
      <c r="C111" s="828"/>
      <c r="D111" s="829"/>
      <c r="E111" s="829"/>
      <c r="F111" s="831"/>
      <c r="G111" s="819"/>
      <c r="H111" s="24" t="s">
        <v>2393</v>
      </c>
      <c r="I111" s="27" t="s">
        <v>889</v>
      </c>
      <c r="J111" s="27" t="s">
        <v>2392</v>
      </c>
      <c r="K111" s="27" t="s">
        <v>884</v>
      </c>
      <c r="L111" s="27" t="s">
        <v>886</v>
      </c>
      <c r="M111" s="24"/>
      <c r="N111" s="24" t="s">
        <v>130</v>
      </c>
      <c r="O111" s="24" t="s">
        <v>130</v>
      </c>
      <c r="P111" s="24" t="s">
        <v>130</v>
      </c>
      <c r="Q111" s="24"/>
      <c r="R111" s="24"/>
      <c r="S111" s="24"/>
      <c r="T111" s="24"/>
      <c r="U111" s="24"/>
      <c r="V111" s="24"/>
      <c r="W111" s="24"/>
      <c r="X111" s="24"/>
      <c r="Y111" s="27" t="s">
        <v>890</v>
      </c>
      <c r="Z111" s="27" t="s">
        <v>891</v>
      </c>
    </row>
    <row r="112" spans="1:26" ht="135" x14ac:dyDescent="0.35">
      <c r="A112" s="821"/>
      <c r="B112" s="822"/>
      <c r="C112" s="828"/>
      <c r="D112" s="829"/>
      <c r="E112" s="829"/>
      <c r="F112" s="832"/>
      <c r="G112" s="820"/>
      <c r="H112" s="24" t="s">
        <v>2394</v>
      </c>
      <c r="I112" s="27" t="s">
        <v>881</v>
      </c>
      <c r="J112" s="27" t="s">
        <v>2392</v>
      </c>
      <c r="K112" s="27" t="s">
        <v>884</v>
      </c>
      <c r="L112" s="27" t="s">
        <v>886</v>
      </c>
      <c r="M112" s="24"/>
      <c r="N112" s="24"/>
      <c r="O112" s="24"/>
      <c r="P112" s="24"/>
      <c r="Q112" s="24" t="s">
        <v>130</v>
      </c>
      <c r="R112" s="24" t="s">
        <v>130</v>
      </c>
      <c r="S112" s="24" t="s">
        <v>130</v>
      </c>
      <c r="T112" s="24" t="s">
        <v>130</v>
      </c>
      <c r="U112" s="24"/>
      <c r="V112" s="24"/>
      <c r="W112" s="24"/>
      <c r="X112" s="24"/>
      <c r="Y112" s="27" t="s">
        <v>892</v>
      </c>
      <c r="Z112" s="27" t="s">
        <v>893</v>
      </c>
    </row>
    <row r="113" spans="1:26" ht="135" x14ac:dyDescent="0.35">
      <c r="A113" s="821" t="s">
        <v>1932</v>
      </c>
      <c r="B113" s="822" t="s">
        <v>1510</v>
      </c>
      <c r="C113" s="823" t="s">
        <v>894</v>
      </c>
      <c r="D113" s="824">
        <v>0</v>
      </c>
      <c r="E113" s="824">
        <v>1</v>
      </c>
      <c r="F113" s="758" t="s">
        <v>895</v>
      </c>
      <c r="G113" s="825" t="s">
        <v>896</v>
      </c>
      <c r="H113" s="24" t="s">
        <v>2395</v>
      </c>
      <c r="I113" s="26" t="s">
        <v>882</v>
      </c>
      <c r="J113" s="26" t="s">
        <v>2396</v>
      </c>
      <c r="K113" s="26" t="s">
        <v>884</v>
      </c>
      <c r="L113" s="26" t="s">
        <v>897</v>
      </c>
      <c r="M113" s="24" t="s">
        <v>130</v>
      </c>
      <c r="N113" s="235"/>
      <c r="O113" s="235"/>
      <c r="P113" s="235"/>
      <c r="Q113" s="235"/>
      <c r="R113" s="235"/>
      <c r="S113" s="235"/>
      <c r="T113" s="235"/>
      <c r="U113" s="235"/>
      <c r="V113" s="235"/>
      <c r="W113" s="235"/>
      <c r="X113" s="235"/>
      <c r="Y113" s="26" t="s">
        <v>898</v>
      </c>
      <c r="Z113" s="26" t="s">
        <v>888</v>
      </c>
    </row>
    <row r="114" spans="1:26" ht="135" x14ac:dyDescent="0.35">
      <c r="A114" s="821"/>
      <c r="B114" s="822"/>
      <c r="C114" s="823"/>
      <c r="D114" s="824"/>
      <c r="E114" s="824"/>
      <c r="F114" s="759"/>
      <c r="G114" s="826"/>
      <c r="H114" s="24" t="s">
        <v>2397</v>
      </c>
      <c r="I114" s="26" t="s">
        <v>889</v>
      </c>
      <c r="J114" s="26" t="s">
        <v>2396</v>
      </c>
      <c r="K114" s="26" t="s">
        <v>884</v>
      </c>
      <c r="L114" s="26" t="s">
        <v>897</v>
      </c>
      <c r="M114" s="24" t="s">
        <v>130</v>
      </c>
      <c r="N114" s="24" t="s">
        <v>130</v>
      </c>
      <c r="O114" s="24" t="s">
        <v>130</v>
      </c>
      <c r="P114" s="24" t="s">
        <v>130</v>
      </c>
      <c r="Q114" s="235"/>
      <c r="R114" s="235"/>
      <c r="S114" s="235"/>
      <c r="T114" s="235"/>
      <c r="U114" s="235"/>
      <c r="V114" s="235"/>
      <c r="W114" s="235"/>
      <c r="X114" s="235"/>
      <c r="Y114" s="26" t="s">
        <v>890</v>
      </c>
      <c r="Z114" s="26" t="s">
        <v>891</v>
      </c>
    </row>
    <row r="115" spans="1:26" ht="135" x14ac:dyDescent="0.35">
      <c r="A115" s="821"/>
      <c r="B115" s="822"/>
      <c r="C115" s="823"/>
      <c r="D115" s="824"/>
      <c r="E115" s="824"/>
      <c r="F115" s="760"/>
      <c r="G115" s="827"/>
      <c r="H115" s="24" t="s">
        <v>2398</v>
      </c>
      <c r="I115" s="26" t="s">
        <v>899</v>
      </c>
      <c r="J115" s="26" t="s">
        <v>2396</v>
      </c>
      <c r="K115" s="26" t="s">
        <v>884</v>
      </c>
      <c r="L115" s="26" t="s">
        <v>897</v>
      </c>
      <c r="M115" s="24"/>
      <c r="N115" s="235"/>
      <c r="O115" s="235"/>
      <c r="P115" s="235"/>
      <c r="Q115" s="24" t="s">
        <v>130</v>
      </c>
      <c r="R115" s="24" t="s">
        <v>130</v>
      </c>
      <c r="S115" s="235"/>
      <c r="T115" s="235"/>
      <c r="U115" s="235"/>
      <c r="V115" s="235"/>
      <c r="W115" s="235"/>
      <c r="X115" s="235"/>
      <c r="Y115" s="26" t="s">
        <v>900</v>
      </c>
      <c r="Z115" s="26" t="s">
        <v>893</v>
      </c>
    </row>
    <row r="116" spans="1:26" ht="105" x14ac:dyDescent="0.35">
      <c r="A116" s="821" t="s">
        <v>1932</v>
      </c>
      <c r="B116" s="822" t="s">
        <v>2399</v>
      </c>
      <c r="C116" s="833" t="s">
        <v>901</v>
      </c>
      <c r="D116" s="824">
        <v>0</v>
      </c>
      <c r="E116" s="824">
        <v>1</v>
      </c>
      <c r="F116" s="830" t="s">
        <v>902</v>
      </c>
      <c r="G116" s="825" t="s">
        <v>904</v>
      </c>
      <c r="H116" s="24" t="s">
        <v>2400</v>
      </c>
      <c r="I116" s="26" t="s">
        <v>882</v>
      </c>
      <c r="J116" s="26" t="s">
        <v>2396</v>
      </c>
      <c r="K116" s="26" t="s">
        <v>903</v>
      </c>
      <c r="L116" s="26" t="s">
        <v>905</v>
      </c>
      <c r="M116" s="24" t="s">
        <v>130</v>
      </c>
      <c r="N116" s="235"/>
      <c r="O116" s="235"/>
      <c r="P116" s="235"/>
      <c r="Q116" s="235"/>
      <c r="R116" s="235"/>
      <c r="S116" s="235"/>
      <c r="T116" s="235"/>
      <c r="U116" s="235"/>
      <c r="V116" s="235"/>
      <c r="W116" s="235"/>
      <c r="X116" s="235"/>
      <c r="Y116" s="26" t="s">
        <v>898</v>
      </c>
      <c r="Z116" s="26" t="s">
        <v>893</v>
      </c>
    </row>
    <row r="117" spans="1:26" ht="105" x14ac:dyDescent="0.35">
      <c r="A117" s="821"/>
      <c r="B117" s="822"/>
      <c r="C117" s="833"/>
      <c r="D117" s="824"/>
      <c r="E117" s="824"/>
      <c r="F117" s="831"/>
      <c r="G117" s="826"/>
      <c r="H117" s="24" t="s">
        <v>2401</v>
      </c>
      <c r="I117" s="26" t="s">
        <v>889</v>
      </c>
      <c r="J117" s="26" t="s">
        <v>2396</v>
      </c>
      <c r="K117" s="26" t="s">
        <v>903</v>
      </c>
      <c r="L117" s="26" t="s">
        <v>905</v>
      </c>
      <c r="M117" s="24"/>
      <c r="N117" s="24" t="s">
        <v>130</v>
      </c>
      <c r="O117" s="24" t="s">
        <v>130</v>
      </c>
      <c r="P117" s="24"/>
      <c r="Q117" s="235"/>
      <c r="R117" s="235"/>
      <c r="S117" s="235"/>
      <c r="T117" s="235"/>
      <c r="U117" s="235"/>
      <c r="V117" s="235"/>
      <c r="W117" s="235"/>
      <c r="X117" s="235"/>
      <c r="Y117" s="26" t="s">
        <v>898</v>
      </c>
      <c r="Z117" s="26" t="s">
        <v>893</v>
      </c>
    </row>
    <row r="118" spans="1:26" ht="105" x14ac:dyDescent="0.35">
      <c r="A118" s="821"/>
      <c r="B118" s="822"/>
      <c r="C118" s="833"/>
      <c r="D118" s="824"/>
      <c r="E118" s="824"/>
      <c r="F118" s="832"/>
      <c r="G118" s="827"/>
      <c r="H118" s="24" t="s">
        <v>2402</v>
      </c>
      <c r="I118" s="26" t="s">
        <v>2403</v>
      </c>
      <c r="J118" s="26" t="s">
        <v>2396</v>
      </c>
      <c r="K118" s="26" t="s">
        <v>903</v>
      </c>
      <c r="L118" s="26" t="s">
        <v>905</v>
      </c>
      <c r="M118" s="24"/>
      <c r="N118" s="235"/>
      <c r="O118" s="235"/>
      <c r="P118" s="24" t="s">
        <v>130</v>
      </c>
      <c r="Q118" s="24" t="s">
        <v>130</v>
      </c>
      <c r="R118" s="24" t="s">
        <v>130</v>
      </c>
      <c r="S118" s="24" t="s">
        <v>130</v>
      </c>
      <c r="T118" s="235"/>
      <c r="U118" s="235"/>
      <c r="V118" s="235"/>
      <c r="W118" s="235"/>
      <c r="X118" s="235"/>
      <c r="Y118" s="26" t="s">
        <v>898</v>
      </c>
      <c r="Z118" s="26" t="s">
        <v>893</v>
      </c>
    </row>
    <row r="119" spans="1:26" ht="90" x14ac:dyDescent="0.35">
      <c r="A119" s="821" t="s">
        <v>1932</v>
      </c>
      <c r="B119" s="822" t="s">
        <v>2404</v>
      </c>
      <c r="C119" s="834" t="s">
        <v>906</v>
      </c>
      <c r="D119" s="835">
        <v>0</v>
      </c>
      <c r="E119" s="835">
        <v>1</v>
      </c>
      <c r="F119" s="830" t="s">
        <v>907</v>
      </c>
      <c r="G119" s="836" t="s">
        <v>909</v>
      </c>
      <c r="H119" s="24" t="s">
        <v>2405</v>
      </c>
      <c r="I119" s="27" t="s">
        <v>889</v>
      </c>
      <c r="J119" s="27" t="s">
        <v>2396</v>
      </c>
      <c r="K119" s="27" t="s">
        <v>910</v>
      </c>
      <c r="L119" s="27" t="s">
        <v>905</v>
      </c>
      <c r="M119" s="24" t="s">
        <v>130</v>
      </c>
      <c r="N119" s="24" t="s">
        <v>130</v>
      </c>
      <c r="O119" s="24"/>
      <c r="P119" s="236"/>
      <c r="Q119" s="236"/>
      <c r="R119" s="235"/>
      <c r="S119" s="235"/>
      <c r="T119" s="235"/>
      <c r="U119" s="235"/>
      <c r="V119" s="235"/>
      <c r="W119" s="235"/>
      <c r="X119" s="235"/>
      <c r="Y119" s="26" t="s">
        <v>890</v>
      </c>
      <c r="Z119" s="26" t="s">
        <v>893</v>
      </c>
    </row>
    <row r="120" spans="1:26" ht="90" x14ac:dyDescent="0.35">
      <c r="A120" s="821"/>
      <c r="B120" s="822"/>
      <c r="C120" s="834"/>
      <c r="D120" s="835"/>
      <c r="E120" s="835"/>
      <c r="F120" s="831"/>
      <c r="G120" s="837"/>
      <c r="H120" s="24" t="s">
        <v>2406</v>
      </c>
      <c r="I120" s="27" t="s">
        <v>911</v>
      </c>
      <c r="J120" s="27" t="s">
        <v>2396</v>
      </c>
      <c r="K120" s="27" t="s">
        <v>910</v>
      </c>
      <c r="L120" s="27" t="s">
        <v>905</v>
      </c>
      <c r="M120" s="24"/>
      <c r="N120" s="235"/>
      <c r="O120" s="24" t="s">
        <v>130</v>
      </c>
      <c r="P120" s="24" t="s">
        <v>130</v>
      </c>
      <c r="Q120" s="24" t="s">
        <v>130</v>
      </c>
      <c r="R120" s="24" t="s">
        <v>130</v>
      </c>
      <c r="S120" s="236"/>
      <c r="T120" s="236"/>
      <c r="U120" s="236"/>
      <c r="V120" s="235"/>
      <c r="W120" s="235"/>
      <c r="X120" s="235"/>
      <c r="Y120" s="26" t="s">
        <v>900</v>
      </c>
      <c r="Z120" s="26" t="s">
        <v>893</v>
      </c>
    </row>
    <row r="121" spans="1:26" ht="60" x14ac:dyDescent="0.35">
      <c r="A121" s="821"/>
      <c r="B121" s="822"/>
      <c r="C121" s="834"/>
      <c r="D121" s="835"/>
      <c r="E121" s="835"/>
      <c r="F121" s="832"/>
      <c r="G121" s="838"/>
      <c r="H121" s="24" t="s">
        <v>2407</v>
      </c>
      <c r="I121" s="27" t="s">
        <v>912</v>
      </c>
      <c r="J121" s="27" t="s">
        <v>2396</v>
      </c>
      <c r="K121" s="27" t="s">
        <v>908</v>
      </c>
      <c r="L121" s="27" t="s">
        <v>905</v>
      </c>
      <c r="M121" s="24"/>
      <c r="N121" s="235"/>
      <c r="O121" s="235"/>
      <c r="P121" s="235"/>
      <c r="Q121" s="235"/>
      <c r="R121" s="235"/>
      <c r="S121" s="24" t="s">
        <v>130</v>
      </c>
      <c r="T121" s="24" t="s">
        <v>130</v>
      </c>
      <c r="U121" s="24" t="s">
        <v>130</v>
      </c>
      <c r="V121" s="236"/>
      <c r="W121" s="236"/>
      <c r="X121" s="235"/>
      <c r="Y121" s="26" t="s">
        <v>900</v>
      </c>
      <c r="Z121" s="26" t="s">
        <v>893</v>
      </c>
    </row>
    <row r="122" spans="1:26" ht="105" x14ac:dyDescent="0.35">
      <c r="A122" s="821" t="s">
        <v>1932</v>
      </c>
      <c r="B122" s="822" t="s">
        <v>2408</v>
      </c>
      <c r="C122" s="823" t="s">
        <v>913</v>
      </c>
      <c r="D122" s="835">
        <v>0</v>
      </c>
      <c r="E122" s="835">
        <v>0.8</v>
      </c>
      <c r="F122" s="830" t="s">
        <v>915</v>
      </c>
      <c r="G122" s="836" t="s">
        <v>917</v>
      </c>
      <c r="H122" s="24" t="s">
        <v>2409</v>
      </c>
      <c r="I122" s="27" t="s">
        <v>914</v>
      </c>
      <c r="J122" s="27" t="s">
        <v>2396</v>
      </c>
      <c r="K122" s="27" t="s">
        <v>916</v>
      </c>
      <c r="L122" s="27" t="s">
        <v>918</v>
      </c>
      <c r="M122" s="24" t="s">
        <v>130</v>
      </c>
      <c r="N122" s="235"/>
      <c r="O122" s="235"/>
      <c r="P122" s="235"/>
      <c r="Q122" s="235"/>
      <c r="R122" s="235"/>
      <c r="S122" s="235"/>
      <c r="T122" s="235"/>
      <c r="U122" s="235"/>
      <c r="V122" s="235"/>
      <c r="W122" s="235"/>
      <c r="X122" s="235"/>
      <c r="Y122" s="26" t="s">
        <v>898</v>
      </c>
      <c r="Z122" s="26" t="s">
        <v>888</v>
      </c>
    </row>
    <row r="123" spans="1:26" ht="90" x14ac:dyDescent="0.35">
      <c r="A123" s="821"/>
      <c r="B123" s="822"/>
      <c r="C123" s="823"/>
      <c r="D123" s="835"/>
      <c r="E123" s="835"/>
      <c r="F123" s="831"/>
      <c r="G123" s="837"/>
      <c r="H123" s="24" t="s">
        <v>2410</v>
      </c>
      <c r="I123" s="27" t="s">
        <v>889</v>
      </c>
      <c r="J123" s="27" t="s">
        <v>2396</v>
      </c>
      <c r="K123" s="27" t="s">
        <v>916</v>
      </c>
      <c r="L123" s="27" t="s">
        <v>918</v>
      </c>
      <c r="M123" s="24"/>
      <c r="N123" s="24" t="s">
        <v>130</v>
      </c>
      <c r="O123" s="24" t="s">
        <v>130</v>
      </c>
      <c r="P123" s="24" t="s">
        <v>130</v>
      </c>
      <c r="Q123" s="235"/>
      <c r="R123" s="235"/>
      <c r="S123" s="235"/>
      <c r="T123" s="235"/>
      <c r="U123" s="235"/>
      <c r="V123" s="235"/>
      <c r="W123" s="235"/>
      <c r="X123" s="235"/>
      <c r="Y123" s="26" t="s">
        <v>890</v>
      </c>
      <c r="Z123" s="26" t="s">
        <v>893</v>
      </c>
    </row>
    <row r="124" spans="1:26" ht="75" x14ac:dyDescent="0.35">
      <c r="A124" s="821"/>
      <c r="B124" s="822"/>
      <c r="C124" s="823"/>
      <c r="D124" s="835"/>
      <c r="E124" s="835"/>
      <c r="F124" s="832"/>
      <c r="G124" s="838"/>
      <c r="H124" s="24" t="s">
        <v>2411</v>
      </c>
      <c r="I124" s="27" t="s">
        <v>919</v>
      </c>
      <c r="J124" s="27" t="s">
        <v>2396</v>
      </c>
      <c r="K124" s="27" t="s">
        <v>916</v>
      </c>
      <c r="L124" s="27" t="s">
        <v>918</v>
      </c>
      <c r="M124" s="24"/>
      <c r="N124" s="235"/>
      <c r="O124" s="235"/>
      <c r="P124" s="235"/>
      <c r="Q124" s="24" t="s">
        <v>130</v>
      </c>
      <c r="R124" s="24" t="s">
        <v>130</v>
      </c>
      <c r="S124" s="24" t="s">
        <v>130</v>
      </c>
      <c r="T124" s="24" t="s">
        <v>130</v>
      </c>
      <c r="U124" s="24" t="s">
        <v>130</v>
      </c>
      <c r="V124" s="24" t="s">
        <v>130</v>
      </c>
      <c r="W124" s="24" t="s">
        <v>130</v>
      </c>
      <c r="X124" s="24" t="s">
        <v>130</v>
      </c>
      <c r="Y124" s="26" t="s">
        <v>920</v>
      </c>
      <c r="Z124" s="26" t="s">
        <v>893</v>
      </c>
    </row>
    <row r="125" spans="1:26" ht="135" x14ac:dyDescent="0.35">
      <c r="A125" s="821" t="s">
        <v>1932</v>
      </c>
      <c r="B125" s="822" t="s">
        <v>2412</v>
      </c>
      <c r="C125" s="839" t="s">
        <v>2413</v>
      </c>
      <c r="D125" s="824">
        <v>0</v>
      </c>
      <c r="E125" s="824">
        <v>1</v>
      </c>
      <c r="F125" s="758" t="s">
        <v>2414</v>
      </c>
      <c r="G125" s="825" t="s">
        <v>2414</v>
      </c>
      <c r="H125" s="24" t="s">
        <v>2415</v>
      </c>
      <c r="I125" s="26" t="s">
        <v>882</v>
      </c>
      <c r="J125" s="26" t="s">
        <v>2396</v>
      </c>
      <c r="K125" s="26" t="s">
        <v>884</v>
      </c>
      <c r="L125" s="26" t="s">
        <v>2416</v>
      </c>
      <c r="M125" s="24" t="s">
        <v>130</v>
      </c>
      <c r="N125" s="235"/>
      <c r="O125" s="235"/>
      <c r="P125" s="235"/>
      <c r="Q125" s="235"/>
      <c r="R125" s="235"/>
      <c r="S125" s="235"/>
      <c r="T125" s="235"/>
      <c r="U125" s="235"/>
      <c r="V125" s="235"/>
      <c r="W125" s="235"/>
      <c r="X125" s="235"/>
      <c r="Y125" s="26" t="s">
        <v>898</v>
      </c>
      <c r="Z125" s="26" t="s">
        <v>888</v>
      </c>
    </row>
    <row r="126" spans="1:26" ht="135" x14ac:dyDescent="0.35">
      <c r="A126" s="821"/>
      <c r="B126" s="822"/>
      <c r="C126" s="839"/>
      <c r="D126" s="824"/>
      <c r="E126" s="824"/>
      <c r="F126" s="759"/>
      <c r="G126" s="826"/>
      <c r="H126" s="24" t="s">
        <v>2417</v>
      </c>
      <c r="I126" s="26" t="s">
        <v>889</v>
      </c>
      <c r="J126" s="26" t="s">
        <v>2396</v>
      </c>
      <c r="K126" s="26" t="s">
        <v>884</v>
      </c>
      <c r="L126" s="26" t="s">
        <v>2416</v>
      </c>
      <c r="M126" s="236"/>
      <c r="N126" s="24" t="s">
        <v>130</v>
      </c>
      <c r="O126" s="24" t="s">
        <v>130</v>
      </c>
      <c r="P126" s="235"/>
      <c r="Q126" s="235"/>
      <c r="R126" s="235"/>
      <c r="S126" s="235"/>
      <c r="T126" s="235"/>
      <c r="U126" s="235"/>
      <c r="V126" s="235"/>
      <c r="W126" s="235"/>
      <c r="X126" s="235"/>
      <c r="Y126" s="26" t="s">
        <v>898</v>
      </c>
      <c r="Z126" s="26" t="s">
        <v>888</v>
      </c>
    </row>
    <row r="127" spans="1:26" ht="135" x14ac:dyDescent="0.35">
      <c r="A127" s="821"/>
      <c r="B127" s="822"/>
      <c r="C127" s="839"/>
      <c r="D127" s="824"/>
      <c r="E127" s="824"/>
      <c r="F127" s="760"/>
      <c r="G127" s="827"/>
      <c r="H127" s="24" t="s">
        <v>2418</v>
      </c>
      <c r="I127" s="26" t="s">
        <v>2419</v>
      </c>
      <c r="J127" s="26" t="s">
        <v>2396</v>
      </c>
      <c r="K127" s="26" t="s">
        <v>884</v>
      </c>
      <c r="L127" s="26" t="s">
        <v>2416</v>
      </c>
      <c r="M127" s="24"/>
      <c r="N127" s="24"/>
      <c r="O127" s="24"/>
      <c r="P127" s="24" t="s">
        <v>130</v>
      </c>
      <c r="Q127" s="24" t="s">
        <v>130</v>
      </c>
      <c r="R127" s="24" t="s">
        <v>130</v>
      </c>
      <c r="S127" s="24" t="s">
        <v>130</v>
      </c>
      <c r="T127" s="24" t="s">
        <v>130</v>
      </c>
      <c r="U127" s="24" t="s">
        <v>130</v>
      </c>
      <c r="V127" s="24" t="s">
        <v>130</v>
      </c>
      <c r="W127" s="24" t="s">
        <v>130</v>
      </c>
      <c r="X127" s="24" t="s">
        <v>130</v>
      </c>
      <c r="Y127" s="26" t="s">
        <v>921</v>
      </c>
      <c r="Z127" s="26" t="s">
        <v>888</v>
      </c>
    </row>
    <row r="128" spans="1:26" ht="135" x14ac:dyDescent="0.35">
      <c r="A128" s="821" t="s">
        <v>1932</v>
      </c>
      <c r="B128" s="822" t="s">
        <v>2420</v>
      </c>
      <c r="C128" s="833" t="s">
        <v>922</v>
      </c>
      <c r="D128" s="829">
        <v>0</v>
      </c>
      <c r="E128" s="829">
        <v>1</v>
      </c>
      <c r="F128" s="830" t="s">
        <v>923</v>
      </c>
      <c r="G128" s="818" t="s">
        <v>924</v>
      </c>
      <c r="H128" s="24" t="s">
        <v>2421</v>
      </c>
      <c r="I128" s="27" t="s">
        <v>882</v>
      </c>
      <c r="J128" s="27" t="s">
        <v>2396</v>
      </c>
      <c r="K128" s="27" t="s">
        <v>884</v>
      </c>
      <c r="L128" s="27" t="s">
        <v>925</v>
      </c>
      <c r="M128" s="24" t="s">
        <v>130</v>
      </c>
      <c r="N128" s="24"/>
      <c r="O128" s="24"/>
      <c r="P128" s="24"/>
      <c r="Q128" s="24"/>
      <c r="R128" s="24"/>
      <c r="S128" s="24"/>
      <c r="T128" s="24"/>
      <c r="U128" s="24"/>
      <c r="V128" s="24"/>
      <c r="W128" s="24"/>
      <c r="X128" s="24"/>
      <c r="Y128" s="27" t="s">
        <v>898</v>
      </c>
      <c r="Z128" s="27" t="s">
        <v>888</v>
      </c>
    </row>
    <row r="129" spans="1:28" ht="135" x14ac:dyDescent="0.35">
      <c r="A129" s="821"/>
      <c r="B129" s="822"/>
      <c r="C129" s="833"/>
      <c r="D129" s="829"/>
      <c r="E129" s="829"/>
      <c r="F129" s="831"/>
      <c r="G129" s="819"/>
      <c r="H129" s="24" t="s">
        <v>2422</v>
      </c>
      <c r="I129" s="27" t="s">
        <v>889</v>
      </c>
      <c r="J129" s="27" t="s">
        <v>2396</v>
      </c>
      <c r="K129" s="27" t="s">
        <v>884</v>
      </c>
      <c r="L129" s="27" t="s">
        <v>925</v>
      </c>
      <c r="M129" s="24"/>
      <c r="N129" s="24" t="s">
        <v>130</v>
      </c>
      <c r="O129" s="24" t="s">
        <v>130</v>
      </c>
      <c r="P129" s="24" t="s">
        <v>130</v>
      </c>
      <c r="Q129" s="24"/>
      <c r="R129" s="24"/>
      <c r="S129" s="24"/>
      <c r="T129" s="24"/>
      <c r="U129" s="24"/>
      <c r="V129" s="24"/>
      <c r="W129" s="24"/>
      <c r="X129" s="24"/>
      <c r="Y129" s="27" t="s">
        <v>890</v>
      </c>
      <c r="Z129" s="27" t="s">
        <v>893</v>
      </c>
    </row>
    <row r="130" spans="1:28" ht="135" x14ac:dyDescent="0.35">
      <c r="A130" s="821"/>
      <c r="B130" s="822"/>
      <c r="C130" s="833"/>
      <c r="D130" s="829"/>
      <c r="E130" s="829"/>
      <c r="F130" s="832"/>
      <c r="G130" s="820"/>
      <c r="H130" s="24" t="s">
        <v>2423</v>
      </c>
      <c r="I130" s="27" t="s">
        <v>926</v>
      </c>
      <c r="J130" s="27" t="s">
        <v>2396</v>
      </c>
      <c r="K130" s="27" t="s">
        <v>884</v>
      </c>
      <c r="L130" s="27" t="s">
        <v>925</v>
      </c>
      <c r="M130" s="24"/>
      <c r="N130" s="24"/>
      <c r="O130" s="24"/>
      <c r="P130" s="24"/>
      <c r="Q130" s="24" t="s">
        <v>130</v>
      </c>
      <c r="R130" s="24" t="s">
        <v>130</v>
      </c>
      <c r="S130" s="24" t="s">
        <v>130</v>
      </c>
      <c r="T130" s="24" t="s">
        <v>130</v>
      </c>
      <c r="U130" s="24" t="s">
        <v>130</v>
      </c>
      <c r="V130" s="24" t="s">
        <v>130</v>
      </c>
      <c r="W130" s="24"/>
      <c r="X130" s="24"/>
      <c r="Y130" s="27" t="s">
        <v>900</v>
      </c>
      <c r="Z130" s="27" t="s">
        <v>893</v>
      </c>
    </row>
    <row r="131" spans="1:28" ht="120" x14ac:dyDescent="0.35">
      <c r="A131" s="821" t="s">
        <v>1932</v>
      </c>
      <c r="B131" s="822" t="s">
        <v>2424</v>
      </c>
      <c r="C131" s="833" t="s">
        <v>927</v>
      </c>
      <c r="D131" s="829">
        <v>0</v>
      </c>
      <c r="E131" s="829">
        <v>1</v>
      </c>
      <c r="F131" s="830" t="s">
        <v>929</v>
      </c>
      <c r="G131" s="818" t="s">
        <v>931</v>
      </c>
      <c r="H131" s="24" t="s">
        <v>2425</v>
      </c>
      <c r="I131" s="27" t="s">
        <v>928</v>
      </c>
      <c r="J131" s="27" t="s">
        <v>2396</v>
      </c>
      <c r="K131" s="27" t="s">
        <v>930</v>
      </c>
      <c r="L131" s="27" t="s">
        <v>932</v>
      </c>
      <c r="M131" s="24" t="s">
        <v>130</v>
      </c>
      <c r="N131" s="24"/>
      <c r="O131" s="24"/>
      <c r="P131" s="24" t="s">
        <v>130</v>
      </c>
      <c r="Q131" s="24"/>
      <c r="R131" s="24"/>
      <c r="S131" s="24" t="s">
        <v>130</v>
      </c>
      <c r="T131" s="24"/>
      <c r="U131" s="24"/>
      <c r="V131" s="24" t="s">
        <v>130</v>
      </c>
      <c r="W131" s="24"/>
      <c r="X131" s="24"/>
      <c r="Y131" s="27" t="s">
        <v>898</v>
      </c>
      <c r="Z131" s="27" t="s">
        <v>888</v>
      </c>
    </row>
    <row r="132" spans="1:28" ht="120" x14ac:dyDescent="0.35">
      <c r="A132" s="821"/>
      <c r="B132" s="822"/>
      <c r="C132" s="833"/>
      <c r="D132" s="829"/>
      <c r="E132" s="829"/>
      <c r="F132" s="831"/>
      <c r="G132" s="819"/>
      <c r="H132" s="24" t="s">
        <v>2426</v>
      </c>
      <c r="I132" s="27" t="s">
        <v>889</v>
      </c>
      <c r="J132" s="27" t="s">
        <v>2396</v>
      </c>
      <c r="K132" s="27" t="s">
        <v>930</v>
      </c>
      <c r="L132" s="27" t="s">
        <v>932</v>
      </c>
      <c r="M132" s="24" t="s">
        <v>130</v>
      </c>
      <c r="N132" s="24" t="s">
        <v>130</v>
      </c>
      <c r="O132" s="24" t="s">
        <v>130</v>
      </c>
      <c r="P132" s="24" t="s">
        <v>130</v>
      </c>
      <c r="Q132" s="24" t="s">
        <v>130</v>
      </c>
      <c r="R132" s="24" t="s">
        <v>130</v>
      </c>
      <c r="S132" s="24" t="s">
        <v>130</v>
      </c>
      <c r="T132" s="24" t="s">
        <v>130</v>
      </c>
      <c r="U132" s="24" t="s">
        <v>130</v>
      </c>
      <c r="V132" s="24" t="s">
        <v>130</v>
      </c>
      <c r="W132" s="24" t="s">
        <v>130</v>
      </c>
      <c r="X132" s="24" t="s">
        <v>130</v>
      </c>
      <c r="Y132" s="27" t="s">
        <v>933</v>
      </c>
      <c r="Z132" s="27" t="s">
        <v>934</v>
      </c>
      <c r="AB132" s="310"/>
    </row>
    <row r="133" spans="1:28" ht="135" x14ac:dyDescent="0.35">
      <c r="A133" s="821"/>
      <c r="B133" s="822"/>
      <c r="C133" s="833"/>
      <c r="D133" s="829"/>
      <c r="E133" s="829"/>
      <c r="F133" s="832"/>
      <c r="G133" s="820"/>
      <c r="H133" s="24" t="s">
        <v>2427</v>
      </c>
      <c r="I133" s="27" t="s">
        <v>935</v>
      </c>
      <c r="J133" s="27" t="s">
        <v>2396</v>
      </c>
      <c r="K133" s="27" t="s">
        <v>930</v>
      </c>
      <c r="L133" s="27" t="s">
        <v>932</v>
      </c>
      <c r="M133" s="24" t="s">
        <v>130</v>
      </c>
      <c r="N133" s="24" t="s">
        <v>130</v>
      </c>
      <c r="O133" s="24" t="s">
        <v>130</v>
      </c>
      <c r="P133" s="24" t="s">
        <v>130</v>
      </c>
      <c r="Q133" s="24" t="s">
        <v>130</v>
      </c>
      <c r="R133" s="24" t="s">
        <v>130</v>
      </c>
      <c r="S133" s="24" t="s">
        <v>130</v>
      </c>
      <c r="T133" s="24" t="s">
        <v>130</v>
      </c>
      <c r="U133" s="24" t="s">
        <v>130</v>
      </c>
      <c r="V133" s="24" t="s">
        <v>130</v>
      </c>
      <c r="W133" s="24" t="s">
        <v>130</v>
      </c>
      <c r="X133" s="24" t="s">
        <v>130</v>
      </c>
      <c r="Y133" s="27" t="s">
        <v>936</v>
      </c>
      <c r="Z133" s="27" t="s">
        <v>937</v>
      </c>
    </row>
  </sheetData>
  <mergeCells count="219">
    <mergeCell ref="A128:A130"/>
    <mergeCell ref="B128:B130"/>
    <mergeCell ref="C128:C130"/>
    <mergeCell ref="D128:D130"/>
    <mergeCell ref="E128:E130"/>
    <mergeCell ref="F128:F130"/>
    <mergeCell ref="G128:G130"/>
    <mergeCell ref="A131:A133"/>
    <mergeCell ref="B131:B133"/>
    <mergeCell ref="C131:C133"/>
    <mergeCell ref="D131:D133"/>
    <mergeCell ref="E131:E133"/>
    <mergeCell ref="F131:F133"/>
    <mergeCell ref="G131:G133"/>
    <mergeCell ref="A122:A124"/>
    <mergeCell ref="B122:B124"/>
    <mergeCell ref="C122:C124"/>
    <mergeCell ref="D122:D124"/>
    <mergeCell ref="E122:E124"/>
    <mergeCell ref="F122:F124"/>
    <mergeCell ref="G122:G124"/>
    <mergeCell ref="A125:A127"/>
    <mergeCell ref="B125:B127"/>
    <mergeCell ref="C125:C127"/>
    <mergeCell ref="D125:D127"/>
    <mergeCell ref="E125:E127"/>
    <mergeCell ref="F125:F127"/>
    <mergeCell ref="G125:G127"/>
    <mergeCell ref="A116:A118"/>
    <mergeCell ref="B116:B118"/>
    <mergeCell ref="C116:C118"/>
    <mergeCell ref="D116:D118"/>
    <mergeCell ref="E116:E118"/>
    <mergeCell ref="F116:F118"/>
    <mergeCell ref="G116:G118"/>
    <mergeCell ref="A119:A121"/>
    <mergeCell ref="B119:B121"/>
    <mergeCell ref="C119:C121"/>
    <mergeCell ref="D119:D121"/>
    <mergeCell ref="E119:E121"/>
    <mergeCell ref="F119:F121"/>
    <mergeCell ref="G119:G121"/>
    <mergeCell ref="G110:G112"/>
    <mergeCell ref="A113:A115"/>
    <mergeCell ref="B113:B115"/>
    <mergeCell ref="C113:C115"/>
    <mergeCell ref="D113:D115"/>
    <mergeCell ref="E113:E115"/>
    <mergeCell ref="F113:F115"/>
    <mergeCell ref="G113:G115"/>
    <mergeCell ref="A102:A104"/>
    <mergeCell ref="A105:A106"/>
    <mergeCell ref="A107:A109"/>
    <mergeCell ref="B107:B109"/>
    <mergeCell ref="C107:C109"/>
    <mergeCell ref="D107:D109"/>
    <mergeCell ref="E107:E109"/>
    <mergeCell ref="F107:F109"/>
    <mergeCell ref="A110:A112"/>
    <mergeCell ref="B110:B112"/>
    <mergeCell ref="C110:C112"/>
    <mergeCell ref="D110:D112"/>
    <mergeCell ref="E110:E112"/>
    <mergeCell ref="F110:F112"/>
    <mergeCell ref="A22:A36"/>
    <mergeCell ref="A16:A21"/>
    <mergeCell ref="B16:B21"/>
    <mergeCell ref="C16:C21"/>
    <mergeCell ref="D16:D21"/>
    <mergeCell ref="C49:C53"/>
    <mergeCell ref="B49:B53"/>
    <mergeCell ref="B54:B59"/>
    <mergeCell ref="C54:C59"/>
    <mergeCell ref="D54:D59"/>
    <mergeCell ref="D22:D36"/>
    <mergeCell ref="C22:C36"/>
    <mergeCell ref="B22:B36"/>
    <mergeCell ref="B37:B48"/>
    <mergeCell ref="D37:D48"/>
    <mergeCell ref="C37:C48"/>
    <mergeCell ref="C63:G63"/>
    <mergeCell ref="D65:D67"/>
    <mergeCell ref="E65:E67"/>
    <mergeCell ref="G65:G67"/>
    <mergeCell ref="H65:H67"/>
    <mergeCell ref="I65:I67"/>
    <mergeCell ref="A54:A59"/>
    <mergeCell ref="A49:A53"/>
    <mergeCell ref="A37:A48"/>
    <mergeCell ref="E49:E53"/>
    <mergeCell ref="D49:D53"/>
    <mergeCell ref="E37:E48"/>
    <mergeCell ref="A65:A67"/>
    <mergeCell ref="B65:B67"/>
    <mergeCell ref="C65:C67"/>
    <mergeCell ref="Y54:Y59"/>
    <mergeCell ref="K7:K9"/>
    <mergeCell ref="F7:F9"/>
    <mergeCell ref="G7:G9"/>
    <mergeCell ref="V66:X66"/>
    <mergeCell ref="H7:H9"/>
    <mergeCell ref="Y8:Y9"/>
    <mergeCell ref="Y66:Y67"/>
    <mergeCell ref="Z66:Z67"/>
    <mergeCell ref="F37:F48"/>
    <mergeCell ref="Y37:Y48"/>
    <mergeCell ref="Z37:Z48"/>
    <mergeCell ref="Y49:Y53"/>
    <mergeCell ref="Z49:Z53"/>
    <mergeCell ref="M64:X64"/>
    <mergeCell ref="Y16:Y21"/>
    <mergeCell ref="Z16:Z21"/>
    <mergeCell ref="Y22:Y36"/>
    <mergeCell ref="Z22:Z36"/>
    <mergeCell ref="Z10:Z15"/>
    <mergeCell ref="Y10:Y15"/>
    <mergeCell ref="Y65:Z65"/>
    <mergeCell ref="Z54:Z59"/>
    <mergeCell ref="F65:F67"/>
    <mergeCell ref="A1:Z1"/>
    <mergeCell ref="A2:Z2"/>
    <mergeCell ref="A3:Z3"/>
    <mergeCell ref="C4:I4"/>
    <mergeCell ref="C5:G5"/>
    <mergeCell ref="M6:X6"/>
    <mergeCell ref="L7:L9"/>
    <mergeCell ref="M7:X7"/>
    <mergeCell ref="Y7:Z7"/>
    <mergeCell ref="M8:O8"/>
    <mergeCell ref="P8:R8"/>
    <mergeCell ref="S8:U8"/>
    <mergeCell ref="Z8:Z9"/>
    <mergeCell ref="I7:I9"/>
    <mergeCell ref="J7:J9"/>
    <mergeCell ref="A7:A9"/>
    <mergeCell ref="B7:B9"/>
    <mergeCell ref="C7:C9"/>
    <mergeCell ref="D7:D9"/>
    <mergeCell ref="E7:E9"/>
    <mergeCell ref="V8:X8"/>
    <mergeCell ref="G22:G36"/>
    <mergeCell ref="F22:F36"/>
    <mergeCell ref="E22:E36"/>
    <mergeCell ref="E16:E21"/>
    <mergeCell ref="M65:X65"/>
    <mergeCell ref="M66:O66"/>
    <mergeCell ref="P66:R66"/>
    <mergeCell ref="S66:U66"/>
    <mergeCell ref="A10:A15"/>
    <mergeCell ref="G10:G15"/>
    <mergeCell ref="F10:F15"/>
    <mergeCell ref="E10:E15"/>
    <mergeCell ref="D10:D15"/>
    <mergeCell ref="C10:C15"/>
    <mergeCell ref="B10:B15"/>
    <mergeCell ref="F16:F21"/>
    <mergeCell ref="G16:G21"/>
    <mergeCell ref="E54:E59"/>
    <mergeCell ref="F54:F59"/>
    <mergeCell ref="G54:G59"/>
    <mergeCell ref="F49:F53"/>
    <mergeCell ref="G49:G53"/>
    <mergeCell ref="G37:G48"/>
    <mergeCell ref="C62:I62"/>
    <mergeCell ref="Y99:Z99"/>
    <mergeCell ref="M100:O100"/>
    <mergeCell ref="P100:R100"/>
    <mergeCell ref="S100:U100"/>
    <mergeCell ref="V100:X100"/>
    <mergeCell ref="Y100:Y101"/>
    <mergeCell ref="Z100:Z101"/>
    <mergeCell ref="A68:A80"/>
    <mergeCell ref="C83:I83"/>
    <mergeCell ref="C84:G84"/>
    <mergeCell ref="M85:X85"/>
    <mergeCell ref="J86:J88"/>
    <mergeCell ref="K86:K88"/>
    <mergeCell ref="L86:L88"/>
    <mergeCell ref="M86:X86"/>
    <mergeCell ref="A86:A88"/>
    <mergeCell ref="B86:B88"/>
    <mergeCell ref="C86:C88"/>
    <mergeCell ref="D86:D88"/>
    <mergeCell ref="E86:E88"/>
    <mergeCell ref="F86:F88"/>
    <mergeCell ref="G86:G88"/>
    <mergeCell ref="H86:H88"/>
    <mergeCell ref="C96:I96"/>
    <mergeCell ref="C97:G97"/>
    <mergeCell ref="M98:X98"/>
    <mergeCell ref="A99:A101"/>
    <mergeCell ref="B99:B101"/>
    <mergeCell ref="C99:C101"/>
    <mergeCell ref="D99:D101"/>
    <mergeCell ref="E99:E101"/>
    <mergeCell ref="F99:F101"/>
    <mergeCell ref="G99:G101"/>
    <mergeCell ref="H99:H101"/>
    <mergeCell ref="I99:I101"/>
    <mergeCell ref="J99:J101"/>
    <mergeCell ref="K99:K101"/>
    <mergeCell ref="L99:L101"/>
    <mergeCell ref="M99:X99"/>
    <mergeCell ref="B71:B73"/>
    <mergeCell ref="C71:C73"/>
    <mergeCell ref="J65:J67"/>
    <mergeCell ref="K65:K67"/>
    <mergeCell ref="L65:L67"/>
    <mergeCell ref="B68:B70"/>
    <mergeCell ref="C68:C70"/>
    <mergeCell ref="A89:A92"/>
    <mergeCell ref="Y86:Z86"/>
    <mergeCell ref="M87:O87"/>
    <mergeCell ref="P87:R87"/>
    <mergeCell ref="S87:U87"/>
    <mergeCell ref="V87:X87"/>
    <mergeCell ref="Y87:Y88"/>
    <mergeCell ref="Z87:Z88"/>
    <mergeCell ref="I86:I88"/>
  </mergeCells>
  <printOptions horizontalCentered="1"/>
  <pageMargins left="0.19685039370078741" right="0.19685039370078741" top="0.55118110236220474" bottom="0.35433070866141736" header="0.31496062992125984" footer="0.31496062992125984"/>
  <pageSetup paperSize="5" scale="46" orientation="landscape" r:id="rId1"/>
  <rowBreaks count="16" manualBreakCount="16">
    <brk id="16" max="16383" man="1"/>
    <brk id="26" max="16383" man="1"/>
    <brk id="34" max="16383" man="1"/>
    <brk id="41" max="16383" man="1"/>
    <brk id="45" max="16383" man="1"/>
    <brk id="48" max="16383" man="1"/>
    <brk id="53" max="16383" man="1"/>
    <brk id="59" max="16383" man="1"/>
    <brk id="70" max="25" man="1"/>
    <brk id="72" max="16383" man="1"/>
    <brk id="74" max="25" man="1"/>
    <brk id="76" max="16383" man="1"/>
    <brk id="80" max="16383" man="1"/>
    <brk id="93" max="16383" man="1"/>
    <brk id="118" max="16383" man="1"/>
    <brk id="127"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0CC8D037-B0C1-4F9A-894D-B8A6AE3B7ECC}">
            <xm:f>NOT(ISERROR(SEARCH('EJES ESTRATEGICOS'!$C$8,A10)))</xm:f>
            <xm:f>'EJES ESTRATEGICOS'!$C$8</xm:f>
            <x14:dxf>
              <fill>
                <patternFill>
                  <bgColor theme="7" tint="0.39994506668294322"/>
                </patternFill>
              </fill>
            </x14:dxf>
          </x14:cfRule>
          <x14:cfRule type="containsText" priority="2" operator="containsText" id="{F1227A55-22D8-44B4-B8DA-7113793A2B15}">
            <xm:f>NOT(ISERROR(SEARCH('EJES ESTRATEGICOS'!$C$7,A10)))</xm:f>
            <xm:f>'EJES ESTRATEGICOS'!$C$7</xm:f>
            <x14:dxf>
              <fill>
                <patternFill>
                  <bgColor theme="5" tint="0.39994506668294322"/>
                </patternFill>
              </fill>
            </x14:dxf>
          </x14:cfRule>
          <x14:cfRule type="containsText" priority="3" operator="containsText" id="{0BB4A13D-F4A0-4A9C-8EB5-5429C88A97C8}">
            <xm:f>NOT(ISERROR(SEARCH('EJES ESTRATEGICOS'!$C$6,A10)))</xm:f>
            <xm:f>'EJES ESTRATEGICOS'!$C$6</xm:f>
            <x14:dxf>
              <fill>
                <patternFill>
                  <bgColor theme="9" tint="0.39994506668294322"/>
                </patternFill>
              </fill>
            </x14:dxf>
          </x14:cfRule>
          <x14:cfRule type="containsText" priority="4" operator="containsText" id="{FC24AFAF-A4E2-4515-BF1B-4B194E61B3DE}">
            <xm:f>NOT(ISERROR(SEARCH('EJES ESTRATEGICOS'!$C$5,A10)))</xm:f>
            <xm:f>'EJES ESTRATEGICOS'!$C$5</xm:f>
            <x14:dxf>
              <fill>
                <patternFill>
                  <bgColor theme="6" tint="0.39994506668294322"/>
                </patternFill>
              </fill>
            </x14:dxf>
          </x14:cfRule>
          <x14:cfRule type="containsText" priority="5" operator="containsText" id="{97150AC8-0D03-4EF9-B5BD-BF68F1B5ACDB}">
            <xm:f>NOT(ISERROR(SEARCH('EJES ESTRATEGICOS'!$C$4,A10)))</xm:f>
            <xm:f>'EJES ESTRATEGICOS'!$C$4</xm:f>
            <x14:dxf>
              <fill>
                <patternFill>
                  <bgColor theme="4" tint="0.39994506668294322"/>
                </patternFill>
              </fill>
            </x14:dxf>
          </x14:cfRule>
          <x14:cfRule type="containsText" priority="6" operator="containsText" id="{6DC85879-3217-4E4A-A2D1-1B3FD5C36F42}">
            <xm:f>NOT(ISERROR(SEARCH('EJES ESTRATEGICOS'!$C$3,A10)))</xm:f>
            <xm:f>'EJES ESTRATEGICOS'!$C$3</xm:f>
            <x14:dxf>
              <fill>
                <patternFill>
                  <bgColor theme="8" tint="0.39994506668294322"/>
                </patternFill>
              </fill>
            </x14:dxf>
          </x14:cfRule>
          <xm:sqref>A10:A133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E000000}">
          <x14:formula1>
            <xm:f>'Código áreas'!$A$11:$A$49</xm:f>
          </x14:formula1>
          <xm:sqref>C5:G5</xm:sqref>
        </x14:dataValidation>
        <x14:dataValidation type="list" allowBlank="1" showInputMessage="1" showErrorMessage="1" xr:uid="{D48650CC-8912-4481-BA2A-10CBC890CC7B}">
          <x14:formula1>
            <xm:f>'Código áreas'!$A$11:$A$52</xm:f>
          </x14:formula1>
          <xm:sqref>C84:G84 C97:G97 C63:G63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76"/>
  <sheetViews>
    <sheetView zoomScale="80" zoomScaleNormal="80" zoomScaleSheetLayoutView="50" workbookViewId="0">
      <selection activeCell="H24" sqref="H24"/>
    </sheetView>
  </sheetViews>
  <sheetFormatPr defaultColWidth="10.83203125" defaultRowHeight="15.5" x14ac:dyDescent="0.35"/>
  <cols>
    <col min="1" max="1" width="15.33203125" style="44" customWidth="1"/>
    <col min="2" max="2" width="12.33203125" style="1" customWidth="1"/>
    <col min="3" max="3" width="17.9140625" style="41" customWidth="1"/>
    <col min="4" max="4" width="8.4140625" style="1" customWidth="1"/>
    <col min="5" max="5" width="6.83203125" style="41" customWidth="1"/>
    <col min="6" max="6" width="21.9140625" style="41" customWidth="1"/>
    <col min="7" max="7" width="20.08203125" style="1" customWidth="1"/>
    <col min="8" max="8" width="13.75" style="1" customWidth="1"/>
    <col min="9" max="9" width="24.33203125" style="1" customWidth="1"/>
    <col min="10" max="10" width="19.1640625" style="1" customWidth="1"/>
    <col min="11" max="11" width="12.1640625" style="1" customWidth="1"/>
    <col min="12" max="12" width="16" style="1" customWidth="1"/>
    <col min="13" max="15" width="5.58203125" style="1" customWidth="1"/>
    <col min="16" max="16" width="6" style="1" customWidth="1"/>
    <col min="17" max="21" width="5.58203125" style="1" customWidth="1"/>
    <col min="22" max="22" width="6.1640625" style="1" customWidth="1"/>
    <col min="23" max="23" width="5.58203125" style="1" customWidth="1"/>
    <col min="24" max="24" width="5.9140625" style="1" customWidth="1"/>
    <col min="25" max="25" width="19.6640625" style="1" customWidth="1"/>
    <col min="26" max="26" width="24.1640625" style="1" customWidth="1"/>
    <col min="27" max="27" width="16.1640625" style="1" customWidth="1"/>
    <col min="28" max="28" width="21.08203125" customWidth="1"/>
    <col min="29" max="29" width="23.1640625" customWidth="1"/>
    <col min="30" max="30" width="18.58203125" customWidth="1"/>
    <col min="31" max="31" width="16.1640625" customWidth="1"/>
    <col min="32" max="16384" width="10.83203125" style="1"/>
  </cols>
  <sheetData>
    <row r="1" spans="1:31"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row>
    <row r="2" spans="1:31"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row>
    <row r="3" spans="1:31"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row>
    <row r="4" spans="1:31" ht="17.5" x14ac:dyDescent="0.35">
      <c r="A4" s="49"/>
      <c r="B4" s="7" t="s">
        <v>17</v>
      </c>
      <c r="C4" s="564" t="s">
        <v>3717</v>
      </c>
      <c r="D4" s="565"/>
      <c r="E4" s="565"/>
      <c r="F4" s="565"/>
      <c r="G4" s="565"/>
      <c r="H4" s="565"/>
      <c r="I4" s="566"/>
    </row>
    <row r="5" spans="1:31" ht="17.5" x14ac:dyDescent="0.35">
      <c r="A5" s="49"/>
      <c r="B5" s="7" t="s">
        <v>18</v>
      </c>
      <c r="C5" s="572" t="s">
        <v>116</v>
      </c>
      <c r="D5" s="573"/>
      <c r="E5" s="573"/>
      <c r="F5" s="573"/>
      <c r="G5" s="574"/>
      <c r="H5" s="7" t="s">
        <v>22</v>
      </c>
      <c r="I5" s="93" t="str">
        <f>VLOOKUP(C5,codigoarea,2,FALSE)</f>
        <v>SUFI</v>
      </c>
    </row>
    <row r="6" spans="1:31"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row>
    <row r="7" spans="1:31" ht="17"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A7"/>
      <c r="AE7" s="1"/>
    </row>
    <row r="8" spans="1:31" ht="17" customHeight="1"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A8"/>
      <c r="AD8" s="1"/>
      <c r="AE8" s="1"/>
    </row>
    <row r="9" spans="1:31"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c r="AA9"/>
      <c r="AD9" s="1"/>
      <c r="AE9" s="1"/>
    </row>
    <row r="10" spans="1:31" ht="127.5" customHeight="1" x14ac:dyDescent="0.35">
      <c r="A10" s="611" t="s">
        <v>1875</v>
      </c>
      <c r="B10" s="230" t="s">
        <v>1364</v>
      </c>
      <c r="C10" s="226" t="s">
        <v>2286</v>
      </c>
      <c r="D10" s="309">
        <v>0</v>
      </c>
      <c r="E10" s="55">
        <v>1</v>
      </c>
      <c r="F10" s="226" t="s">
        <v>1367</v>
      </c>
      <c r="G10" s="226" t="s">
        <v>1369</v>
      </c>
      <c r="H10" s="54" t="s">
        <v>1365</v>
      </c>
      <c r="I10" s="226" t="s">
        <v>1366</v>
      </c>
      <c r="J10" s="226" t="s">
        <v>2287</v>
      </c>
      <c r="K10" s="226" t="s">
        <v>1368</v>
      </c>
      <c r="L10" s="226" t="s">
        <v>2288</v>
      </c>
      <c r="M10" s="231" t="s">
        <v>130</v>
      </c>
      <c r="N10" s="231" t="s">
        <v>130</v>
      </c>
      <c r="O10" s="231" t="s">
        <v>130</v>
      </c>
      <c r="P10" s="231" t="s">
        <v>130</v>
      </c>
      <c r="Q10" s="231" t="s">
        <v>130</v>
      </c>
      <c r="R10" s="231" t="s">
        <v>130</v>
      </c>
      <c r="S10" s="231" t="s">
        <v>130</v>
      </c>
      <c r="T10" s="231" t="s">
        <v>130</v>
      </c>
      <c r="U10" s="231" t="s">
        <v>130</v>
      </c>
      <c r="V10" s="231" t="s">
        <v>130</v>
      </c>
      <c r="W10" s="231" t="s">
        <v>130</v>
      </c>
      <c r="X10" s="231" t="s">
        <v>130</v>
      </c>
      <c r="Y10" s="226" t="s">
        <v>1370</v>
      </c>
      <c r="Z10" s="226" t="s">
        <v>2289</v>
      </c>
      <c r="AA10"/>
      <c r="AD10" s="1"/>
      <c r="AE10" s="1"/>
    </row>
    <row r="11" spans="1:31" ht="97.5" customHeight="1" x14ac:dyDescent="0.35">
      <c r="A11" s="611"/>
      <c r="B11" s="230" t="s">
        <v>1371</v>
      </c>
      <c r="C11" s="226" t="s">
        <v>2290</v>
      </c>
      <c r="D11" s="309">
        <v>0</v>
      </c>
      <c r="E11" s="55">
        <v>1</v>
      </c>
      <c r="F11" s="226" t="s">
        <v>1376</v>
      </c>
      <c r="G11" s="226" t="s">
        <v>1377</v>
      </c>
      <c r="H11" s="54" t="s">
        <v>1372</v>
      </c>
      <c r="I11" s="226" t="s">
        <v>2291</v>
      </c>
      <c r="J11" s="226" t="s">
        <v>2287</v>
      </c>
      <c r="K11" s="226" t="s">
        <v>1373</v>
      </c>
      <c r="L11" s="226" t="s">
        <v>2292</v>
      </c>
      <c r="M11" s="231" t="s">
        <v>130</v>
      </c>
      <c r="N11" s="231" t="s">
        <v>130</v>
      </c>
      <c r="O11" s="231" t="s">
        <v>130</v>
      </c>
      <c r="P11" s="231" t="s">
        <v>130</v>
      </c>
      <c r="Q11" s="231" t="s">
        <v>130</v>
      </c>
      <c r="R11" s="231" t="s">
        <v>130</v>
      </c>
      <c r="S11" s="231" t="s">
        <v>130</v>
      </c>
      <c r="T11" s="231" t="s">
        <v>130</v>
      </c>
      <c r="U11" s="231" t="s">
        <v>130</v>
      </c>
      <c r="V11" s="231" t="s">
        <v>130</v>
      </c>
      <c r="W11" s="231" t="s">
        <v>130</v>
      </c>
      <c r="X11" s="231" t="s">
        <v>130</v>
      </c>
      <c r="Y11" s="226" t="s">
        <v>1378</v>
      </c>
      <c r="Z11" s="226" t="s">
        <v>1379</v>
      </c>
      <c r="AA11"/>
      <c r="AD11" s="1"/>
      <c r="AE11" s="1"/>
    </row>
    <row r="12" spans="1:31" ht="81.75" customHeight="1" x14ac:dyDescent="0.35">
      <c r="A12" s="611"/>
      <c r="B12" s="230" t="s">
        <v>1374</v>
      </c>
      <c r="C12" s="226" t="s">
        <v>1381</v>
      </c>
      <c r="D12" s="309">
        <v>0</v>
      </c>
      <c r="E12" s="55">
        <v>1</v>
      </c>
      <c r="F12" s="226" t="s">
        <v>1383</v>
      </c>
      <c r="G12" s="226" t="s">
        <v>2293</v>
      </c>
      <c r="H12" s="54" t="s">
        <v>1375</v>
      </c>
      <c r="I12" s="226" t="s">
        <v>2294</v>
      </c>
      <c r="J12" s="226" t="s">
        <v>2287</v>
      </c>
      <c r="K12" s="226" t="s">
        <v>474</v>
      </c>
      <c r="L12" s="226" t="s">
        <v>2295</v>
      </c>
      <c r="M12" s="54"/>
      <c r="N12" s="54" t="s">
        <v>130</v>
      </c>
      <c r="O12" s="54"/>
      <c r="P12" s="54"/>
      <c r="Q12" s="54" t="s">
        <v>130</v>
      </c>
      <c r="R12" s="54"/>
      <c r="S12" s="54"/>
      <c r="T12" s="54" t="s">
        <v>130</v>
      </c>
      <c r="U12" s="54"/>
      <c r="V12" s="54"/>
      <c r="W12" s="54" t="s">
        <v>130</v>
      </c>
      <c r="X12" s="54"/>
      <c r="Y12" s="211" t="s">
        <v>1384</v>
      </c>
      <c r="Z12" s="211" t="s">
        <v>1385</v>
      </c>
      <c r="AA12"/>
      <c r="AD12" s="1"/>
      <c r="AE12" s="1"/>
    </row>
    <row r="13" spans="1:31" ht="81.75" customHeight="1" x14ac:dyDescent="0.35">
      <c r="A13" s="550" t="s">
        <v>1932</v>
      </c>
      <c r="B13" s="934" t="s">
        <v>1380</v>
      </c>
      <c r="C13" s="934" t="s">
        <v>4510</v>
      </c>
      <c r="D13" s="937">
        <v>0.3</v>
      </c>
      <c r="E13" s="937">
        <v>0.7</v>
      </c>
      <c r="F13" s="934" t="s">
        <v>1419</v>
      </c>
      <c r="G13" s="949" t="s">
        <v>1422</v>
      </c>
      <c r="H13" s="54" t="s">
        <v>1382</v>
      </c>
      <c r="I13" s="443" t="s">
        <v>1418</v>
      </c>
      <c r="J13" s="934" t="s">
        <v>1420</v>
      </c>
      <c r="K13" s="934" t="s">
        <v>1421</v>
      </c>
      <c r="L13" s="934" t="s">
        <v>1423</v>
      </c>
      <c r="M13" s="231" t="s">
        <v>143</v>
      </c>
      <c r="N13" s="231" t="s">
        <v>143</v>
      </c>
      <c r="O13" s="231" t="s">
        <v>143</v>
      </c>
      <c r="P13" s="231" t="s">
        <v>143</v>
      </c>
      <c r="Q13" s="231" t="s">
        <v>143</v>
      </c>
      <c r="R13" s="231" t="s">
        <v>143</v>
      </c>
      <c r="S13" s="231" t="s">
        <v>143</v>
      </c>
      <c r="T13" s="231" t="s">
        <v>143</v>
      </c>
      <c r="U13" s="231" t="s">
        <v>143</v>
      </c>
      <c r="V13" s="231" t="s">
        <v>143</v>
      </c>
      <c r="W13" s="231" t="s">
        <v>143</v>
      </c>
      <c r="X13" s="231" t="s">
        <v>143</v>
      </c>
      <c r="Y13" s="934" t="s">
        <v>1424</v>
      </c>
      <c r="Z13" s="934" t="s">
        <v>1425</v>
      </c>
      <c r="AA13"/>
      <c r="AD13" s="1"/>
      <c r="AE13" s="1"/>
    </row>
    <row r="14" spans="1:31" ht="81.75" customHeight="1" x14ac:dyDescent="0.35">
      <c r="A14" s="551"/>
      <c r="B14" s="935"/>
      <c r="C14" s="935"/>
      <c r="D14" s="938"/>
      <c r="E14" s="938"/>
      <c r="F14" s="935"/>
      <c r="G14" s="950"/>
      <c r="H14" s="54" t="s">
        <v>2297</v>
      </c>
      <c r="I14" s="443" t="s">
        <v>1426</v>
      </c>
      <c r="J14" s="935"/>
      <c r="K14" s="935"/>
      <c r="L14" s="935"/>
      <c r="M14" s="231" t="s">
        <v>143</v>
      </c>
      <c r="N14" s="231" t="s">
        <v>143</v>
      </c>
      <c r="O14" s="231" t="s">
        <v>143</v>
      </c>
      <c r="P14" s="231" t="s">
        <v>143</v>
      </c>
      <c r="Q14" s="231" t="s">
        <v>143</v>
      </c>
      <c r="R14" s="231" t="s">
        <v>143</v>
      </c>
      <c r="S14" s="231" t="s">
        <v>143</v>
      </c>
      <c r="T14" s="231" t="s">
        <v>143</v>
      </c>
      <c r="U14" s="231" t="s">
        <v>143</v>
      </c>
      <c r="V14" s="231" t="s">
        <v>143</v>
      </c>
      <c r="W14" s="231" t="s">
        <v>143</v>
      </c>
      <c r="X14" s="231" t="s">
        <v>143</v>
      </c>
      <c r="Y14" s="935"/>
      <c r="Z14" s="935"/>
      <c r="AA14"/>
      <c r="AD14" s="1"/>
      <c r="AE14" s="1"/>
    </row>
    <row r="15" spans="1:31" ht="81.75" customHeight="1" x14ac:dyDescent="0.35">
      <c r="A15" s="551"/>
      <c r="B15" s="935"/>
      <c r="C15" s="935"/>
      <c r="D15" s="938"/>
      <c r="E15" s="938"/>
      <c r="F15" s="935"/>
      <c r="G15" s="950"/>
      <c r="H15" s="54" t="s">
        <v>2298</v>
      </c>
      <c r="I15" s="443" t="s">
        <v>1427</v>
      </c>
      <c r="J15" s="935"/>
      <c r="K15" s="935"/>
      <c r="L15" s="935"/>
      <c r="M15" s="231" t="s">
        <v>143</v>
      </c>
      <c r="N15" s="231" t="s">
        <v>143</v>
      </c>
      <c r="O15" s="231" t="s">
        <v>143</v>
      </c>
      <c r="P15" s="231" t="s">
        <v>143</v>
      </c>
      <c r="Q15" s="231" t="s">
        <v>143</v>
      </c>
      <c r="R15" s="231" t="s">
        <v>143</v>
      </c>
      <c r="S15" s="231" t="s">
        <v>143</v>
      </c>
      <c r="T15" s="231" t="s">
        <v>143</v>
      </c>
      <c r="U15" s="231" t="s">
        <v>143</v>
      </c>
      <c r="V15" s="231" t="s">
        <v>143</v>
      </c>
      <c r="W15" s="231" t="s">
        <v>143</v>
      </c>
      <c r="X15" s="231" t="s">
        <v>143</v>
      </c>
      <c r="Y15" s="935"/>
      <c r="Z15" s="935"/>
      <c r="AA15"/>
      <c r="AD15" s="1"/>
      <c r="AE15" s="1"/>
    </row>
    <row r="16" spans="1:31" ht="81.75" customHeight="1" x14ac:dyDescent="0.35">
      <c r="A16" s="551"/>
      <c r="B16" s="935"/>
      <c r="C16" s="935"/>
      <c r="D16" s="938"/>
      <c r="E16" s="938"/>
      <c r="F16" s="935"/>
      <c r="G16" s="950"/>
      <c r="H16" s="54" t="s">
        <v>2299</v>
      </c>
      <c r="I16" s="443" t="s">
        <v>1428</v>
      </c>
      <c r="J16" s="935"/>
      <c r="K16" s="935"/>
      <c r="L16" s="935"/>
      <c r="M16" s="231" t="s">
        <v>143</v>
      </c>
      <c r="N16" s="231" t="s">
        <v>143</v>
      </c>
      <c r="O16" s="231" t="s">
        <v>143</v>
      </c>
      <c r="P16" s="231" t="s">
        <v>143</v>
      </c>
      <c r="Q16" s="231" t="s">
        <v>143</v>
      </c>
      <c r="R16" s="231" t="s">
        <v>143</v>
      </c>
      <c r="S16" s="231" t="s">
        <v>143</v>
      </c>
      <c r="T16" s="231" t="s">
        <v>143</v>
      </c>
      <c r="U16" s="231" t="s">
        <v>143</v>
      </c>
      <c r="V16" s="231" t="s">
        <v>143</v>
      </c>
      <c r="W16" s="231" t="s">
        <v>143</v>
      </c>
      <c r="X16" s="231" t="s">
        <v>143</v>
      </c>
      <c r="Y16" s="935"/>
      <c r="Z16" s="935"/>
      <c r="AA16"/>
      <c r="AD16" s="1"/>
      <c r="AE16" s="1"/>
    </row>
    <row r="17" spans="1:31" ht="81.75" customHeight="1" x14ac:dyDescent="0.35">
      <c r="A17" s="552"/>
      <c r="B17" s="936"/>
      <c r="C17" s="936"/>
      <c r="D17" s="939"/>
      <c r="E17" s="939"/>
      <c r="F17" s="935"/>
      <c r="G17" s="950"/>
      <c r="H17" s="54" t="s">
        <v>2300</v>
      </c>
      <c r="I17" s="443" t="s">
        <v>1429</v>
      </c>
      <c r="J17" s="935"/>
      <c r="K17" s="935"/>
      <c r="L17" s="935"/>
      <c r="M17" s="231" t="s">
        <v>143</v>
      </c>
      <c r="N17" s="231" t="s">
        <v>143</v>
      </c>
      <c r="O17" s="231" t="s">
        <v>143</v>
      </c>
      <c r="P17" s="231" t="s">
        <v>143</v>
      </c>
      <c r="Q17" s="231" t="s">
        <v>143</v>
      </c>
      <c r="R17" s="231" t="s">
        <v>143</v>
      </c>
      <c r="S17" s="231" t="s">
        <v>143</v>
      </c>
      <c r="T17" s="231" t="s">
        <v>143</v>
      </c>
      <c r="U17" s="231" t="s">
        <v>143</v>
      </c>
      <c r="V17" s="231" t="s">
        <v>143</v>
      </c>
      <c r="W17" s="231" t="s">
        <v>143</v>
      </c>
      <c r="X17" s="231" t="s">
        <v>143</v>
      </c>
      <c r="Y17" s="935"/>
      <c r="Z17" s="935"/>
      <c r="AA17"/>
      <c r="AD17" s="1"/>
      <c r="AE17" s="1"/>
    </row>
    <row r="18" spans="1:31" ht="96" customHeight="1" x14ac:dyDescent="0.35">
      <c r="A18" s="611" t="s">
        <v>1932</v>
      </c>
      <c r="B18" s="934" t="s">
        <v>1386</v>
      </c>
      <c r="C18" s="934" t="s">
        <v>4511</v>
      </c>
      <c r="D18" s="937">
        <v>0.3</v>
      </c>
      <c r="E18" s="937">
        <v>0.7</v>
      </c>
      <c r="F18" s="934" t="s">
        <v>1419</v>
      </c>
      <c r="G18" s="934" t="s">
        <v>1422</v>
      </c>
      <c r="H18" s="54" t="s">
        <v>1387</v>
      </c>
      <c r="I18" s="443" t="s">
        <v>1418</v>
      </c>
      <c r="J18" s="934" t="s">
        <v>1420</v>
      </c>
      <c r="K18" s="934" t="s">
        <v>1431</v>
      </c>
      <c r="L18" s="934" t="s">
        <v>1423</v>
      </c>
      <c r="M18" s="231" t="s">
        <v>143</v>
      </c>
      <c r="N18" s="231" t="s">
        <v>143</v>
      </c>
      <c r="O18" s="231" t="s">
        <v>143</v>
      </c>
      <c r="P18" s="231" t="s">
        <v>143</v>
      </c>
      <c r="Q18" s="231" t="s">
        <v>143</v>
      </c>
      <c r="R18" s="231" t="s">
        <v>143</v>
      </c>
      <c r="S18" s="231" t="s">
        <v>143</v>
      </c>
      <c r="T18" s="231" t="s">
        <v>143</v>
      </c>
      <c r="U18" s="231" t="s">
        <v>143</v>
      </c>
      <c r="V18" s="231" t="s">
        <v>143</v>
      </c>
      <c r="W18" s="231" t="s">
        <v>143</v>
      </c>
      <c r="X18" s="231" t="s">
        <v>143</v>
      </c>
      <c r="Y18" s="934" t="s">
        <v>1424</v>
      </c>
      <c r="Z18" s="934" t="s">
        <v>1425</v>
      </c>
      <c r="AA18"/>
      <c r="AD18" s="1"/>
      <c r="AE18" s="1"/>
    </row>
    <row r="19" spans="1:31" ht="126.75" customHeight="1" x14ac:dyDescent="0.35">
      <c r="A19" s="611"/>
      <c r="B19" s="935"/>
      <c r="C19" s="935"/>
      <c r="D19" s="938"/>
      <c r="E19" s="938"/>
      <c r="F19" s="935"/>
      <c r="G19" s="935"/>
      <c r="H19" s="54" t="s">
        <v>2301</v>
      </c>
      <c r="I19" s="443" t="s">
        <v>1426</v>
      </c>
      <c r="J19" s="935"/>
      <c r="K19" s="935"/>
      <c r="L19" s="935"/>
      <c r="M19" s="231" t="s">
        <v>143</v>
      </c>
      <c r="N19" s="231" t="s">
        <v>143</v>
      </c>
      <c r="O19" s="231" t="s">
        <v>143</v>
      </c>
      <c r="P19" s="231" t="s">
        <v>143</v>
      </c>
      <c r="Q19" s="231" t="s">
        <v>143</v>
      </c>
      <c r="R19" s="231" t="s">
        <v>143</v>
      </c>
      <c r="S19" s="231" t="s">
        <v>143</v>
      </c>
      <c r="T19" s="231" t="s">
        <v>143</v>
      </c>
      <c r="U19" s="231" t="s">
        <v>143</v>
      </c>
      <c r="V19" s="231" t="s">
        <v>143</v>
      </c>
      <c r="W19" s="231" t="s">
        <v>143</v>
      </c>
      <c r="X19" s="231" t="s">
        <v>143</v>
      </c>
      <c r="Y19" s="935"/>
      <c r="Z19" s="935"/>
      <c r="AA19"/>
      <c r="AD19" s="1"/>
      <c r="AE19" s="1"/>
    </row>
    <row r="20" spans="1:31" ht="98.25" customHeight="1" x14ac:dyDescent="0.35">
      <c r="A20" s="611"/>
      <c r="B20" s="935"/>
      <c r="C20" s="935"/>
      <c r="D20" s="938"/>
      <c r="E20" s="938"/>
      <c r="F20" s="935"/>
      <c r="G20" s="935"/>
      <c r="H20" s="54" t="s">
        <v>2302</v>
      </c>
      <c r="I20" s="443" t="s">
        <v>1427</v>
      </c>
      <c r="J20" s="935"/>
      <c r="K20" s="935"/>
      <c r="L20" s="935"/>
      <c r="M20" s="231" t="s">
        <v>143</v>
      </c>
      <c r="N20" s="231" t="s">
        <v>143</v>
      </c>
      <c r="O20" s="231" t="s">
        <v>143</v>
      </c>
      <c r="P20" s="231" t="s">
        <v>143</v>
      </c>
      <c r="Q20" s="231" t="s">
        <v>143</v>
      </c>
      <c r="R20" s="231" t="s">
        <v>143</v>
      </c>
      <c r="S20" s="231" t="s">
        <v>143</v>
      </c>
      <c r="T20" s="231" t="s">
        <v>143</v>
      </c>
      <c r="U20" s="231" t="s">
        <v>143</v>
      </c>
      <c r="V20" s="231" t="s">
        <v>143</v>
      </c>
      <c r="W20" s="231" t="s">
        <v>143</v>
      </c>
      <c r="X20" s="231" t="s">
        <v>143</v>
      </c>
      <c r="Y20" s="935"/>
      <c r="Z20" s="935"/>
      <c r="AA20"/>
      <c r="AD20" s="1"/>
      <c r="AE20" s="1"/>
    </row>
    <row r="21" spans="1:31" ht="81.75" customHeight="1" x14ac:dyDescent="0.35">
      <c r="A21" s="611"/>
      <c r="B21" s="935"/>
      <c r="C21" s="935"/>
      <c r="D21" s="938"/>
      <c r="E21" s="938"/>
      <c r="F21" s="935"/>
      <c r="G21" s="935"/>
      <c r="H21" s="54" t="s">
        <v>2303</v>
      </c>
      <c r="I21" s="443" t="s">
        <v>1428</v>
      </c>
      <c r="J21" s="935"/>
      <c r="K21" s="935"/>
      <c r="L21" s="935"/>
      <c r="M21" s="231" t="s">
        <v>143</v>
      </c>
      <c r="N21" s="231" t="s">
        <v>143</v>
      </c>
      <c r="O21" s="231" t="s">
        <v>143</v>
      </c>
      <c r="P21" s="231" t="s">
        <v>143</v>
      </c>
      <c r="Q21" s="231" t="s">
        <v>143</v>
      </c>
      <c r="R21" s="231" t="s">
        <v>143</v>
      </c>
      <c r="S21" s="231" t="s">
        <v>143</v>
      </c>
      <c r="T21" s="231" t="s">
        <v>143</v>
      </c>
      <c r="U21" s="231" t="s">
        <v>143</v>
      </c>
      <c r="V21" s="231" t="s">
        <v>143</v>
      </c>
      <c r="W21" s="231" t="s">
        <v>143</v>
      </c>
      <c r="X21" s="231" t="s">
        <v>143</v>
      </c>
      <c r="Y21" s="935"/>
      <c r="Z21" s="935"/>
      <c r="AA21"/>
      <c r="AD21" s="1"/>
      <c r="AE21" s="1"/>
    </row>
    <row r="22" spans="1:31" ht="69.5" customHeight="1" x14ac:dyDescent="0.35">
      <c r="A22" s="611"/>
      <c r="B22" s="935"/>
      <c r="C22" s="935"/>
      <c r="D22" s="938"/>
      <c r="E22" s="938"/>
      <c r="F22" s="935"/>
      <c r="G22" s="935"/>
      <c r="H22" s="54" t="s">
        <v>2304</v>
      </c>
      <c r="I22" s="443" t="s">
        <v>1429</v>
      </c>
      <c r="J22" s="935"/>
      <c r="K22" s="935"/>
      <c r="L22" s="935"/>
      <c r="M22" s="231" t="s">
        <v>143</v>
      </c>
      <c r="N22" s="231" t="s">
        <v>143</v>
      </c>
      <c r="O22" s="231" t="s">
        <v>143</v>
      </c>
      <c r="P22" s="231" t="s">
        <v>143</v>
      </c>
      <c r="Q22" s="231" t="s">
        <v>143</v>
      </c>
      <c r="R22" s="231" t="s">
        <v>143</v>
      </c>
      <c r="S22" s="231" t="s">
        <v>143</v>
      </c>
      <c r="T22" s="231" t="s">
        <v>143</v>
      </c>
      <c r="U22" s="231" t="s">
        <v>143</v>
      </c>
      <c r="V22" s="231" t="s">
        <v>143</v>
      </c>
      <c r="W22" s="231" t="s">
        <v>143</v>
      </c>
      <c r="X22" s="231" t="s">
        <v>143</v>
      </c>
      <c r="Y22" s="935"/>
      <c r="Z22" s="935"/>
      <c r="AA22"/>
      <c r="AD22" s="1"/>
      <c r="AE22" s="1"/>
    </row>
    <row r="23" spans="1:31" ht="70" customHeight="1" x14ac:dyDescent="0.35">
      <c r="A23" s="611"/>
      <c r="B23" s="936"/>
      <c r="C23" s="936"/>
      <c r="D23" s="939"/>
      <c r="E23" s="939"/>
      <c r="F23" s="936"/>
      <c r="G23" s="936"/>
      <c r="H23" s="54" t="s">
        <v>2305</v>
      </c>
      <c r="I23" s="443" t="s">
        <v>1430</v>
      </c>
      <c r="J23" s="936"/>
      <c r="K23" s="936"/>
      <c r="L23" s="936"/>
      <c r="M23" s="231" t="s">
        <v>143</v>
      </c>
      <c r="N23" s="231" t="s">
        <v>143</v>
      </c>
      <c r="O23" s="231" t="s">
        <v>143</v>
      </c>
      <c r="P23" s="231" t="s">
        <v>143</v>
      </c>
      <c r="Q23" s="231" t="s">
        <v>143</v>
      </c>
      <c r="R23" s="231" t="s">
        <v>143</v>
      </c>
      <c r="S23" s="231" t="s">
        <v>143</v>
      </c>
      <c r="T23" s="231" t="s">
        <v>143</v>
      </c>
      <c r="U23" s="231" t="s">
        <v>143</v>
      </c>
      <c r="V23" s="231" t="s">
        <v>143</v>
      </c>
      <c r="W23" s="231" t="s">
        <v>143</v>
      </c>
      <c r="X23" s="231" t="s">
        <v>143</v>
      </c>
      <c r="Y23" s="936"/>
      <c r="Z23" s="936"/>
      <c r="AA23"/>
      <c r="AD23" s="1"/>
      <c r="AE23" s="1"/>
    </row>
    <row r="24" spans="1:31" ht="81.75" customHeight="1" x14ac:dyDescent="0.35">
      <c r="A24" s="611"/>
      <c r="B24" s="934" t="s">
        <v>1388</v>
      </c>
      <c r="C24" s="934" t="s">
        <v>4512</v>
      </c>
      <c r="D24" s="937">
        <v>0.3</v>
      </c>
      <c r="E24" s="937">
        <v>0.7</v>
      </c>
      <c r="F24" s="934" t="s">
        <v>1419</v>
      </c>
      <c r="G24" s="934" t="s">
        <v>1422</v>
      </c>
      <c r="H24" s="54" t="s">
        <v>1389</v>
      </c>
      <c r="I24" s="443" t="s">
        <v>1418</v>
      </c>
      <c r="J24" s="934" t="s">
        <v>1420</v>
      </c>
      <c r="K24" s="934" t="s">
        <v>1431</v>
      </c>
      <c r="L24" s="934" t="s">
        <v>1423</v>
      </c>
      <c r="M24" s="231" t="s">
        <v>143</v>
      </c>
      <c r="N24" s="231" t="s">
        <v>143</v>
      </c>
      <c r="O24" s="231" t="s">
        <v>143</v>
      </c>
      <c r="P24" s="231" t="s">
        <v>143</v>
      </c>
      <c r="Q24" s="231" t="s">
        <v>143</v>
      </c>
      <c r="R24" s="231" t="s">
        <v>143</v>
      </c>
      <c r="S24" s="231" t="s">
        <v>143</v>
      </c>
      <c r="T24" s="231" t="s">
        <v>143</v>
      </c>
      <c r="U24" s="231" t="s">
        <v>143</v>
      </c>
      <c r="V24" s="231" t="s">
        <v>143</v>
      </c>
      <c r="W24" s="231" t="s">
        <v>143</v>
      </c>
      <c r="X24" s="231" t="s">
        <v>143</v>
      </c>
      <c r="Y24" s="934" t="s">
        <v>1424</v>
      </c>
      <c r="Z24" s="934" t="s">
        <v>1425</v>
      </c>
      <c r="AA24"/>
      <c r="AD24" s="1"/>
      <c r="AE24" s="1"/>
    </row>
    <row r="25" spans="1:31" ht="113.25" customHeight="1" x14ac:dyDescent="0.35">
      <c r="A25" s="611"/>
      <c r="B25" s="935"/>
      <c r="C25" s="935"/>
      <c r="D25" s="938"/>
      <c r="E25" s="938"/>
      <c r="F25" s="935"/>
      <c r="G25" s="935"/>
      <c r="H25" s="54" t="s">
        <v>2306</v>
      </c>
      <c r="I25" s="443" t="s">
        <v>1426</v>
      </c>
      <c r="J25" s="935"/>
      <c r="K25" s="935"/>
      <c r="L25" s="935"/>
      <c r="M25" s="231" t="s">
        <v>143</v>
      </c>
      <c r="N25" s="231" t="s">
        <v>143</v>
      </c>
      <c r="O25" s="231" t="s">
        <v>143</v>
      </c>
      <c r="P25" s="231" t="s">
        <v>143</v>
      </c>
      <c r="Q25" s="231" t="s">
        <v>143</v>
      </c>
      <c r="R25" s="231" t="s">
        <v>143</v>
      </c>
      <c r="S25" s="231" t="s">
        <v>143</v>
      </c>
      <c r="T25" s="231" t="s">
        <v>143</v>
      </c>
      <c r="U25" s="231" t="s">
        <v>143</v>
      </c>
      <c r="V25" s="231" t="s">
        <v>143</v>
      </c>
      <c r="W25" s="231" t="s">
        <v>143</v>
      </c>
      <c r="X25" s="231" t="s">
        <v>143</v>
      </c>
      <c r="Y25" s="935"/>
      <c r="Z25" s="935"/>
      <c r="AA25"/>
      <c r="AD25" s="1"/>
      <c r="AE25" s="1"/>
    </row>
    <row r="26" spans="1:31" ht="98" customHeight="1" x14ac:dyDescent="0.35">
      <c r="A26" s="611"/>
      <c r="B26" s="935"/>
      <c r="C26" s="935"/>
      <c r="D26" s="938"/>
      <c r="E26" s="938"/>
      <c r="F26" s="935"/>
      <c r="G26" s="935"/>
      <c r="H26" s="54" t="s">
        <v>2307</v>
      </c>
      <c r="I26" s="443" t="s">
        <v>1427</v>
      </c>
      <c r="J26" s="935"/>
      <c r="K26" s="935"/>
      <c r="L26" s="935"/>
      <c r="M26" s="231" t="s">
        <v>143</v>
      </c>
      <c r="N26" s="231" t="s">
        <v>143</v>
      </c>
      <c r="O26" s="231" t="s">
        <v>143</v>
      </c>
      <c r="P26" s="231" t="s">
        <v>143</v>
      </c>
      <c r="Q26" s="231" t="s">
        <v>143</v>
      </c>
      <c r="R26" s="231" t="s">
        <v>143</v>
      </c>
      <c r="S26" s="231" t="s">
        <v>143</v>
      </c>
      <c r="T26" s="231" t="s">
        <v>143</v>
      </c>
      <c r="U26" s="231" t="s">
        <v>143</v>
      </c>
      <c r="V26" s="231" t="s">
        <v>143</v>
      </c>
      <c r="W26" s="231" t="s">
        <v>143</v>
      </c>
      <c r="X26" s="231" t="s">
        <v>143</v>
      </c>
      <c r="Y26" s="935"/>
      <c r="Z26" s="935"/>
      <c r="AA26"/>
      <c r="AD26" s="1"/>
      <c r="AE26" s="1"/>
    </row>
    <row r="27" spans="1:31" customFormat="1" ht="135" customHeight="1" x14ac:dyDescent="0.35">
      <c r="A27" s="611"/>
      <c r="B27" s="935"/>
      <c r="C27" s="935"/>
      <c r="D27" s="938"/>
      <c r="E27" s="938"/>
      <c r="F27" s="935"/>
      <c r="G27" s="935"/>
      <c r="H27" s="54" t="s">
        <v>2308</v>
      </c>
      <c r="I27" s="443" t="s">
        <v>1428</v>
      </c>
      <c r="J27" s="935"/>
      <c r="K27" s="935"/>
      <c r="L27" s="935"/>
      <c r="M27" s="231" t="s">
        <v>143</v>
      </c>
      <c r="N27" s="231" t="s">
        <v>143</v>
      </c>
      <c r="O27" s="231" t="s">
        <v>143</v>
      </c>
      <c r="P27" s="231" t="s">
        <v>143</v>
      </c>
      <c r="Q27" s="231" t="s">
        <v>143</v>
      </c>
      <c r="R27" s="231" t="s">
        <v>143</v>
      </c>
      <c r="S27" s="231" t="s">
        <v>143</v>
      </c>
      <c r="T27" s="231" t="s">
        <v>143</v>
      </c>
      <c r="U27" s="231" t="s">
        <v>143</v>
      </c>
      <c r="V27" s="231" t="s">
        <v>143</v>
      </c>
      <c r="W27" s="231" t="s">
        <v>143</v>
      </c>
      <c r="X27" s="231" t="s">
        <v>143</v>
      </c>
      <c r="Y27" s="935"/>
      <c r="Z27" s="935"/>
    </row>
    <row r="28" spans="1:31" customFormat="1" ht="73" customHeight="1" x14ac:dyDescent="0.35">
      <c r="A28" s="611"/>
      <c r="B28" s="935"/>
      <c r="C28" s="935"/>
      <c r="D28" s="938"/>
      <c r="E28" s="938"/>
      <c r="F28" s="935"/>
      <c r="G28" s="935"/>
      <c r="H28" s="54" t="s">
        <v>2309</v>
      </c>
      <c r="I28" s="443" t="s">
        <v>1429</v>
      </c>
      <c r="J28" s="935"/>
      <c r="K28" s="935"/>
      <c r="L28" s="935"/>
      <c r="M28" s="231" t="s">
        <v>143</v>
      </c>
      <c r="N28" s="231" t="s">
        <v>143</v>
      </c>
      <c r="O28" s="231" t="s">
        <v>143</v>
      </c>
      <c r="P28" s="231" t="s">
        <v>143</v>
      </c>
      <c r="Q28" s="231" t="s">
        <v>143</v>
      </c>
      <c r="R28" s="231" t="s">
        <v>143</v>
      </c>
      <c r="S28" s="231" t="s">
        <v>143</v>
      </c>
      <c r="T28" s="231" t="s">
        <v>143</v>
      </c>
      <c r="U28" s="231" t="s">
        <v>143</v>
      </c>
      <c r="V28" s="231" t="s">
        <v>143</v>
      </c>
      <c r="W28" s="231" t="s">
        <v>143</v>
      </c>
      <c r="X28" s="231" t="s">
        <v>143</v>
      </c>
      <c r="Y28" s="935"/>
      <c r="Z28" s="935"/>
    </row>
    <row r="29" spans="1:31" customFormat="1" ht="98.25" customHeight="1" x14ac:dyDescent="0.35">
      <c r="A29" s="611"/>
      <c r="B29" s="936"/>
      <c r="C29" s="936"/>
      <c r="D29" s="939"/>
      <c r="E29" s="939"/>
      <c r="F29" s="936"/>
      <c r="G29" s="936"/>
      <c r="H29" s="54" t="s">
        <v>2310</v>
      </c>
      <c r="I29" s="443" t="s">
        <v>1430</v>
      </c>
      <c r="J29" s="936"/>
      <c r="K29" s="936"/>
      <c r="L29" s="936"/>
      <c r="M29" s="231" t="s">
        <v>143</v>
      </c>
      <c r="N29" s="231" t="s">
        <v>143</v>
      </c>
      <c r="O29" s="231" t="s">
        <v>143</v>
      </c>
      <c r="P29" s="231" t="s">
        <v>143</v>
      </c>
      <c r="Q29" s="231" t="s">
        <v>143</v>
      </c>
      <c r="R29" s="231" t="s">
        <v>143</v>
      </c>
      <c r="S29" s="231" t="s">
        <v>143</v>
      </c>
      <c r="T29" s="231" t="s">
        <v>143</v>
      </c>
      <c r="U29" s="231" t="s">
        <v>143</v>
      </c>
      <c r="V29" s="231" t="s">
        <v>143</v>
      </c>
      <c r="W29" s="231" t="s">
        <v>143</v>
      </c>
      <c r="X29" s="231" t="s">
        <v>143</v>
      </c>
      <c r="Y29" s="936"/>
      <c r="Z29" s="936"/>
    </row>
    <row r="30" spans="1:31" customFormat="1" ht="111.75" customHeight="1" x14ac:dyDescent="0.35">
      <c r="A30" s="611"/>
      <c r="B30" s="934" t="s">
        <v>1390</v>
      </c>
      <c r="C30" s="934" t="s">
        <v>2296</v>
      </c>
      <c r="D30" s="937">
        <v>0.3</v>
      </c>
      <c r="E30" s="937">
        <v>0.7</v>
      </c>
      <c r="F30" s="934" t="s">
        <v>1419</v>
      </c>
      <c r="G30" s="934" t="s">
        <v>1422</v>
      </c>
      <c r="H30" s="54" t="s">
        <v>1391</v>
      </c>
      <c r="I30" s="443" t="s">
        <v>1418</v>
      </c>
      <c r="J30" s="934" t="s">
        <v>1420</v>
      </c>
      <c r="K30" s="934" t="s">
        <v>1431</v>
      </c>
      <c r="L30" s="934" t="s">
        <v>1423</v>
      </c>
      <c r="M30" s="231" t="s">
        <v>143</v>
      </c>
      <c r="N30" s="231" t="s">
        <v>143</v>
      </c>
      <c r="O30" s="231" t="s">
        <v>143</v>
      </c>
      <c r="P30" s="231" t="s">
        <v>143</v>
      </c>
      <c r="Q30" s="231" t="s">
        <v>143</v>
      </c>
      <c r="R30" s="231" t="s">
        <v>143</v>
      </c>
      <c r="S30" s="231" t="s">
        <v>143</v>
      </c>
      <c r="T30" s="231" t="s">
        <v>143</v>
      </c>
      <c r="U30" s="231" t="s">
        <v>143</v>
      </c>
      <c r="V30" s="231" t="s">
        <v>143</v>
      </c>
      <c r="W30" s="231" t="s">
        <v>143</v>
      </c>
      <c r="X30" s="231" t="s">
        <v>143</v>
      </c>
      <c r="Y30" s="934" t="s">
        <v>1424</v>
      </c>
      <c r="Z30" s="934" t="s">
        <v>1425</v>
      </c>
    </row>
    <row r="31" spans="1:31" customFormat="1" ht="117" customHeight="1" x14ac:dyDescent="0.35">
      <c r="A31" s="611"/>
      <c r="B31" s="935"/>
      <c r="C31" s="935"/>
      <c r="D31" s="938"/>
      <c r="E31" s="938"/>
      <c r="F31" s="935"/>
      <c r="G31" s="935"/>
      <c r="H31" s="54" t="s">
        <v>1392</v>
      </c>
      <c r="I31" s="443" t="s">
        <v>1426</v>
      </c>
      <c r="J31" s="935"/>
      <c r="K31" s="935"/>
      <c r="L31" s="935"/>
      <c r="M31" s="231" t="s">
        <v>143</v>
      </c>
      <c r="N31" s="231" t="s">
        <v>143</v>
      </c>
      <c r="O31" s="231" t="s">
        <v>143</v>
      </c>
      <c r="P31" s="231" t="s">
        <v>143</v>
      </c>
      <c r="Q31" s="231" t="s">
        <v>143</v>
      </c>
      <c r="R31" s="231" t="s">
        <v>143</v>
      </c>
      <c r="S31" s="231" t="s">
        <v>143</v>
      </c>
      <c r="T31" s="231" t="s">
        <v>143</v>
      </c>
      <c r="U31" s="231" t="s">
        <v>143</v>
      </c>
      <c r="V31" s="231" t="s">
        <v>143</v>
      </c>
      <c r="W31" s="231" t="s">
        <v>143</v>
      </c>
      <c r="X31" s="231" t="s">
        <v>143</v>
      </c>
      <c r="Y31" s="935"/>
      <c r="Z31" s="935"/>
    </row>
    <row r="32" spans="1:31" customFormat="1" ht="66.5" customHeight="1" x14ac:dyDescent="0.35">
      <c r="A32" s="611"/>
      <c r="B32" s="935"/>
      <c r="C32" s="935"/>
      <c r="D32" s="938"/>
      <c r="E32" s="938"/>
      <c r="F32" s="935"/>
      <c r="G32" s="935"/>
      <c r="H32" s="54" t="s">
        <v>1393</v>
      </c>
      <c r="I32" s="443" t="s">
        <v>1427</v>
      </c>
      <c r="J32" s="935"/>
      <c r="K32" s="935"/>
      <c r="L32" s="935"/>
      <c r="M32" s="231" t="s">
        <v>143</v>
      </c>
      <c r="N32" s="231" t="s">
        <v>143</v>
      </c>
      <c r="O32" s="231" t="s">
        <v>143</v>
      </c>
      <c r="P32" s="231" t="s">
        <v>143</v>
      </c>
      <c r="Q32" s="231" t="s">
        <v>143</v>
      </c>
      <c r="R32" s="231" t="s">
        <v>143</v>
      </c>
      <c r="S32" s="231" t="s">
        <v>143</v>
      </c>
      <c r="T32" s="231" t="s">
        <v>143</v>
      </c>
      <c r="U32" s="231" t="s">
        <v>143</v>
      </c>
      <c r="V32" s="231" t="s">
        <v>143</v>
      </c>
      <c r="W32" s="231" t="s">
        <v>143</v>
      </c>
      <c r="X32" s="231" t="s">
        <v>143</v>
      </c>
      <c r="Y32" s="935"/>
      <c r="Z32" s="935"/>
    </row>
    <row r="33" spans="1:26" customFormat="1" ht="90" customHeight="1" x14ac:dyDescent="0.35">
      <c r="A33" s="611"/>
      <c r="B33" s="935"/>
      <c r="C33" s="935"/>
      <c r="D33" s="938"/>
      <c r="E33" s="938"/>
      <c r="F33" s="935"/>
      <c r="G33" s="935"/>
      <c r="H33" s="54" t="s">
        <v>2311</v>
      </c>
      <c r="I33" s="443" t="s">
        <v>1428</v>
      </c>
      <c r="J33" s="935"/>
      <c r="K33" s="935"/>
      <c r="L33" s="935"/>
      <c r="M33" s="231" t="s">
        <v>143</v>
      </c>
      <c r="N33" s="231" t="s">
        <v>143</v>
      </c>
      <c r="O33" s="231" t="s">
        <v>143</v>
      </c>
      <c r="P33" s="231" t="s">
        <v>143</v>
      </c>
      <c r="Q33" s="231" t="s">
        <v>143</v>
      </c>
      <c r="R33" s="231" t="s">
        <v>143</v>
      </c>
      <c r="S33" s="231" t="s">
        <v>143</v>
      </c>
      <c r="T33" s="231" t="s">
        <v>143</v>
      </c>
      <c r="U33" s="231" t="s">
        <v>143</v>
      </c>
      <c r="V33" s="231" t="s">
        <v>143</v>
      </c>
      <c r="W33" s="231" t="s">
        <v>143</v>
      </c>
      <c r="X33" s="231" t="s">
        <v>143</v>
      </c>
      <c r="Y33" s="935"/>
      <c r="Z33" s="935"/>
    </row>
    <row r="34" spans="1:26" customFormat="1" ht="96.75" customHeight="1" x14ac:dyDescent="0.35">
      <c r="A34" s="611"/>
      <c r="B34" s="935"/>
      <c r="C34" s="935"/>
      <c r="D34" s="938"/>
      <c r="E34" s="938"/>
      <c r="F34" s="935"/>
      <c r="G34" s="935"/>
      <c r="H34" s="54" t="s">
        <v>2312</v>
      </c>
      <c r="I34" s="443" t="s">
        <v>1429</v>
      </c>
      <c r="J34" s="935"/>
      <c r="K34" s="935"/>
      <c r="L34" s="935"/>
      <c r="M34" s="231" t="s">
        <v>143</v>
      </c>
      <c r="N34" s="231" t="s">
        <v>143</v>
      </c>
      <c r="O34" s="231" t="s">
        <v>143</v>
      </c>
      <c r="P34" s="231" t="s">
        <v>143</v>
      </c>
      <c r="Q34" s="231" t="s">
        <v>143</v>
      </c>
      <c r="R34" s="231" t="s">
        <v>143</v>
      </c>
      <c r="S34" s="231" t="s">
        <v>143</v>
      </c>
      <c r="T34" s="231" t="s">
        <v>143</v>
      </c>
      <c r="U34" s="231" t="s">
        <v>143</v>
      </c>
      <c r="V34" s="231" t="s">
        <v>143</v>
      </c>
      <c r="W34" s="231" t="s">
        <v>143</v>
      </c>
      <c r="X34" s="231" t="s">
        <v>143</v>
      </c>
      <c r="Y34" s="935"/>
      <c r="Z34" s="935"/>
    </row>
    <row r="35" spans="1:26" customFormat="1" ht="77.5" customHeight="1" x14ac:dyDescent="0.35">
      <c r="A35" s="611"/>
      <c r="B35" s="936"/>
      <c r="C35" s="936"/>
      <c r="D35" s="939"/>
      <c r="E35" s="939"/>
      <c r="F35" s="936"/>
      <c r="G35" s="936"/>
      <c r="H35" s="54" t="s">
        <v>2313</v>
      </c>
      <c r="I35" s="443" t="s">
        <v>1430</v>
      </c>
      <c r="J35" s="936"/>
      <c r="K35" s="936"/>
      <c r="L35" s="936"/>
      <c r="M35" s="231" t="s">
        <v>143</v>
      </c>
      <c r="N35" s="231" t="s">
        <v>143</v>
      </c>
      <c r="O35" s="231" t="s">
        <v>143</v>
      </c>
      <c r="P35" s="231" t="s">
        <v>143</v>
      </c>
      <c r="Q35" s="231" t="s">
        <v>143</v>
      </c>
      <c r="R35" s="231" t="s">
        <v>143</v>
      </c>
      <c r="S35" s="231" t="s">
        <v>143</v>
      </c>
      <c r="T35" s="231" t="s">
        <v>143</v>
      </c>
      <c r="U35" s="231" t="s">
        <v>143</v>
      </c>
      <c r="V35" s="231" t="s">
        <v>143</v>
      </c>
      <c r="W35" s="231" t="s">
        <v>143</v>
      </c>
      <c r="X35" s="231" t="s">
        <v>143</v>
      </c>
      <c r="Y35" s="936"/>
      <c r="Z35" s="936"/>
    </row>
    <row r="36" spans="1:26" customFormat="1" ht="146.25" customHeight="1" x14ac:dyDescent="0.35">
      <c r="A36" s="611"/>
      <c r="B36" s="934" t="s">
        <v>1394</v>
      </c>
      <c r="C36" s="934" t="s">
        <v>4513</v>
      </c>
      <c r="D36" s="937">
        <v>0.3</v>
      </c>
      <c r="E36" s="937">
        <v>0.7</v>
      </c>
      <c r="F36" s="934" t="s">
        <v>1419</v>
      </c>
      <c r="G36" s="934" t="s">
        <v>1422</v>
      </c>
      <c r="H36" s="54" t="s">
        <v>1395</v>
      </c>
      <c r="I36" s="443" t="s">
        <v>1418</v>
      </c>
      <c r="J36" s="934" t="s">
        <v>1420</v>
      </c>
      <c r="K36" s="934" t="s">
        <v>1431</v>
      </c>
      <c r="L36" s="934" t="s">
        <v>1423</v>
      </c>
      <c r="M36" s="231" t="s">
        <v>143</v>
      </c>
      <c r="N36" s="231" t="s">
        <v>143</v>
      </c>
      <c r="O36" s="231" t="s">
        <v>143</v>
      </c>
      <c r="P36" s="231" t="s">
        <v>143</v>
      </c>
      <c r="Q36" s="231" t="s">
        <v>143</v>
      </c>
      <c r="R36" s="231" t="s">
        <v>143</v>
      </c>
      <c r="S36" s="231" t="s">
        <v>143</v>
      </c>
      <c r="T36" s="231" t="s">
        <v>143</v>
      </c>
      <c r="U36" s="231" t="s">
        <v>143</v>
      </c>
      <c r="V36" s="231" t="s">
        <v>143</v>
      </c>
      <c r="W36" s="231" t="s">
        <v>143</v>
      </c>
      <c r="X36" s="231" t="s">
        <v>143</v>
      </c>
      <c r="Y36" s="934" t="s">
        <v>1424</v>
      </c>
      <c r="Z36" s="934" t="s">
        <v>1425</v>
      </c>
    </row>
    <row r="37" spans="1:26" customFormat="1" ht="171.75" customHeight="1" x14ac:dyDescent="0.35">
      <c r="A37" s="611"/>
      <c r="B37" s="935"/>
      <c r="C37" s="935"/>
      <c r="D37" s="938"/>
      <c r="E37" s="938"/>
      <c r="F37" s="935"/>
      <c r="G37" s="935"/>
      <c r="H37" s="54" t="s">
        <v>1396</v>
      </c>
      <c r="I37" s="443" t="s">
        <v>1426</v>
      </c>
      <c r="J37" s="935"/>
      <c r="K37" s="935"/>
      <c r="L37" s="935"/>
      <c r="M37" s="231" t="s">
        <v>143</v>
      </c>
      <c r="N37" s="231" t="s">
        <v>143</v>
      </c>
      <c r="O37" s="231" t="s">
        <v>143</v>
      </c>
      <c r="P37" s="231" t="s">
        <v>143</v>
      </c>
      <c r="Q37" s="231" t="s">
        <v>143</v>
      </c>
      <c r="R37" s="231" t="s">
        <v>143</v>
      </c>
      <c r="S37" s="231" t="s">
        <v>143</v>
      </c>
      <c r="T37" s="231" t="s">
        <v>143</v>
      </c>
      <c r="U37" s="231" t="s">
        <v>143</v>
      </c>
      <c r="V37" s="231" t="s">
        <v>143</v>
      </c>
      <c r="W37" s="231" t="s">
        <v>143</v>
      </c>
      <c r="X37" s="231" t="s">
        <v>143</v>
      </c>
      <c r="Y37" s="935"/>
      <c r="Z37" s="935"/>
    </row>
    <row r="38" spans="1:26" customFormat="1" ht="169.5" customHeight="1" x14ac:dyDescent="0.35">
      <c r="A38" s="611"/>
      <c r="B38" s="935"/>
      <c r="C38" s="935"/>
      <c r="D38" s="938"/>
      <c r="E38" s="938"/>
      <c r="F38" s="935"/>
      <c r="G38" s="935"/>
      <c r="H38" s="54" t="s">
        <v>1397</v>
      </c>
      <c r="I38" s="443" t="s">
        <v>1427</v>
      </c>
      <c r="J38" s="935"/>
      <c r="K38" s="935"/>
      <c r="L38" s="935"/>
      <c r="M38" s="231" t="s">
        <v>143</v>
      </c>
      <c r="N38" s="231" t="s">
        <v>143</v>
      </c>
      <c r="O38" s="231" t="s">
        <v>143</v>
      </c>
      <c r="P38" s="231" t="s">
        <v>143</v>
      </c>
      <c r="Q38" s="231" t="s">
        <v>143</v>
      </c>
      <c r="R38" s="231" t="s">
        <v>143</v>
      </c>
      <c r="S38" s="231" t="s">
        <v>143</v>
      </c>
      <c r="T38" s="231" t="s">
        <v>143</v>
      </c>
      <c r="U38" s="231" t="s">
        <v>143</v>
      </c>
      <c r="V38" s="231" t="s">
        <v>143</v>
      </c>
      <c r="W38" s="231" t="s">
        <v>143</v>
      </c>
      <c r="X38" s="231" t="s">
        <v>143</v>
      </c>
      <c r="Y38" s="935"/>
      <c r="Z38" s="935"/>
    </row>
    <row r="39" spans="1:26" customFormat="1" ht="63.5" customHeight="1" x14ac:dyDescent="0.35">
      <c r="A39" s="611"/>
      <c r="B39" s="935"/>
      <c r="C39" s="935"/>
      <c r="D39" s="938"/>
      <c r="E39" s="938"/>
      <c r="F39" s="935"/>
      <c r="G39" s="935"/>
      <c r="H39" s="54" t="s">
        <v>2314</v>
      </c>
      <c r="I39" s="443" t="s">
        <v>1428</v>
      </c>
      <c r="J39" s="935"/>
      <c r="K39" s="935"/>
      <c r="L39" s="935"/>
      <c r="M39" s="231" t="s">
        <v>143</v>
      </c>
      <c r="N39" s="231" t="s">
        <v>143</v>
      </c>
      <c r="O39" s="231" t="s">
        <v>143</v>
      </c>
      <c r="P39" s="231" t="s">
        <v>143</v>
      </c>
      <c r="Q39" s="231" t="s">
        <v>143</v>
      </c>
      <c r="R39" s="231" t="s">
        <v>143</v>
      </c>
      <c r="S39" s="231" t="s">
        <v>143</v>
      </c>
      <c r="T39" s="231" t="s">
        <v>143</v>
      </c>
      <c r="U39" s="231" t="s">
        <v>143</v>
      </c>
      <c r="V39" s="231" t="s">
        <v>143</v>
      </c>
      <c r="W39" s="231" t="s">
        <v>143</v>
      </c>
      <c r="X39" s="231" t="s">
        <v>143</v>
      </c>
      <c r="Y39" s="935"/>
      <c r="Z39" s="935"/>
    </row>
    <row r="40" spans="1:26" customFormat="1" ht="62" customHeight="1" x14ac:dyDescent="0.35">
      <c r="A40" s="611"/>
      <c r="B40" s="935"/>
      <c r="C40" s="935"/>
      <c r="D40" s="938"/>
      <c r="E40" s="938"/>
      <c r="F40" s="935"/>
      <c r="G40" s="935"/>
      <c r="H40" s="54" t="s">
        <v>2315</v>
      </c>
      <c r="I40" s="443" t="s">
        <v>1429</v>
      </c>
      <c r="J40" s="935"/>
      <c r="K40" s="935"/>
      <c r="L40" s="935"/>
      <c r="M40" s="231" t="s">
        <v>143</v>
      </c>
      <c r="N40" s="231" t="s">
        <v>143</v>
      </c>
      <c r="O40" s="231" t="s">
        <v>143</v>
      </c>
      <c r="P40" s="231" t="s">
        <v>143</v>
      </c>
      <c r="Q40" s="231" t="s">
        <v>143</v>
      </c>
      <c r="R40" s="231" t="s">
        <v>143</v>
      </c>
      <c r="S40" s="231" t="s">
        <v>143</v>
      </c>
      <c r="T40" s="231" t="s">
        <v>143</v>
      </c>
      <c r="U40" s="231" t="s">
        <v>143</v>
      </c>
      <c r="V40" s="231" t="s">
        <v>143</v>
      </c>
      <c r="W40" s="231" t="s">
        <v>143</v>
      </c>
      <c r="X40" s="231" t="s">
        <v>143</v>
      </c>
      <c r="Y40" s="935"/>
      <c r="Z40" s="935"/>
    </row>
    <row r="41" spans="1:26" customFormat="1" ht="58" customHeight="1" x14ac:dyDescent="0.35">
      <c r="A41" s="611"/>
      <c r="B41" s="936"/>
      <c r="C41" s="936"/>
      <c r="D41" s="939"/>
      <c r="E41" s="939"/>
      <c r="F41" s="936"/>
      <c r="G41" s="936"/>
      <c r="H41" s="54" t="s">
        <v>2316</v>
      </c>
      <c r="I41" s="443" t="s">
        <v>1430</v>
      </c>
      <c r="J41" s="936"/>
      <c r="K41" s="936"/>
      <c r="L41" s="936"/>
      <c r="M41" s="231" t="s">
        <v>143</v>
      </c>
      <c r="N41" s="231" t="s">
        <v>143</v>
      </c>
      <c r="O41" s="231" t="s">
        <v>143</v>
      </c>
      <c r="P41" s="231" t="s">
        <v>143</v>
      </c>
      <c r="Q41" s="231" t="s">
        <v>143</v>
      </c>
      <c r="R41" s="231" t="s">
        <v>143</v>
      </c>
      <c r="S41" s="231" t="s">
        <v>143</v>
      </c>
      <c r="T41" s="231" t="s">
        <v>143</v>
      </c>
      <c r="U41" s="231" t="s">
        <v>143</v>
      </c>
      <c r="V41" s="231" t="s">
        <v>143</v>
      </c>
      <c r="W41" s="231" t="s">
        <v>143</v>
      </c>
      <c r="X41" s="231" t="s">
        <v>143</v>
      </c>
      <c r="Y41" s="936"/>
      <c r="Z41" s="936"/>
    </row>
    <row r="42" spans="1:26" customFormat="1" ht="58" customHeight="1" x14ac:dyDescent="0.35">
      <c r="A42" s="611"/>
      <c r="B42" s="934" t="s">
        <v>1398</v>
      </c>
      <c r="C42" s="934" t="s">
        <v>4514</v>
      </c>
      <c r="D42" s="937">
        <v>0.3</v>
      </c>
      <c r="E42" s="937">
        <v>0.7</v>
      </c>
      <c r="F42" s="934" t="s">
        <v>1419</v>
      </c>
      <c r="G42" s="934" t="s">
        <v>1422</v>
      </c>
      <c r="H42" s="54" t="s">
        <v>1400</v>
      </c>
      <c r="I42" s="443" t="s">
        <v>1418</v>
      </c>
      <c r="J42" s="934" t="s">
        <v>1420</v>
      </c>
      <c r="K42" s="934" t="s">
        <v>1431</v>
      </c>
      <c r="L42" s="934" t="s">
        <v>1423</v>
      </c>
      <c r="M42" s="231" t="s">
        <v>143</v>
      </c>
      <c r="N42" s="231" t="s">
        <v>143</v>
      </c>
      <c r="O42" s="231" t="s">
        <v>143</v>
      </c>
      <c r="P42" s="231" t="s">
        <v>143</v>
      </c>
      <c r="Q42" s="231" t="s">
        <v>143</v>
      </c>
      <c r="R42" s="231" t="s">
        <v>143</v>
      </c>
      <c r="S42" s="231" t="s">
        <v>143</v>
      </c>
      <c r="T42" s="231" t="s">
        <v>143</v>
      </c>
      <c r="U42" s="231" t="s">
        <v>143</v>
      </c>
      <c r="V42" s="231" t="s">
        <v>143</v>
      </c>
      <c r="W42" s="231" t="s">
        <v>143</v>
      </c>
      <c r="X42" s="231" t="s">
        <v>143</v>
      </c>
      <c r="Y42" s="934" t="s">
        <v>1424</v>
      </c>
      <c r="Z42" s="934" t="s">
        <v>1425</v>
      </c>
    </row>
    <row r="43" spans="1:26" customFormat="1" ht="58.5" customHeight="1" x14ac:dyDescent="0.35">
      <c r="A43" s="611"/>
      <c r="B43" s="935"/>
      <c r="C43" s="935"/>
      <c r="D43" s="938"/>
      <c r="E43" s="938"/>
      <c r="F43" s="935"/>
      <c r="G43" s="935"/>
      <c r="H43" s="54" t="s">
        <v>1406</v>
      </c>
      <c r="I43" s="443" t="s">
        <v>1426</v>
      </c>
      <c r="J43" s="935"/>
      <c r="K43" s="935"/>
      <c r="L43" s="935"/>
      <c r="M43" s="231" t="s">
        <v>143</v>
      </c>
      <c r="N43" s="231" t="s">
        <v>143</v>
      </c>
      <c r="O43" s="231" t="s">
        <v>143</v>
      </c>
      <c r="P43" s="231" t="s">
        <v>143</v>
      </c>
      <c r="Q43" s="231" t="s">
        <v>143</v>
      </c>
      <c r="R43" s="231" t="s">
        <v>143</v>
      </c>
      <c r="S43" s="231" t="s">
        <v>143</v>
      </c>
      <c r="T43" s="231" t="s">
        <v>143</v>
      </c>
      <c r="U43" s="231" t="s">
        <v>143</v>
      </c>
      <c r="V43" s="231" t="s">
        <v>143</v>
      </c>
      <c r="W43" s="231" t="s">
        <v>143</v>
      </c>
      <c r="X43" s="231" t="s">
        <v>143</v>
      </c>
      <c r="Y43" s="935"/>
      <c r="Z43" s="935"/>
    </row>
    <row r="44" spans="1:26" customFormat="1" ht="58.5" customHeight="1" x14ac:dyDescent="0.35">
      <c r="A44" s="611"/>
      <c r="B44" s="935"/>
      <c r="C44" s="935"/>
      <c r="D44" s="938"/>
      <c r="E44" s="938"/>
      <c r="F44" s="935"/>
      <c r="G44" s="935"/>
      <c r="H44" s="54" t="s">
        <v>1410</v>
      </c>
      <c r="I44" s="443" t="s">
        <v>1427</v>
      </c>
      <c r="J44" s="935"/>
      <c r="K44" s="935"/>
      <c r="L44" s="935"/>
      <c r="M44" s="231" t="s">
        <v>143</v>
      </c>
      <c r="N44" s="231" t="s">
        <v>143</v>
      </c>
      <c r="O44" s="231" t="s">
        <v>143</v>
      </c>
      <c r="P44" s="231" t="s">
        <v>143</v>
      </c>
      <c r="Q44" s="231" t="s">
        <v>143</v>
      </c>
      <c r="R44" s="231" t="s">
        <v>143</v>
      </c>
      <c r="S44" s="231" t="s">
        <v>143</v>
      </c>
      <c r="T44" s="231" t="s">
        <v>143</v>
      </c>
      <c r="U44" s="231" t="s">
        <v>143</v>
      </c>
      <c r="V44" s="231" t="s">
        <v>143</v>
      </c>
      <c r="W44" s="231" t="s">
        <v>143</v>
      </c>
      <c r="X44" s="231" t="s">
        <v>143</v>
      </c>
      <c r="Y44" s="935"/>
      <c r="Z44" s="935"/>
    </row>
    <row r="45" spans="1:26" customFormat="1" ht="58.5" customHeight="1" x14ac:dyDescent="0.35">
      <c r="A45" s="611"/>
      <c r="B45" s="935"/>
      <c r="C45" s="935"/>
      <c r="D45" s="938"/>
      <c r="E45" s="938"/>
      <c r="F45" s="935"/>
      <c r="G45" s="935"/>
      <c r="H45" s="54" t="s">
        <v>4515</v>
      </c>
      <c r="I45" s="443" t="s">
        <v>1428</v>
      </c>
      <c r="J45" s="935"/>
      <c r="K45" s="935"/>
      <c r="L45" s="935"/>
      <c r="M45" s="231" t="s">
        <v>143</v>
      </c>
      <c r="N45" s="231" t="s">
        <v>143</v>
      </c>
      <c r="O45" s="231" t="s">
        <v>143</v>
      </c>
      <c r="P45" s="231" t="s">
        <v>143</v>
      </c>
      <c r="Q45" s="231" t="s">
        <v>143</v>
      </c>
      <c r="R45" s="231" t="s">
        <v>143</v>
      </c>
      <c r="S45" s="231" t="s">
        <v>143</v>
      </c>
      <c r="T45" s="231" t="s">
        <v>143</v>
      </c>
      <c r="U45" s="231" t="s">
        <v>143</v>
      </c>
      <c r="V45" s="231" t="s">
        <v>143</v>
      </c>
      <c r="W45" s="231" t="s">
        <v>143</v>
      </c>
      <c r="X45" s="231" t="s">
        <v>143</v>
      </c>
      <c r="Y45" s="935"/>
      <c r="Z45" s="935"/>
    </row>
    <row r="46" spans="1:26" customFormat="1" ht="58.5" customHeight="1" x14ac:dyDescent="0.35">
      <c r="A46" s="611"/>
      <c r="B46" s="935"/>
      <c r="C46" s="935"/>
      <c r="D46" s="938"/>
      <c r="E46" s="938"/>
      <c r="F46" s="935"/>
      <c r="G46" s="935"/>
      <c r="H46" s="54" t="s">
        <v>4516</v>
      </c>
      <c r="I46" s="443" t="s">
        <v>1429</v>
      </c>
      <c r="J46" s="935"/>
      <c r="K46" s="935"/>
      <c r="L46" s="935"/>
      <c r="M46" s="231" t="s">
        <v>143</v>
      </c>
      <c r="N46" s="231" t="s">
        <v>143</v>
      </c>
      <c r="O46" s="231" t="s">
        <v>143</v>
      </c>
      <c r="P46" s="231" t="s">
        <v>143</v>
      </c>
      <c r="Q46" s="231" t="s">
        <v>143</v>
      </c>
      <c r="R46" s="231" t="s">
        <v>143</v>
      </c>
      <c r="S46" s="231" t="s">
        <v>143</v>
      </c>
      <c r="T46" s="231" t="s">
        <v>143</v>
      </c>
      <c r="U46" s="231" t="s">
        <v>143</v>
      </c>
      <c r="V46" s="231" t="s">
        <v>143</v>
      </c>
      <c r="W46" s="231" t="s">
        <v>143</v>
      </c>
      <c r="X46" s="231" t="s">
        <v>143</v>
      </c>
      <c r="Y46" s="935"/>
      <c r="Z46" s="935"/>
    </row>
    <row r="47" spans="1:26" customFormat="1" ht="58.5" customHeight="1" x14ac:dyDescent="0.35">
      <c r="A47" s="611"/>
      <c r="B47" s="936"/>
      <c r="C47" s="936"/>
      <c r="D47" s="939"/>
      <c r="E47" s="939"/>
      <c r="F47" s="936"/>
      <c r="G47" s="936"/>
      <c r="H47" s="54" t="s">
        <v>4517</v>
      </c>
      <c r="I47" s="443" t="s">
        <v>1430</v>
      </c>
      <c r="J47" s="936"/>
      <c r="K47" s="936"/>
      <c r="L47" s="936"/>
      <c r="M47" s="231" t="s">
        <v>143</v>
      </c>
      <c r="N47" s="231" t="s">
        <v>143</v>
      </c>
      <c r="O47" s="231" t="s">
        <v>143</v>
      </c>
      <c r="P47" s="231" t="s">
        <v>143</v>
      </c>
      <c r="Q47" s="231" t="s">
        <v>143</v>
      </c>
      <c r="R47" s="231" t="s">
        <v>143</v>
      </c>
      <c r="S47" s="231" t="s">
        <v>143</v>
      </c>
      <c r="T47" s="231" t="s">
        <v>143</v>
      </c>
      <c r="U47" s="231" t="s">
        <v>143</v>
      </c>
      <c r="V47" s="231" t="s">
        <v>143</v>
      </c>
      <c r="W47" s="231" t="s">
        <v>143</v>
      </c>
      <c r="X47" s="231" t="s">
        <v>143</v>
      </c>
      <c r="Y47" s="936"/>
      <c r="Z47" s="936"/>
    </row>
    <row r="48" spans="1:26" customFormat="1" ht="58.5" customHeight="1" x14ac:dyDescent="0.35">
      <c r="A48" s="611"/>
      <c r="B48" s="934" t="s">
        <v>1416</v>
      </c>
      <c r="C48" s="934" t="s">
        <v>4518</v>
      </c>
      <c r="D48" s="937">
        <v>0.3</v>
      </c>
      <c r="E48" s="937">
        <v>0.7</v>
      </c>
      <c r="F48" s="934" t="s">
        <v>1419</v>
      </c>
      <c r="G48" s="934" t="s">
        <v>1422</v>
      </c>
      <c r="H48" s="54" t="s">
        <v>1417</v>
      </c>
      <c r="I48" s="443" t="s">
        <v>1418</v>
      </c>
      <c r="J48" s="934" t="s">
        <v>1420</v>
      </c>
      <c r="K48" s="934" t="s">
        <v>1431</v>
      </c>
      <c r="L48" s="934" t="s">
        <v>1423</v>
      </c>
      <c r="M48" s="231" t="s">
        <v>143</v>
      </c>
      <c r="N48" s="231" t="s">
        <v>143</v>
      </c>
      <c r="O48" s="231" t="s">
        <v>143</v>
      </c>
      <c r="P48" s="231" t="s">
        <v>143</v>
      </c>
      <c r="Q48" s="231" t="s">
        <v>143</v>
      </c>
      <c r="R48" s="231" t="s">
        <v>143</v>
      </c>
      <c r="S48" s="231" t="s">
        <v>143</v>
      </c>
      <c r="T48" s="231" t="s">
        <v>143</v>
      </c>
      <c r="U48" s="231" t="s">
        <v>143</v>
      </c>
      <c r="V48" s="231" t="s">
        <v>143</v>
      </c>
      <c r="W48" s="231" t="s">
        <v>143</v>
      </c>
      <c r="X48" s="231" t="s">
        <v>143</v>
      </c>
      <c r="Y48" s="934" t="s">
        <v>1424</v>
      </c>
      <c r="Z48" s="934" t="s">
        <v>1425</v>
      </c>
    </row>
    <row r="49" spans="1:26" customFormat="1" ht="58.5" customHeight="1" x14ac:dyDescent="0.35">
      <c r="A49" s="611"/>
      <c r="B49" s="935"/>
      <c r="C49" s="935"/>
      <c r="D49" s="938"/>
      <c r="E49" s="938"/>
      <c r="F49" s="935"/>
      <c r="G49" s="935"/>
      <c r="H49" s="54" t="s">
        <v>4519</v>
      </c>
      <c r="I49" s="443" t="s">
        <v>1426</v>
      </c>
      <c r="J49" s="935"/>
      <c r="K49" s="935"/>
      <c r="L49" s="935"/>
      <c r="M49" s="231" t="s">
        <v>143</v>
      </c>
      <c r="N49" s="231" t="s">
        <v>143</v>
      </c>
      <c r="O49" s="231" t="s">
        <v>143</v>
      </c>
      <c r="P49" s="231" t="s">
        <v>143</v>
      </c>
      <c r="Q49" s="231" t="s">
        <v>143</v>
      </c>
      <c r="R49" s="231" t="s">
        <v>143</v>
      </c>
      <c r="S49" s="231" t="s">
        <v>143</v>
      </c>
      <c r="T49" s="231" t="s">
        <v>143</v>
      </c>
      <c r="U49" s="231" t="s">
        <v>143</v>
      </c>
      <c r="V49" s="231" t="s">
        <v>143</v>
      </c>
      <c r="W49" s="231" t="s">
        <v>143</v>
      </c>
      <c r="X49" s="231" t="s">
        <v>143</v>
      </c>
      <c r="Y49" s="935"/>
      <c r="Z49" s="935"/>
    </row>
    <row r="50" spans="1:26" customFormat="1" ht="58.5" customHeight="1" x14ac:dyDescent="0.35">
      <c r="A50" s="611"/>
      <c r="B50" s="935"/>
      <c r="C50" s="935"/>
      <c r="D50" s="938"/>
      <c r="E50" s="938"/>
      <c r="F50" s="935"/>
      <c r="G50" s="935"/>
      <c r="H50" s="54" t="s">
        <v>4520</v>
      </c>
      <c r="I50" s="443" t="s">
        <v>1427</v>
      </c>
      <c r="J50" s="935"/>
      <c r="K50" s="935"/>
      <c r="L50" s="935"/>
      <c r="M50" s="231" t="s">
        <v>143</v>
      </c>
      <c r="N50" s="231" t="s">
        <v>143</v>
      </c>
      <c r="O50" s="231" t="s">
        <v>143</v>
      </c>
      <c r="P50" s="231" t="s">
        <v>143</v>
      </c>
      <c r="Q50" s="231" t="s">
        <v>143</v>
      </c>
      <c r="R50" s="231" t="s">
        <v>143</v>
      </c>
      <c r="S50" s="231" t="s">
        <v>143</v>
      </c>
      <c r="T50" s="231" t="s">
        <v>143</v>
      </c>
      <c r="U50" s="231" t="s">
        <v>143</v>
      </c>
      <c r="V50" s="231" t="s">
        <v>143</v>
      </c>
      <c r="W50" s="231" t="s">
        <v>143</v>
      </c>
      <c r="X50" s="231" t="s">
        <v>143</v>
      </c>
      <c r="Y50" s="935"/>
      <c r="Z50" s="935"/>
    </row>
    <row r="51" spans="1:26" customFormat="1" ht="58.5" customHeight="1" x14ac:dyDescent="0.35">
      <c r="A51" s="611"/>
      <c r="B51" s="935"/>
      <c r="C51" s="935"/>
      <c r="D51" s="938"/>
      <c r="E51" s="938"/>
      <c r="F51" s="935"/>
      <c r="G51" s="935"/>
      <c r="H51" s="54" t="s">
        <v>4521</v>
      </c>
      <c r="I51" s="443" t="s">
        <v>1428</v>
      </c>
      <c r="J51" s="935"/>
      <c r="K51" s="935"/>
      <c r="L51" s="935"/>
      <c r="M51" s="231" t="s">
        <v>143</v>
      </c>
      <c r="N51" s="231" t="s">
        <v>143</v>
      </c>
      <c r="O51" s="231" t="s">
        <v>143</v>
      </c>
      <c r="P51" s="231" t="s">
        <v>143</v>
      </c>
      <c r="Q51" s="231" t="s">
        <v>143</v>
      </c>
      <c r="R51" s="231" t="s">
        <v>143</v>
      </c>
      <c r="S51" s="231" t="s">
        <v>143</v>
      </c>
      <c r="T51" s="231" t="s">
        <v>143</v>
      </c>
      <c r="U51" s="231" t="s">
        <v>143</v>
      </c>
      <c r="V51" s="231" t="s">
        <v>143</v>
      </c>
      <c r="W51" s="231" t="s">
        <v>143</v>
      </c>
      <c r="X51" s="231" t="s">
        <v>143</v>
      </c>
      <c r="Y51" s="935"/>
      <c r="Z51" s="935"/>
    </row>
    <row r="52" spans="1:26" customFormat="1" ht="58.5" customHeight="1" x14ac:dyDescent="0.35">
      <c r="A52" s="611"/>
      <c r="B52" s="935"/>
      <c r="C52" s="935"/>
      <c r="D52" s="938"/>
      <c r="E52" s="938"/>
      <c r="F52" s="935"/>
      <c r="G52" s="935"/>
      <c r="H52" s="54" t="s">
        <v>4522</v>
      </c>
      <c r="I52" s="443" t="s">
        <v>1429</v>
      </c>
      <c r="J52" s="935"/>
      <c r="K52" s="935"/>
      <c r="L52" s="935"/>
      <c r="M52" s="231" t="s">
        <v>143</v>
      </c>
      <c r="N52" s="231" t="s">
        <v>143</v>
      </c>
      <c r="O52" s="231" t="s">
        <v>143</v>
      </c>
      <c r="P52" s="231" t="s">
        <v>143</v>
      </c>
      <c r="Q52" s="231" t="s">
        <v>143</v>
      </c>
      <c r="R52" s="231" t="s">
        <v>143</v>
      </c>
      <c r="S52" s="231" t="s">
        <v>143</v>
      </c>
      <c r="T52" s="231" t="s">
        <v>143</v>
      </c>
      <c r="U52" s="231" t="s">
        <v>143</v>
      </c>
      <c r="V52" s="231" t="s">
        <v>143</v>
      </c>
      <c r="W52" s="231" t="s">
        <v>143</v>
      </c>
      <c r="X52" s="231" t="s">
        <v>143</v>
      </c>
      <c r="Y52" s="935"/>
      <c r="Z52" s="935"/>
    </row>
    <row r="53" spans="1:26" customFormat="1" ht="58.5" customHeight="1" x14ac:dyDescent="0.35">
      <c r="A53" s="611"/>
      <c r="B53" s="936"/>
      <c r="C53" s="936"/>
      <c r="D53" s="939"/>
      <c r="E53" s="939"/>
      <c r="F53" s="936"/>
      <c r="G53" s="936"/>
      <c r="H53" s="54" t="s">
        <v>4523</v>
      </c>
      <c r="I53" s="443" t="s">
        <v>1430</v>
      </c>
      <c r="J53" s="936"/>
      <c r="K53" s="936"/>
      <c r="L53" s="936"/>
      <c r="M53" s="231" t="s">
        <v>143</v>
      </c>
      <c r="N53" s="231" t="s">
        <v>143</v>
      </c>
      <c r="O53" s="231" t="s">
        <v>143</v>
      </c>
      <c r="P53" s="231" t="s">
        <v>143</v>
      </c>
      <c r="Q53" s="231" t="s">
        <v>143</v>
      </c>
      <c r="R53" s="231" t="s">
        <v>143</v>
      </c>
      <c r="S53" s="231" t="s">
        <v>143</v>
      </c>
      <c r="T53" s="231" t="s">
        <v>143</v>
      </c>
      <c r="U53" s="231" t="s">
        <v>143</v>
      </c>
      <c r="V53" s="231" t="s">
        <v>143</v>
      </c>
      <c r="W53" s="231" t="s">
        <v>143</v>
      </c>
      <c r="X53" s="231" t="s">
        <v>143</v>
      </c>
      <c r="Y53" s="936"/>
      <c r="Z53" s="936"/>
    </row>
    <row r="54" spans="1:26" customFormat="1" ht="58.5" customHeight="1" x14ac:dyDescent="0.35">
      <c r="A54" s="611"/>
      <c r="B54" s="934" t="s">
        <v>4524</v>
      </c>
      <c r="C54" s="934" t="s">
        <v>4525</v>
      </c>
      <c r="D54" s="937">
        <v>0.3</v>
      </c>
      <c r="E54" s="937">
        <v>0.7</v>
      </c>
      <c r="F54" s="934" t="s">
        <v>1419</v>
      </c>
      <c r="G54" s="934" t="s">
        <v>1422</v>
      </c>
      <c r="H54" s="54" t="s">
        <v>4526</v>
      </c>
      <c r="I54" s="443" t="s">
        <v>1418</v>
      </c>
      <c r="J54" s="934" t="s">
        <v>1420</v>
      </c>
      <c r="K54" s="934" t="s">
        <v>1431</v>
      </c>
      <c r="L54" s="934" t="s">
        <v>1423</v>
      </c>
      <c r="M54" s="231" t="s">
        <v>143</v>
      </c>
      <c r="N54" s="231" t="s">
        <v>143</v>
      </c>
      <c r="O54" s="231" t="s">
        <v>143</v>
      </c>
      <c r="P54" s="231" t="s">
        <v>143</v>
      </c>
      <c r="Q54" s="231" t="s">
        <v>143</v>
      </c>
      <c r="R54" s="231" t="s">
        <v>143</v>
      </c>
      <c r="S54" s="231" t="s">
        <v>143</v>
      </c>
      <c r="T54" s="231" t="s">
        <v>143</v>
      </c>
      <c r="U54" s="231" t="s">
        <v>143</v>
      </c>
      <c r="V54" s="231" t="s">
        <v>143</v>
      </c>
      <c r="W54" s="231" t="s">
        <v>143</v>
      </c>
      <c r="X54" s="231" t="s">
        <v>143</v>
      </c>
      <c r="Y54" s="934" t="s">
        <v>1424</v>
      </c>
      <c r="Z54" s="934" t="s">
        <v>1425</v>
      </c>
    </row>
    <row r="55" spans="1:26" customFormat="1" ht="58.5" customHeight="1" x14ac:dyDescent="0.35">
      <c r="A55" s="611"/>
      <c r="B55" s="935"/>
      <c r="C55" s="935"/>
      <c r="D55" s="938"/>
      <c r="E55" s="938"/>
      <c r="F55" s="935"/>
      <c r="G55" s="935"/>
      <c r="H55" s="54" t="s">
        <v>4527</v>
      </c>
      <c r="I55" s="443" t="s">
        <v>1426</v>
      </c>
      <c r="J55" s="935"/>
      <c r="K55" s="935"/>
      <c r="L55" s="935"/>
      <c r="M55" s="231" t="s">
        <v>143</v>
      </c>
      <c r="N55" s="231" t="s">
        <v>143</v>
      </c>
      <c r="O55" s="231" t="s">
        <v>143</v>
      </c>
      <c r="P55" s="231" t="s">
        <v>143</v>
      </c>
      <c r="Q55" s="231" t="s">
        <v>143</v>
      </c>
      <c r="R55" s="231" t="s">
        <v>143</v>
      </c>
      <c r="S55" s="231" t="s">
        <v>143</v>
      </c>
      <c r="T55" s="231" t="s">
        <v>143</v>
      </c>
      <c r="U55" s="231" t="s">
        <v>143</v>
      </c>
      <c r="V55" s="231" t="s">
        <v>143</v>
      </c>
      <c r="W55" s="231" t="s">
        <v>143</v>
      </c>
      <c r="X55" s="231" t="s">
        <v>143</v>
      </c>
      <c r="Y55" s="935"/>
      <c r="Z55" s="935"/>
    </row>
    <row r="56" spans="1:26" customFormat="1" ht="58.5" customHeight="1" x14ac:dyDescent="0.35">
      <c r="A56" s="611"/>
      <c r="B56" s="935"/>
      <c r="C56" s="935"/>
      <c r="D56" s="938"/>
      <c r="E56" s="938"/>
      <c r="F56" s="935"/>
      <c r="G56" s="935"/>
      <c r="H56" s="54" t="s">
        <v>4528</v>
      </c>
      <c r="I56" s="443" t="s">
        <v>1427</v>
      </c>
      <c r="J56" s="935"/>
      <c r="K56" s="935"/>
      <c r="L56" s="935"/>
      <c r="M56" s="231" t="s">
        <v>143</v>
      </c>
      <c r="N56" s="231" t="s">
        <v>143</v>
      </c>
      <c r="O56" s="231" t="s">
        <v>143</v>
      </c>
      <c r="P56" s="231" t="s">
        <v>143</v>
      </c>
      <c r="Q56" s="231" t="s">
        <v>143</v>
      </c>
      <c r="R56" s="231" t="s">
        <v>143</v>
      </c>
      <c r="S56" s="231" t="s">
        <v>143</v>
      </c>
      <c r="T56" s="231" t="s">
        <v>143</v>
      </c>
      <c r="U56" s="231" t="s">
        <v>143</v>
      </c>
      <c r="V56" s="231" t="s">
        <v>143</v>
      </c>
      <c r="W56" s="231" t="s">
        <v>143</v>
      </c>
      <c r="X56" s="231" t="s">
        <v>143</v>
      </c>
      <c r="Y56" s="935"/>
      <c r="Z56" s="935"/>
    </row>
    <row r="57" spans="1:26" customFormat="1" ht="58.5" customHeight="1" x14ac:dyDescent="0.35">
      <c r="A57" s="611"/>
      <c r="B57" s="935"/>
      <c r="C57" s="935"/>
      <c r="D57" s="938"/>
      <c r="E57" s="938"/>
      <c r="F57" s="935"/>
      <c r="G57" s="935"/>
      <c r="H57" s="54" t="s">
        <v>4529</v>
      </c>
      <c r="I57" s="443" t="s">
        <v>1428</v>
      </c>
      <c r="J57" s="935"/>
      <c r="K57" s="935"/>
      <c r="L57" s="935"/>
      <c r="M57" s="231" t="s">
        <v>143</v>
      </c>
      <c r="N57" s="231" t="s">
        <v>143</v>
      </c>
      <c r="O57" s="231" t="s">
        <v>143</v>
      </c>
      <c r="P57" s="231" t="s">
        <v>143</v>
      </c>
      <c r="Q57" s="231" t="s">
        <v>143</v>
      </c>
      <c r="R57" s="231" t="s">
        <v>143</v>
      </c>
      <c r="S57" s="231" t="s">
        <v>143</v>
      </c>
      <c r="T57" s="231" t="s">
        <v>143</v>
      </c>
      <c r="U57" s="231" t="s">
        <v>143</v>
      </c>
      <c r="V57" s="231" t="s">
        <v>143</v>
      </c>
      <c r="W57" s="231" t="s">
        <v>143</v>
      </c>
      <c r="X57" s="231" t="s">
        <v>143</v>
      </c>
      <c r="Y57" s="935"/>
      <c r="Z57" s="935"/>
    </row>
    <row r="58" spans="1:26" customFormat="1" ht="58.5" customHeight="1" x14ac:dyDescent="0.35">
      <c r="A58" s="611"/>
      <c r="B58" s="935"/>
      <c r="C58" s="935"/>
      <c r="D58" s="938"/>
      <c r="E58" s="938"/>
      <c r="F58" s="935"/>
      <c r="G58" s="935"/>
      <c r="H58" s="54" t="s">
        <v>4530</v>
      </c>
      <c r="I58" s="443" t="s">
        <v>1429</v>
      </c>
      <c r="J58" s="935"/>
      <c r="K58" s="935"/>
      <c r="L58" s="935"/>
      <c r="M58" s="231" t="s">
        <v>143</v>
      </c>
      <c r="N58" s="231" t="s">
        <v>143</v>
      </c>
      <c r="O58" s="231" t="s">
        <v>143</v>
      </c>
      <c r="P58" s="231" t="s">
        <v>143</v>
      </c>
      <c r="Q58" s="231" t="s">
        <v>143</v>
      </c>
      <c r="R58" s="231" t="s">
        <v>143</v>
      </c>
      <c r="S58" s="231" t="s">
        <v>143</v>
      </c>
      <c r="T58" s="231" t="s">
        <v>143</v>
      </c>
      <c r="U58" s="231" t="s">
        <v>143</v>
      </c>
      <c r="V58" s="231" t="s">
        <v>143</v>
      </c>
      <c r="W58" s="231" t="s">
        <v>143</v>
      </c>
      <c r="X58" s="231" t="s">
        <v>143</v>
      </c>
      <c r="Y58" s="935"/>
      <c r="Z58" s="935"/>
    </row>
    <row r="59" spans="1:26" customFormat="1" ht="58.5" customHeight="1" x14ac:dyDescent="0.35">
      <c r="A59" s="611"/>
      <c r="B59" s="936"/>
      <c r="C59" s="936"/>
      <c r="D59" s="939"/>
      <c r="E59" s="939"/>
      <c r="F59" s="936"/>
      <c r="G59" s="936"/>
      <c r="H59" s="54" t="s">
        <v>4531</v>
      </c>
      <c r="I59" s="443" t="s">
        <v>1430</v>
      </c>
      <c r="J59" s="936"/>
      <c r="K59" s="936"/>
      <c r="L59" s="936"/>
      <c r="M59" s="231" t="s">
        <v>143</v>
      </c>
      <c r="N59" s="231" t="s">
        <v>143</v>
      </c>
      <c r="O59" s="231" t="s">
        <v>143</v>
      </c>
      <c r="P59" s="231" t="s">
        <v>143</v>
      </c>
      <c r="Q59" s="231" t="s">
        <v>143</v>
      </c>
      <c r="R59" s="231" t="s">
        <v>143</v>
      </c>
      <c r="S59" s="231" t="s">
        <v>143</v>
      </c>
      <c r="T59" s="231" t="s">
        <v>143</v>
      </c>
      <c r="U59" s="231" t="s">
        <v>143</v>
      </c>
      <c r="V59" s="231" t="s">
        <v>143</v>
      </c>
      <c r="W59" s="231" t="s">
        <v>143</v>
      </c>
      <c r="X59" s="231" t="s">
        <v>143</v>
      </c>
      <c r="Y59" s="936"/>
      <c r="Z59" s="936"/>
    </row>
    <row r="60" spans="1:26" customFormat="1" ht="58.5" customHeight="1" x14ac:dyDescent="0.35">
      <c r="A60" s="611"/>
      <c r="B60" s="934" t="s">
        <v>4532</v>
      </c>
      <c r="C60" s="934" t="s">
        <v>4533</v>
      </c>
      <c r="D60" s="937">
        <v>0.3</v>
      </c>
      <c r="E60" s="937">
        <v>0.7</v>
      </c>
      <c r="F60" s="934" t="s">
        <v>1419</v>
      </c>
      <c r="G60" s="934" t="s">
        <v>1422</v>
      </c>
      <c r="H60" s="54" t="s">
        <v>4534</v>
      </c>
      <c r="I60" s="443" t="s">
        <v>1418</v>
      </c>
      <c r="J60" s="934" t="s">
        <v>1420</v>
      </c>
      <c r="K60" s="934" t="s">
        <v>1431</v>
      </c>
      <c r="L60" s="934" t="s">
        <v>1423</v>
      </c>
      <c r="M60" s="231" t="s">
        <v>143</v>
      </c>
      <c r="N60" s="231" t="s">
        <v>143</v>
      </c>
      <c r="O60" s="231" t="s">
        <v>143</v>
      </c>
      <c r="P60" s="231" t="s">
        <v>143</v>
      </c>
      <c r="Q60" s="231" t="s">
        <v>143</v>
      </c>
      <c r="R60" s="231" t="s">
        <v>143</v>
      </c>
      <c r="S60" s="231" t="s">
        <v>143</v>
      </c>
      <c r="T60" s="231" t="s">
        <v>143</v>
      </c>
      <c r="U60" s="231" t="s">
        <v>143</v>
      </c>
      <c r="V60" s="231" t="s">
        <v>143</v>
      </c>
      <c r="W60" s="231" t="s">
        <v>143</v>
      </c>
      <c r="X60" s="231" t="s">
        <v>143</v>
      </c>
      <c r="Y60" s="934" t="s">
        <v>1424</v>
      </c>
      <c r="Z60" s="934" t="s">
        <v>1425</v>
      </c>
    </row>
    <row r="61" spans="1:26" customFormat="1" ht="58.5" customHeight="1" x14ac:dyDescent="0.35">
      <c r="A61" s="611"/>
      <c r="B61" s="935"/>
      <c r="C61" s="935"/>
      <c r="D61" s="938"/>
      <c r="E61" s="938"/>
      <c r="F61" s="935"/>
      <c r="G61" s="935"/>
      <c r="H61" s="54" t="s">
        <v>4535</v>
      </c>
      <c r="I61" s="443" t="s">
        <v>1426</v>
      </c>
      <c r="J61" s="935"/>
      <c r="K61" s="935"/>
      <c r="L61" s="935"/>
      <c r="M61" s="231" t="s">
        <v>143</v>
      </c>
      <c r="N61" s="231" t="s">
        <v>143</v>
      </c>
      <c r="O61" s="231" t="s">
        <v>143</v>
      </c>
      <c r="P61" s="231" t="s">
        <v>143</v>
      </c>
      <c r="Q61" s="231" t="s">
        <v>143</v>
      </c>
      <c r="R61" s="231" t="s">
        <v>143</v>
      </c>
      <c r="S61" s="231" t="s">
        <v>143</v>
      </c>
      <c r="T61" s="231" t="s">
        <v>143</v>
      </c>
      <c r="U61" s="231" t="s">
        <v>143</v>
      </c>
      <c r="V61" s="231" t="s">
        <v>143</v>
      </c>
      <c r="W61" s="231" t="s">
        <v>143</v>
      </c>
      <c r="X61" s="231" t="s">
        <v>143</v>
      </c>
      <c r="Y61" s="935"/>
      <c r="Z61" s="935"/>
    </row>
    <row r="62" spans="1:26" customFormat="1" ht="58.5" customHeight="1" x14ac:dyDescent="0.35">
      <c r="A62" s="611"/>
      <c r="B62" s="935"/>
      <c r="C62" s="935"/>
      <c r="D62" s="938"/>
      <c r="E62" s="938"/>
      <c r="F62" s="935"/>
      <c r="G62" s="935"/>
      <c r="H62" s="54" t="s">
        <v>4536</v>
      </c>
      <c r="I62" s="443" t="s">
        <v>1427</v>
      </c>
      <c r="J62" s="935"/>
      <c r="K62" s="935"/>
      <c r="L62" s="935"/>
      <c r="M62" s="231" t="s">
        <v>143</v>
      </c>
      <c r="N62" s="231" t="s">
        <v>143</v>
      </c>
      <c r="O62" s="231" t="s">
        <v>143</v>
      </c>
      <c r="P62" s="231" t="s">
        <v>143</v>
      </c>
      <c r="Q62" s="231" t="s">
        <v>143</v>
      </c>
      <c r="R62" s="231" t="s">
        <v>143</v>
      </c>
      <c r="S62" s="231" t="s">
        <v>143</v>
      </c>
      <c r="T62" s="231" t="s">
        <v>143</v>
      </c>
      <c r="U62" s="231" t="s">
        <v>143</v>
      </c>
      <c r="V62" s="231" t="s">
        <v>143</v>
      </c>
      <c r="W62" s="231" t="s">
        <v>143</v>
      </c>
      <c r="X62" s="231" t="s">
        <v>143</v>
      </c>
      <c r="Y62" s="935"/>
      <c r="Z62" s="935"/>
    </row>
    <row r="63" spans="1:26" customFormat="1" ht="58.5" customHeight="1" x14ac:dyDescent="0.35">
      <c r="A63" s="611"/>
      <c r="B63" s="935"/>
      <c r="C63" s="935"/>
      <c r="D63" s="938"/>
      <c r="E63" s="938"/>
      <c r="F63" s="935"/>
      <c r="G63" s="935"/>
      <c r="H63" s="54" t="s">
        <v>4537</v>
      </c>
      <c r="I63" s="443" t="s">
        <v>1428</v>
      </c>
      <c r="J63" s="935"/>
      <c r="K63" s="935"/>
      <c r="L63" s="935"/>
      <c r="M63" s="231" t="s">
        <v>143</v>
      </c>
      <c r="N63" s="231" t="s">
        <v>143</v>
      </c>
      <c r="O63" s="231" t="s">
        <v>143</v>
      </c>
      <c r="P63" s="231" t="s">
        <v>143</v>
      </c>
      <c r="Q63" s="231" t="s">
        <v>143</v>
      </c>
      <c r="R63" s="231" t="s">
        <v>143</v>
      </c>
      <c r="S63" s="231" t="s">
        <v>143</v>
      </c>
      <c r="T63" s="231" t="s">
        <v>143</v>
      </c>
      <c r="U63" s="231" t="s">
        <v>143</v>
      </c>
      <c r="V63" s="231" t="s">
        <v>143</v>
      </c>
      <c r="W63" s="231" t="s">
        <v>143</v>
      </c>
      <c r="X63" s="231" t="s">
        <v>143</v>
      </c>
      <c r="Y63" s="935"/>
      <c r="Z63" s="935"/>
    </row>
    <row r="64" spans="1:26" customFormat="1" ht="58.5" customHeight="1" x14ac:dyDescent="0.35">
      <c r="A64" s="611"/>
      <c r="B64" s="935"/>
      <c r="C64" s="935"/>
      <c r="D64" s="938"/>
      <c r="E64" s="938"/>
      <c r="F64" s="935"/>
      <c r="G64" s="935"/>
      <c r="H64" s="54" t="s">
        <v>4538</v>
      </c>
      <c r="I64" s="443" t="s">
        <v>1429</v>
      </c>
      <c r="J64" s="935"/>
      <c r="K64" s="935"/>
      <c r="L64" s="935"/>
      <c r="M64" s="231" t="s">
        <v>143</v>
      </c>
      <c r="N64" s="231" t="s">
        <v>143</v>
      </c>
      <c r="O64" s="231" t="s">
        <v>143</v>
      </c>
      <c r="P64" s="231" t="s">
        <v>143</v>
      </c>
      <c r="Q64" s="231" t="s">
        <v>143</v>
      </c>
      <c r="R64" s="231" t="s">
        <v>143</v>
      </c>
      <c r="S64" s="231" t="s">
        <v>143</v>
      </c>
      <c r="T64" s="231" t="s">
        <v>143</v>
      </c>
      <c r="U64" s="231" t="s">
        <v>143</v>
      </c>
      <c r="V64" s="231" t="s">
        <v>143</v>
      </c>
      <c r="W64" s="231" t="s">
        <v>143</v>
      </c>
      <c r="X64" s="231" t="s">
        <v>143</v>
      </c>
      <c r="Y64" s="935"/>
      <c r="Z64" s="935"/>
    </row>
    <row r="65" spans="1:26" customFormat="1" ht="54" customHeight="1" x14ac:dyDescent="0.35">
      <c r="A65" s="611"/>
      <c r="B65" s="936"/>
      <c r="C65" s="936"/>
      <c r="D65" s="939"/>
      <c r="E65" s="939"/>
      <c r="F65" s="936"/>
      <c r="G65" s="936"/>
      <c r="H65" s="54" t="s">
        <v>4539</v>
      </c>
      <c r="I65" s="443" t="s">
        <v>1430</v>
      </c>
      <c r="J65" s="936"/>
      <c r="K65" s="936"/>
      <c r="L65" s="936"/>
      <c r="M65" s="231" t="s">
        <v>143</v>
      </c>
      <c r="N65" s="231" t="s">
        <v>143</v>
      </c>
      <c r="O65" s="231" t="s">
        <v>143</v>
      </c>
      <c r="P65" s="231" t="s">
        <v>143</v>
      </c>
      <c r="Q65" s="231" t="s">
        <v>143</v>
      </c>
      <c r="R65" s="231" t="s">
        <v>143</v>
      </c>
      <c r="S65" s="231" t="s">
        <v>143</v>
      </c>
      <c r="T65" s="231" t="s">
        <v>143</v>
      </c>
      <c r="U65" s="231" t="s">
        <v>143</v>
      </c>
      <c r="V65" s="231" t="s">
        <v>143</v>
      </c>
      <c r="W65" s="231" t="s">
        <v>143</v>
      </c>
      <c r="X65" s="231" t="s">
        <v>143</v>
      </c>
      <c r="Y65" s="936"/>
      <c r="Z65" s="936"/>
    </row>
    <row r="66" spans="1:26" customFormat="1" ht="54" customHeight="1" x14ac:dyDescent="0.35">
      <c r="A66" s="611"/>
      <c r="B66" s="934" t="s">
        <v>4540</v>
      </c>
      <c r="C66" s="934" t="s">
        <v>4541</v>
      </c>
      <c r="D66" s="937">
        <v>0.3</v>
      </c>
      <c r="E66" s="937">
        <v>0.7</v>
      </c>
      <c r="F66" s="934" t="s">
        <v>1419</v>
      </c>
      <c r="G66" s="934" t="s">
        <v>1422</v>
      </c>
      <c r="H66" s="54" t="s">
        <v>4542</v>
      </c>
      <c r="I66" s="443" t="s">
        <v>1418</v>
      </c>
      <c r="J66" s="934" t="s">
        <v>1420</v>
      </c>
      <c r="K66" s="934" t="s">
        <v>1431</v>
      </c>
      <c r="L66" s="934" t="s">
        <v>1423</v>
      </c>
      <c r="M66" s="231" t="s">
        <v>143</v>
      </c>
      <c r="N66" s="231" t="s">
        <v>143</v>
      </c>
      <c r="O66" s="231" t="s">
        <v>143</v>
      </c>
      <c r="P66" s="231" t="s">
        <v>143</v>
      </c>
      <c r="Q66" s="231" t="s">
        <v>143</v>
      </c>
      <c r="R66" s="231" t="s">
        <v>143</v>
      </c>
      <c r="S66" s="231" t="s">
        <v>143</v>
      </c>
      <c r="T66" s="231" t="s">
        <v>143</v>
      </c>
      <c r="U66" s="231" t="s">
        <v>143</v>
      </c>
      <c r="V66" s="231" t="s">
        <v>143</v>
      </c>
      <c r="W66" s="231" t="s">
        <v>143</v>
      </c>
      <c r="X66" s="231" t="s">
        <v>143</v>
      </c>
      <c r="Y66" s="934" t="s">
        <v>1424</v>
      </c>
      <c r="Z66" s="934" t="s">
        <v>1425</v>
      </c>
    </row>
    <row r="67" spans="1:26" customFormat="1" ht="54" customHeight="1" x14ac:dyDescent="0.35">
      <c r="A67" s="611"/>
      <c r="B67" s="935"/>
      <c r="C67" s="935"/>
      <c r="D67" s="938"/>
      <c r="E67" s="938"/>
      <c r="F67" s="935"/>
      <c r="G67" s="935"/>
      <c r="H67" s="54" t="s">
        <v>4543</v>
      </c>
      <c r="I67" s="443" t="s">
        <v>1426</v>
      </c>
      <c r="J67" s="935"/>
      <c r="K67" s="935"/>
      <c r="L67" s="935"/>
      <c r="M67" s="231" t="s">
        <v>143</v>
      </c>
      <c r="N67" s="231" t="s">
        <v>143</v>
      </c>
      <c r="O67" s="231" t="s">
        <v>143</v>
      </c>
      <c r="P67" s="231" t="s">
        <v>143</v>
      </c>
      <c r="Q67" s="231" t="s">
        <v>143</v>
      </c>
      <c r="R67" s="231" t="s">
        <v>143</v>
      </c>
      <c r="S67" s="231" t="s">
        <v>143</v>
      </c>
      <c r="T67" s="231" t="s">
        <v>143</v>
      </c>
      <c r="U67" s="231" t="s">
        <v>143</v>
      </c>
      <c r="V67" s="231" t="s">
        <v>143</v>
      </c>
      <c r="W67" s="231" t="s">
        <v>143</v>
      </c>
      <c r="X67" s="231" t="s">
        <v>143</v>
      </c>
      <c r="Y67" s="935"/>
      <c r="Z67" s="935"/>
    </row>
    <row r="68" spans="1:26" customFormat="1" ht="54" customHeight="1" x14ac:dyDescent="0.35">
      <c r="A68" s="611"/>
      <c r="B68" s="935"/>
      <c r="C68" s="935"/>
      <c r="D68" s="938"/>
      <c r="E68" s="938"/>
      <c r="F68" s="935"/>
      <c r="G68" s="935"/>
      <c r="H68" s="54" t="s">
        <v>4544</v>
      </c>
      <c r="I68" s="443" t="s">
        <v>1427</v>
      </c>
      <c r="J68" s="935"/>
      <c r="K68" s="935"/>
      <c r="L68" s="935"/>
      <c r="M68" s="231" t="s">
        <v>143</v>
      </c>
      <c r="N68" s="231" t="s">
        <v>143</v>
      </c>
      <c r="O68" s="231" t="s">
        <v>143</v>
      </c>
      <c r="P68" s="231" t="s">
        <v>143</v>
      </c>
      <c r="Q68" s="231" t="s">
        <v>143</v>
      </c>
      <c r="R68" s="231" t="s">
        <v>143</v>
      </c>
      <c r="S68" s="231" t="s">
        <v>143</v>
      </c>
      <c r="T68" s="231" t="s">
        <v>143</v>
      </c>
      <c r="U68" s="231" t="s">
        <v>143</v>
      </c>
      <c r="V68" s="231" t="s">
        <v>143</v>
      </c>
      <c r="W68" s="231" t="s">
        <v>143</v>
      </c>
      <c r="X68" s="231" t="s">
        <v>143</v>
      </c>
      <c r="Y68" s="935"/>
      <c r="Z68" s="935"/>
    </row>
    <row r="69" spans="1:26" customFormat="1" ht="54" customHeight="1" x14ac:dyDescent="0.35">
      <c r="A69" s="611"/>
      <c r="B69" s="935"/>
      <c r="C69" s="935"/>
      <c r="D69" s="938"/>
      <c r="E69" s="938"/>
      <c r="F69" s="935"/>
      <c r="G69" s="935"/>
      <c r="H69" s="54" t="s">
        <v>4545</v>
      </c>
      <c r="I69" s="443" t="s">
        <v>1428</v>
      </c>
      <c r="J69" s="935"/>
      <c r="K69" s="935"/>
      <c r="L69" s="935"/>
      <c r="M69" s="231" t="s">
        <v>143</v>
      </c>
      <c r="N69" s="231" t="s">
        <v>143</v>
      </c>
      <c r="O69" s="231" t="s">
        <v>143</v>
      </c>
      <c r="P69" s="231" t="s">
        <v>143</v>
      </c>
      <c r="Q69" s="231" t="s">
        <v>143</v>
      </c>
      <c r="R69" s="231" t="s">
        <v>143</v>
      </c>
      <c r="S69" s="231" t="s">
        <v>143</v>
      </c>
      <c r="T69" s="231" t="s">
        <v>143</v>
      </c>
      <c r="U69" s="231" t="s">
        <v>143</v>
      </c>
      <c r="V69" s="231" t="s">
        <v>143</v>
      </c>
      <c r="W69" s="231" t="s">
        <v>143</v>
      </c>
      <c r="X69" s="231" t="s">
        <v>143</v>
      </c>
      <c r="Y69" s="935"/>
      <c r="Z69" s="935"/>
    </row>
    <row r="70" spans="1:26" customFormat="1" ht="54" customHeight="1" x14ac:dyDescent="0.35">
      <c r="A70" s="611"/>
      <c r="B70" s="935"/>
      <c r="C70" s="935"/>
      <c r="D70" s="938"/>
      <c r="E70" s="938"/>
      <c r="F70" s="935"/>
      <c r="G70" s="935"/>
      <c r="H70" s="54" t="s">
        <v>4546</v>
      </c>
      <c r="I70" s="443" t="s">
        <v>1429</v>
      </c>
      <c r="J70" s="935"/>
      <c r="K70" s="935"/>
      <c r="L70" s="935"/>
      <c r="M70" s="231" t="s">
        <v>143</v>
      </c>
      <c r="N70" s="231" t="s">
        <v>143</v>
      </c>
      <c r="O70" s="231" t="s">
        <v>143</v>
      </c>
      <c r="P70" s="231" t="s">
        <v>143</v>
      </c>
      <c r="Q70" s="231" t="s">
        <v>143</v>
      </c>
      <c r="R70" s="231" t="s">
        <v>143</v>
      </c>
      <c r="S70" s="231" t="s">
        <v>143</v>
      </c>
      <c r="T70" s="231" t="s">
        <v>143</v>
      </c>
      <c r="U70" s="231" t="s">
        <v>143</v>
      </c>
      <c r="V70" s="231" t="s">
        <v>143</v>
      </c>
      <c r="W70" s="231" t="s">
        <v>143</v>
      </c>
      <c r="X70" s="231" t="s">
        <v>143</v>
      </c>
      <c r="Y70" s="935"/>
      <c r="Z70" s="935"/>
    </row>
    <row r="71" spans="1:26" customFormat="1" ht="54" customHeight="1" x14ac:dyDescent="0.35">
      <c r="A71" s="611"/>
      <c r="B71" s="936"/>
      <c r="C71" s="936"/>
      <c r="D71" s="939"/>
      <c r="E71" s="939"/>
      <c r="F71" s="936"/>
      <c r="G71" s="936"/>
      <c r="H71" s="54" t="s">
        <v>4547</v>
      </c>
      <c r="I71" s="443" t="s">
        <v>1430</v>
      </c>
      <c r="J71" s="936"/>
      <c r="K71" s="936"/>
      <c r="L71" s="936"/>
      <c r="M71" s="231" t="s">
        <v>143</v>
      </c>
      <c r="N71" s="231" t="s">
        <v>143</v>
      </c>
      <c r="O71" s="231" t="s">
        <v>143</v>
      </c>
      <c r="P71" s="231" t="s">
        <v>143</v>
      </c>
      <c r="Q71" s="231" t="s">
        <v>143</v>
      </c>
      <c r="R71" s="231" t="s">
        <v>143</v>
      </c>
      <c r="S71" s="231" t="s">
        <v>143</v>
      </c>
      <c r="T71" s="231" t="s">
        <v>143</v>
      </c>
      <c r="U71" s="231" t="s">
        <v>143</v>
      </c>
      <c r="V71" s="231" t="s">
        <v>143</v>
      </c>
      <c r="W71" s="231" t="s">
        <v>143</v>
      </c>
      <c r="X71" s="231" t="s">
        <v>143</v>
      </c>
      <c r="Y71" s="936"/>
      <c r="Z71" s="936"/>
    </row>
    <row r="72" spans="1:26" customFormat="1" ht="105.5" customHeight="1" x14ac:dyDescent="0.35">
      <c r="A72" s="611" t="s">
        <v>1873</v>
      </c>
      <c r="B72" s="934" t="s">
        <v>4584</v>
      </c>
      <c r="C72" s="940" t="s">
        <v>1399</v>
      </c>
      <c r="D72" s="943">
        <v>0.2</v>
      </c>
      <c r="E72" s="946">
        <v>0.6</v>
      </c>
      <c r="F72" s="226" t="s">
        <v>1402</v>
      </c>
      <c r="G72" s="226" t="s">
        <v>1403</v>
      </c>
      <c r="H72" s="54" t="s">
        <v>4586</v>
      </c>
      <c r="I72" s="226" t="s">
        <v>1401</v>
      </c>
      <c r="J72" s="226" t="s">
        <v>2317</v>
      </c>
      <c r="K72" s="226" t="s">
        <v>2329</v>
      </c>
      <c r="L72" s="226" t="s">
        <v>1404</v>
      </c>
      <c r="M72" s="231"/>
      <c r="N72" s="231" t="s">
        <v>130</v>
      </c>
      <c r="O72" s="231" t="s">
        <v>130</v>
      </c>
      <c r="P72" s="231" t="s">
        <v>130</v>
      </c>
      <c r="Q72" s="231" t="s">
        <v>130</v>
      </c>
      <c r="R72" s="231" t="s">
        <v>130</v>
      </c>
      <c r="S72" s="231" t="s">
        <v>130</v>
      </c>
      <c r="T72" s="231" t="s">
        <v>130</v>
      </c>
      <c r="U72" s="231"/>
      <c r="V72" s="231"/>
      <c r="W72" s="231"/>
      <c r="X72" s="231"/>
      <c r="Y72" s="226" t="s">
        <v>2318</v>
      </c>
      <c r="Z72" s="226" t="s">
        <v>1405</v>
      </c>
    </row>
    <row r="73" spans="1:26" customFormat="1" ht="81" customHeight="1" x14ac:dyDescent="0.35">
      <c r="A73" s="611"/>
      <c r="B73" s="935"/>
      <c r="C73" s="941"/>
      <c r="D73" s="944"/>
      <c r="E73" s="947"/>
      <c r="F73" s="226" t="s">
        <v>2319</v>
      </c>
      <c r="G73" s="226" t="s">
        <v>1408</v>
      </c>
      <c r="H73" s="54" t="s">
        <v>4587</v>
      </c>
      <c r="I73" s="226" t="s">
        <v>1407</v>
      </c>
      <c r="J73" s="226" t="s">
        <v>2317</v>
      </c>
      <c r="K73" s="226" t="s">
        <v>2329</v>
      </c>
      <c r="L73" s="226" t="s">
        <v>1409</v>
      </c>
      <c r="M73" s="231"/>
      <c r="N73" s="231" t="s">
        <v>130</v>
      </c>
      <c r="O73" s="231" t="s">
        <v>130</v>
      </c>
      <c r="P73" s="231" t="s">
        <v>130</v>
      </c>
      <c r="Q73" s="231" t="s">
        <v>130</v>
      </c>
      <c r="R73" s="231" t="s">
        <v>130</v>
      </c>
      <c r="S73" s="231" t="s">
        <v>130</v>
      </c>
      <c r="T73" s="231" t="s">
        <v>130</v>
      </c>
      <c r="U73" s="231"/>
      <c r="V73" s="231"/>
      <c r="W73" s="231"/>
      <c r="X73" s="231"/>
      <c r="Y73" s="226" t="s">
        <v>2320</v>
      </c>
      <c r="Z73" s="226" t="s">
        <v>2321</v>
      </c>
    </row>
    <row r="74" spans="1:26" customFormat="1" ht="95" customHeight="1" x14ac:dyDescent="0.35">
      <c r="A74" s="611"/>
      <c r="B74" s="936"/>
      <c r="C74" s="942"/>
      <c r="D74" s="945"/>
      <c r="E74" s="948"/>
      <c r="F74" s="226" t="s">
        <v>1411</v>
      </c>
      <c r="G74" s="226" t="s">
        <v>1412</v>
      </c>
      <c r="H74" s="54" t="s">
        <v>4588</v>
      </c>
      <c r="I74" s="226" t="s">
        <v>2322</v>
      </c>
      <c r="J74" s="226" t="s">
        <v>2317</v>
      </c>
      <c r="K74" s="226" t="s">
        <v>2329</v>
      </c>
      <c r="L74" s="226" t="s">
        <v>1413</v>
      </c>
      <c r="M74" s="231"/>
      <c r="N74" s="231" t="s">
        <v>130</v>
      </c>
      <c r="O74" s="231" t="s">
        <v>130</v>
      </c>
      <c r="P74" s="231" t="s">
        <v>130</v>
      </c>
      <c r="Q74" s="231" t="s">
        <v>130</v>
      </c>
      <c r="R74" s="231" t="s">
        <v>130</v>
      </c>
      <c r="S74" s="231" t="s">
        <v>130</v>
      </c>
      <c r="T74" s="231" t="s">
        <v>130</v>
      </c>
      <c r="U74" s="231"/>
      <c r="V74" s="231"/>
      <c r="W74" s="231"/>
      <c r="X74" s="231"/>
      <c r="Y74" s="226" t="s">
        <v>1414</v>
      </c>
      <c r="Z74" s="226" t="s">
        <v>1415</v>
      </c>
    </row>
    <row r="75" spans="1:26" customFormat="1" ht="132" customHeight="1" x14ac:dyDescent="0.35">
      <c r="A75" s="96" t="s">
        <v>1873</v>
      </c>
      <c r="B75" s="54" t="s">
        <v>4585</v>
      </c>
      <c r="C75" s="226" t="s">
        <v>2328</v>
      </c>
      <c r="D75" s="232">
        <v>0</v>
      </c>
      <c r="E75" s="232">
        <v>0</v>
      </c>
      <c r="F75" s="226" t="s">
        <v>2323</v>
      </c>
      <c r="G75" s="226" t="s">
        <v>3232</v>
      </c>
      <c r="H75" s="54" t="s">
        <v>4589</v>
      </c>
      <c r="I75" s="226" t="s">
        <v>2324</v>
      </c>
      <c r="J75" s="226" t="s">
        <v>2317</v>
      </c>
      <c r="K75" s="226" t="s">
        <v>2325</v>
      </c>
      <c r="L75" s="226" t="s">
        <v>3233</v>
      </c>
      <c r="M75" s="231"/>
      <c r="N75" s="231"/>
      <c r="O75" s="231" t="s">
        <v>130</v>
      </c>
      <c r="P75" s="231"/>
      <c r="Q75" s="231"/>
      <c r="R75" s="231" t="s">
        <v>130</v>
      </c>
      <c r="S75" s="231"/>
      <c r="T75" s="231"/>
      <c r="U75" s="231"/>
      <c r="V75" s="231" t="s">
        <v>130</v>
      </c>
      <c r="W75" s="231"/>
      <c r="X75" s="231" t="s">
        <v>130</v>
      </c>
      <c r="Y75" s="226" t="s">
        <v>2326</v>
      </c>
      <c r="Z75" s="226" t="s">
        <v>2327</v>
      </c>
    </row>
    <row r="76" spans="1:26" customFormat="1" x14ac:dyDescent="0.35"/>
    <row r="77" spans="1:26" customFormat="1" x14ac:dyDescent="0.35"/>
    <row r="78" spans="1:26" customFormat="1" ht="17.5" x14ac:dyDescent="0.35">
      <c r="A78" s="49"/>
      <c r="B78" s="7" t="s">
        <v>17</v>
      </c>
      <c r="C78" s="564" t="s">
        <v>3717</v>
      </c>
      <c r="D78" s="565"/>
      <c r="E78" s="565"/>
      <c r="F78" s="565"/>
      <c r="G78" s="565"/>
      <c r="H78" s="565"/>
      <c r="I78" s="566"/>
      <c r="J78" s="1"/>
      <c r="K78" s="1"/>
      <c r="L78" s="1"/>
      <c r="M78" s="1"/>
      <c r="N78" s="1"/>
      <c r="O78" s="1"/>
      <c r="P78" s="1"/>
      <c r="Q78" s="1"/>
      <c r="R78" s="1"/>
      <c r="S78" s="1"/>
      <c r="T78" s="1"/>
      <c r="U78" s="1"/>
      <c r="V78" s="1"/>
      <c r="W78" s="1"/>
      <c r="X78" s="1"/>
      <c r="Y78" s="1"/>
      <c r="Z78" s="1"/>
    </row>
    <row r="79" spans="1:26" customFormat="1" ht="17.5" x14ac:dyDescent="0.35">
      <c r="A79" s="49"/>
      <c r="B79" s="7" t="s">
        <v>18</v>
      </c>
      <c r="C79" s="572" t="s">
        <v>117</v>
      </c>
      <c r="D79" s="573"/>
      <c r="E79" s="573"/>
      <c r="F79" s="573"/>
      <c r="G79" s="574"/>
      <c r="H79" s="7" t="s">
        <v>22</v>
      </c>
      <c r="I79" s="93" t="str">
        <f>VLOOKUP(C79,codigoarea,2,FALSE)</f>
        <v>GBIM</v>
      </c>
      <c r="J79" s="1"/>
      <c r="K79" s="1"/>
      <c r="L79" s="1"/>
      <c r="M79" s="1"/>
      <c r="N79" s="1"/>
      <c r="O79" s="1"/>
      <c r="P79" s="1"/>
      <c r="Q79" s="1"/>
      <c r="R79" s="1"/>
      <c r="S79" s="1"/>
      <c r="T79" s="1"/>
      <c r="U79" s="1"/>
      <c r="V79" s="1"/>
      <c r="W79" s="1"/>
      <c r="X79" s="1"/>
      <c r="Y79" s="1"/>
      <c r="Z79" s="1"/>
    </row>
    <row r="80" spans="1:26" customFormat="1" x14ac:dyDescent="0.35">
      <c r="A80" s="6">
        <v>1</v>
      </c>
      <c r="B80" s="6">
        <v>2</v>
      </c>
      <c r="C80" s="2">
        <v>3</v>
      </c>
      <c r="D80" s="2">
        <v>4</v>
      </c>
      <c r="E80" s="2">
        <v>5</v>
      </c>
      <c r="F80" s="2">
        <v>6</v>
      </c>
      <c r="G80" s="2">
        <v>7</v>
      </c>
      <c r="H80" s="2">
        <v>8</v>
      </c>
      <c r="I80" s="2">
        <v>9</v>
      </c>
      <c r="J80" s="2">
        <v>10</v>
      </c>
      <c r="K80" s="2">
        <v>11</v>
      </c>
      <c r="L80" s="2">
        <v>12</v>
      </c>
      <c r="M80" s="548">
        <v>13</v>
      </c>
      <c r="N80" s="549"/>
      <c r="O80" s="549"/>
      <c r="P80" s="549"/>
      <c r="Q80" s="549"/>
      <c r="R80" s="549"/>
      <c r="S80" s="549"/>
      <c r="T80" s="549"/>
      <c r="U80" s="549"/>
      <c r="V80" s="549"/>
      <c r="W80" s="549"/>
      <c r="X80" s="549"/>
      <c r="Y80" s="8">
        <v>14</v>
      </c>
      <c r="Z80" s="9">
        <v>15</v>
      </c>
    </row>
    <row r="81" spans="1:27" customFormat="1" ht="17" x14ac:dyDescent="0.35">
      <c r="A81" s="557" t="s">
        <v>1601</v>
      </c>
      <c r="B81" s="557" t="s">
        <v>1602</v>
      </c>
      <c r="C81" s="553" t="s">
        <v>20</v>
      </c>
      <c r="D81" s="557" t="s">
        <v>16</v>
      </c>
      <c r="E81" s="557" t="s">
        <v>7</v>
      </c>
      <c r="F81" s="553" t="s">
        <v>6</v>
      </c>
      <c r="G81" s="553" t="s">
        <v>9</v>
      </c>
      <c r="H81" s="553" t="s">
        <v>14</v>
      </c>
      <c r="I81" s="554" t="s">
        <v>19</v>
      </c>
      <c r="J81" s="555" t="s">
        <v>15</v>
      </c>
      <c r="K81" s="555" t="s">
        <v>10</v>
      </c>
      <c r="L81" s="557" t="s">
        <v>8</v>
      </c>
      <c r="M81" s="558" t="s">
        <v>88</v>
      </c>
      <c r="N81" s="558"/>
      <c r="O81" s="558"/>
      <c r="P81" s="558"/>
      <c r="Q81" s="558"/>
      <c r="R81" s="558"/>
      <c r="S81" s="558"/>
      <c r="T81" s="558"/>
      <c r="U81" s="558"/>
      <c r="V81" s="558"/>
      <c r="W81" s="558"/>
      <c r="X81" s="558"/>
      <c r="Y81" s="570" t="s">
        <v>11</v>
      </c>
      <c r="Z81" s="571"/>
    </row>
    <row r="82" spans="1:27" x14ac:dyDescent="0.35">
      <c r="A82" s="557"/>
      <c r="B82" s="557"/>
      <c r="C82" s="553"/>
      <c r="D82" s="557"/>
      <c r="E82" s="557"/>
      <c r="F82" s="553"/>
      <c r="G82" s="553"/>
      <c r="H82" s="553"/>
      <c r="I82" s="567"/>
      <c r="J82" s="569"/>
      <c r="K82" s="569"/>
      <c r="L82" s="557"/>
      <c r="M82" s="558" t="s">
        <v>2</v>
      </c>
      <c r="N82" s="558"/>
      <c r="O82" s="558"/>
      <c r="P82" s="558" t="s">
        <v>3</v>
      </c>
      <c r="Q82" s="558"/>
      <c r="R82" s="558"/>
      <c r="S82" s="558" t="s">
        <v>4</v>
      </c>
      <c r="T82" s="558"/>
      <c r="U82" s="558"/>
      <c r="V82" s="558" t="s">
        <v>5</v>
      </c>
      <c r="W82" s="558"/>
      <c r="X82" s="558"/>
      <c r="Y82" s="555" t="s">
        <v>12</v>
      </c>
      <c r="Z82" s="555" t="s">
        <v>13</v>
      </c>
    </row>
    <row r="83" spans="1:27" x14ac:dyDescent="0.35">
      <c r="A83" s="555"/>
      <c r="B83" s="555"/>
      <c r="C83" s="554"/>
      <c r="D83" s="555"/>
      <c r="E83" s="555"/>
      <c r="F83" s="554"/>
      <c r="G83" s="554"/>
      <c r="H83" s="554"/>
      <c r="I83" s="568"/>
      <c r="J83" s="556"/>
      <c r="K83" s="556"/>
      <c r="L83" s="555"/>
      <c r="M83" s="94" t="s">
        <v>89</v>
      </c>
      <c r="N83" s="94" t="s">
        <v>90</v>
      </c>
      <c r="O83" s="94" t="s">
        <v>91</v>
      </c>
      <c r="P83" s="94" t="s">
        <v>92</v>
      </c>
      <c r="Q83" s="94" t="s">
        <v>93</v>
      </c>
      <c r="R83" s="94" t="s">
        <v>94</v>
      </c>
      <c r="S83" s="94" t="s">
        <v>99</v>
      </c>
      <c r="T83" s="94" t="s">
        <v>95</v>
      </c>
      <c r="U83" s="94" t="s">
        <v>96</v>
      </c>
      <c r="V83" s="94" t="s">
        <v>97</v>
      </c>
      <c r="W83" s="94" t="s">
        <v>98</v>
      </c>
      <c r="X83" s="94" t="s">
        <v>100</v>
      </c>
      <c r="Y83" s="556"/>
      <c r="Z83" s="556"/>
    </row>
    <row r="84" spans="1:27" ht="67" customHeight="1" x14ac:dyDescent="0.35">
      <c r="A84" s="550" t="s">
        <v>1873</v>
      </c>
      <c r="B84" s="559" t="s">
        <v>3386</v>
      </c>
      <c r="C84" s="794" t="s">
        <v>3387</v>
      </c>
      <c r="D84" s="670">
        <v>0.4</v>
      </c>
      <c r="E84" s="670">
        <v>0.8</v>
      </c>
      <c r="F84" s="575" t="s">
        <v>3695</v>
      </c>
      <c r="G84" s="575" t="s">
        <v>3696</v>
      </c>
      <c r="H84" s="40" t="s">
        <v>3388</v>
      </c>
      <c r="I84" s="341" t="s">
        <v>3389</v>
      </c>
      <c r="J84" s="3" t="s">
        <v>117</v>
      </c>
      <c r="K84" s="3" t="s">
        <v>142</v>
      </c>
      <c r="L84" s="23" t="s">
        <v>3390</v>
      </c>
      <c r="M84" s="20" t="s">
        <v>130</v>
      </c>
      <c r="N84" s="20"/>
      <c r="O84" s="20"/>
      <c r="P84" s="20"/>
      <c r="Q84" s="20"/>
      <c r="R84" s="20"/>
      <c r="S84" s="20"/>
      <c r="T84" s="20"/>
      <c r="U84" s="20"/>
      <c r="V84" s="20"/>
      <c r="W84" s="20"/>
      <c r="X84" s="20"/>
      <c r="Y84" s="21" t="s">
        <v>3391</v>
      </c>
      <c r="Z84" s="575" t="s">
        <v>3392</v>
      </c>
    </row>
    <row r="85" spans="1:27" ht="94.5" customHeight="1" x14ac:dyDescent="0.35">
      <c r="A85" s="551"/>
      <c r="B85" s="561"/>
      <c r="C85" s="933"/>
      <c r="D85" s="671"/>
      <c r="E85" s="671"/>
      <c r="F85" s="582"/>
      <c r="G85" s="582"/>
      <c r="H85" s="40" t="s">
        <v>3393</v>
      </c>
      <c r="I85" s="341" t="s">
        <v>3394</v>
      </c>
      <c r="J85" s="3" t="s">
        <v>117</v>
      </c>
      <c r="K85" s="3" t="s">
        <v>142</v>
      </c>
      <c r="L85" s="23" t="s">
        <v>3395</v>
      </c>
      <c r="M85" s="20"/>
      <c r="N85" s="20" t="s">
        <v>130</v>
      </c>
      <c r="O85" s="20" t="s">
        <v>130</v>
      </c>
      <c r="P85" s="20"/>
      <c r="Q85" s="20"/>
      <c r="R85" s="20"/>
      <c r="S85" s="20"/>
      <c r="T85" s="20"/>
      <c r="U85" s="20"/>
      <c r="V85" s="20"/>
      <c r="W85" s="20"/>
      <c r="X85" s="20"/>
      <c r="Y85" s="21" t="s">
        <v>3396</v>
      </c>
      <c r="Z85" s="582"/>
    </row>
    <row r="86" spans="1:27" ht="82" customHeight="1" x14ac:dyDescent="0.35">
      <c r="A86" s="551"/>
      <c r="B86" s="561"/>
      <c r="C86" s="933"/>
      <c r="D86" s="671"/>
      <c r="E86" s="671"/>
      <c r="F86" s="582"/>
      <c r="G86" s="582"/>
      <c r="H86" s="40" t="s">
        <v>3397</v>
      </c>
      <c r="I86" s="341" t="s">
        <v>3398</v>
      </c>
      <c r="J86" s="3" t="s">
        <v>117</v>
      </c>
      <c r="K86" s="3" t="s">
        <v>70</v>
      </c>
      <c r="L86" s="23" t="s">
        <v>3399</v>
      </c>
      <c r="M86" s="20"/>
      <c r="N86" s="20"/>
      <c r="O86" s="20"/>
      <c r="P86" s="20" t="s">
        <v>130</v>
      </c>
      <c r="Q86" s="20"/>
      <c r="R86" s="20"/>
      <c r="S86" s="20"/>
      <c r="T86" s="20"/>
      <c r="U86" s="20"/>
      <c r="V86" s="20"/>
      <c r="W86" s="20"/>
      <c r="X86" s="20"/>
      <c r="Y86" s="21" t="s">
        <v>3400</v>
      </c>
      <c r="Z86" s="582"/>
    </row>
    <row r="87" spans="1:27" ht="75" x14ac:dyDescent="0.35">
      <c r="A87" s="551"/>
      <c r="B87" s="561"/>
      <c r="C87" s="933"/>
      <c r="D87" s="671"/>
      <c r="E87" s="671"/>
      <c r="F87" s="582"/>
      <c r="G87" s="582"/>
      <c r="H87" s="40" t="s">
        <v>3401</v>
      </c>
      <c r="I87" s="341" t="s">
        <v>3402</v>
      </c>
      <c r="J87" s="3" t="s">
        <v>117</v>
      </c>
      <c r="K87" s="3" t="s">
        <v>70</v>
      </c>
      <c r="L87" s="23" t="s">
        <v>3403</v>
      </c>
      <c r="M87" s="20"/>
      <c r="N87" s="20"/>
      <c r="O87" s="20"/>
      <c r="P87" s="20"/>
      <c r="Q87" s="20" t="s">
        <v>130</v>
      </c>
      <c r="R87" s="20"/>
      <c r="S87" s="20"/>
      <c r="T87" s="20"/>
      <c r="U87" s="20"/>
      <c r="V87" s="20"/>
      <c r="W87" s="20"/>
      <c r="X87" s="20"/>
      <c r="Y87" s="21" t="s">
        <v>3404</v>
      </c>
      <c r="Z87" s="582"/>
    </row>
    <row r="88" spans="1:27" ht="75" x14ac:dyDescent="0.35">
      <c r="A88" s="551"/>
      <c r="B88" s="561"/>
      <c r="C88" s="933"/>
      <c r="D88" s="671"/>
      <c r="E88" s="671"/>
      <c r="F88" s="582"/>
      <c r="G88" s="582"/>
      <c r="H88" s="40" t="s">
        <v>3405</v>
      </c>
      <c r="I88" s="341" t="s">
        <v>3406</v>
      </c>
      <c r="J88" s="3" t="s">
        <v>117</v>
      </c>
      <c r="K88" s="3" t="s">
        <v>71</v>
      </c>
      <c r="L88" s="23" t="s">
        <v>3407</v>
      </c>
      <c r="M88" s="20"/>
      <c r="N88" s="20"/>
      <c r="O88" s="20"/>
      <c r="P88" s="20"/>
      <c r="Q88" s="20" t="s">
        <v>130</v>
      </c>
      <c r="R88" s="20"/>
      <c r="S88" s="20"/>
      <c r="T88" s="20"/>
      <c r="U88" s="20"/>
      <c r="V88" s="20"/>
      <c r="W88" s="20"/>
      <c r="X88" s="20"/>
      <c r="Y88" s="21" t="s">
        <v>3404</v>
      </c>
      <c r="Z88" s="582"/>
    </row>
    <row r="89" spans="1:27" ht="120" x14ac:dyDescent="0.35">
      <c r="A89" s="551"/>
      <c r="B89" s="561"/>
      <c r="C89" s="933"/>
      <c r="D89" s="671"/>
      <c r="E89" s="671"/>
      <c r="F89" s="582"/>
      <c r="G89" s="582"/>
      <c r="H89" s="40" t="s">
        <v>3408</v>
      </c>
      <c r="I89" s="341" t="s">
        <v>3378</v>
      </c>
      <c r="J89" s="3" t="s">
        <v>117</v>
      </c>
      <c r="K89" s="3" t="s">
        <v>70</v>
      </c>
      <c r="L89" s="23" t="s">
        <v>3409</v>
      </c>
      <c r="M89" s="20"/>
      <c r="N89" s="20"/>
      <c r="O89" s="20"/>
      <c r="P89" s="20"/>
      <c r="Q89" s="20"/>
      <c r="R89" s="20" t="s">
        <v>130</v>
      </c>
      <c r="S89" s="20"/>
      <c r="T89" s="20"/>
      <c r="U89" s="20"/>
      <c r="V89" s="20"/>
      <c r="W89" s="20"/>
      <c r="X89" s="20"/>
      <c r="Y89" s="21" t="s">
        <v>3410</v>
      </c>
      <c r="Z89" s="582"/>
    </row>
    <row r="90" spans="1:27" ht="90" x14ac:dyDescent="0.35">
      <c r="A90" s="552"/>
      <c r="B90" s="560"/>
      <c r="C90" s="795"/>
      <c r="D90" s="672"/>
      <c r="E90" s="672"/>
      <c r="F90" s="576"/>
      <c r="G90" s="576"/>
      <c r="H90" s="40" t="s">
        <v>3411</v>
      </c>
      <c r="I90" s="341" t="s">
        <v>3412</v>
      </c>
      <c r="J90" s="3" t="s">
        <v>117</v>
      </c>
      <c r="K90" s="3" t="s">
        <v>63</v>
      </c>
      <c r="L90" s="23" t="s">
        <v>3413</v>
      </c>
      <c r="M90" s="20"/>
      <c r="N90" s="20"/>
      <c r="O90" s="20"/>
      <c r="P90" s="20"/>
      <c r="Q90" s="20"/>
      <c r="R90" s="20" t="s">
        <v>130</v>
      </c>
      <c r="S90" s="20"/>
      <c r="T90" s="20"/>
      <c r="U90" s="20"/>
      <c r="V90" s="20"/>
      <c r="W90" s="20"/>
      <c r="X90" s="20"/>
      <c r="Y90" s="21" t="s">
        <v>3414</v>
      </c>
      <c r="Z90" s="576"/>
    </row>
    <row r="91" spans="1:27" ht="59" customHeight="1" x14ac:dyDescent="0.35">
      <c r="A91" s="550" t="s">
        <v>1873</v>
      </c>
      <c r="B91" s="559" t="s">
        <v>3415</v>
      </c>
      <c r="C91" s="575" t="s">
        <v>3416</v>
      </c>
      <c r="D91" s="670">
        <v>0.25</v>
      </c>
      <c r="E91" s="670">
        <v>0.8</v>
      </c>
      <c r="F91" s="575" t="s">
        <v>3695</v>
      </c>
      <c r="G91" s="575" t="s">
        <v>3696</v>
      </c>
      <c r="H91" s="40" t="s">
        <v>3417</v>
      </c>
      <c r="I91" s="341" t="s">
        <v>3389</v>
      </c>
      <c r="J91" s="3" t="s">
        <v>117</v>
      </c>
      <c r="K91" s="3" t="s">
        <v>142</v>
      </c>
      <c r="L91" s="23" t="s">
        <v>3390</v>
      </c>
      <c r="M91" s="20"/>
      <c r="N91" s="20" t="s">
        <v>130</v>
      </c>
      <c r="O91" s="20"/>
      <c r="P91" s="20"/>
      <c r="Q91" s="20"/>
      <c r="R91" s="20"/>
      <c r="S91" s="20"/>
      <c r="T91" s="20"/>
      <c r="U91" s="20"/>
      <c r="V91" s="20"/>
      <c r="W91" s="20"/>
      <c r="X91" s="20"/>
      <c r="Y91" s="21" t="s">
        <v>3391</v>
      </c>
      <c r="Z91" s="575" t="s">
        <v>3392</v>
      </c>
    </row>
    <row r="92" spans="1:27" customFormat="1" ht="60" x14ac:dyDescent="0.35">
      <c r="A92" s="551"/>
      <c r="B92" s="561"/>
      <c r="C92" s="582"/>
      <c r="D92" s="671"/>
      <c r="E92" s="671"/>
      <c r="F92" s="582"/>
      <c r="G92" s="582"/>
      <c r="H92" s="40" t="s">
        <v>3418</v>
      </c>
      <c r="I92" s="341" t="s">
        <v>3394</v>
      </c>
      <c r="J92" s="3" t="s">
        <v>117</v>
      </c>
      <c r="K92" s="3" t="s">
        <v>142</v>
      </c>
      <c r="L92" s="23" t="s">
        <v>3395</v>
      </c>
      <c r="M92" s="20"/>
      <c r="N92" s="20"/>
      <c r="O92" s="20"/>
      <c r="P92" s="20" t="s">
        <v>130</v>
      </c>
      <c r="Q92" s="20" t="s">
        <v>130</v>
      </c>
      <c r="R92" s="20"/>
      <c r="S92" s="20"/>
      <c r="T92" s="20"/>
      <c r="U92" s="20"/>
      <c r="V92" s="20"/>
      <c r="W92" s="20"/>
      <c r="X92" s="20"/>
      <c r="Y92" s="21" t="s">
        <v>3396</v>
      </c>
      <c r="Z92" s="582"/>
    </row>
    <row r="93" spans="1:27" customFormat="1" ht="80.5" customHeight="1" x14ac:dyDescent="0.35">
      <c r="A93" s="551"/>
      <c r="B93" s="561"/>
      <c r="C93" s="582"/>
      <c r="D93" s="671"/>
      <c r="E93" s="671"/>
      <c r="F93" s="582"/>
      <c r="G93" s="582"/>
      <c r="H93" s="40" t="s">
        <v>3419</v>
      </c>
      <c r="I93" s="341" t="s">
        <v>3398</v>
      </c>
      <c r="J93" s="3" t="s">
        <v>117</v>
      </c>
      <c r="K93" s="3" t="s">
        <v>70</v>
      </c>
      <c r="L93" s="23" t="s">
        <v>3399</v>
      </c>
      <c r="M93" s="20"/>
      <c r="N93" s="20"/>
      <c r="O93" s="20"/>
      <c r="P93" s="20"/>
      <c r="Q93" s="20"/>
      <c r="R93" s="20" t="s">
        <v>130</v>
      </c>
      <c r="S93" s="20"/>
      <c r="T93" s="20"/>
      <c r="U93" s="20"/>
      <c r="V93" s="20"/>
      <c r="W93" s="20"/>
      <c r="X93" s="20"/>
      <c r="Y93" s="21" t="s">
        <v>3400</v>
      </c>
      <c r="Z93" s="582"/>
    </row>
    <row r="94" spans="1:27" ht="67.5" customHeight="1" x14ac:dyDescent="0.35">
      <c r="A94" s="551"/>
      <c r="B94" s="561"/>
      <c r="C94" s="582"/>
      <c r="D94" s="671"/>
      <c r="E94" s="671"/>
      <c r="F94" s="582"/>
      <c r="G94" s="582"/>
      <c r="H94" s="40" t="s">
        <v>3420</v>
      </c>
      <c r="I94" s="341" t="s">
        <v>3402</v>
      </c>
      <c r="J94" s="3" t="s">
        <v>117</v>
      </c>
      <c r="K94" s="3" t="s">
        <v>70</v>
      </c>
      <c r="L94" s="23" t="s">
        <v>3403</v>
      </c>
      <c r="M94" s="20"/>
      <c r="N94" s="20"/>
      <c r="O94" s="20"/>
      <c r="P94" s="20"/>
      <c r="Q94" s="20"/>
      <c r="R94" s="20"/>
      <c r="S94" s="20" t="s">
        <v>130</v>
      </c>
      <c r="T94" s="20"/>
      <c r="U94" s="20"/>
      <c r="V94" s="20"/>
      <c r="W94" s="20"/>
      <c r="X94" s="20"/>
      <c r="Y94" s="21" t="s">
        <v>3404</v>
      </c>
      <c r="Z94" s="582"/>
    </row>
    <row r="95" spans="1:27" ht="75" x14ac:dyDescent="0.35">
      <c r="A95" s="551"/>
      <c r="B95" s="561"/>
      <c r="C95" s="582"/>
      <c r="D95" s="671"/>
      <c r="E95" s="671"/>
      <c r="F95" s="582"/>
      <c r="G95" s="582"/>
      <c r="H95" s="40" t="s">
        <v>3421</v>
      </c>
      <c r="I95" s="341" t="s">
        <v>3406</v>
      </c>
      <c r="J95" s="3" t="s">
        <v>117</v>
      </c>
      <c r="K95" s="3" t="s">
        <v>71</v>
      </c>
      <c r="L95" s="23" t="s">
        <v>3407</v>
      </c>
      <c r="M95" s="20"/>
      <c r="N95" s="20"/>
      <c r="O95" s="20"/>
      <c r="P95" s="20"/>
      <c r="Q95" s="20"/>
      <c r="R95" s="20"/>
      <c r="S95" s="20" t="s">
        <v>130</v>
      </c>
      <c r="T95" s="20"/>
      <c r="U95" s="20"/>
      <c r="V95" s="20"/>
      <c r="W95" s="20"/>
      <c r="X95" s="20"/>
      <c r="Y95" s="21" t="s">
        <v>3404</v>
      </c>
      <c r="Z95" s="582"/>
    </row>
    <row r="96" spans="1:27" ht="120" x14ac:dyDescent="0.35">
      <c r="A96" s="551"/>
      <c r="B96" s="561"/>
      <c r="C96" s="582"/>
      <c r="D96" s="671"/>
      <c r="E96" s="671"/>
      <c r="F96" s="582"/>
      <c r="G96" s="582"/>
      <c r="H96" s="40" t="s">
        <v>3422</v>
      </c>
      <c r="I96" s="341" t="s">
        <v>3378</v>
      </c>
      <c r="J96" s="3" t="s">
        <v>117</v>
      </c>
      <c r="K96" s="3" t="s">
        <v>70</v>
      </c>
      <c r="L96" s="23" t="s">
        <v>3409</v>
      </c>
      <c r="M96" s="20"/>
      <c r="N96" s="20"/>
      <c r="O96" s="20"/>
      <c r="P96" s="20"/>
      <c r="Q96" s="20"/>
      <c r="R96" s="20"/>
      <c r="S96" s="20"/>
      <c r="T96" s="20" t="s">
        <v>130</v>
      </c>
      <c r="U96" s="20"/>
      <c r="V96" s="20"/>
      <c r="W96" s="20"/>
      <c r="X96" s="20"/>
      <c r="Y96" s="21" t="s">
        <v>3410</v>
      </c>
      <c r="Z96" s="582"/>
      <c r="AA96"/>
    </row>
    <row r="97" spans="1:31" ht="90" x14ac:dyDescent="0.35">
      <c r="A97" s="551"/>
      <c r="B97" s="561"/>
      <c r="C97" s="582"/>
      <c r="D97" s="671"/>
      <c r="E97" s="671"/>
      <c r="F97" s="576"/>
      <c r="G97" s="576"/>
      <c r="H97" s="40" t="s">
        <v>3423</v>
      </c>
      <c r="I97" s="341" t="s">
        <v>3412</v>
      </c>
      <c r="J97" s="3" t="s">
        <v>117</v>
      </c>
      <c r="K97" s="3" t="s">
        <v>63</v>
      </c>
      <c r="L97" s="23" t="s">
        <v>3413</v>
      </c>
      <c r="M97" s="20"/>
      <c r="N97" s="20"/>
      <c r="O97" s="20"/>
      <c r="P97" s="20"/>
      <c r="Q97" s="20"/>
      <c r="R97" s="20"/>
      <c r="S97" s="20"/>
      <c r="T97" s="20" t="s">
        <v>130</v>
      </c>
      <c r="U97" s="20"/>
      <c r="V97" s="20"/>
      <c r="W97" s="20"/>
      <c r="X97" s="20"/>
      <c r="Y97" s="21" t="s">
        <v>3414</v>
      </c>
      <c r="Z97" s="576"/>
      <c r="AA97"/>
      <c r="AE97" s="1"/>
    </row>
    <row r="98" spans="1:31" ht="62.5" customHeight="1" x14ac:dyDescent="0.35">
      <c r="A98" s="550" t="s">
        <v>1873</v>
      </c>
      <c r="B98" s="559" t="s">
        <v>3424</v>
      </c>
      <c r="C98" s="575" t="s">
        <v>3425</v>
      </c>
      <c r="D98" s="670">
        <v>0</v>
      </c>
      <c r="E98" s="670">
        <v>0.8</v>
      </c>
      <c r="F98" s="575" t="s">
        <v>3695</v>
      </c>
      <c r="G98" s="575" t="s">
        <v>3696</v>
      </c>
      <c r="H98" s="3" t="s">
        <v>3426</v>
      </c>
      <c r="I98" s="341" t="s">
        <v>3389</v>
      </c>
      <c r="J98" s="3" t="s">
        <v>117</v>
      </c>
      <c r="K98" s="3" t="s">
        <v>142</v>
      </c>
      <c r="L98" s="23" t="s">
        <v>3390</v>
      </c>
      <c r="M98" s="20"/>
      <c r="N98" s="20"/>
      <c r="O98" s="20" t="s">
        <v>130</v>
      </c>
      <c r="P98" s="20"/>
      <c r="Q98" s="20"/>
      <c r="R98" s="20"/>
      <c r="S98" s="20"/>
      <c r="T98" s="20"/>
      <c r="U98" s="20"/>
      <c r="V98" s="20"/>
      <c r="W98" s="20"/>
      <c r="X98" s="20"/>
      <c r="Y98" s="21" t="s">
        <v>3391</v>
      </c>
      <c r="Z98" s="575" t="s">
        <v>3392</v>
      </c>
      <c r="AA98"/>
      <c r="AD98" s="1"/>
      <c r="AE98" s="1"/>
    </row>
    <row r="99" spans="1:31" ht="90" customHeight="1" x14ac:dyDescent="0.35">
      <c r="A99" s="551"/>
      <c r="B99" s="561"/>
      <c r="C99" s="582"/>
      <c r="D99" s="671"/>
      <c r="E99" s="671"/>
      <c r="F99" s="582"/>
      <c r="G99" s="582"/>
      <c r="H99" s="3" t="s">
        <v>3427</v>
      </c>
      <c r="I99" s="341" t="s">
        <v>3394</v>
      </c>
      <c r="J99" s="3" t="s">
        <v>117</v>
      </c>
      <c r="K99" s="3" t="s">
        <v>142</v>
      </c>
      <c r="L99" s="23" t="s">
        <v>3395</v>
      </c>
      <c r="M99" s="20"/>
      <c r="N99" s="20"/>
      <c r="O99" s="20"/>
      <c r="P99" s="20"/>
      <c r="Q99" s="20"/>
      <c r="R99" s="20" t="s">
        <v>130</v>
      </c>
      <c r="S99" s="20" t="s">
        <v>130</v>
      </c>
      <c r="T99" s="20"/>
      <c r="U99" s="20"/>
      <c r="V99" s="20"/>
      <c r="W99" s="20"/>
      <c r="X99" s="20"/>
      <c r="Y99" s="21" t="s">
        <v>3396</v>
      </c>
      <c r="Z99" s="582"/>
      <c r="AA99"/>
      <c r="AD99" s="1"/>
      <c r="AE99" s="1"/>
    </row>
    <row r="100" spans="1:31" ht="75" customHeight="1" x14ac:dyDescent="0.35">
      <c r="A100" s="551"/>
      <c r="B100" s="561"/>
      <c r="C100" s="582"/>
      <c r="D100" s="671"/>
      <c r="E100" s="671"/>
      <c r="F100" s="582"/>
      <c r="G100" s="582"/>
      <c r="H100" s="3" t="s">
        <v>3428</v>
      </c>
      <c r="I100" s="341" t="s">
        <v>3398</v>
      </c>
      <c r="J100" s="3" t="s">
        <v>117</v>
      </c>
      <c r="K100" s="3" t="s">
        <v>70</v>
      </c>
      <c r="L100" s="23" t="s">
        <v>3399</v>
      </c>
      <c r="M100" s="20"/>
      <c r="N100" s="20"/>
      <c r="O100" s="20"/>
      <c r="P100" s="20"/>
      <c r="Q100" s="20"/>
      <c r="R100" s="20"/>
      <c r="S100" s="20"/>
      <c r="T100" s="20" t="s">
        <v>130</v>
      </c>
      <c r="U100" s="20"/>
      <c r="V100" s="20"/>
      <c r="W100" s="20"/>
      <c r="X100" s="20"/>
      <c r="Y100" s="21" t="s">
        <v>3400</v>
      </c>
      <c r="Z100" s="582"/>
    </row>
    <row r="101" spans="1:31" ht="75" x14ac:dyDescent="0.35">
      <c r="A101" s="551"/>
      <c r="B101" s="561"/>
      <c r="C101" s="582"/>
      <c r="D101" s="671"/>
      <c r="E101" s="671"/>
      <c r="F101" s="582"/>
      <c r="G101" s="582"/>
      <c r="H101" s="3" t="s">
        <v>3429</v>
      </c>
      <c r="I101" s="341" t="s">
        <v>3402</v>
      </c>
      <c r="J101" s="3" t="s">
        <v>117</v>
      </c>
      <c r="K101" s="3" t="s">
        <v>70</v>
      </c>
      <c r="L101" s="23" t="s">
        <v>3403</v>
      </c>
      <c r="M101" s="20"/>
      <c r="N101" s="20"/>
      <c r="O101" s="20"/>
      <c r="P101" s="20"/>
      <c r="Q101" s="20"/>
      <c r="R101" s="20"/>
      <c r="S101" s="20"/>
      <c r="T101" s="20"/>
      <c r="U101" s="20" t="s">
        <v>130</v>
      </c>
      <c r="V101" s="20"/>
      <c r="W101" s="20"/>
      <c r="X101" s="20"/>
      <c r="Y101" s="21" t="s">
        <v>3404</v>
      </c>
      <c r="Z101" s="582"/>
    </row>
    <row r="102" spans="1:31" ht="75" x14ac:dyDescent="0.35">
      <c r="A102" s="551"/>
      <c r="B102" s="561"/>
      <c r="C102" s="582"/>
      <c r="D102" s="671"/>
      <c r="E102" s="671"/>
      <c r="F102" s="582"/>
      <c r="G102" s="582"/>
      <c r="H102" s="3" t="s">
        <v>3430</v>
      </c>
      <c r="I102" s="341" t="s">
        <v>3406</v>
      </c>
      <c r="J102" s="3" t="s">
        <v>117</v>
      </c>
      <c r="K102" s="3" t="s">
        <v>71</v>
      </c>
      <c r="L102" s="23" t="s">
        <v>3407</v>
      </c>
      <c r="M102" s="20"/>
      <c r="N102" s="20"/>
      <c r="O102" s="20"/>
      <c r="P102" s="20"/>
      <c r="Q102" s="20"/>
      <c r="R102" s="20"/>
      <c r="S102" s="20"/>
      <c r="T102" s="20"/>
      <c r="U102" s="20" t="s">
        <v>130</v>
      </c>
      <c r="V102" s="20"/>
      <c r="W102" s="20"/>
      <c r="X102" s="20"/>
      <c r="Y102" s="21" t="s">
        <v>3404</v>
      </c>
      <c r="Z102" s="582"/>
    </row>
    <row r="103" spans="1:31" ht="120" x14ac:dyDescent="0.35">
      <c r="A103" s="551"/>
      <c r="B103" s="561"/>
      <c r="C103" s="582"/>
      <c r="D103" s="671"/>
      <c r="E103" s="671"/>
      <c r="F103" s="582"/>
      <c r="G103" s="582"/>
      <c r="H103" s="3" t="s">
        <v>3431</v>
      </c>
      <c r="I103" s="341" t="s">
        <v>3378</v>
      </c>
      <c r="J103" s="3" t="s">
        <v>117</v>
      </c>
      <c r="K103" s="3" t="s">
        <v>70</v>
      </c>
      <c r="L103" s="23" t="s">
        <v>3409</v>
      </c>
      <c r="M103" s="20"/>
      <c r="N103" s="20"/>
      <c r="O103" s="20"/>
      <c r="P103" s="20"/>
      <c r="Q103" s="20"/>
      <c r="R103" s="20"/>
      <c r="S103" s="20"/>
      <c r="T103" s="20"/>
      <c r="U103" s="20"/>
      <c r="V103" s="20" t="s">
        <v>130</v>
      </c>
      <c r="W103" s="20"/>
      <c r="X103" s="20"/>
      <c r="Y103" s="21" t="s">
        <v>3410</v>
      </c>
      <c r="Z103" s="582"/>
    </row>
    <row r="104" spans="1:31" ht="90" x14ac:dyDescent="0.35">
      <c r="A104" s="551"/>
      <c r="B104" s="561"/>
      <c r="C104" s="582"/>
      <c r="D104" s="671"/>
      <c r="E104" s="671"/>
      <c r="F104" s="576"/>
      <c r="G104" s="576"/>
      <c r="H104" s="3" t="s">
        <v>3432</v>
      </c>
      <c r="I104" s="341" t="s">
        <v>3412</v>
      </c>
      <c r="J104" s="3" t="s">
        <v>117</v>
      </c>
      <c r="K104" s="3" t="s">
        <v>63</v>
      </c>
      <c r="L104" s="23" t="s">
        <v>3413</v>
      </c>
      <c r="M104" s="20"/>
      <c r="N104" s="20"/>
      <c r="O104" s="20"/>
      <c r="P104" s="20"/>
      <c r="Q104" s="20"/>
      <c r="R104" s="20"/>
      <c r="S104" s="20"/>
      <c r="T104" s="20"/>
      <c r="U104" s="20"/>
      <c r="V104" s="20" t="s">
        <v>130</v>
      </c>
      <c r="W104" s="20"/>
      <c r="X104" s="20"/>
      <c r="Y104" s="21" t="s">
        <v>3414</v>
      </c>
      <c r="Z104" s="576"/>
    </row>
    <row r="105" spans="1:31" ht="59" customHeight="1" x14ac:dyDescent="0.35">
      <c r="A105" s="550" t="s">
        <v>1873</v>
      </c>
      <c r="B105" s="559" t="s">
        <v>3433</v>
      </c>
      <c r="C105" s="575" t="s">
        <v>3434</v>
      </c>
      <c r="D105" s="670">
        <v>0</v>
      </c>
      <c r="E105" s="670">
        <v>0.8</v>
      </c>
      <c r="F105" s="575" t="s">
        <v>3695</v>
      </c>
      <c r="G105" s="575" t="s">
        <v>3696</v>
      </c>
      <c r="H105" s="3" t="s">
        <v>3435</v>
      </c>
      <c r="I105" s="341" t="s">
        <v>3389</v>
      </c>
      <c r="J105" s="3" t="s">
        <v>117</v>
      </c>
      <c r="K105" s="3" t="s">
        <v>142</v>
      </c>
      <c r="L105" s="23" t="s">
        <v>3390</v>
      </c>
      <c r="M105" s="3"/>
      <c r="N105" s="3"/>
      <c r="O105" s="3"/>
      <c r="P105" s="3" t="s">
        <v>130</v>
      </c>
      <c r="Q105" s="3" t="s">
        <v>130</v>
      </c>
      <c r="R105" s="3"/>
      <c r="S105" s="3"/>
      <c r="T105" s="3"/>
      <c r="U105" s="3"/>
      <c r="V105" s="3"/>
      <c r="W105" s="3"/>
      <c r="X105" s="3"/>
      <c r="Y105" s="21" t="s">
        <v>3391</v>
      </c>
      <c r="Z105" s="575" t="s">
        <v>3392</v>
      </c>
    </row>
    <row r="106" spans="1:31" ht="90" customHeight="1" x14ac:dyDescent="0.35">
      <c r="A106" s="551"/>
      <c r="B106" s="561"/>
      <c r="C106" s="582"/>
      <c r="D106" s="671"/>
      <c r="E106" s="671"/>
      <c r="F106" s="582"/>
      <c r="G106" s="582"/>
      <c r="H106" s="3" t="s">
        <v>3436</v>
      </c>
      <c r="I106" s="341" t="s">
        <v>3394</v>
      </c>
      <c r="J106" s="3" t="s">
        <v>117</v>
      </c>
      <c r="K106" s="3" t="s">
        <v>142</v>
      </c>
      <c r="L106" s="23" t="s">
        <v>3395</v>
      </c>
      <c r="M106" s="3"/>
      <c r="N106" s="3"/>
      <c r="O106" s="3"/>
      <c r="P106" s="3"/>
      <c r="Q106" s="3"/>
      <c r="R106" s="3"/>
      <c r="S106" s="3"/>
      <c r="T106" s="3" t="s">
        <v>130</v>
      </c>
      <c r="U106" s="3" t="s">
        <v>130</v>
      </c>
      <c r="V106" s="3"/>
      <c r="W106" s="3"/>
      <c r="X106" s="3"/>
      <c r="Y106" s="21" t="s">
        <v>3396</v>
      </c>
      <c r="Z106" s="582"/>
    </row>
    <row r="107" spans="1:31" ht="75" customHeight="1" x14ac:dyDescent="0.35">
      <c r="A107" s="551"/>
      <c r="B107" s="561"/>
      <c r="C107" s="582"/>
      <c r="D107" s="671"/>
      <c r="E107" s="671"/>
      <c r="F107" s="582"/>
      <c r="G107" s="582"/>
      <c r="H107" s="3" t="s">
        <v>3437</v>
      </c>
      <c r="I107" s="341" t="s">
        <v>3398</v>
      </c>
      <c r="J107" s="3" t="s">
        <v>117</v>
      </c>
      <c r="K107" s="3" t="s">
        <v>70</v>
      </c>
      <c r="L107" s="23" t="s">
        <v>3399</v>
      </c>
      <c r="M107" s="3"/>
      <c r="N107" s="3"/>
      <c r="O107" s="3"/>
      <c r="P107" s="3"/>
      <c r="Q107" s="3"/>
      <c r="R107" s="3"/>
      <c r="S107" s="3"/>
      <c r="T107" s="3"/>
      <c r="U107" s="3"/>
      <c r="V107" s="3" t="s">
        <v>130</v>
      </c>
      <c r="W107" s="3"/>
      <c r="X107" s="3"/>
      <c r="Y107" s="21" t="s">
        <v>3400</v>
      </c>
      <c r="Z107" s="582"/>
    </row>
    <row r="108" spans="1:31" ht="75" x14ac:dyDescent="0.35">
      <c r="A108" s="551"/>
      <c r="B108" s="561"/>
      <c r="C108" s="582"/>
      <c r="D108" s="671"/>
      <c r="E108" s="671"/>
      <c r="F108" s="582"/>
      <c r="G108" s="582"/>
      <c r="H108" s="3" t="s">
        <v>3438</v>
      </c>
      <c r="I108" s="341" t="s">
        <v>3402</v>
      </c>
      <c r="J108" s="3" t="s">
        <v>117</v>
      </c>
      <c r="K108" s="3" t="s">
        <v>70</v>
      </c>
      <c r="L108" s="23" t="s">
        <v>3403</v>
      </c>
      <c r="M108" s="3"/>
      <c r="N108" s="3"/>
      <c r="O108" s="3"/>
      <c r="P108" s="3"/>
      <c r="Q108" s="3"/>
      <c r="R108" s="3"/>
      <c r="S108" s="3"/>
      <c r="T108" s="3"/>
      <c r="U108" s="3"/>
      <c r="V108" s="3"/>
      <c r="W108" s="3" t="s">
        <v>130</v>
      </c>
      <c r="X108" s="3"/>
      <c r="Y108" s="21" t="s">
        <v>3404</v>
      </c>
      <c r="Z108" s="582"/>
    </row>
    <row r="109" spans="1:31" ht="75" x14ac:dyDescent="0.35">
      <c r="A109" s="551"/>
      <c r="B109" s="561"/>
      <c r="C109" s="582"/>
      <c r="D109" s="671"/>
      <c r="E109" s="671"/>
      <c r="F109" s="582"/>
      <c r="G109" s="582"/>
      <c r="H109" s="3" t="s">
        <v>3439</v>
      </c>
      <c r="I109" s="341" t="s">
        <v>3406</v>
      </c>
      <c r="J109" s="3" t="s">
        <v>117</v>
      </c>
      <c r="K109" s="3" t="s">
        <v>71</v>
      </c>
      <c r="L109" s="23" t="s">
        <v>3407</v>
      </c>
      <c r="M109" s="3"/>
      <c r="N109" s="3"/>
      <c r="O109" s="3"/>
      <c r="P109" s="3"/>
      <c r="Q109" s="3"/>
      <c r="R109" s="3"/>
      <c r="S109" s="3"/>
      <c r="T109" s="3"/>
      <c r="U109" s="3"/>
      <c r="V109" s="3"/>
      <c r="W109" s="3" t="s">
        <v>130</v>
      </c>
      <c r="X109" s="3"/>
      <c r="Y109" s="21" t="s">
        <v>3404</v>
      </c>
      <c r="Z109" s="582"/>
    </row>
    <row r="110" spans="1:31" ht="120" x14ac:dyDescent="0.35">
      <c r="A110" s="551"/>
      <c r="B110" s="561"/>
      <c r="C110" s="582"/>
      <c r="D110" s="671"/>
      <c r="E110" s="671"/>
      <c r="F110" s="582"/>
      <c r="G110" s="582"/>
      <c r="H110" s="3" t="s">
        <v>3440</v>
      </c>
      <c r="I110" s="341" t="s">
        <v>3378</v>
      </c>
      <c r="J110" s="3" t="s">
        <v>117</v>
      </c>
      <c r="K110" s="3" t="s">
        <v>70</v>
      </c>
      <c r="L110" s="23" t="s">
        <v>3409</v>
      </c>
      <c r="M110" s="3"/>
      <c r="N110" s="3"/>
      <c r="O110" s="3"/>
      <c r="P110" s="3"/>
      <c r="Q110" s="3"/>
      <c r="R110" s="3"/>
      <c r="S110" s="3"/>
      <c r="T110" s="3"/>
      <c r="U110" s="3"/>
      <c r="V110" s="3"/>
      <c r="W110" s="3"/>
      <c r="X110" s="3" t="s">
        <v>130</v>
      </c>
      <c r="Y110" s="21" t="s">
        <v>3410</v>
      </c>
      <c r="Z110" s="582"/>
    </row>
    <row r="111" spans="1:31" ht="90" x14ac:dyDescent="0.35">
      <c r="A111" s="551"/>
      <c r="B111" s="561"/>
      <c r="C111" s="582"/>
      <c r="D111" s="671"/>
      <c r="E111" s="671"/>
      <c r="F111" s="576"/>
      <c r="G111" s="576"/>
      <c r="H111" s="3" t="s">
        <v>3441</v>
      </c>
      <c r="I111" s="341" t="s">
        <v>3412</v>
      </c>
      <c r="J111" s="3" t="s">
        <v>117</v>
      </c>
      <c r="K111" s="3" t="s">
        <v>63</v>
      </c>
      <c r="L111" s="23" t="s">
        <v>3413</v>
      </c>
      <c r="M111" s="3"/>
      <c r="N111" s="3"/>
      <c r="O111" s="3"/>
      <c r="P111" s="3"/>
      <c r="Q111" s="3"/>
      <c r="R111" s="3"/>
      <c r="S111" s="3"/>
      <c r="T111" s="3"/>
      <c r="U111" s="3"/>
      <c r="V111" s="3"/>
      <c r="W111" s="3"/>
      <c r="X111" s="3" t="s">
        <v>130</v>
      </c>
      <c r="Y111" s="21" t="s">
        <v>3414</v>
      </c>
      <c r="Z111" s="576"/>
    </row>
    <row r="112" spans="1:31" ht="59.5" customHeight="1" x14ac:dyDescent="0.35">
      <c r="A112" s="550" t="s">
        <v>1875</v>
      </c>
      <c r="B112" s="559" t="s">
        <v>3442</v>
      </c>
      <c r="C112" s="575" t="s">
        <v>3443</v>
      </c>
      <c r="D112" s="670">
        <v>0</v>
      </c>
      <c r="E112" s="670">
        <v>0.8</v>
      </c>
      <c r="F112" s="575" t="s">
        <v>3697</v>
      </c>
      <c r="G112" s="575" t="s">
        <v>3698</v>
      </c>
      <c r="H112" s="3" t="s">
        <v>3444</v>
      </c>
      <c r="I112" s="21" t="s">
        <v>3445</v>
      </c>
      <c r="J112" s="3" t="s">
        <v>117</v>
      </c>
      <c r="K112" s="3" t="s">
        <v>3699</v>
      </c>
      <c r="L112" s="3" t="s">
        <v>3446</v>
      </c>
      <c r="M112" s="3" t="s">
        <v>130</v>
      </c>
      <c r="N112" s="3" t="s">
        <v>130</v>
      </c>
      <c r="O112" s="3" t="s">
        <v>130</v>
      </c>
      <c r="P112" s="3"/>
      <c r="Q112" s="3"/>
      <c r="R112" s="3"/>
      <c r="S112" s="3"/>
      <c r="T112" s="3"/>
      <c r="U112" s="3"/>
      <c r="V112" s="3"/>
      <c r="W112" s="3"/>
      <c r="X112" s="3"/>
      <c r="Y112" s="575" t="s">
        <v>3447</v>
      </c>
      <c r="Z112" s="575" t="s">
        <v>3392</v>
      </c>
    </row>
    <row r="113" spans="1:26" ht="85.5" customHeight="1" x14ac:dyDescent="0.35">
      <c r="A113" s="551"/>
      <c r="B113" s="561"/>
      <c r="C113" s="582"/>
      <c r="D113" s="671"/>
      <c r="E113" s="671"/>
      <c r="F113" s="582"/>
      <c r="G113" s="582"/>
      <c r="H113" s="3" t="s">
        <v>3448</v>
      </c>
      <c r="I113" s="21" t="s">
        <v>3449</v>
      </c>
      <c r="J113" s="3" t="s">
        <v>117</v>
      </c>
      <c r="K113" s="3" t="s">
        <v>3699</v>
      </c>
      <c r="L113" s="3" t="s">
        <v>3450</v>
      </c>
      <c r="M113" s="3"/>
      <c r="N113" s="3"/>
      <c r="O113" s="3"/>
      <c r="P113" s="3" t="s">
        <v>130</v>
      </c>
      <c r="Q113" s="3" t="s">
        <v>130</v>
      </c>
      <c r="R113" s="3"/>
      <c r="S113" s="3"/>
      <c r="T113" s="3"/>
      <c r="U113" s="3"/>
      <c r="V113" s="3"/>
      <c r="W113" s="3"/>
      <c r="X113" s="3"/>
      <c r="Y113" s="582"/>
      <c r="Z113" s="582"/>
    </row>
    <row r="114" spans="1:26" ht="57.5" customHeight="1" x14ac:dyDescent="0.35">
      <c r="A114" s="551"/>
      <c r="B114" s="561"/>
      <c r="C114" s="582"/>
      <c r="D114" s="671"/>
      <c r="E114" s="671"/>
      <c r="F114" s="582"/>
      <c r="G114" s="582"/>
      <c r="H114" s="3" t="s">
        <v>3451</v>
      </c>
      <c r="I114" s="21" t="s">
        <v>3452</v>
      </c>
      <c r="J114" s="3" t="s">
        <v>117</v>
      </c>
      <c r="K114" s="3" t="s">
        <v>3699</v>
      </c>
      <c r="L114" s="3" t="s">
        <v>3700</v>
      </c>
      <c r="M114" s="3"/>
      <c r="N114" s="3"/>
      <c r="O114" s="3"/>
      <c r="P114" s="3"/>
      <c r="Q114" s="3"/>
      <c r="R114" s="3" t="s">
        <v>130</v>
      </c>
      <c r="S114" s="3" t="s">
        <v>130</v>
      </c>
      <c r="T114" s="3" t="s">
        <v>130</v>
      </c>
      <c r="U114" s="3"/>
      <c r="V114" s="3"/>
      <c r="W114" s="3"/>
      <c r="X114" s="3"/>
      <c r="Y114" s="582"/>
      <c r="Z114" s="582"/>
    </row>
    <row r="115" spans="1:26" ht="60" x14ac:dyDescent="0.35">
      <c r="A115" s="552"/>
      <c r="B115" s="560"/>
      <c r="C115" s="576"/>
      <c r="D115" s="672"/>
      <c r="E115" s="672"/>
      <c r="F115" s="576"/>
      <c r="G115" s="576"/>
      <c r="H115" s="3" t="s">
        <v>3453</v>
      </c>
      <c r="I115" s="21" t="s">
        <v>3454</v>
      </c>
      <c r="J115" s="3" t="s">
        <v>117</v>
      </c>
      <c r="K115" s="3" t="s">
        <v>3699</v>
      </c>
      <c r="L115" s="3" t="s">
        <v>3701</v>
      </c>
      <c r="M115" s="3"/>
      <c r="N115" s="3"/>
      <c r="O115" s="3"/>
      <c r="P115" s="3"/>
      <c r="Q115" s="3"/>
      <c r="R115" s="3"/>
      <c r="S115" s="3"/>
      <c r="T115" s="3"/>
      <c r="U115" s="3" t="s">
        <v>130</v>
      </c>
      <c r="V115" s="3" t="s">
        <v>130</v>
      </c>
      <c r="W115" s="3" t="s">
        <v>130</v>
      </c>
      <c r="X115" s="3"/>
      <c r="Y115" s="576"/>
      <c r="Z115" s="576"/>
    </row>
    <row r="116" spans="1:26" ht="39.5" customHeight="1" x14ac:dyDescent="0.35">
      <c r="A116" s="550" t="s">
        <v>1875</v>
      </c>
      <c r="B116" s="559" t="s">
        <v>3455</v>
      </c>
      <c r="C116" s="559" t="s">
        <v>3456</v>
      </c>
      <c r="D116" s="670">
        <v>0</v>
      </c>
      <c r="E116" s="670">
        <v>0.8</v>
      </c>
      <c r="F116" s="559" t="s">
        <v>3702</v>
      </c>
      <c r="G116" s="559" t="s">
        <v>3703</v>
      </c>
      <c r="H116" s="40" t="s">
        <v>3457</v>
      </c>
      <c r="I116" s="95" t="s">
        <v>3458</v>
      </c>
      <c r="J116" s="3" t="s">
        <v>117</v>
      </c>
      <c r="K116" s="3" t="s">
        <v>70</v>
      </c>
      <c r="L116" s="40" t="s">
        <v>3704</v>
      </c>
      <c r="M116" s="40" t="s">
        <v>130</v>
      </c>
      <c r="N116" s="40" t="s">
        <v>130</v>
      </c>
      <c r="O116" s="40"/>
      <c r="P116" s="40"/>
      <c r="Q116" s="40"/>
      <c r="R116" s="40"/>
      <c r="S116" s="40"/>
      <c r="T116" s="40"/>
      <c r="U116" s="40"/>
      <c r="V116" s="40"/>
      <c r="W116" s="40"/>
      <c r="X116" s="40"/>
      <c r="Y116" s="575" t="s">
        <v>3447</v>
      </c>
      <c r="Z116" s="559" t="s">
        <v>3392</v>
      </c>
    </row>
    <row r="117" spans="1:26" ht="49" customHeight="1" x14ac:dyDescent="0.35">
      <c r="A117" s="551"/>
      <c r="B117" s="561"/>
      <c r="C117" s="561"/>
      <c r="D117" s="671"/>
      <c r="E117" s="671"/>
      <c r="F117" s="561"/>
      <c r="G117" s="561"/>
      <c r="H117" s="40" t="s">
        <v>3459</v>
      </c>
      <c r="I117" s="95" t="s">
        <v>3460</v>
      </c>
      <c r="J117" s="3" t="s">
        <v>117</v>
      </c>
      <c r="K117" s="3" t="s">
        <v>70</v>
      </c>
      <c r="L117" s="40" t="s">
        <v>3705</v>
      </c>
      <c r="M117" s="40"/>
      <c r="N117" s="40"/>
      <c r="O117" s="40" t="s">
        <v>130</v>
      </c>
      <c r="P117" s="40" t="s">
        <v>130</v>
      </c>
      <c r="Q117" s="40"/>
      <c r="R117" s="40"/>
      <c r="S117" s="40"/>
      <c r="T117" s="40"/>
      <c r="U117" s="40"/>
      <c r="V117" s="40"/>
      <c r="W117" s="40"/>
      <c r="X117" s="40"/>
      <c r="Y117" s="582"/>
      <c r="Z117" s="561"/>
    </row>
    <row r="118" spans="1:26" ht="37" customHeight="1" x14ac:dyDescent="0.35">
      <c r="A118" s="552"/>
      <c r="B118" s="560"/>
      <c r="C118" s="560"/>
      <c r="D118" s="672"/>
      <c r="E118" s="672"/>
      <c r="F118" s="560"/>
      <c r="G118" s="560"/>
      <c r="H118" s="40" t="s">
        <v>3459</v>
      </c>
      <c r="I118" s="95" t="s">
        <v>3461</v>
      </c>
      <c r="J118" s="3" t="s">
        <v>117</v>
      </c>
      <c r="K118" s="3" t="s">
        <v>70</v>
      </c>
      <c r="L118" s="40" t="s">
        <v>3706</v>
      </c>
      <c r="M118" s="40"/>
      <c r="N118" s="40"/>
      <c r="O118" s="40"/>
      <c r="P118" s="40"/>
      <c r="Q118" s="40" t="s">
        <v>130</v>
      </c>
      <c r="R118" s="40" t="s">
        <v>130</v>
      </c>
      <c r="S118" s="40" t="s">
        <v>130</v>
      </c>
      <c r="T118" s="40"/>
      <c r="U118" s="40"/>
      <c r="V118" s="40"/>
      <c r="W118" s="40"/>
      <c r="X118" s="40"/>
      <c r="Y118" s="576"/>
      <c r="Z118" s="560"/>
    </row>
    <row r="119" spans="1:26" ht="59.5" customHeight="1" x14ac:dyDescent="0.35">
      <c r="A119" s="550" t="s">
        <v>1875</v>
      </c>
      <c r="B119" s="559" t="s">
        <v>3462</v>
      </c>
      <c r="C119" s="575" t="s">
        <v>3463</v>
      </c>
      <c r="D119" s="670">
        <v>0</v>
      </c>
      <c r="E119" s="670">
        <v>0.8</v>
      </c>
      <c r="F119" s="559" t="s">
        <v>3707</v>
      </c>
      <c r="G119" s="559" t="s">
        <v>3708</v>
      </c>
      <c r="H119" s="40" t="s">
        <v>3464</v>
      </c>
      <c r="I119" s="95" t="s">
        <v>3465</v>
      </c>
      <c r="J119" s="3" t="s">
        <v>117</v>
      </c>
      <c r="K119" s="40" t="s">
        <v>142</v>
      </c>
      <c r="L119" s="40" t="s">
        <v>3709</v>
      </c>
      <c r="M119" s="40" t="s">
        <v>130</v>
      </c>
      <c r="N119" s="40" t="s">
        <v>130</v>
      </c>
      <c r="O119" s="40"/>
      <c r="P119" s="40"/>
      <c r="Q119" s="40"/>
      <c r="R119" s="40"/>
      <c r="S119" s="40"/>
      <c r="T119" s="40"/>
      <c r="U119" s="40"/>
      <c r="V119" s="40"/>
      <c r="W119" s="40"/>
      <c r="X119" s="40"/>
      <c r="Y119" s="575" t="s">
        <v>3447</v>
      </c>
      <c r="Z119" s="559" t="s">
        <v>3392</v>
      </c>
    </row>
    <row r="120" spans="1:26" ht="43" customHeight="1" x14ac:dyDescent="0.35">
      <c r="A120" s="551"/>
      <c r="B120" s="561"/>
      <c r="C120" s="582"/>
      <c r="D120" s="671"/>
      <c r="E120" s="671"/>
      <c r="F120" s="561"/>
      <c r="G120" s="561"/>
      <c r="H120" s="40" t="s">
        <v>3466</v>
      </c>
      <c r="I120" s="95" t="s">
        <v>3467</v>
      </c>
      <c r="J120" s="3" t="s">
        <v>117</v>
      </c>
      <c r="K120" s="40" t="s">
        <v>142</v>
      </c>
      <c r="L120" s="40" t="s">
        <v>3710</v>
      </c>
      <c r="M120" s="40"/>
      <c r="N120" s="40"/>
      <c r="O120" s="40" t="s">
        <v>130</v>
      </c>
      <c r="P120" s="40" t="s">
        <v>130</v>
      </c>
      <c r="Q120" s="40"/>
      <c r="R120" s="40"/>
      <c r="S120" s="40"/>
      <c r="T120" s="40"/>
      <c r="U120" s="40"/>
      <c r="V120" s="40"/>
      <c r="W120" s="40"/>
      <c r="X120" s="40"/>
      <c r="Y120" s="582"/>
      <c r="Z120" s="561"/>
    </row>
    <row r="121" spans="1:26" ht="65.5" customHeight="1" x14ac:dyDescent="0.35">
      <c r="A121" s="552"/>
      <c r="B121" s="560"/>
      <c r="C121" s="576"/>
      <c r="D121" s="672"/>
      <c r="E121" s="672"/>
      <c r="F121" s="560"/>
      <c r="G121" s="560"/>
      <c r="H121" s="40" t="s">
        <v>3468</v>
      </c>
      <c r="I121" s="95" t="s">
        <v>3469</v>
      </c>
      <c r="J121" s="3" t="s">
        <v>117</v>
      </c>
      <c r="K121" s="40" t="s">
        <v>142</v>
      </c>
      <c r="L121" s="40" t="s">
        <v>3711</v>
      </c>
      <c r="M121" s="40"/>
      <c r="N121" s="40"/>
      <c r="O121" s="40"/>
      <c r="P121" s="40"/>
      <c r="Q121" s="40" t="s">
        <v>130</v>
      </c>
      <c r="R121" s="40" t="s">
        <v>130</v>
      </c>
      <c r="S121" s="40" t="s">
        <v>130</v>
      </c>
      <c r="T121" s="40" t="s">
        <v>130</v>
      </c>
      <c r="U121" s="40" t="s">
        <v>130</v>
      </c>
      <c r="V121" s="40" t="s">
        <v>130</v>
      </c>
      <c r="W121" s="40" t="s">
        <v>130</v>
      </c>
      <c r="X121" s="40" t="s">
        <v>130</v>
      </c>
      <c r="Y121" s="576"/>
      <c r="Z121" s="560"/>
    </row>
    <row r="122" spans="1:26" ht="41.5" customHeight="1" x14ac:dyDescent="0.35">
      <c r="A122" s="550" t="s">
        <v>1875</v>
      </c>
      <c r="B122" s="559" t="s">
        <v>3470</v>
      </c>
      <c r="C122" s="575" t="s">
        <v>3471</v>
      </c>
      <c r="D122" s="670">
        <v>0</v>
      </c>
      <c r="E122" s="670">
        <v>0.8</v>
      </c>
      <c r="F122" s="575" t="s">
        <v>3712</v>
      </c>
      <c r="G122" s="575" t="s">
        <v>3713</v>
      </c>
      <c r="H122" s="3" t="s">
        <v>3472</v>
      </c>
      <c r="I122" s="341" t="s">
        <v>3473</v>
      </c>
      <c r="J122" s="3" t="s">
        <v>117</v>
      </c>
      <c r="K122" s="3" t="s">
        <v>62</v>
      </c>
      <c r="L122" s="23" t="s">
        <v>3714</v>
      </c>
      <c r="M122" s="40"/>
      <c r="N122" s="40"/>
      <c r="O122" s="20" t="s">
        <v>130</v>
      </c>
      <c r="P122" s="20"/>
      <c r="Q122" s="20"/>
      <c r="R122" s="20"/>
      <c r="S122" s="20"/>
      <c r="T122" s="20"/>
      <c r="U122" s="20"/>
      <c r="V122" s="20"/>
      <c r="W122" s="20"/>
      <c r="X122" s="20"/>
      <c r="Y122" s="575" t="s">
        <v>3447</v>
      </c>
      <c r="Z122" s="575" t="s">
        <v>3392</v>
      </c>
    </row>
    <row r="123" spans="1:26" ht="47.5" customHeight="1" x14ac:dyDescent="0.35">
      <c r="A123" s="551"/>
      <c r="B123" s="561"/>
      <c r="C123" s="582"/>
      <c r="D123" s="671"/>
      <c r="E123" s="671"/>
      <c r="F123" s="582"/>
      <c r="G123" s="582"/>
      <c r="H123" s="3" t="s">
        <v>3474</v>
      </c>
      <c r="I123" s="341" t="s">
        <v>3475</v>
      </c>
      <c r="J123" s="3" t="s">
        <v>117</v>
      </c>
      <c r="K123" s="3" t="s">
        <v>62</v>
      </c>
      <c r="L123" s="23" t="s">
        <v>3715</v>
      </c>
      <c r="M123" s="40"/>
      <c r="N123" s="40"/>
      <c r="O123" s="20"/>
      <c r="P123" s="20" t="s">
        <v>130</v>
      </c>
      <c r="Q123" s="20" t="s">
        <v>130</v>
      </c>
      <c r="R123" s="20" t="s">
        <v>130</v>
      </c>
      <c r="S123" s="20" t="s">
        <v>130</v>
      </c>
      <c r="T123" s="20"/>
      <c r="U123" s="20"/>
      <c r="V123" s="20"/>
      <c r="W123" s="20"/>
      <c r="X123" s="20"/>
      <c r="Y123" s="582"/>
      <c r="Z123" s="582"/>
    </row>
    <row r="124" spans="1:26" ht="60" x14ac:dyDescent="0.35">
      <c r="A124" s="552"/>
      <c r="B124" s="560"/>
      <c r="C124" s="576"/>
      <c r="D124" s="672"/>
      <c r="E124" s="672"/>
      <c r="F124" s="576"/>
      <c r="G124" s="576"/>
      <c r="H124" s="3" t="s">
        <v>3476</v>
      </c>
      <c r="I124" s="341" t="s">
        <v>3477</v>
      </c>
      <c r="J124" s="3" t="s">
        <v>117</v>
      </c>
      <c r="K124" s="3" t="s">
        <v>62</v>
      </c>
      <c r="L124" s="23" t="s">
        <v>3716</v>
      </c>
      <c r="M124" s="40"/>
      <c r="N124" s="40"/>
      <c r="O124" s="20"/>
      <c r="P124" s="20"/>
      <c r="Q124" s="20"/>
      <c r="R124" s="20"/>
      <c r="S124" s="20"/>
      <c r="T124" s="20" t="s">
        <v>130</v>
      </c>
      <c r="U124" s="20" t="s">
        <v>130</v>
      </c>
      <c r="V124" s="20" t="s">
        <v>130</v>
      </c>
      <c r="W124" s="20"/>
      <c r="X124" s="20"/>
      <c r="Y124" s="576"/>
      <c r="Z124" s="576"/>
    </row>
    <row r="125" spans="1:26" x14ac:dyDescent="0.35">
      <c r="A125"/>
      <c r="B125"/>
      <c r="C125"/>
      <c r="D125"/>
      <c r="E125"/>
      <c r="F125"/>
      <c r="G125"/>
      <c r="H125"/>
      <c r="I125"/>
      <c r="J125"/>
      <c r="K125"/>
      <c r="L125"/>
      <c r="M125"/>
      <c r="N125"/>
      <c r="O125"/>
      <c r="P125"/>
      <c r="Q125"/>
      <c r="R125"/>
      <c r="S125"/>
      <c r="T125"/>
      <c r="U125"/>
      <c r="V125"/>
      <c r="W125"/>
      <c r="X125"/>
      <c r="Y125"/>
      <c r="Z125"/>
    </row>
    <row r="126" spans="1:26" x14ac:dyDescent="0.35">
      <c r="A126"/>
      <c r="B126"/>
      <c r="C126"/>
      <c r="D126"/>
      <c r="E126"/>
      <c r="F126"/>
      <c r="G126"/>
      <c r="H126"/>
      <c r="I126"/>
      <c r="J126"/>
      <c r="K126"/>
      <c r="L126"/>
      <c r="M126"/>
      <c r="N126"/>
      <c r="O126"/>
      <c r="P126"/>
      <c r="Q126"/>
      <c r="R126"/>
      <c r="S126"/>
      <c r="T126"/>
      <c r="U126"/>
      <c r="V126"/>
      <c r="W126"/>
      <c r="X126"/>
      <c r="Y126"/>
      <c r="Z126"/>
    </row>
    <row r="127" spans="1:26" x14ac:dyDescent="0.35">
      <c r="A127"/>
      <c r="B127"/>
      <c r="C127"/>
      <c r="D127"/>
      <c r="E127"/>
      <c r="F127"/>
      <c r="G127"/>
      <c r="H127"/>
      <c r="I127"/>
      <c r="J127"/>
      <c r="K127"/>
      <c r="L127"/>
      <c r="M127"/>
      <c r="N127"/>
      <c r="O127"/>
      <c r="P127"/>
      <c r="Q127"/>
      <c r="R127"/>
      <c r="S127"/>
      <c r="T127"/>
      <c r="U127"/>
      <c r="V127"/>
      <c r="W127"/>
      <c r="X127"/>
      <c r="Y127"/>
      <c r="Z127"/>
    </row>
    <row r="128" spans="1:26" x14ac:dyDescent="0.35">
      <c r="A128"/>
      <c r="B128"/>
      <c r="C128"/>
      <c r="D128"/>
      <c r="E128"/>
      <c r="F128"/>
      <c r="G128"/>
      <c r="H128"/>
      <c r="I128"/>
      <c r="J128"/>
      <c r="K128"/>
      <c r="L128"/>
      <c r="M128"/>
      <c r="N128"/>
      <c r="O128"/>
      <c r="P128"/>
      <c r="Q128"/>
      <c r="R128"/>
      <c r="S128"/>
      <c r="T128"/>
      <c r="U128"/>
      <c r="V128"/>
      <c r="W128"/>
      <c r="X128"/>
      <c r="Y128"/>
      <c r="Z128"/>
    </row>
    <row r="129" spans="1:26" x14ac:dyDescent="0.35">
      <c r="A129"/>
      <c r="B129"/>
      <c r="C129"/>
      <c r="D129"/>
      <c r="E129"/>
      <c r="F129"/>
      <c r="G129"/>
      <c r="H129"/>
      <c r="I129"/>
      <c r="J129"/>
      <c r="K129"/>
      <c r="L129"/>
      <c r="M129"/>
      <c r="N129"/>
      <c r="O129"/>
      <c r="P129"/>
      <c r="Q129"/>
      <c r="R129"/>
      <c r="S129"/>
      <c r="T129"/>
      <c r="U129"/>
      <c r="V129"/>
      <c r="W129"/>
      <c r="X129"/>
      <c r="Y129"/>
      <c r="Z129"/>
    </row>
    <row r="130" spans="1:26" x14ac:dyDescent="0.35">
      <c r="A130"/>
      <c r="B130"/>
      <c r="C130"/>
      <c r="D130"/>
      <c r="E130"/>
      <c r="F130"/>
      <c r="G130"/>
      <c r="H130"/>
      <c r="I130"/>
      <c r="J130"/>
      <c r="K130"/>
      <c r="L130"/>
      <c r="M130"/>
      <c r="N130"/>
      <c r="O130"/>
      <c r="P130"/>
      <c r="Q130"/>
      <c r="R130"/>
      <c r="S130"/>
      <c r="T130"/>
      <c r="U130"/>
      <c r="V130"/>
      <c r="W130"/>
      <c r="X130"/>
      <c r="Y130"/>
      <c r="Z130"/>
    </row>
    <row r="131" spans="1:26" x14ac:dyDescent="0.35">
      <c r="A131"/>
      <c r="B131"/>
      <c r="C131"/>
      <c r="D131"/>
      <c r="E131"/>
      <c r="F131"/>
      <c r="G131"/>
      <c r="H131"/>
      <c r="I131"/>
      <c r="J131"/>
      <c r="K131"/>
      <c r="L131"/>
      <c r="M131"/>
      <c r="N131"/>
      <c r="O131"/>
      <c r="P131"/>
      <c r="Q131"/>
      <c r="R131"/>
      <c r="S131"/>
      <c r="T131"/>
      <c r="U131"/>
      <c r="V131"/>
      <c r="W131"/>
      <c r="X131"/>
      <c r="Y131"/>
      <c r="Z131"/>
    </row>
    <row r="132" spans="1:26" x14ac:dyDescent="0.35">
      <c r="A132"/>
      <c r="B132"/>
      <c r="C132"/>
      <c r="D132"/>
      <c r="E132"/>
      <c r="F132"/>
      <c r="G132"/>
      <c r="H132"/>
      <c r="I132"/>
      <c r="J132"/>
      <c r="K132"/>
      <c r="L132"/>
      <c r="M132"/>
      <c r="N132"/>
      <c r="O132"/>
      <c r="P132"/>
      <c r="Q132"/>
      <c r="R132"/>
      <c r="S132"/>
      <c r="T132"/>
      <c r="U132"/>
      <c r="V132"/>
      <c r="W132"/>
      <c r="X132"/>
      <c r="Y132"/>
      <c r="Z132"/>
    </row>
    <row r="133" spans="1:26" x14ac:dyDescent="0.35">
      <c r="A133"/>
      <c r="B133"/>
      <c r="C133"/>
      <c r="D133"/>
      <c r="E133"/>
      <c r="F133"/>
      <c r="G133"/>
      <c r="H133"/>
      <c r="I133"/>
      <c r="J133"/>
      <c r="K133"/>
      <c r="L133"/>
      <c r="M133"/>
      <c r="N133"/>
      <c r="O133"/>
      <c r="P133"/>
      <c r="Q133"/>
      <c r="R133"/>
      <c r="S133"/>
      <c r="T133"/>
      <c r="U133"/>
      <c r="V133"/>
      <c r="W133"/>
      <c r="X133"/>
      <c r="Y133"/>
      <c r="Z133"/>
    </row>
    <row r="134" spans="1:26" x14ac:dyDescent="0.35">
      <c r="A134"/>
      <c r="B134"/>
      <c r="C134"/>
      <c r="D134"/>
      <c r="E134"/>
      <c r="F134"/>
      <c r="G134"/>
      <c r="H134"/>
      <c r="I134"/>
      <c r="J134"/>
      <c r="K134"/>
      <c r="L134"/>
      <c r="M134"/>
      <c r="N134"/>
      <c r="O134"/>
      <c r="P134"/>
      <c r="Q134"/>
      <c r="R134"/>
      <c r="S134"/>
      <c r="T134"/>
      <c r="U134"/>
      <c r="V134"/>
      <c r="W134"/>
      <c r="X134"/>
      <c r="Y134"/>
      <c r="Z134"/>
    </row>
    <row r="135" spans="1:26" x14ac:dyDescent="0.35">
      <c r="A135"/>
      <c r="B135"/>
      <c r="C135"/>
      <c r="D135"/>
      <c r="E135"/>
      <c r="F135"/>
      <c r="G135"/>
      <c r="H135"/>
      <c r="I135"/>
      <c r="J135"/>
      <c r="K135"/>
      <c r="L135"/>
      <c r="M135"/>
      <c r="N135"/>
      <c r="O135"/>
      <c r="P135"/>
      <c r="Q135"/>
      <c r="R135"/>
      <c r="S135"/>
      <c r="T135"/>
      <c r="U135"/>
      <c r="V135"/>
      <c r="W135"/>
      <c r="X135"/>
      <c r="Y135"/>
      <c r="Z135"/>
    </row>
    <row r="136" spans="1:26" x14ac:dyDescent="0.35">
      <c r="A136"/>
      <c r="B136"/>
      <c r="C136"/>
      <c r="D136"/>
      <c r="E136"/>
      <c r="F136"/>
      <c r="G136"/>
      <c r="H136"/>
      <c r="I136"/>
      <c r="J136"/>
      <c r="K136"/>
      <c r="L136"/>
      <c r="M136"/>
      <c r="N136"/>
      <c r="O136"/>
      <c r="P136"/>
      <c r="Q136"/>
      <c r="R136"/>
      <c r="S136"/>
      <c r="T136"/>
      <c r="U136"/>
      <c r="V136"/>
      <c r="W136"/>
      <c r="X136"/>
      <c r="Y136"/>
      <c r="Z136"/>
    </row>
    <row r="137" spans="1:26" x14ac:dyDescent="0.35">
      <c r="A137"/>
      <c r="B137"/>
      <c r="C137"/>
      <c r="D137"/>
      <c r="E137"/>
      <c r="F137"/>
      <c r="G137"/>
      <c r="H137"/>
      <c r="I137"/>
      <c r="J137"/>
      <c r="K137"/>
      <c r="L137"/>
      <c r="M137"/>
      <c r="N137"/>
      <c r="O137"/>
      <c r="P137"/>
      <c r="Q137"/>
      <c r="R137"/>
      <c r="S137"/>
      <c r="T137"/>
      <c r="U137"/>
      <c r="V137"/>
      <c r="W137"/>
      <c r="X137"/>
      <c r="Y137"/>
      <c r="Z137"/>
    </row>
    <row r="138" spans="1:26" x14ac:dyDescent="0.35">
      <c r="A138"/>
      <c r="B138"/>
      <c r="C138"/>
      <c r="D138"/>
      <c r="E138"/>
      <c r="F138"/>
      <c r="G138"/>
      <c r="H138"/>
      <c r="I138"/>
      <c r="J138"/>
      <c r="K138"/>
      <c r="L138"/>
      <c r="M138"/>
      <c r="N138"/>
      <c r="O138"/>
      <c r="P138"/>
      <c r="Q138"/>
      <c r="R138"/>
      <c r="S138"/>
      <c r="T138"/>
      <c r="U138"/>
      <c r="V138"/>
      <c r="W138"/>
      <c r="X138"/>
      <c r="Y138"/>
      <c r="Z138"/>
    </row>
    <row r="139" spans="1:26" x14ac:dyDescent="0.35">
      <c r="A139"/>
      <c r="B139"/>
      <c r="C139"/>
      <c r="D139"/>
      <c r="E139"/>
      <c r="F139"/>
      <c r="G139"/>
      <c r="H139"/>
      <c r="I139"/>
      <c r="J139"/>
      <c r="K139"/>
      <c r="L139"/>
      <c r="M139"/>
      <c r="N139"/>
      <c r="O139"/>
      <c r="P139"/>
      <c r="Q139"/>
      <c r="R139"/>
      <c r="S139"/>
      <c r="T139"/>
      <c r="U139"/>
      <c r="V139"/>
      <c r="W139"/>
      <c r="X139"/>
      <c r="Y139"/>
      <c r="Z139"/>
    </row>
    <row r="140" spans="1:26" x14ac:dyDescent="0.35">
      <c r="A140"/>
      <c r="B140"/>
      <c r="C140"/>
      <c r="D140"/>
      <c r="E140"/>
      <c r="F140"/>
      <c r="G140"/>
      <c r="H140"/>
      <c r="I140"/>
      <c r="J140"/>
      <c r="K140"/>
      <c r="L140"/>
      <c r="M140"/>
      <c r="N140"/>
      <c r="O140"/>
      <c r="P140"/>
      <c r="Q140"/>
      <c r="R140"/>
      <c r="S140"/>
      <c r="T140"/>
      <c r="U140"/>
      <c r="V140"/>
      <c r="W140"/>
      <c r="X140"/>
      <c r="Y140"/>
      <c r="Z140"/>
    </row>
    <row r="141" spans="1:26" x14ac:dyDescent="0.35">
      <c r="A141"/>
      <c r="B141"/>
      <c r="C141"/>
      <c r="D141"/>
      <c r="E141"/>
      <c r="F141"/>
      <c r="G141"/>
      <c r="H141"/>
      <c r="I141"/>
      <c r="J141"/>
      <c r="K141"/>
      <c r="L141"/>
      <c r="M141"/>
      <c r="N141"/>
      <c r="O141"/>
      <c r="P141"/>
      <c r="Q141"/>
      <c r="R141"/>
      <c r="S141"/>
      <c r="T141"/>
      <c r="U141"/>
      <c r="V141"/>
      <c r="W141"/>
      <c r="X141"/>
      <c r="Y141"/>
      <c r="Z141"/>
    </row>
    <row r="142" spans="1:26" x14ac:dyDescent="0.35">
      <c r="A142"/>
      <c r="B142"/>
      <c r="C142"/>
      <c r="D142"/>
      <c r="E142"/>
      <c r="F142"/>
      <c r="G142"/>
      <c r="H142"/>
      <c r="I142"/>
      <c r="J142"/>
      <c r="K142"/>
      <c r="L142"/>
      <c r="M142"/>
      <c r="N142"/>
      <c r="O142"/>
      <c r="P142"/>
      <c r="Q142"/>
      <c r="R142"/>
      <c r="S142"/>
      <c r="T142"/>
      <c r="U142"/>
      <c r="V142"/>
      <c r="W142"/>
      <c r="X142"/>
      <c r="Y142"/>
      <c r="Z142"/>
    </row>
    <row r="143" spans="1:26" x14ac:dyDescent="0.35">
      <c r="A143"/>
      <c r="B143"/>
      <c r="C143"/>
      <c r="D143"/>
      <c r="E143"/>
      <c r="F143"/>
      <c r="G143"/>
      <c r="H143"/>
      <c r="I143"/>
      <c r="J143"/>
      <c r="K143"/>
      <c r="L143"/>
      <c r="M143"/>
      <c r="N143"/>
      <c r="O143"/>
      <c r="P143"/>
      <c r="Q143"/>
      <c r="R143"/>
      <c r="S143"/>
      <c r="T143"/>
      <c r="U143"/>
      <c r="V143"/>
      <c r="W143"/>
      <c r="X143"/>
      <c r="Y143"/>
      <c r="Z143"/>
    </row>
    <row r="144" spans="1:26" x14ac:dyDescent="0.35">
      <c r="A144"/>
      <c r="B144"/>
      <c r="C144"/>
      <c r="D144"/>
      <c r="E144"/>
      <c r="F144"/>
      <c r="G144"/>
      <c r="H144"/>
      <c r="I144"/>
      <c r="J144"/>
      <c r="K144"/>
      <c r="L144"/>
      <c r="M144"/>
      <c r="N144"/>
      <c r="O144"/>
      <c r="P144"/>
      <c r="Q144"/>
      <c r="R144"/>
      <c r="S144"/>
      <c r="T144"/>
      <c r="U144"/>
      <c r="V144"/>
      <c r="W144"/>
      <c r="X144"/>
      <c r="Y144"/>
      <c r="Z144"/>
    </row>
    <row r="145" spans="1:26" x14ac:dyDescent="0.35">
      <c r="A145"/>
      <c r="B145"/>
      <c r="C145"/>
      <c r="D145"/>
      <c r="E145"/>
      <c r="F145"/>
      <c r="G145"/>
      <c r="H145"/>
      <c r="I145"/>
      <c r="J145"/>
      <c r="K145"/>
      <c r="L145"/>
      <c r="M145"/>
      <c r="N145"/>
      <c r="O145"/>
      <c r="P145"/>
      <c r="Q145"/>
      <c r="R145"/>
      <c r="S145"/>
      <c r="T145"/>
      <c r="U145"/>
      <c r="V145"/>
      <c r="W145"/>
      <c r="X145"/>
      <c r="Y145"/>
      <c r="Z145"/>
    </row>
    <row r="146" spans="1:26" x14ac:dyDescent="0.35">
      <c r="A146"/>
      <c r="B146"/>
      <c r="C146"/>
      <c r="D146"/>
      <c r="E146"/>
      <c r="F146"/>
      <c r="G146"/>
      <c r="H146"/>
      <c r="I146"/>
      <c r="J146"/>
      <c r="K146"/>
      <c r="L146"/>
      <c r="M146"/>
      <c r="N146"/>
      <c r="O146"/>
      <c r="P146"/>
      <c r="Q146"/>
      <c r="R146"/>
      <c r="S146"/>
      <c r="T146"/>
      <c r="U146"/>
      <c r="V146"/>
      <c r="W146"/>
      <c r="X146"/>
      <c r="Y146"/>
      <c r="Z146"/>
    </row>
    <row r="147" spans="1:26" x14ac:dyDescent="0.35">
      <c r="A147"/>
      <c r="B147"/>
      <c r="C147"/>
      <c r="D147"/>
      <c r="E147"/>
      <c r="F147"/>
      <c r="G147"/>
      <c r="H147"/>
      <c r="I147"/>
      <c r="J147"/>
      <c r="K147"/>
      <c r="L147"/>
      <c r="M147"/>
      <c r="N147"/>
      <c r="O147"/>
      <c r="P147"/>
      <c r="Q147"/>
      <c r="R147"/>
      <c r="S147"/>
      <c r="T147"/>
      <c r="U147"/>
      <c r="V147"/>
      <c r="W147"/>
      <c r="X147"/>
      <c r="Y147"/>
      <c r="Z147"/>
    </row>
    <row r="148" spans="1:26" x14ac:dyDescent="0.35">
      <c r="A148"/>
      <c r="B148"/>
      <c r="C148"/>
      <c r="D148"/>
      <c r="E148"/>
      <c r="F148"/>
      <c r="G148"/>
      <c r="H148"/>
      <c r="I148"/>
      <c r="J148"/>
      <c r="K148"/>
      <c r="L148"/>
      <c r="M148"/>
      <c r="N148"/>
      <c r="O148"/>
      <c r="P148"/>
      <c r="Q148"/>
      <c r="R148"/>
      <c r="S148"/>
      <c r="T148"/>
      <c r="U148"/>
      <c r="V148"/>
      <c r="W148"/>
      <c r="X148"/>
      <c r="Y148"/>
      <c r="Z148"/>
    </row>
    <row r="149" spans="1:26" x14ac:dyDescent="0.35">
      <c r="A149"/>
      <c r="B149"/>
      <c r="C149"/>
      <c r="D149"/>
      <c r="E149"/>
      <c r="F149"/>
      <c r="G149"/>
      <c r="H149"/>
      <c r="I149"/>
      <c r="J149"/>
      <c r="K149"/>
      <c r="L149"/>
      <c r="M149"/>
      <c r="N149"/>
      <c r="O149"/>
      <c r="P149"/>
      <c r="Q149"/>
      <c r="R149"/>
      <c r="S149"/>
      <c r="T149"/>
      <c r="U149"/>
      <c r="V149"/>
      <c r="W149"/>
      <c r="X149"/>
      <c r="Y149"/>
      <c r="Z149"/>
    </row>
    <row r="150" spans="1:26" x14ac:dyDescent="0.35">
      <c r="A150"/>
      <c r="B150"/>
      <c r="C150"/>
      <c r="D150"/>
      <c r="E150"/>
      <c r="F150"/>
      <c r="G150"/>
      <c r="H150"/>
      <c r="I150"/>
      <c r="J150"/>
      <c r="K150"/>
      <c r="L150"/>
      <c r="M150"/>
      <c r="N150"/>
      <c r="O150"/>
      <c r="P150"/>
      <c r="Q150"/>
      <c r="R150"/>
      <c r="S150"/>
      <c r="T150"/>
      <c r="U150"/>
      <c r="V150"/>
      <c r="W150"/>
      <c r="X150"/>
      <c r="Y150"/>
      <c r="Z150"/>
    </row>
    <row r="151" spans="1:26" x14ac:dyDescent="0.35">
      <c r="A151"/>
      <c r="B151"/>
      <c r="C151"/>
      <c r="D151"/>
      <c r="E151"/>
      <c r="F151"/>
      <c r="G151"/>
      <c r="H151"/>
      <c r="I151"/>
      <c r="J151"/>
      <c r="K151"/>
      <c r="L151"/>
      <c r="M151"/>
      <c r="N151"/>
      <c r="O151"/>
      <c r="P151"/>
      <c r="Q151"/>
      <c r="R151"/>
      <c r="S151"/>
      <c r="T151"/>
      <c r="U151"/>
      <c r="V151"/>
      <c r="W151"/>
      <c r="X151"/>
      <c r="Y151"/>
      <c r="Z151"/>
    </row>
    <row r="152" spans="1:26" x14ac:dyDescent="0.35">
      <c r="A152"/>
      <c r="B152"/>
      <c r="C152"/>
      <c r="D152"/>
      <c r="E152"/>
      <c r="F152"/>
      <c r="G152"/>
      <c r="H152"/>
      <c r="I152"/>
      <c r="J152"/>
      <c r="K152"/>
      <c r="L152"/>
      <c r="M152"/>
      <c r="N152"/>
      <c r="O152"/>
      <c r="P152"/>
      <c r="Q152"/>
      <c r="R152"/>
      <c r="S152"/>
      <c r="T152"/>
      <c r="U152"/>
      <c r="V152"/>
      <c r="W152"/>
      <c r="X152"/>
      <c r="Y152"/>
      <c r="Z152"/>
    </row>
    <row r="153" spans="1:26" x14ac:dyDescent="0.35">
      <c r="A153"/>
      <c r="B153"/>
      <c r="C153"/>
      <c r="D153"/>
      <c r="E153"/>
      <c r="F153"/>
      <c r="G153"/>
      <c r="H153"/>
      <c r="I153"/>
      <c r="J153"/>
      <c r="K153"/>
      <c r="L153"/>
      <c r="M153"/>
      <c r="N153"/>
      <c r="O153"/>
      <c r="P153"/>
      <c r="Q153"/>
      <c r="R153"/>
      <c r="S153"/>
      <c r="T153"/>
      <c r="U153"/>
      <c r="V153"/>
      <c r="W153"/>
      <c r="X153"/>
      <c r="Y153"/>
      <c r="Z153"/>
    </row>
    <row r="154" spans="1:26" x14ac:dyDescent="0.35">
      <c r="A154"/>
      <c r="B154"/>
      <c r="C154"/>
      <c r="D154"/>
      <c r="E154"/>
      <c r="F154"/>
      <c r="G154"/>
      <c r="H154"/>
      <c r="I154"/>
      <c r="J154"/>
      <c r="K154"/>
      <c r="L154"/>
      <c r="M154"/>
      <c r="N154"/>
      <c r="O154"/>
      <c r="P154"/>
      <c r="Q154"/>
      <c r="R154"/>
      <c r="S154"/>
      <c r="T154"/>
      <c r="U154"/>
      <c r="V154"/>
      <c r="W154"/>
      <c r="X154"/>
      <c r="Y154"/>
      <c r="Z154"/>
    </row>
    <row r="155" spans="1:26" x14ac:dyDescent="0.35">
      <c r="A155"/>
      <c r="B155"/>
      <c r="C155"/>
      <c r="D155"/>
      <c r="E155"/>
      <c r="F155"/>
      <c r="G155"/>
      <c r="H155"/>
      <c r="I155"/>
      <c r="J155"/>
      <c r="K155"/>
      <c r="L155"/>
      <c r="M155"/>
      <c r="N155"/>
      <c r="O155"/>
      <c r="P155"/>
      <c r="Q155"/>
      <c r="R155"/>
      <c r="S155"/>
      <c r="T155"/>
      <c r="U155"/>
      <c r="V155"/>
      <c r="W155"/>
      <c r="X155"/>
      <c r="Y155"/>
      <c r="Z155"/>
    </row>
    <row r="156" spans="1:26" x14ac:dyDescent="0.35">
      <c r="A156"/>
      <c r="B156"/>
      <c r="C156"/>
      <c r="D156"/>
      <c r="E156"/>
      <c r="F156"/>
      <c r="G156"/>
      <c r="H156"/>
      <c r="I156"/>
      <c r="J156"/>
      <c r="K156"/>
      <c r="L156"/>
      <c r="M156"/>
      <c r="N156"/>
      <c r="O156"/>
      <c r="P156"/>
      <c r="Q156"/>
      <c r="R156"/>
      <c r="S156"/>
      <c r="T156"/>
      <c r="U156"/>
      <c r="V156"/>
      <c r="W156"/>
      <c r="X156"/>
      <c r="Y156"/>
      <c r="Z156"/>
    </row>
    <row r="157" spans="1:26" x14ac:dyDescent="0.35">
      <c r="A157"/>
      <c r="B157"/>
      <c r="C157"/>
      <c r="D157"/>
      <c r="E157"/>
      <c r="F157"/>
      <c r="G157"/>
      <c r="H157"/>
      <c r="I157"/>
      <c r="J157"/>
      <c r="K157"/>
      <c r="L157"/>
      <c r="M157"/>
      <c r="N157"/>
      <c r="O157"/>
      <c r="P157"/>
      <c r="Q157"/>
      <c r="R157"/>
      <c r="S157"/>
      <c r="T157"/>
      <c r="U157"/>
      <c r="V157"/>
      <c r="W157"/>
      <c r="X157"/>
      <c r="Y157"/>
      <c r="Z157"/>
    </row>
    <row r="158" spans="1:26" x14ac:dyDescent="0.35">
      <c r="A158"/>
      <c r="B158"/>
      <c r="C158"/>
      <c r="D158"/>
      <c r="E158"/>
      <c r="F158"/>
      <c r="G158"/>
      <c r="H158"/>
      <c r="I158"/>
      <c r="J158"/>
      <c r="K158"/>
      <c r="L158"/>
      <c r="M158"/>
      <c r="N158"/>
      <c r="O158"/>
      <c r="P158"/>
      <c r="Q158"/>
      <c r="R158"/>
      <c r="S158"/>
      <c r="T158"/>
      <c r="U158"/>
      <c r="V158"/>
      <c r="W158"/>
      <c r="X158"/>
      <c r="Y158"/>
      <c r="Z158"/>
    </row>
    <row r="159" spans="1:26" x14ac:dyDescent="0.35">
      <c r="A159"/>
      <c r="B159"/>
      <c r="C159"/>
      <c r="D159"/>
      <c r="E159"/>
      <c r="F159"/>
      <c r="G159"/>
      <c r="H159"/>
      <c r="I159"/>
      <c r="J159"/>
      <c r="K159"/>
      <c r="L159"/>
      <c r="M159"/>
      <c r="N159"/>
      <c r="O159"/>
      <c r="P159"/>
      <c r="Q159"/>
      <c r="R159"/>
      <c r="S159"/>
      <c r="T159"/>
      <c r="U159"/>
      <c r="V159"/>
      <c r="W159"/>
      <c r="X159"/>
      <c r="Y159"/>
      <c r="Z159"/>
    </row>
    <row r="160" spans="1:26" x14ac:dyDescent="0.35">
      <c r="A160"/>
      <c r="B160"/>
      <c r="C160"/>
      <c r="D160"/>
      <c r="E160"/>
      <c r="F160"/>
      <c r="G160"/>
      <c r="H160"/>
      <c r="I160"/>
      <c r="J160"/>
      <c r="K160"/>
      <c r="L160"/>
      <c r="M160"/>
      <c r="N160"/>
      <c r="O160"/>
      <c r="P160"/>
      <c r="Q160"/>
      <c r="R160"/>
      <c r="S160"/>
      <c r="T160"/>
      <c r="U160"/>
      <c r="V160"/>
      <c r="W160"/>
      <c r="X160"/>
      <c r="Y160"/>
      <c r="Z160"/>
    </row>
    <row r="161" spans="1:26" x14ac:dyDescent="0.35">
      <c r="A161"/>
      <c r="B161"/>
      <c r="C161"/>
      <c r="D161"/>
      <c r="E161"/>
      <c r="F161"/>
      <c r="G161"/>
      <c r="H161"/>
      <c r="I161"/>
      <c r="J161"/>
      <c r="K161"/>
      <c r="L161"/>
      <c r="M161"/>
      <c r="N161"/>
      <c r="O161"/>
      <c r="P161"/>
      <c r="Q161"/>
      <c r="R161"/>
      <c r="S161"/>
      <c r="T161"/>
      <c r="U161"/>
      <c r="V161"/>
      <c r="W161"/>
      <c r="X161"/>
      <c r="Y161"/>
      <c r="Z161"/>
    </row>
    <row r="162" spans="1:26" x14ac:dyDescent="0.35">
      <c r="A162"/>
      <c r="B162"/>
      <c r="C162"/>
      <c r="D162"/>
      <c r="E162"/>
      <c r="F162"/>
      <c r="G162"/>
      <c r="H162"/>
      <c r="I162"/>
      <c r="J162"/>
      <c r="K162"/>
      <c r="L162"/>
      <c r="M162"/>
      <c r="N162"/>
      <c r="O162"/>
      <c r="P162"/>
      <c r="Q162"/>
      <c r="R162"/>
      <c r="S162"/>
      <c r="T162"/>
      <c r="U162"/>
      <c r="V162"/>
      <c r="W162"/>
      <c r="X162"/>
      <c r="Y162"/>
      <c r="Z162"/>
    </row>
    <row r="163" spans="1:26" x14ac:dyDescent="0.35">
      <c r="A163"/>
      <c r="B163"/>
      <c r="C163"/>
      <c r="D163"/>
      <c r="E163"/>
      <c r="F163"/>
      <c r="G163"/>
      <c r="H163"/>
      <c r="I163"/>
      <c r="J163"/>
      <c r="K163"/>
      <c r="L163"/>
      <c r="M163"/>
      <c r="N163"/>
      <c r="O163"/>
      <c r="P163"/>
      <c r="Q163"/>
      <c r="R163"/>
      <c r="S163"/>
      <c r="T163"/>
      <c r="U163"/>
      <c r="V163"/>
      <c r="W163"/>
      <c r="X163"/>
      <c r="Y163"/>
      <c r="Z163"/>
    </row>
    <row r="164" spans="1:26" x14ac:dyDescent="0.35">
      <c r="A164"/>
      <c r="B164"/>
      <c r="C164"/>
      <c r="D164"/>
      <c r="E164"/>
      <c r="F164"/>
      <c r="G164"/>
      <c r="H164"/>
      <c r="I164"/>
      <c r="J164"/>
      <c r="K164"/>
      <c r="L164"/>
      <c r="M164"/>
      <c r="N164"/>
      <c r="O164"/>
      <c r="P164"/>
      <c r="Q164"/>
      <c r="R164"/>
      <c r="S164"/>
      <c r="T164"/>
      <c r="U164"/>
      <c r="V164"/>
      <c r="W164"/>
      <c r="X164"/>
      <c r="Y164"/>
      <c r="Z164"/>
    </row>
    <row r="165" spans="1:26" x14ac:dyDescent="0.35">
      <c r="A165"/>
      <c r="B165"/>
      <c r="C165"/>
      <c r="D165"/>
      <c r="E165"/>
      <c r="F165"/>
      <c r="G165"/>
      <c r="H165"/>
      <c r="I165"/>
      <c r="J165"/>
      <c r="K165"/>
      <c r="L165"/>
      <c r="M165"/>
      <c r="N165"/>
      <c r="O165"/>
      <c r="P165"/>
      <c r="Q165"/>
      <c r="R165"/>
      <c r="S165"/>
      <c r="T165"/>
      <c r="U165"/>
      <c r="V165"/>
      <c r="W165"/>
      <c r="X165"/>
      <c r="Y165"/>
      <c r="Z165"/>
    </row>
    <row r="166" spans="1:26" x14ac:dyDescent="0.35">
      <c r="A166"/>
      <c r="B166"/>
      <c r="C166"/>
      <c r="D166"/>
      <c r="E166"/>
      <c r="F166"/>
      <c r="G166"/>
      <c r="H166"/>
      <c r="I166"/>
      <c r="J166"/>
      <c r="K166"/>
      <c r="L166"/>
      <c r="M166"/>
      <c r="N166"/>
      <c r="O166"/>
      <c r="P166"/>
      <c r="Q166"/>
      <c r="R166"/>
      <c r="S166"/>
      <c r="T166"/>
      <c r="U166"/>
      <c r="V166"/>
      <c r="W166"/>
      <c r="X166"/>
      <c r="Y166"/>
      <c r="Z166"/>
    </row>
    <row r="167" spans="1:26" x14ac:dyDescent="0.35">
      <c r="A167"/>
      <c r="B167"/>
      <c r="C167"/>
      <c r="D167"/>
      <c r="E167"/>
      <c r="F167"/>
      <c r="G167"/>
      <c r="H167"/>
      <c r="I167"/>
      <c r="J167"/>
      <c r="K167"/>
      <c r="L167"/>
      <c r="M167"/>
      <c r="N167"/>
      <c r="O167"/>
      <c r="P167"/>
      <c r="Q167"/>
      <c r="R167"/>
      <c r="S167"/>
      <c r="T167"/>
      <c r="U167"/>
      <c r="V167"/>
      <c r="W167"/>
      <c r="X167"/>
      <c r="Y167"/>
      <c r="Z167"/>
    </row>
    <row r="168" spans="1:26" x14ac:dyDescent="0.35">
      <c r="A168"/>
      <c r="B168"/>
      <c r="C168"/>
      <c r="D168"/>
      <c r="E168"/>
      <c r="F168"/>
      <c r="G168"/>
      <c r="H168"/>
      <c r="I168"/>
      <c r="J168"/>
      <c r="K168"/>
      <c r="L168"/>
      <c r="M168"/>
      <c r="N168"/>
      <c r="O168"/>
      <c r="P168"/>
      <c r="Q168"/>
      <c r="R168"/>
      <c r="S168"/>
      <c r="T168"/>
      <c r="U168"/>
      <c r="V168"/>
      <c r="W168"/>
      <c r="X168"/>
      <c r="Y168"/>
      <c r="Z168"/>
    </row>
    <row r="169" spans="1:26" x14ac:dyDescent="0.35">
      <c r="A169"/>
      <c r="B169"/>
      <c r="C169"/>
      <c r="D169"/>
      <c r="E169"/>
      <c r="F169"/>
      <c r="G169"/>
      <c r="H169"/>
      <c r="I169"/>
      <c r="J169"/>
      <c r="K169"/>
      <c r="L169"/>
      <c r="M169"/>
      <c r="N169"/>
      <c r="O169"/>
      <c r="P169"/>
      <c r="Q169"/>
      <c r="R169"/>
      <c r="S169"/>
      <c r="T169"/>
      <c r="U169"/>
      <c r="V169"/>
      <c r="W169"/>
      <c r="X169"/>
      <c r="Y169"/>
      <c r="Z169"/>
    </row>
    <row r="170" spans="1:26" x14ac:dyDescent="0.35">
      <c r="A170"/>
      <c r="B170"/>
      <c r="C170"/>
      <c r="D170"/>
      <c r="E170"/>
      <c r="F170"/>
      <c r="G170"/>
      <c r="H170"/>
      <c r="I170"/>
      <c r="J170"/>
      <c r="K170"/>
      <c r="L170"/>
      <c r="M170"/>
      <c r="N170"/>
      <c r="O170"/>
      <c r="P170"/>
      <c r="Q170"/>
      <c r="R170"/>
      <c r="S170"/>
      <c r="T170"/>
      <c r="U170"/>
      <c r="V170"/>
      <c r="W170"/>
      <c r="X170"/>
      <c r="Y170"/>
      <c r="Z170"/>
    </row>
    <row r="171" spans="1:26" x14ac:dyDescent="0.35">
      <c r="A171"/>
      <c r="B171"/>
      <c r="C171"/>
      <c r="D171"/>
      <c r="E171"/>
      <c r="F171"/>
      <c r="G171"/>
      <c r="H171"/>
      <c r="I171"/>
      <c r="J171"/>
      <c r="K171"/>
      <c r="L171"/>
      <c r="M171"/>
      <c r="N171"/>
      <c r="O171"/>
      <c r="P171"/>
      <c r="Q171"/>
      <c r="R171"/>
      <c r="S171"/>
      <c r="T171"/>
      <c r="U171"/>
      <c r="V171"/>
      <c r="W171"/>
      <c r="X171"/>
      <c r="Y171"/>
      <c r="Z171"/>
    </row>
    <row r="172" spans="1:26" x14ac:dyDescent="0.35">
      <c r="A172"/>
      <c r="B172"/>
      <c r="C172"/>
      <c r="D172"/>
      <c r="E172"/>
      <c r="F172"/>
      <c r="G172"/>
      <c r="H172"/>
      <c r="I172"/>
      <c r="J172"/>
      <c r="K172"/>
      <c r="L172"/>
      <c r="M172"/>
      <c r="N172"/>
      <c r="O172"/>
      <c r="P172"/>
      <c r="Q172"/>
      <c r="R172"/>
      <c r="S172"/>
      <c r="T172"/>
      <c r="U172"/>
      <c r="V172"/>
      <c r="W172"/>
      <c r="X172"/>
      <c r="Y172"/>
      <c r="Z172"/>
    </row>
    <row r="173" spans="1:26" x14ac:dyDescent="0.35">
      <c r="A173"/>
      <c r="B173"/>
      <c r="C173"/>
      <c r="D173"/>
      <c r="E173"/>
      <c r="F173"/>
      <c r="G173"/>
      <c r="H173"/>
      <c r="I173"/>
      <c r="J173"/>
      <c r="K173"/>
      <c r="L173"/>
      <c r="M173"/>
      <c r="N173"/>
      <c r="O173"/>
      <c r="P173"/>
      <c r="Q173"/>
      <c r="R173"/>
      <c r="S173"/>
      <c r="T173"/>
      <c r="U173"/>
      <c r="V173"/>
      <c r="W173"/>
      <c r="X173"/>
      <c r="Y173"/>
      <c r="Z173"/>
    </row>
    <row r="174" spans="1:26" x14ac:dyDescent="0.35">
      <c r="A174"/>
      <c r="B174"/>
      <c r="C174"/>
      <c r="D174"/>
      <c r="E174"/>
      <c r="F174"/>
      <c r="G174"/>
      <c r="H174"/>
      <c r="I174"/>
      <c r="J174"/>
      <c r="K174"/>
      <c r="L174"/>
      <c r="M174"/>
      <c r="N174"/>
      <c r="O174"/>
      <c r="P174"/>
      <c r="Q174"/>
      <c r="R174"/>
      <c r="S174"/>
      <c r="T174"/>
      <c r="U174"/>
      <c r="V174"/>
      <c r="W174"/>
      <c r="X174"/>
      <c r="Y174"/>
      <c r="Z174"/>
    </row>
    <row r="175" spans="1:26" x14ac:dyDescent="0.35">
      <c r="A175"/>
      <c r="B175"/>
      <c r="C175"/>
      <c r="D175"/>
      <c r="E175"/>
      <c r="F175"/>
      <c r="G175"/>
      <c r="H175"/>
      <c r="I175"/>
      <c r="J175"/>
      <c r="K175"/>
      <c r="L175"/>
      <c r="M175"/>
      <c r="N175"/>
      <c r="O175"/>
      <c r="P175"/>
      <c r="Q175"/>
      <c r="R175"/>
      <c r="S175"/>
      <c r="T175"/>
      <c r="U175"/>
      <c r="V175"/>
      <c r="W175"/>
      <c r="X175"/>
      <c r="Y175"/>
      <c r="Z175"/>
    </row>
    <row r="176" spans="1:26" x14ac:dyDescent="0.35">
      <c r="A176"/>
      <c r="B176"/>
      <c r="C176"/>
      <c r="D176"/>
      <c r="E176"/>
      <c r="F176"/>
      <c r="G176"/>
      <c r="H176"/>
      <c r="I176"/>
      <c r="J176"/>
      <c r="K176"/>
      <c r="L176"/>
      <c r="M176"/>
      <c r="N176"/>
      <c r="O176"/>
      <c r="P176"/>
      <c r="Q176"/>
      <c r="R176"/>
      <c r="S176"/>
      <c r="T176"/>
      <c r="U176"/>
      <c r="V176"/>
      <c r="W176"/>
      <c r="X176"/>
      <c r="Y176"/>
      <c r="Z176"/>
    </row>
  </sheetData>
  <mergeCells count="235">
    <mergeCell ref="A13:A17"/>
    <mergeCell ref="B66:B71"/>
    <mergeCell ref="G66:G71"/>
    <mergeCell ref="J66:J71"/>
    <mergeCell ref="K66:K71"/>
    <mergeCell ref="L66:L71"/>
    <mergeCell ref="Y66:Y71"/>
    <mergeCell ref="Z66:Z71"/>
    <mergeCell ref="C66:C71"/>
    <mergeCell ref="F66:F71"/>
    <mergeCell ref="D66:D71"/>
    <mergeCell ref="E66:E71"/>
    <mergeCell ref="B54:B59"/>
    <mergeCell ref="C54:C59"/>
    <mergeCell ref="F54:F59"/>
    <mergeCell ref="G54:G59"/>
    <mergeCell ref="J54:J59"/>
    <mergeCell ref="K60:K65"/>
    <mergeCell ref="L60:L65"/>
    <mergeCell ref="Y60:Y65"/>
    <mergeCell ref="Z60:Z65"/>
    <mergeCell ref="B60:B65"/>
    <mergeCell ref="C60:C65"/>
    <mergeCell ref="F60:F65"/>
    <mergeCell ref="B42:B47"/>
    <mergeCell ref="C42:C47"/>
    <mergeCell ref="F42:F47"/>
    <mergeCell ref="G42:G47"/>
    <mergeCell ref="J42:J47"/>
    <mergeCell ref="B48:B53"/>
    <mergeCell ref="C48:C53"/>
    <mergeCell ref="F48:F53"/>
    <mergeCell ref="G48:G53"/>
    <mergeCell ref="J48:J53"/>
    <mergeCell ref="D48:D53"/>
    <mergeCell ref="E48:E53"/>
    <mergeCell ref="D42:D47"/>
    <mergeCell ref="E42:E47"/>
    <mergeCell ref="Y13:Y17"/>
    <mergeCell ref="Z13:Z17"/>
    <mergeCell ref="Y30:Y35"/>
    <mergeCell ref="Z30:Z35"/>
    <mergeCell ref="L30:L35"/>
    <mergeCell ref="G60:G65"/>
    <mergeCell ref="J60:J65"/>
    <mergeCell ref="D60:D65"/>
    <mergeCell ref="E60:E65"/>
    <mergeCell ref="D54:D59"/>
    <mergeCell ref="E54:E59"/>
    <mergeCell ref="D13:D17"/>
    <mergeCell ref="E13:E17"/>
    <mergeCell ref="K42:K47"/>
    <mergeCell ref="L42:L47"/>
    <mergeCell ref="K48:K53"/>
    <mergeCell ref="L48:L53"/>
    <mergeCell ref="D30:D35"/>
    <mergeCell ref="E30:E35"/>
    <mergeCell ref="D24:D29"/>
    <mergeCell ref="E24:E29"/>
    <mergeCell ref="L13:L17"/>
    <mergeCell ref="C105:C111"/>
    <mergeCell ref="A105:A111"/>
    <mergeCell ref="B13:B17"/>
    <mergeCell ref="C13:C17"/>
    <mergeCell ref="F13:F17"/>
    <mergeCell ref="G13:G17"/>
    <mergeCell ref="J13:J17"/>
    <mergeCell ref="K13:K17"/>
    <mergeCell ref="B24:B29"/>
    <mergeCell ref="C24:C29"/>
    <mergeCell ref="F24:F29"/>
    <mergeCell ref="G24:G29"/>
    <mergeCell ref="J24:J29"/>
    <mergeCell ref="K24:K29"/>
    <mergeCell ref="B30:B35"/>
    <mergeCell ref="C30:C35"/>
    <mergeCell ref="F30:F35"/>
    <mergeCell ref="G30:G35"/>
    <mergeCell ref="J30:J35"/>
    <mergeCell ref="K30:K35"/>
    <mergeCell ref="K36:K41"/>
    <mergeCell ref="B36:B41"/>
    <mergeCell ref="C36:C41"/>
    <mergeCell ref="F84:F90"/>
    <mergeCell ref="A10:A12"/>
    <mergeCell ref="A18:A71"/>
    <mergeCell ref="A72:A74"/>
    <mergeCell ref="B105:B111"/>
    <mergeCell ref="B72:B74"/>
    <mergeCell ref="C72:C74"/>
    <mergeCell ref="D72:D74"/>
    <mergeCell ref="E72:E74"/>
    <mergeCell ref="A1:Z1"/>
    <mergeCell ref="A2:Z2"/>
    <mergeCell ref="A3:Z3"/>
    <mergeCell ref="C4:I4"/>
    <mergeCell ref="C5:G5"/>
    <mergeCell ref="H7:H9"/>
    <mergeCell ref="I7:I9"/>
    <mergeCell ref="J7:J9"/>
    <mergeCell ref="Y8:Y9"/>
    <mergeCell ref="K7:K9"/>
    <mergeCell ref="C7:C9"/>
    <mergeCell ref="D7:D9"/>
    <mergeCell ref="E7:E9"/>
    <mergeCell ref="F7:F9"/>
    <mergeCell ref="G7:G9"/>
    <mergeCell ref="A7:A9"/>
    <mergeCell ref="B7:B9"/>
    <mergeCell ref="M6:X6"/>
    <mergeCell ref="L7:L9"/>
    <mergeCell ref="M7:X7"/>
    <mergeCell ref="Y7:Z7"/>
    <mergeCell ref="M8:O8"/>
    <mergeCell ref="P8:R8"/>
    <mergeCell ref="S8:U8"/>
    <mergeCell ref="V8:X8"/>
    <mergeCell ref="Z8:Z9"/>
    <mergeCell ref="B18:B23"/>
    <mergeCell ref="C18:C23"/>
    <mergeCell ref="F18:F23"/>
    <mergeCell ref="G18:G23"/>
    <mergeCell ref="J18:J23"/>
    <mergeCell ref="K18:K23"/>
    <mergeCell ref="L18:L23"/>
    <mergeCell ref="Y24:Y29"/>
    <mergeCell ref="Z24:Z29"/>
    <mergeCell ref="L24:L29"/>
    <mergeCell ref="Y18:Y23"/>
    <mergeCell ref="Z18:Z23"/>
    <mergeCell ref="D18:D23"/>
    <mergeCell ref="E18:E23"/>
    <mergeCell ref="C78:I78"/>
    <mergeCell ref="C79:G79"/>
    <mergeCell ref="Y36:Y41"/>
    <mergeCell ref="Z36:Z41"/>
    <mergeCell ref="Y42:Y47"/>
    <mergeCell ref="Z42:Z47"/>
    <mergeCell ref="Y48:Y53"/>
    <mergeCell ref="Z48:Z53"/>
    <mergeCell ref="K54:K59"/>
    <mergeCell ref="L54:L59"/>
    <mergeCell ref="Y54:Y59"/>
    <mergeCell ref="Z54:Z59"/>
    <mergeCell ref="L36:L41"/>
    <mergeCell ref="F36:F41"/>
    <mergeCell ref="G36:G41"/>
    <mergeCell ref="J36:J41"/>
    <mergeCell ref="D36:D41"/>
    <mergeCell ref="E36:E41"/>
    <mergeCell ref="M80:X80"/>
    <mergeCell ref="A81:A83"/>
    <mergeCell ref="B81:B83"/>
    <mergeCell ref="C81:C83"/>
    <mergeCell ref="D81:D83"/>
    <mergeCell ref="E81:E83"/>
    <mergeCell ref="F81:F83"/>
    <mergeCell ref="G81:G83"/>
    <mergeCell ref="H81:H83"/>
    <mergeCell ref="I81:I83"/>
    <mergeCell ref="J81:J83"/>
    <mergeCell ref="K81:K83"/>
    <mergeCell ref="L81:L83"/>
    <mergeCell ref="M81:X81"/>
    <mergeCell ref="Y81:Z81"/>
    <mergeCell ref="M82:O82"/>
    <mergeCell ref="P82:R82"/>
    <mergeCell ref="S82:U82"/>
    <mergeCell ref="V82:X82"/>
    <mergeCell ref="Y82:Y83"/>
    <mergeCell ref="Z82:Z83"/>
    <mergeCell ref="Z84:Z90"/>
    <mergeCell ref="G84:G90"/>
    <mergeCell ref="F112:F115"/>
    <mergeCell ref="F116:F118"/>
    <mergeCell ref="F119:F121"/>
    <mergeCell ref="F122:F124"/>
    <mergeCell ref="G91:G97"/>
    <mergeCell ref="G98:G104"/>
    <mergeCell ref="G105:G111"/>
    <mergeCell ref="G112:G115"/>
    <mergeCell ref="G116:G118"/>
    <mergeCell ref="G119:G121"/>
    <mergeCell ref="G122:G124"/>
    <mergeCell ref="E84:E90"/>
    <mergeCell ref="A91:A97"/>
    <mergeCell ref="B91:B97"/>
    <mergeCell ref="A98:A104"/>
    <mergeCell ref="B98:B104"/>
    <mergeCell ref="C91:C97"/>
    <mergeCell ref="C98:C104"/>
    <mergeCell ref="D91:D97"/>
    <mergeCell ref="E91:E97"/>
    <mergeCell ref="D98:D104"/>
    <mergeCell ref="E98:E104"/>
    <mergeCell ref="A84:A90"/>
    <mergeCell ref="B84:B90"/>
    <mergeCell ref="C84:C90"/>
    <mergeCell ref="D84:D90"/>
    <mergeCell ref="A122:A124"/>
    <mergeCell ref="B122:B124"/>
    <mergeCell ref="B119:B121"/>
    <mergeCell ref="C112:C115"/>
    <mergeCell ref="C116:C118"/>
    <mergeCell ref="C119:C121"/>
    <mergeCell ref="C122:C124"/>
    <mergeCell ref="A112:A115"/>
    <mergeCell ref="B112:B115"/>
    <mergeCell ref="A116:A118"/>
    <mergeCell ref="B116:B118"/>
    <mergeCell ref="A119:A121"/>
    <mergeCell ref="Z91:Z97"/>
    <mergeCell ref="Z98:Z104"/>
    <mergeCell ref="Z105:Z111"/>
    <mergeCell ref="Z112:Z115"/>
    <mergeCell ref="Z116:Z118"/>
    <mergeCell ref="Z119:Z121"/>
    <mergeCell ref="Z122:Z124"/>
    <mergeCell ref="D112:D115"/>
    <mergeCell ref="D116:D118"/>
    <mergeCell ref="D119:D121"/>
    <mergeCell ref="D122:D124"/>
    <mergeCell ref="E105:E111"/>
    <mergeCell ref="E112:E115"/>
    <mergeCell ref="E116:E118"/>
    <mergeCell ref="E119:E121"/>
    <mergeCell ref="E122:E124"/>
    <mergeCell ref="D105:D111"/>
    <mergeCell ref="F91:F97"/>
    <mergeCell ref="F98:F104"/>
    <mergeCell ref="F105:F111"/>
    <mergeCell ref="Y112:Y115"/>
    <mergeCell ref="Y116:Y118"/>
    <mergeCell ref="Y119:Y121"/>
    <mergeCell ref="Y122:Y124"/>
  </mergeCells>
  <dataValidations disablePrompts="1" count="14">
    <dataValidation allowBlank="1" showInputMessage="1" showErrorMessage="1" promptTitle="Mitigación:" prompt="Acciones preventivas para reducir posibles riesgos." sqref="Z8:Z9" xr:uid="{00000000-0002-0000-1800-000001000000}"/>
    <dataValidation allowBlank="1" showInputMessage="1" showErrorMessage="1" promptTitle="Riesgo:" prompt="Eventos que puedan obstaculizar o impedir la realización del proyecto o programa." sqref="Y8:Y9" xr:uid="{00000000-0002-0000-1800-000002000000}"/>
    <dataValidation allowBlank="1" showInputMessage="1" showErrorMessage="1" promptTitle="Código actividad:" prompt="Código relacionado a las actividades." sqref="H7:H9" xr:uid="{00000000-0002-0000-1800-000003000000}"/>
    <dataValidation allowBlank="1" showInputMessage="1" showErrorMessage="1" promptTitle="Código de Proyecto/Programa:" prompt="Código relacionado al Proyecto/Programa." sqref="B7:B9" xr:uid="{00000000-0002-0000-1800-000004000000}"/>
    <dataValidation allowBlank="1" showInputMessage="1" showErrorMessage="1" promptTitle="Resultado Esperado:" prompt="Resultado esperado alcanzado luego de finalizar determinado proyecto o programa." sqref="F7:F9" xr:uid="{00000000-0002-0000-1800-000007000000}"/>
    <dataValidation allowBlank="1" showInputMessage="1" showErrorMessage="1" promptTitle="Responsable:" prompt="Área(s) responsable(s) encargada(s) de desarrollar, implantar o ejecutar el proyecto o programa." sqref="J7:J9" xr:uid="{00000000-0002-0000-1800-000008000000}"/>
    <dataValidation allowBlank="1" showInputMessage="1" showErrorMessage="1" promptTitle="Área(s) Involucrada(s):" prompt="Área(s) que contribuye(n) en conjunto al logro del proyecto o programa." sqref="K7:K9 H7:I9" xr:uid="{00000000-0002-0000-1800-00000A000000}"/>
    <dataValidation allowBlank="1" showInputMessage="1" showErrorMessage="1" promptTitle="Medios de verificación:" prompt="Evidencias que avalen el cumplimiento del proyecto o programa Ejemplo: Listados de participantes de capacitaciones/fotos, etc." sqref="L7:L9" xr:uid="{00000000-0002-0000-1800-00000D000000}"/>
    <dataValidation allowBlank="1" showInputMessage="1" showErrorMessage="1" promptTitle="Línea base:" prompt="Colocar la meta o valor alcanzado en el período anterior para este proyecto/programa." sqref="D7:D9" xr:uid="{5945B11E-B8A6-4945-9D5E-1C986B5655DB}"/>
    <dataValidation allowBlank="1" showInputMessage="1" showErrorMessage="1" promptTitle="Meta anual:" prompt="Expresión o valor del proyecto/programa a entregar." sqref="E7:E9" xr:uid="{F498D980-CE64-45AD-898E-2D77791BE747}"/>
    <dataValidation allowBlank="1" showInputMessage="1" showErrorMessage="1" promptTitle="Indicador:" prompt="Es una herramienta de medición que proporciona una representación clara para mostrar el progreso del proyecto o programa en cuanto al logro de los objetivos." sqref="G7:G9" xr:uid="{B6CC6FEC-D54A-4966-8F7B-483B4B304F58}"/>
    <dataValidation allowBlank="1" showInputMessage="1" showErrorMessage="1" promptTitle="Proyecto o Programa:" prompt="Proyectos y/o programas definidos para el logro de los objetivos estratégicos de la institución." sqref="C7:C9" xr:uid="{9954D47E-4C0F-4C7A-BBA6-2E8570415765}"/>
    <dataValidation allowBlank="1" showInputMessage="1" showErrorMessage="1" promptTitle="Actividades:" prompt="Conjuntos de acciones que se definen y ejecutan que contribuyen a los proyectos o programas planificados a fin de alcanzar los objetivos establecidos." sqref="I7:I9" xr:uid="{F2F32586-FD24-4531-AFC6-11D8812D3F33}"/>
    <dataValidation allowBlank="1" showInputMessage="1" showErrorMessage="1" promptTitle="Eje Estratégico" prompt="Eje Estratégico que aporta el Proyecto o Programa." sqref="A7:A9" xr:uid="{1292C923-9AD7-4755-B6C3-063C92D95280}"/>
  </dataValidations>
  <printOptions horizontalCentered="1"/>
  <pageMargins left="0.19685039370078741" right="0.19685039370078741" top="0.55118110236220474" bottom="0.35433070866141736" header="0.31496062992125984" footer="0.31496062992125984"/>
  <pageSetup paperSize="5" scale="51" orientation="landscape" r:id="rId1"/>
  <rowBreaks count="10" manualBreakCount="10">
    <brk id="17" max="16383" man="1"/>
    <brk id="23" max="16383" man="1"/>
    <brk id="29" max="16383" man="1"/>
    <brk id="36" max="25" man="1"/>
    <brk id="47" max="16383" man="1"/>
    <brk id="65" max="16383" man="1"/>
    <brk id="75" max="16383" man="1"/>
    <brk id="90" max="16383" man="1"/>
    <brk id="102" max="16383" man="1"/>
    <brk id="110"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830D671-DB09-4632-A2AF-3112E9F628C4}">
            <xm:f>NOT(ISERROR(SEARCH('EJES ESTRATEGICOS'!$C$8,A10)))</xm:f>
            <xm:f>'EJES ESTRATEGICOS'!$C$8</xm:f>
            <x14:dxf>
              <fill>
                <patternFill>
                  <bgColor theme="7" tint="0.39994506668294322"/>
                </patternFill>
              </fill>
            </x14:dxf>
          </x14:cfRule>
          <x14:cfRule type="containsText" priority="2" operator="containsText" id="{103A93A6-B2BC-4180-AD4F-CEC777D94049}">
            <xm:f>NOT(ISERROR(SEARCH('EJES ESTRATEGICOS'!$C$7,A10)))</xm:f>
            <xm:f>'EJES ESTRATEGICOS'!$C$7</xm:f>
            <x14:dxf>
              <fill>
                <patternFill>
                  <bgColor theme="5" tint="0.39994506668294322"/>
                </patternFill>
              </fill>
            </x14:dxf>
          </x14:cfRule>
          <x14:cfRule type="containsText" priority="3" operator="containsText" id="{42BC0374-6DDF-48D1-B128-CF82888B8D29}">
            <xm:f>NOT(ISERROR(SEARCH('EJES ESTRATEGICOS'!$C$6,A10)))</xm:f>
            <xm:f>'EJES ESTRATEGICOS'!$C$6</xm:f>
            <x14:dxf>
              <fill>
                <patternFill>
                  <bgColor theme="9" tint="0.39994506668294322"/>
                </patternFill>
              </fill>
            </x14:dxf>
          </x14:cfRule>
          <x14:cfRule type="containsText" priority="4" operator="containsText" id="{E3EAE828-EE48-4BA0-A13D-2873E63C095A}">
            <xm:f>NOT(ISERROR(SEARCH('EJES ESTRATEGICOS'!$C$5,A10)))</xm:f>
            <xm:f>'EJES ESTRATEGICOS'!$C$5</xm:f>
            <x14:dxf>
              <fill>
                <patternFill>
                  <bgColor theme="6" tint="0.39994506668294322"/>
                </patternFill>
              </fill>
            </x14:dxf>
          </x14:cfRule>
          <x14:cfRule type="containsText" priority="5" operator="containsText" id="{FE4C4946-BB19-4D98-9F01-9A7454BF98C9}">
            <xm:f>NOT(ISERROR(SEARCH('EJES ESTRATEGICOS'!$C$4,A10)))</xm:f>
            <xm:f>'EJES ESTRATEGICOS'!$C$4</xm:f>
            <x14:dxf>
              <fill>
                <patternFill>
                  <bgColor theme="4" tint="0.39994506668294322"/>
                </patternFill>
              </fill>
            </x14:dxf>
          </x14:cfRule>
          <x14:cfRule type="containsText" priority="6" operator="containsText" id="{3481244C-B08E-45D6-8368-7035D2ACDBBD}">
            <xm:f>NOT(ISERROR(SEARCH('EJES ESTRATEGICOS'!$C$3,A10)))</xm:f>
            <xm:f>'EJES ESTRATEGICOS'!$C$3</xm:f>
            <x14:dxf>
              <fill>
                <patternFill>
                  <bgColor theme="8" tint="0.39994506668294322"/>
                </patternFill>
              </fill>
            </x14:dxf>
          </x14:cfRule>
          <xm:sqref>A10:A13 A18:A124</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800-00000E000000}">
          <x14:formula1>
            <xm:f>'Código áreas'!$A$11:$A$49</xm:f>
          </x14:formula1>
          <xm:sqref>C5:G5</xm:sqref>
        </x14:dataValidation>
        <x14:dataValidation type="list" allowBlank="1" showInputMessage="1" showErrorMessage="1" xr:uid="{237E4348-F65F-48E2-93A3-F105BEF13E5A}">
          <x14:formula1>
            <xm:f>'Código áreas'!$A$11:$A$52</xm:f>
          </x14:formula1>
          <xm:sqref>C79:G79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51"/>
  <sheetViews>
    <sheetView zoomScale="80" zoomScaleNormal="80" workbookViewId="0">
      <selection activeCell="C5" sqref="C5:G5"/>
    </sheetView>
  </sheetViews>
  <sheetFormatPr defaultColWidth="10.83203125" defaultRowHeight="15" x14ac:dyDescent="0.3"/>
  <cols>
    <col min="1" max="1" width="16" style="1" customWidth="1"/>
    <col min="2" max="2" width="16.6640625" style="1" customWidth="1"/>
    <col min="3" max="3" width="24.1640625" style="1" customWidth="1"/>
    <col min="4" max="4" width="9.33203125" style="1" customWidth="1"/>
    <col min="5" max="5" width="8.5" style="1" customWidth="1"/>
    <col min="6" max="6" width="25.83203125" style="1" customWidth="1"/>
    <col min="7" max="7" width="23.5" style="1" customWidth="1"/>
    <col min="8" max="8" width="17.33203125" style="1" customWidth="1"/>
    <col min="9" max="9" width="28" style="1" customWidth="1"/>
    <col min="10" max="10" width="22.75" style="1" customWidth="1"/>
    <col min="11" max="11" width="19.9140625" style="1" customWidth="1"/>
    <col min="12" max="12" width="19.4140625" style="1" customWidth="1"/>
    <col min="13" max="15" width="5.1640625" style="1" customWidth="1"/>
    <col min="16" max="16" width="6.1640625" style="1" customWidth="1"/>
    <col min="17" max="17" width="5.58203125" style="1" customWidth="1"/>
    <col min="18" max="18" width="5.1640625" style="1" customWidth="1"/>
    <col min="19" max="19" width="5.6640625" style="1" customWidth="1"/>
    <col min="20" max="21" width="5.1640625" style="1" customWidth="1"/>
    <col min="22" max="22" width="6" style="1" customWidth="1"/>
    <col min="23" max="23" width="5.1640625" style="1" customWidth="1"/>
    <col min="24" max="24" width="6.33203125" style="1" customWidth="1"/>
    <col min="25" max="25" width="15.1640625" style="1" customWidth="1"/>
    <col min="26" max="26" width="21.33203125" style="1" customWidth="1"/>
    <col min="27" max="16384" width="10.83203125" style="1"/>
  </cols>
  <sheetData>
    <row r="1" spans="1:26" customFormat="1"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customFormat="1"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customFormat="1"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customFormat="1"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customFormat="1" ht="17.5" x14ac:dyDescent="0.35">
      <c r="A5" s="115"/>
      <c r="B5" s="116" t="s">
        <v>18</v>
      </c>
      <c r="C5" s="638" t="s">
        <v>79</v>
      </c>
      <c r="D5" s="638"/>
      <c r="E5" s="638"/>
      <c r="F5" s="638"/>
      <c r="G5" s="638"/>
      <c r="H5" s="116" t="s">
        <v>22</v>
      </c>
      <c r="I5" s="117" t="str">
        <f>VLOOKUP(C5,codigoarea,2,0)</f>
        <v>CORE</v>
      </c>
      <c r="J5" s="1"/>
      <c r="K5" s="1"/>
      <c r="L5" s="1"/>
      <c r="M5" s="1"/>
      <c r="N5" s="1"/>
      <c r="O5" s="1"/>
      <c r="P5" s="1"/>
      <c r="Q5" s="1"/>
      <c r="R5" s="1"/>
      <c r="S5" s="1"/>
      <c r="T5" s="1"/>
      <c r="U5" s="1"/>
      <c r="V5" s="1"/>
      <c r="W5" s="1"/>
      <c r="X5" s="1"/>
      <c r="Y5" s="1"/>
      <c r="Z5" s="41"/>
    </row>
    <row r="6" spans="1:26" customFormat="1" ht="15.5"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customFormat="1"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customFormat="1" ht="15.5"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customFormat="1" ht="15.5"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customFormat="1" ht="91.5" customHeight="1" x14ac:dyDescent="0.35">
      <c r="A10" s="611" t="s">
        <v>1876</v>
      </c>
      <c r="B10" s="657" t="s">
        <v>1553</v>
      </c>
      <c r="C10" s="952" t="s">
        <v>3234</v>
      </c>
      <c r="D10" s="951">
        <v>0</v>
      </c>
      <c r="E10" s="951">
        <v>1</v>
      </c>
      <c r="F10" s="632" t="s">
        <v>3235</v>
      </c>
      <c r="G10" s="632" t="s">
        <v>3236</v>
      </c>
      <c r="H10" s="3" t="s">
        <v>3237</v>
      </c>
      <c r="I10" s="3" t="s">
        <v>3238</v>
      </c>
      <c r="J10" s="632" t="s">
        <v>79</v>
      </c>
      <c r="K10" s="293" t="s">
        <v>3239</v>
      </c>
      <c r="L10" s="23" t="s">
        <v>3240</v>
      </c>
      <c r="M10" s="20" t="s">
        <v>130</v>
      </c>
      <c r="N10" s="20" t="s">
        <v>130</v>
      </c>
      <c r="O10" s="20" t="s">
        <v>130</v>
      </c>
      <c r="P10" s="20" t="s">
        <v>130</v>
      </c>
      <c r="Q10" s="20" t="s">
        <v>130</v>
      </c>
      <c r="R10" s="20" t="s">
        <v>130</v>
      </c>
      <c r="S10" s="20" t="s">
        <v>130</v>
      </c>
      <c r="T10" s="20" t="s">
        <v>130</v>
      </c>
      <c r="U10" s="20" t="s">
        <v>130</v>
      </c>
      <c r="V10" s="20" t="s">
        <v>130</v>
      </c>
      <c r="W10" s="20" t="s">
        <v>130</v>
      </c>
      <c r="X10" s="20" t="s">
        <v>130</v>
      </c>
      <c r="Y10" s="632" t="s">
        <v>3241</v>
      </c>
      <c r="Z10" s="632" t="s">
        <v>3242</v>
      </c>
    </row>
    <row r="11" spans="1:26" customFormat="1" ht="115" customHeight="1" x14ac:dyDescent="0.35">
      <c r="A11" s="611"/>
      <c r="B11" s="657"/>
      <c r="C11" s="952"/>
      <c r="D11" s="951"/>
      <c r="E11" s="951"/>
      <c r="F11" s="632"/>
      <c r="G11" s="632"/>
      <c r="H11" s="3" t="s">
        <v>3243</v>
      </c>
      <c r="I11" s="21" t="s">
        <v>3244</v>
      </c>
      <c r="J11" s="632"/>
      <c r="K11" s="293" t="s">
        <v>3245</v>
      </c>
      <c r="L11" s="23" t="s">
        <v>3246</v>
      </c>
      <c r="M11" s="20"/>
      <c r="N11" s="20"/>
      <c r="O11" s="20" t="s">
        <v>130</v>
      </c>
      <c r="P11" s="20"/>
      <c r="Q11" s="20"/>
      <c r="R11" s="20" t="s">
        <v>130</v>
      </c>
      <c r="S11" s="20"/>
      <c r="T11" s="20"/>
      <c r="U11" s="20" t="s">
        <v>130</v>
      </c>
      <c r="V11" s="20"/>
      <c r="W11" s="20"/>
      <c r="X11" s="20"/>
      <c r="Y11" s="632"/>
      <c r="Z11" s="632"/>
    </row>
    <row r="12" spans="1:26" customFormat="1" ht="37.5" customHeight="1" x14ac:dyDescent="0.35">
      <c r="A12" s="611"/>
      <c r="B12" s="657"/>
      <c r="C12" s="952"/>
      <c r="D12" s="951"/>
      <c r="E12" s="951"/>
      <c r="F12" s="632"/>
      <c r="G12" s="632"/>
      <c r="H12" s="575" t="s">
        <v>3247</v>
      </c>
      <c r="I12" s="620" t="s">
        <v>3248</v>
      </c>
      <c r="J12" s="632"/>
      <c r="K12" s="758" t="s">
        <v>3249</v>
      </c>
      <c r="L12" s="673" t="s">
        <v>3250</v>
      </c>
      <c r="M12" s="20"/>
      <c r="N12" s="20"/>
      <c r="O12" s="20" t="s">
        <v>130</v>
      </c>
      <c r="P12" s="20" t="s">
        <v>130</v>
      </c>
      <c r="Q12" s="20" t="s">
        <v>130</v>
      </c>
      <c r="R12" s="20" t="s">
        <v>130</v>
      </c>
      <c r="S12" s="20" t="s">
        <v>130</v>
      </c>
      <c r="T12" s="20" t="s">
        <v>130</v>
      </c>
      <c r="U12" s="20" t="s">
        <v>130</v>
      </c>
      <c r="V12" s="20" t="s">
        <v>130</v>
      </c>
      <c r="W12" s="20" t="s">
        <v>130</v>
      </c>
      <c r="X12" s="20" t="s">
        <v>130</v>
      </c>
      <c r="Y12" s="632"/>
      <c r="Z12" s="632"/>
    </row>
    <row r="13" spans="1:26" customFormat="1" ht="37.5" customHeight="1" x14ac:dyDescent="0.35">
      <c r="A13" s="611"/>
      <c r="B13" s="657"/>
      <c r="C13" s="952"/>
      <c r="D13" s="951"/>
      <c r="E13" s="951"/>
      <c r="F13" s="632"/>
      <c r="G13" s="632"/>
      <c r="H13" s="582"/>
      <c r="I13" s="621"/>
      <c r="J13" s="632"/>
      <c r="K13" s="759"/>
      <c r="L13" s="674"/>
      <c r="M13" s="20"/>
      <c r="N13" s="20"/>
      <c r="O13" s="20"/>
      <c r="P13" s="20"/>
      <c r="Q13" s="20"/>
      <c r="R13" s="20" t="s">
        <v>130</v>
      </c>
      <c r="S13" s="20" t="s">
        <v>130</v>
      </c>
      <c r="T13" s="20" t="s">
        <v>130</v>
      </c>
      <c r="U13" s="20" t="s">
        <v>130</v>
      </c>
      <c r="V13" s="20" t="s">
        <v>130</v>
      </c>
      <c r="W13" s="20" t="s">
        <v>130</v>
      </c>
      <c r="X13" s="20" t="s">
        <v>130</v>
      </c>
      <c r="Y13" s="632"/>
      <c r="Z13" s="632"/>
    </row>
    <row r="14" spans="1:26" customFormat="1" ht="37.5" customHeight="1" x14ac:dyDescent="0.35">
      <c r="A14" s="611"/>
      <c r="B14" s="657"/>
      <c r="C14" s="952"/>
      <c r="D14" s="951"/>
      <c r="E14" s="951"/>
      <c r="F14" s="632"/>
      <c r="G14" s="632"/>
      <c r="H14" s="576"/>
      <c r="I14" s="622"/>
      <c r="J14" s="632"/>
      <c r="K14" s="760"/>
      <c r="L14" s="675"/>
      <c r="M14" s="20"/>
      <c r="N14" s="20"/>
      <c r="O14" s="20"/>
      <c r="P14" s="20"/>
      <c r="Q14" s="20"/>
      <c r="R14" s="20"/>
      <c r="S14" s="20"/>
      <c r="T14" s="20"/>
      <c r="U14" s="20" t="s">
        <v>130</v>
      </c>
      <c r="V14" s="20" t="s">
        <v>130</v>
      </c>
      <c r="W14" s="20" t="s">
        <v>130</v>
      </c>
      <c r="X14" s="20" t="s">
        <v>130</v>
      </c>
      <c r="Y14" s="632"/>
      <c r="Z14" s="632"/>
    </row>
    <row r="15" spans="1:26" customFormat="1" ht="255" x14ac:dyDescent="0.35">
      <c r="A15" s="611" t="s">
        <v>1876</v>
      </c>
      <c r="B15" s="657" t="s">
        <v>1554</v>
      </c>
      <c r="C15" s="632" t="s">
        <v>3251</v>
      </c>
      <c r="D15" s="951">
        <v>0</v>
      </c>
      <c r="E15" s="951">
        <v>1</v>
      </c>
      <c r="F15" s="632" t="s">
        <v>3252</v>
      </c>
      <c r="G15" s="632" t="s">
        <v>3253</v>
      </c>
      <c r="H15" s="3" t="s">
        <v>3254</v>
      </c>
      <c r="I15" s="45" t="s">
        <v>3255</v>
      </c>
      <c r="J15" s="632" t="s">
        <v>79</v>
      </c>
      <c r="K15" s="955" t="s">
        <v>3256</v>
      </c>
      <c r="L15" s="3" t="s">
        <v>3257</v>
      </c>
      <c r="M15" s="3"/>
      <c r="N15" s="3" t="s">
        <v>130</v>
      </c>
      <c r="O15" s="3"/>
      <c r="P15" s="3"/>
      <c r="Q15" s="3" t="s">
        <v>143</v>
      </c>
      <c r="R15" s="52"/>
      <c r="S15" s="52"/>
      <c r="T15" s="52" t="s">
        <v>143</v>
      </c>
      <c r="U15" s="52"/>
      <c r="V15" s="52"/>
      <c r="W15" s="3" t="s">
        <v>143</v>
      </c>
      <c r="X15" s="3"/>
      <c r="Y15" s="632" t="s">
        <v>3258</v>
      </c>
      <c r="Z15" s="632" t="s">
        <v>3259</v>
      </c>
    </row>
    <row r="16" spans="1:26" customFormat="1" ht="75" x14ac:dyDescent="0.35">
      <c r="A16" s="611"/>
      <c r="B16" s="657"/>
      <c r="C16" s="632"/>
      <c r="D16" s="951"/>
      <c r="E16" s="951"/>
      <c r="F16" s="632"/>
      <c r="G16" s="632"/>
      <c r="H16" s="3" t="s">
        <v>3260</v>
      </c>
      <c r="I16" s="21" t="s">
        <v>3261</v>
      </c>
      <c r="J16" s="632"/>
      <c r="K16" s="955"/>
      <c r="L16" s="3" t="s">
        <v>3262</v>
      </c>
      <c r="M16" s="190"/>
      <c r="N16" s="190" t="s">
        <v>130</v>
      </c>
      <c r="O16" s="190"/>
      <c r="P16" s="190"/>
      <c r="Q16" s="190" t="s">
        <v>130</v>
      </c>
      <c r="R16" s="3"/>
      <c r="S16" s="3"/>
      <c r="T16" s="3" t="s">
        <v>143</v>
      </c>
      <c r="U16" s="3"/>
      <c r="V16" s="3"/>
      <c r="W16" s="3" t="s">
        <v>143</v>
      </c>
      <c r="X16" s="3"/>
      <c r="Y16" s="632"/>
      <c r="Z16" s="632"/>
    </row>
    <row r="17" spans="1:26" customFormat="1" ht="90" x14ac:dyDescent="0.35">
      <c r="A17" s="611"/>
      <c r="B17" s="657"/>
      <c r="C17" s="632"/>
      <c r="D17" s="951"/>
      <c r="E17" s="951"/>
      <c r="F17" s="632"/>
      <c r="G17" s="632"/>
      <c r="H17" s="3" t="s">
        <v>3263</v>
      </c>
      <c r="I17" s="45" t="s">
        <v>3264</v>
      </c>
      <c r="J17" s="632"/>
      <c r="K17" s="955"/>
      <c r="L17" s="3" t="s">
        <v>3257</v>
      </c>
      <c r="M17" s="95"/>
      <c r="N17" s="40" t="s">
        <v>130</v>
      </c>
      <c r="O17" s="40"/>
      <c r="P17" s="40"/>
      <c r="Q17" s="40" t="s">
        <v>130</v>
      </c>
      <c r="R17" s="40"/>
      <c r="S17" s="40"/>
      <c r="T17" s="40" t="s">
        <v>143</v>
      </c>
      <c r="U17" s="40"/>
      <c r="V17" s="40"/>
      <c r="W17" s="95" t="s">
        <v>143</v>
      </c>
      <c r="X17" s="95"/>
      <c r="Y17" s="632"/>
      <c r="Z17" s="632"/>
    </row>
    <row r="18" spans="1:26" customFormat="1" ht="90" x14ac:dyDescent="0.35">
      <c r="A18" s="611"/>
      <c r="B18" s="657"/>
      <c r="C18" s="632"/>
      <c r="D18" s="951"/>
      <c r="E18" s="951"/>
      <c r="F18" s="632"/>
      <c r="G18" s="632"/>
      <c r="H18" s="3" t="s">
        <v>3265</v>
      </c>
      <c r="I18" s="307" t="s">
        <v>3266</v>
      </c>
      <c r="J18" s="632"/>
      <c r="K18" s="955"/>
      <c r="L18" s="3" t="s">
        <v>3267</v>
      </c>
      <c r="M18" s="190"/>
      <c r="N18" s="190"/>
      <c r="O18" s="190" t="s">
        <v>130</v>
      </c>
      <c r="P18" s="190"/>
      <c r="Q18" s="190" t="s">
        <v>130</v>
      </c>
      <c r="R18" s="190"/>
      <c r="S18" s="190"/>
      <c r="T18" s="190" t="s">
        <v>130</v>
      </c>
      <c r="U18" s="190"/>
      <c r="V18" s="190" t="s">
        <v>130</v>
      </c>
      <c r="W18" s="20"/>
      <c r="X18" s="20"/>
      <c r="Y18" s="632"/>
      <c r="Z18" s="632"/>
    </row>
    <row r="19" spans="1:26" customFormat="1" ht="120" x14ac:dyDescent="0.35">
      <c r="A19" s="96" t="s">
        <v>1876</v>
      </c>
      <c r="B19" s="40" t="s">
        <v>1555</v>
      </c>
      <c r="C19" s="21" t="s">
        <v>3268</v>
      </c>
      <c r="D19" s="97">
        <v>0</v>
      </c>
      <c r="E19" s="97">
        <v>1</v>
      </c>
      <c r="F19" s="21" t="s">
        <v>3269</v>
      </c>
      <c r="G19" s="21" t="s">
        <v>3270</v>
      </c>
      <c r="H19" s="3" t="s">
        <v>3271</v>
      </c>
      <c r="I19" s="299" t="s">
        <v>3272</v>
      </c>
      <c r="J19" s="21" t="s">
        <v>79</v>
      </c>
      <c r="K19" s="26" t="s">
        <v>3273</v>
      </c>
      <c r="L19" s="22" t="s">
        <v>3274</v>
      </c>
      <c r="M19" s="20"/>
      <c r="N19" s="20"/>
      <c r="O19" s="20" t="s">
        <v>143</v>
      </c>
      <c r="P19" s="20" t="s">
        <v>143</v>
      </c>
      <c r="Q19" s="20" t="s">
        <v>143</v>
      </c>
      <c r="R19" s="20"/>
      <c r="S19" s="20"/>
      <c r="T19" s="20"/>
      <c r="U19" s="20"/>
      <c r="V19" s="20"/>
      <c r="W19" s="20"/>
      <c r="X19" s="20"/>
      <c r="Y19" s="21" t="s">
        <v>3275</v>
      </c>
      <c r="Z19" s="21" t="s">
        <v>3276</v>
      </c>
    </row>
    <row r="20" spans="1:26" customFormat="1" ht="66.5" customHeight="1" x14ac:dyDescent="0.35">
      <c r="A20" s="611" t="s">
        <v>1876</v>
      </c>
      <c r="B20" s="657" t="s">
        <v>1556</v>
      </c>
      <c r="C20" s="632" t="s">
        <v>3277</v>
      </c>
      <c r="D20" s="951">
        <v>0</v>
      </c>
      <c r="E20" s="951">
        <v>1</v>
      </c>
      <c r="F20" s="632" t="s">
        <v>3278</v>
      </c>
      <c r="G20" s="632" t="s">
        <v>3279</v>
      </c>
      <c r="H20" s="3" t="s">
        <v>3280</v>
      </c>
      <c r="I20" s="299" t="s">
        <v>3281</v>
      </c>
      <c r="J20" s="632" t="s">
        <v>3282</v>
      </c>
      <c r="K20" s="955" t="s">
        <v>3283</v>
      </c>
      <c r="L20" s="755" t="s">
        <v>3284</v>
      </c>
      <c r="M20" s="20"/>
      <c r="N20" s="20"/>
      <c r="O20" s="20" t="s">
        <v>143</v>
      </c>
      <c r="P20" s="20" t="s">
        <v>143</v>
      </c>
      <c r="Q20" s="20" t="s">
        <v>143</v>
      </c>
      <c r="R20" s="20"/>
      <c r="S20" s="20"/>
      <c r="T20" s="20"/>
      <c r="U20" s="20"/>
      <c r="V20" s="20"/>
      <c r="W20" s="20"/>
      <c r="X20" s="20"/>
      <c r="Y20" s="632" t="s">
        <v>3285</v>
      </c>
      <c r="Z20" s="632" t="s">
        <v>3286</v>
      </c>
    </row>
    <row r="21" spans="1:26" customFormat="1" ht="50" customHeight="1" x14ac:dyDescent="0.35">
      <c r="A21" s="611"/>
      <c r="B21" s="657"/>
      <c r="C21" s="632"/>
      <c r="D21" s="951"/>
      <c r="E21" s="951"/>
      <c r="F21" s="632"/>
      <c r="G21" s="632"/>
      <c r="H21" s="3" t="s">
        <v>3287</v>
      </c>
      <c r="I21" s="299" t="s">
        <v>3288</v>
      </c>
      <c r="J21" s="632"/>
      <c r="K21" s="955"/>
      <c r="L21" s="755"/>
      <c r="M21" s="20"/>
      <c r="N21" s="20"/>
      <c r="O21" s="20" t="s">
        <v>143</v>
      </c>
      <c r="P21" s="20" t="s">
        <v>143</v>
      </c>
      <c r="Q21" s="20" t="s">
        <v>143</v>
      </c>
      <c r="R21" s="20"/>
      <c r="S21" s="20"/>
      <c r="T21" s="20"/>
      <c r="U21" s="20"/>
      <c r="V21" s="20"/>
      <c r="W21" s="20"/>
      <c r="X21" s="20"/>
      <c r="Y21" s="632"/>
      <c r="Z21" s="632"/>
    </row>
    <row r="22" spans="1:26" customFormat="1" ht="52.5" customHeight="1" x14ac:dyDescent="0.35">
      <c r="A22" s="611"/>
      <c r="B22" s="657"/>
      <c r="C22" s="632"/>
      <c r="D22" s="951"/>
      <c r="E22" s="951"/>
      <c r="F22" s="632"/>
      <c r="G22" s="632"/>
      <c r="H22" s="3" t="s">
        <v>3289</v>
      </c>
      <c r="I22" s="299" t="s">
        <v>3290</v>
      </c>
      <c r="J22" s="632"/>
      <c r="K22" s="955"/>
      <c r="L22" s="755"/>
      <c r="M22" s="20"/>
      <c r="N22" s="20"/>
      <c r="O22" s="20" t="s">
        <v>143</v>
      </c>
      <c r="P22" s="20" t="s">
        <v>143</v>
      </c>
      <c r="Q22" s="20" t="s">
        <v>143</v>
      </c>
      <c r="R22" s="20"/>
      <c r="S22" s="20"/>
      <c r="T22" s="20"/>
      <c r="U22" s="20"/>
      <c r="V22" s="20"/>
      <c r="W22" s="20"/>
      <c r="X22" s="20"/>
      <c r="Y22" s="632"/>
      <c r="Z22" s="632"/>
    </row>
    <row r="23" spans="1:26" customFormat="1" ht="69.5" customHeight="1" x14ac:dyDescent="0.35">
      <c r="A23" s="611"/>
      <c r="B23" s="657"/>
      <c r="C23" s="632"/>
      <c r="D23" s="951"/>
      <c r="E23" s="951"/>
      <c r="F23" s="632"/>
      <c r="G23" s="632"/>
      <c r="H23" s="3" t="s">
        <v>3291</v>
      </c>
      <c r="I23" s="299" t="s">
        <v>3292</v>
      </c>
      <c r="J23" s="632"/>
      <c r="K23" s="955"/>
      <c r="L23" s="755"/>
      <c r="M23" s="20"/>
      <c r="N23" s="20"/>
      <c r="O23" s="20" t="s">
        <v>143</v>
      </c>
      <c r="P23" s="20" t="s">
        <v>143</v>
      </c>
      <c r="Q23" s="20" t="s">
        <v>143</v>
      </c>
      <c r="R23" s="20"/>
      <c r="S23" s="20"/>
      <c r="T23" s="20"/>
      <c r="U23" s="20"/>
      <c r="V23" s="20"/>
      <c r="W23" s="20"/>
      <c r="X23" s="20"/>
      <c r="Y23" s="632"/>
      <c r="Z23" s="632"/>
    </row>
    <row r="24" spans="1:26" customFormat="1" ht="60" customHeight="1" x14ac:dyDescent="0.35">
      <c r="A24" s="611"/>
      <c r="B24" s="657"/>
      <c r="C24" s="632"/>
      <c r="D24" s="951"/>
      <c r="E24" s="951"/>
      <c r="F24" s="632"/>
      <c r="G24" s="632"/>
      <c r="H24" s="3" t="s">
        <v>3293</v>
      </c>
      <c r="I24" s="299" t="s">
        <v>3294</v>
      </c>
      <c r="J24" s="632"/>
      <c r="K24" s="955"/>
      <c r="L24" s="755"/>
      <c r="M24" s="20"/>
      <c r="N24" s="20"/>
      <c r="O24" s="20" t="s">
        <v>143</v>
      </c>
      <c r="P24" s="20" t="s">
        <v>143</v>
      </c>
      <c r="Q24" s="20" t="s">
        <v>143</v>
      </c>
      <c r="R24" s="20"/>
      <c r="S24" s="20"/>
      <c r="T24" s="20"/>
      <c r="U24" s="20"/>
      <c r="V24" s="20"/>
      <c r="W24" s="20"/>
      <c r="X24" s="20"/>
      <c r="Y24" s="632"/>
      <c r="Z24" s="632"/>
    </row>
    <row r="25" spans="1:26" customFormat="1" ht="90" x14ac:dyDescent="0.35">
      <c r="A25" s="611"/>
      <c r="B25" s="657"/>
      <c r="C25" s="632"/>
      <c r="D25" s="951"/>
      <c r="E25" s="951"/>
      <c r="F25" s="632"/>
      <c r="G25" s="632"/>
      <c r="H25" s="3" t="s">
        <v>3295</v>
      </c>
      <c r="I25" s="299" t="s">
        <v>3296</v>
      </c>
      <c r="J25" s="632"/>
      <c r="K25" s="955"/>
      <c r="L25" s="755"/>
      <c r="M25" s="20"/>
      <c r="N25" s="20"/>
      <c r="O25" s="20" t="s">
        <v>143</v>
      </c>
      <c r="P25" s="20" t="s">
        <v>143</v>
      </c>
      <c r="Q25" s="20" t="s">
        <v>143</v>
      </c>
      <c r="R25" s="20"/>
      <c r="S25" s="20"/>
      <c r="T25" s="20"/>
      <c r="U25" s="20"/>
      <c r="V25" s="20"/>
      <c r="W25" s="20"/>
      <c r="X25" s="20"/>
      <c r="Y25" s="632"/>
      <c r="Z25" s="632"/>
    </row>
    <row r="26" spans="1:26" customFormat="1" ht="120" x14ac:dyDescent="0.35">
      <c r="A26" s="96" t="s">
        <v>1876</v>
      </c>
      <c r="B26" s="40" t="s">
        <v>1557</v>
      </c>
      <c r="C26" s="3" t="s">
        <v>3297</v>
      </c>
      <c r="D26" s="97">
        <v>0</v>
      </c>
      <c r="E26" s="97">
        <v>1</v>
      </c>
      <c r="F26" s="3" t="s">
        <v>3298</v>
      </c>
      <c r="G26" s="3" t="s">
        <v>3299</v>
      </c>
      <c r="H26" s="3" t="s">
        <v>3300</v>
      </c>
      <c r="I26" s="299" t="s">
        <v>3301</v>
      </c>
      <c r="J26" s="21" t="s">
        <v>79</v>
      </c>
      <c r="K26" s="26" t="s">
        <v>3302</v>
      </c>
      <c r="L26" s="23" t="s">
        <v>3303</v>
      </c>
      <c r="M26" s="20"/>
      <c r="N26" s="20"/>
      <c r="O26" s="20" t="s">
        <v>143</v>
      </c>
      <c r="P26" s="20"/>
      <c r="Q26" s="20"/>
      <c r="R26" s="20"/>
      <c r="S26" s="20"/>
      <c r="T26" s="20"/>
      <c r="U26" s="20"/>
      <c r="V26" s="20"/>
      <c r="W26" s="20"/>
      <c r="X26" s="20"/>
      <c r="Y26" s="21" t="s">
        <v>3304</v>
      </c>
      <c r="Z26" s="21" t="s">
        <v>3305</v>
      </c>
    </row>
    <row r="27" spans="1:26" customFormat="1" ht="120" x14ac:dyDescent="0.35">
      <c r="A27" s="96" t="s">
        <v>1876</v>
      </c>
      <c r="B27" s="40" t="s">
        <v>1558</v>
      </c>
      <c r="C27" s="3" t="s">
        <v>3306</v>
      </c>
      <c r="D27" s="33">
        <v>0</v>
      </c>
      <c r="E27" s="33">
        <v>1</v>
      </c>
      <c r="F27" s="3" t="s">
        <v>3307</v>
      </c>
      <c r="G27" s="3" t="s">
        <v>3308</v>
      </c>
      <c r="H27" s="3" t="s">
        <v>3309</v>
      </c>
      <c r="I27" s="299" t="s">
        <v>3310</v>
      </c>
      <c r="J27" s="3" t="s">
        <v>79</v>
      </c>
      <c r="K27" s="293" t="s">
        <v>3311</v>
      </c>
      <c r="L27" s="23" t="s">
        <v>3312</v>
      </c>
      <c r="M27" s="20"/>
      <c r="N27" s="20"/>
      <c r="O27" s="20" t="s">
        <v>143</v>
      </c>
      <c r="P27" s="20"/>
      <c r="Q27" s="20"/>
      <c r="R27" s="20"/>
      <c r="S27" s="20"/>
      <c r="T27" s="20"/>
      <c r="U27" s="20"/>
      <c r="V27" s="20"/>
      <c r="W27" s="20"/>
      <c r="X27" s="20"/>
      <c r="Y27" s="43" t="s">
        <v>3313</v>
      </c>
      <c r="Z27" s="43" t="s">
        <v>3314</v>
      </c>
    </row>
    <row r="28" spans="1:26" customFormat="1" ht="90" x14ac:dyDescent="0.35">
      <c r="A28" s="550" t="s">
        <v>1876</v>
      </c>
      <c r="B28" s="657" t="s">
        <v>1559</v>
      </c>
      <c r="C28" s="952" t="s">
        <v>3315</v>
      </c>
      <c r="D28" s="951">
        <v>0</v>
      </c>
      <c r="E28" s="951">
        <v>1</v>
      </c>
      <c r="F28" s="632" t="s">
        <v>3316</v>
      </c>
      <c r="G28" s="632" t="s">
        <v>3317</v>
      </c>
      <c r="H28" s="3" t="s">
        <v>3318</v>
      </c>
      <c r="I28" s="299" t="s">
        <v>3319</v>
      </c>
      <c r="J28" s="632" t="s">
        <v>79</v>
      </c>
      <c r="K28" s="955" t="s">
        <v>3320</v>
      </c>
      <c r="L28" s="23" t="s">
        <v>3321</v>
      </c>
      <c r="M28" s="20"/>
      <c r="N28" s="20"/>
      <c r="O28" s="20" t="s">
        <v>143</v>
      </c>
      <c r="P28" s="20"/>
      <c r="Q28" s="20"/>
      <c r="R28" s="20"/>
      <c r="S28" s="20"/>
      <c r="T28" s="20"/>
      <c r="U28" s="20"/>
      <c r="V28" s="20"/>
      <c r="W28" s="20"/>
      <c r="X28" s="20"/>
      <c r="Y28" s="952" t="s">
        <v>3313</v>
      </c>
      <c r="Z28" s="952" t="s">
        <v>3314</v>
      </c>
    </row>
    <row r="29" spans="1:26" customFormat="1" ht="90" x14ac:dyDescent="0.35">
      <c r="A29" s="552"/>
      <c r="B29" s="657"/>
      <c r="C29" s="952"/>
      <c r="D29" s="951"/>
      <c r="E29" s="951"/>
      <c r="F29" s="632"/>
      <c r="G29" s="632"/>
      <c r="H29" s="3" t="s">
        <v>3322</v>
      </c>
      <c r="I29" s="299" t="s">
        <v>3323</v>
      </c>
      <c r="J29" s="632"/>
      <c r="K29" s="955"/>
      <c r="L29" s="23" t="s">
        <v>3324</v>
      </c>
      <c r="M29" s="20"/>
      <c r="N29" s="20"/>
      <c r="O29" s="20"/>
      <c r="P29" s="20"/>
      <c r="Q29" s="20"/>
      <c r="R29" s="20"/>
      <c r="S29" s="20"/>
      <c r="T29" s="20"/>
      <c r="U29" s="20"/>
      <c r="V29" s="20"/>
      <c r="W29" s="20" t="s">
        <v>143</v>
      </c>
      <c r="X29" s="20"/>
      <c r="Y29" s="952"/>
      <c r="Z29" s="952"/>
    </row>
    <row r="30" spans="1:26" customFormat="1" ht="105" x14ac:dyDescent="0.35">
      <c r="A30" s="611" t="s">
        <v>1876</v>
      </c>
      <c r="B30" s="657" t="s">
        <v>1560</v>
      </c>
      <c r="C30" s="952" t="s">
        <v>3325</v>
      </c>
      <c r="D30" s="951">
        <v>0</v>
      </c>
      <c r="E30" s="951">
        <v>1</v>
      </c>
      <c r="F30" s="632" t="s">
        <v>3326</v>
      </c>
      <c r="G30" s="632" t="s">
        <v>3327</v>
      </c>
      <c r="H30" s="3" t="s">
        <v>3328</v>
      </c>
      <c r="I30" s="299" t="s">
        <v>3329</v>
      </c>
      <c r="J30" s="632" t="s">
        <v>79</v>
      </c>
      <c r="K30" s="955" t="s">
        <v>3311</v>
      </c>
      <c r="L30" s="23" t="s">
        <v>3312</v>
      </c>
      <c r="M30" s="20"/>
      <c r="N30" s="20"/>
      <c r="O30" s="20" t="s">
        <v>143</v>
      </c>
      <c r="P30" s="20"/>
      <c r="Q30" s="20"/>
      <c r="R30" s="20"/>
      <c r="S30" s="20"/>
      <c r="T30" s="20"/>
      <c r="U30" s="20"/>
      <c r="V30" s="20"/>
      <c r="W30" s="20"/>
      <c r="X30" s="20"/>
      <c r="Y30" s="952" t="s">
        <v>3313</v>
      </c>
      <c r="Z30" s="952" t="s">
        <v>3314</v>
      </c>
    </row>
    <row r="31" spans="1:26" customFormat="1" ht="105" x14ac:dyDescent="0.35">
      <c r="A31" s="611"/>
      <c r="B31" s="657"/>
      <c r="C31" s="952"/>
      <c r="D31" s="951"/>
      <c r="E31" s="951"/>
      <c r="F31" s="632"/>
      <c r="G31" s="632"/>
      <c r="H31" s="3" t="s">
        <v>3330</v>
      </c>
      <c r="I31" s="299" t="s">
        <v>3331</v>
      </c>
      <c r="J31" s="632"/>
      <c r="K31" s="955"/>
      <c r="L31" s="23" t="s">
        <v>3324</v>
      </c>
      <c r="M31" s="20"/>
      <c r="N31" s="20"/>
      <c r="O31" s="20"/>
      <c r="P31" s="20"/>
      <c r="Q31" s="20"/>
      <c r="R31" s="20"/>
      <c r="S31" s="20"/>
      <c r="T31" s="20"/>
      <c r="U31" s="20" t="s">
        <v>143</v>
      </c>
      <c r="V31" s="20"/>
      <c r="W31" s="20"/>
      <c r="X31" s="20"/>
      <c r="Y31" s="952"/>
      <c r="Z31" s="952"/>
    </row>
    <row r="32" spans="1:26" customFormat="1" ht="75" x14ac:dyDescent="0.35">
      <c r="A32" s="611" t="s">
        <v>1876</v>
      </c>
      <c r="B32" s="657" t="s">
        <v>1561</v>
      </c>
      <c r="C32" s="956" t="s">
        <v>3332</v>
      </c>
      <c r="D32" s="951">
        <v>0</v>
      </c>
      <c r="E32" s="951">
        <v>1</v>
      </c>
      <c r="F32" s="632" t="s">
        <v>3333</v>
      </c>
      <c r="G32" s="632" t="s">
        <v>3327</v>
      </c>
      <c r="H32" s="3" t="s">
        <v>3334</v>
      </c>
      <c r="I32" s="299" t="s">
        <v>3335</v>
      </c>
      <c r="J32" s="632" t="s">
        <v>79</v>
      </c>
      <c r="K32" s="955" t="s">
        <v>3311</v>
      </c>
      <c r="L32" s="23" t="s">
        <v>3303</v>
      </c>
      <c r="M32" s="20"/>
      <c r="N32" s="20"/>
      <c r="O32" s="20" t="s">
        <v>143</v>
      </c>
      <c r="P32" s="20"/>
      <c r="Q32" s="20"/>
      <c r="R32" s="20"/>
      <c r="S32" s="20"/>
      <c r="T32" s="20"/>
      <c r="U32" s="20"/>
      <c r="V32" s="20"/>
      <c r="W32" s="20"/>
      <c r="X32" s="20"/>
      <c r="Y32" s="952" t="s">
        <v>3313</v>
      </c>
      <c r="Z32" s="952" t="s">
        <v>3314</v>
      </c>
    </row>
    <row r="33" spans="1:26" customFormat="1" ht="75" x14ac:dyDescent="0.35">
      <c r="A33" s="611"/>
      <c r="B33" s="657"/>
      <c r="C33" s="956"/>
      <c r="D33" s="951"/>
      <c r="E33" s="951"/>
      <c r="F33" s="632"/>
      <c r="G33" s="632"/>
      <c r="H33" s="3" t="s">
        <v>3336</v>
      </c>
      <c r="I33" s="299" t="s">
        <v>3337</v>
      </c>
      <c r="J33" s="632"/>
      <c r="K33" s="955"/>
      <c r="L33" s="23" t="s">
        <v>3338</v>
      </c>
      <c r="M33" s="20"/>
      <c r="N33" s="20"/>
      <c r="O33" s="20"/>
      <c r="P33" s="20"/>
      <c r="Q33" s="20"/>
      <c r="R33" s="20"/>
      <c r="S33" s="20"/>
      <c r="T33" s="20"/>
      <c r="U33" s="20" t="s">
        <v>143</v>
      </c>
      <c r="V33" s="20"/>
      <c r="W33" s="20"/>
      <c r="X33" s="20"/>
      <c r="Y33" s="952"/>
      <c r="Z33" s="952"/>
    </row>
    <row r="34" spans="1:26" customFormat="1" ht="90" x14ac:dyDescent="0.35">
      <c r="A34" s="611" t="s">
        <v>1876</v>
      </c>
      <c r="B34" s="559" t="s">
        <v>1562</v>
      </c>
      <c r="C34" s="956" t="s">
        <v>3339</v>
      </c>
      <c r="D34" s="951">
        <v>0</v>
      </c>
      <c r="E34" s="951">
        <v>1</v>
      </c>
      <c r="F34" s="632" t="s">
        <v>3333</v>
      </c>
      <c r="G34" s="632" t="s">
        <v>3327</v>
      </c>
      <c r="H34" s="3" t="s">
        <v>3340</v>
      </c>
      <c r="I34" s="299" t="s">
        <v>3341</v>
      </c>
      <c r="J34" s="632" t="s">
        <v>79</v>
      </c>
      <c r="K34" s="955" t="s">
        <v>3311</v>
      </c>
      <c r="L34" s="23" t="s">
        <v>3303</v>
      </c>
      <c r="M34" s="20"/>
      <c r="N34" s="20"/>
      <c r="O34" s="20" t="s">
        <v>143</v>
      </c>
      <c r="P34" s="20"/>
      <c r="Q34" s="20"/>
      <c r="R34" s="20"/>
      <c r="S34" s="20"/>
      <c r="T34" s="20"/>
      <c r="U34" s="20"/>
      <c r="V34" s="20"/>
      <c r="W34" s="20"/>
      <c r="X34" s="20"/>
      <c r="Y34" s="952" t="s">
        <v>3313</v>
      </c>
      <c r="Z34" s="952" t="s">
        <v>3314</v>
      </c>
    </row>
    <row r="35" spans="1:26" customFormat="1" ht="90" x14ac:dyDescent="0.35">
      <c r="A35" s="611"/>
      <c r="B35" s="560"/>
      <c r="C35" s="956"/>
      <c r="D35" s="951"/>
      <c r="E35" s="951"/>
      <c r="F35" s="632"/>
      <c r="G35" s="632"/>
      <c r="H35" s="3" t="s">
        <v>3342</v>
      </c>
      <c r="I35" s="299" t="s">
        <v>3343</v>
      </c>
      <c r="J35" s="632"/>
      <c r="K35" s="955"/>
      <c r="L35" s="23" t="s">
        <v>3338</v>
      </c>
      <c r="M35" s="20"/>
      <c r="N35" s="20"/>
      <c r="O35" s="20"/>
      <c r="P35" s="20"/>
      <c r="Q35" s="20"/>
      <c r="R35" s="20"/>
      <c r="S35" s="20"/>
      <c r="T35" s="20"/>
      <c r="U35" s="20" t="s">
        <v>143</v>
      </c>
      <c r="V35" s="20"/>
      <c r="W35" s="20"/>
      <c r="X35" s="20"/>
      <c r="Y35" s="952"/>
      <c r="Z35" s="952"/>
    </row>
    <row r="36" spans="1:26" customFormat="1" ht="90" x14ac:dyDescent="0.35">
      <c r="A36" s="611" t="s">
        <v>1876</v>
      </c>
      <c r="B36" s="657" t="s">
        <v>1301</v>
      </c>
      <c r="C36" s="956" t="s">
        <v>3344</v>
      </c>
      <c r="D36" s="951">
        <v>0</v>
      </c>
      <c r="E36" s="951">
        <v>1</v>
      </c>
      <c r="F36" s="632" t="s">
        <v>3345</v>
      </c>
      <c r="G36" s="632" t="s">
        <v>3317</v>
      </c>
      <c r="H36" s="3" t="s">
        <v>3346</v>
      </c>
      <c r="I36" s="299" t="s">
        <v>3347</v>
      </c>
      <c r="J36" s="632" t="s">
        <v>79</v>
      </c>
      <c r="K36" s="955" t="s">
        <v>3320</v>
      </c>
      <c r="L36" s="23" t="s">
        <v>3321</v>
      </c>
      <c r="M36" s="20"/>
      <c r="N36" s="20"/>
      <c r="O36" s="20" t="s">
        <v>143</v>
      </c>
      <c r="P36" s="20"/>
      <c r="Q36" s="20"/>
      <c r="R36" s="20"/>
      <c r="S36" s="20"/>
      <c r="T36" s="20"/>
      <c r="U36" s="20"/>
      <c r="V36" s="20"/>
      <c r="W36" s="20"/>
      <c r="X36" s="20"/>
      <c r="Y36" s="952" t="s">
        <v>3313</v>
      </c>
      <c r="Z36" s="952" t="s">
        <v>3314</v>
      </c>
    </row>
    <row r="37" spans="1:26" customFormat="1" ht="90" x14ac:dyDescent="0.35">
      <c r="A37" s="611"/>
      <c r="B37" s="657"/>
      <c r="C37" s="956"/>
      <c r="D37" s="951"/>
      <c r="E37" s="951"/>
      <c r="F37" s="632"/>
      <c r="G37" s="632"/>
      <c r="H37" s="3" t="s">
        <v>3348</v>
      </c>
      <c r="I37" s="299" t="s">
        <v>3349</v>
      </c>
      <c r="J37" s="632"/>
      <c r="K37" s="955"/>
      <c r="L37" s="23" t="s">
        <v>3324</v>
      </c>
      <c r="M37" s="20"/>
      <c r="N37" s="20"/>
      <c r="O37" s="20"/>
      <c r="P37" s="20"/>
      <c r="Q37" s="20"/>
      <c r="R37" s="20"/>
      <c r="S37" s="20"/>
      <c r="T37" s="20" t="s">
        <v>143</v>
      </c>
      <c r="U37" s="20"/>
      <c r="V37" s="20"/>
      <c r="W37" s="20"/>
      <c r="X37" s="20"/>
      <c r="Y37" s="952"/>
      <c r="Z37" s="952"/>
    </row>
    <row r="38" spans="1:26" customFormat="1" ht="150" x14ac:dyDescent="0.35">
      <c r="A38" s="550" t="s">
        <v>1875</v>
      </c>
      <c r="B38" s="40" t="s">
        <v>1563</v>
      </c>
      <c r="C38" s="21" t="s">
        <v>3350</v>
      </c>
      <c r="D38" s="97">
        <v>0</v>
      </c>
      <c r="E38" s="97">
        <v>1</v>
      </c>
      <c r="F38" s="21" t="s">
        <v>3351</v>
      </c>
      <c r="G38" s="3" t="s">
        <v>3352</v>
      </c>
      <c r="H38" s="3" t="s">
        <v>3353</v>
      </c>
      <c r="I38" s="307" t="s">
        <v>3354</v>
      </c>
      <c r="J38" s="3" t="s">
        <v>79</v>
      </c>
      <c r="K38" s="293" t="s">
        <v>3355</v>
      </c>
      <c r="L38" s="3" t="s">
        <v>3356</v>
      </c>
      <c r="M38" s="20"/>
      <c r="N38" s="20"/>
      <c r="O38" s="20" t="s">
        <v>143</v>
      </c>
      <c r="P38" s="20"/>
      <c r="Q38" s="20"/>
      <c r="R38" s="20"/>
      <c r="S38" s="20"/>
      <c r="T38" s="20"/>
      <c r="U38" s="20"/>
      <c r="V38" s="20"/>
      <c r="W38" s="20"/>
      <c r="X38" s="20"/>
      <c r="Y38" s="21" t="s">
        <v>3357</v>
      </c>
      <c r="Z38" s="21" t="s">
        <v>3358</v>
      </c>
    </row>
    <row r="39" spans="1:26" customFormat="1" ht="66.5" customHeight="1" x14ac:dyDescent="0.35">
      <c r="A39" s="551"/>
      <c r="B39" s="657" t="s">
        <v>1564</v>
      </c>
      <c r="C39" s="834" t="s">
        <v>3359</v>
      </c>
      <c r="D39" s="951">
        <v>0</v>
      </c>
      <c r="E39" s="951">
        <v>1</v>
      </c>
      <c r="F39" s="734" t="s">
        <v>3360</v>
      </c>
      <c r="G39" s="3" t="s">
        <v>3816</v>
      </c>
      <c r="H39" s="3" t="s">
        <v>3361</v>
      </c>
      <c r="I39" s="307" t="s">
        <v>3362</v>
      </c>
      <c r="J39" s="575" t="s">
        <v>3282</v>
      </c>
      <c r="K39" s="758" t="s">
        <v>3363</v>
      </c>
      <c r="L39" s="575" t="s">
        <v>3364</v>
      </c>
      <c r="M39" s="436"/>
      <c r="N39" s="353" t="s">
        <v>130</v>
      </c>
      <c r="O39" s="353" t="s">
        <v>130</v>
      </c>
      <c r="P39" s="353" t="s">
        <v>130</v>
      </c>
      <c r="Q39" s="353" t="s">
        <v>130</v>
      </c>
      <c r="R39" s="353" t="s">
        <v>130</v>
      </c>
      <c r="S39" s="353" t="s">
        <v>130</v>
      </c>
      <c r="T39" s="353" t="s">
        <v>130</v>
      </c>
      <c r="U39" s="353" t="s">
        <v>130</v>
      </c>
      <c r="V39" s="353" t="s">
        <v>130</v>
      </c>
      <c r="W39" s="353" t="s">
        <v>130</v>
      </c>
      <c r="X39" s="353" t="s">
        <v>130</v>
      </c>
      <c r="Y39" s="953" t="s">
        <v>3365</v>
      </c>
      <c r="Z39" s="953" t="s">
        <v>3366</v>
      </c>
    </row>
    <row r="40" spans="1:26" customFormat="1" ht="72" customHeight="1" x14ac:dyDescent="0.35">
      <c r="A40" s="551"/>
      <c r="B40" s="657"/>
      <c r="C40" s="834"/>
      <c r="D40" s="951"/>
      <c r="E40" s="951"/>
      <c r="F40" s="734"/>
      <c r="G40" s="3" t="s">
        <v>3817</v>
      </c>
      <c r="H40" s="3" t="s">
        <v>3367</v>
      </c>
      <c r="I40" s="307" t="s">
        <v>3368</v>
      </c>
      <c r="J40" s="576"/>
      <c r="K40" s="760"/>
      <c r="L40" s="576"/>
      <c r="M40" s="436"/>
      <c r="N40" s="353" t="s">
        <v>130</v>
      </c>
      <c r="O40" s="353" t="s">
        <v>130</v>
      </c>
      <c r="P40" s="353" t="s">
        <v>130</v>
      </c>
      <c r="Q40" s="353" t="s">
        <v>130</v>
      </c>
      <c r="R40" s="353" t="s">
        <v>130</v>
      </c>
      <c r="S40" s="353" t="s">
        <v>130</v>
      </c>
      <c r="T40" s="353" t="s">
        <v>130</v>
      </c>
      <c r="U40" s="353" t="s">
        <v>130</v>
      </c>
      <c r="V40" s="353" t="s">
        <v>130</v>
      </c>
      <c r="W40" s="353" t="s">
        <v>130</v>
      </c>
      <c r="X40" s="353" t="s">
        <v>130</v>
      </c>
      <c r="Y40" s="954"/>
      <c r="Z40" s="954"/>
    </row>
    <row r="41" spans="1:26" customFormat="1" ht="150" x14ac:dyDescent="0.35">
      <c r="A41" s="552"/>
      <c r="B41" s="3" t="s">
        <v>1565</v>
      </c>
      <c r="C41" s="97" t="s">
        <v>3369</v>
      </c>
      <c r="D41" s="33">
        <v>0</v>
      </c>
      <c r="E41" s="3">
        <v>100</v>
      </c>
      <c r="F41" s="3" t="s">
        <v>3370</v>
      </c>
      <c r="G41" s="3" t="s">
        <v>3371</v>
      </c>
      <c r="H41" s="307" t="s">
        <v>3372</v>
      </c>
      <c r="I41" s="21" t="s">
        <v>3373</v>
      </c>
      <c r="J41" s="293" t="s">
        <v>3282</v>
      </c>
      <c r="K41" s="3" t="s">
        <v>3374</v>
      </c>
      <c r="L41" s="296" t="s">
        <v>3375</v>
      </c>
      <c r="M41" s="274"/>
      <c r="N41" s="274"/>
      <c r="O41" s="274" t="s">
        <v>130</v>
      </c>
      <c r="P41" s="274" t="s">
        <v>130</v>
      </c>
      <c r="Q41" s="274" t="s">
        <v>130</v>
      </c>
      <c r="R41" s="274" t="s">
        <v>130</v>
      </c>
      <c r="S41" s="274" t="s">
        <v>130</v>
      </c>
      <c r="T41" s="274" t="s">
        <v>130</v>
      </c>
      <c r="U41" s="274" t="s">
        <v>130</v>
      </c>
      <c r="V41" s="274" t="s">
        <v>130</v>
      </c>
      <c r="W41" s="274" t="s">
        <v>130</v>
      </c>
      <c r="X41" s="296" t="s">
        <v>130</v>
      </c>
      <c r="Y41" s="296" t="s">
        <v>3376</v>
      </c>
      <c r="Z41" s="296" t="s">
        <v>3377</v>
      </c>
    </row>
    <row r="42" spans="1:26" customFormat="1" ht="15.5" x14ac:dyDescent="0.35"/>
    <row r="43" spans="1:26" customFormat="1" ht="15.5" x14ac:dyDescent="0.35"/>
    <row r="44" spans="1:26" customFormat="1" ht="15.5" x14ac:dyDescent="0.35"/>
    <row r="45" spans="1:26" customFormat="1" ht="15.5" x14ac:dyDescent="0.35"/>
    <row r="46" spans="1:26" customFormat="1" ht="15.5" x14ac:dyDescent="0.35"/>
    <row r="47" spans="1:26" customFormat="1" ht="15.5" x14ac:dyDescent="0.35"/>
    <row r="48" spans="1:26" customFormat="1" ht="15.5" x14ac:dyDescent="0.35"/>
    <row r="49" customFormat="1" ht="15.5" x14ac:dyDescent="0.35"/>
    <row r="50" customFormat="1" ht="15.5" x14ac:dyDescent="0.35"/>
    <row r="51" customFormat="1" ht="15.5" x14ac:dyDescent="0.35"/>
  </sheetData>
  <mergeCells count="129">
    <mergeCell ref="J34:J35"/>
    <mergeCell ref="K34:K35"/>
    <mergeCell ref="Z32:Z33"/>
    <mergeCell ref="G28:G29"/>
    <mergeCell ref="J28:J29"/>
    <mergeCell ref="K28:K29"/>
    <mergeCell ref="A38:A41"/>
    <mergeCell ref="A34:A35"/>
    <mergeCell ref="B34:B35"/>
    <mergeCell ref="B30:B31"/>
    <mergeCell ref="D30:D31"/>
    <mergeCell ref="E30:E31"/>
    <mergeCell ref="F30:F31"/>
    <mergeCell ref="G32:G33"/>
    <mergeCell ref="Y32:Y33"/>
    <mergeCell ref="J36:J37"/>
    <mergeCell ref="K36:K37"/>
    <mergeCell ref="Y34:Y35"/>
    <mergeCell ref="K39:K40"/>
    <mergeCell ref="C30:C31"/>
    <mergeCell ref="J30:J31"/>
    <mergeCell ref="K30:K31"/>
    <mergeCell ref="A30:A31"/>
    <mergeCell ref="C36:C37"/>
    <mergeCell ref="D36:D37"/>
    <mergeCell ref="E36:E37"/>
    <mergeCell ref="F36:F37"/>
    <mergeCell ref="J32:J33"/>
    <mergeCell ref="K32:K33"/>
    <mergeCell ref="A32:A33"/>
    <mergeCell ref="A1:Z1"/>
    <mergeCell ref="A2:Z2"/>
    <mergeCell ref="A3:Z3"/>
    <mergeCell ref="C4:I4"/>
    <mergeCell ref="C5:G5"/>
    <mergeCell ref="A20:A25"/>
    <mergeCell ref="A15:A18"/>
    <mergeCell ref="A10:A14"/>
    <mergeCell ref="A28:A29"/>
    <mergeCell ref="A36:A37"/>
    <mergeCell ref="B28:B29"/>
    <mergeCell ref="K15:K18"/>
    <mergeCell ref="G15:G18"/>
    <mergeCell ref="C15:C18"/>
    <mergeCell ref="F15:F18"/>
    <mergeCell ref="E15:E18"/>
    <mergeCell ref="D15:D18"/>
    <mergeCell ref="D20:D25"/>
    <mergeCell ref="Z39:Z40"/>
    <mergeCell ref="J39:J40"/>
    <mergeCell ref="B39:B40"/>
    <mergeCell ref="C39:C40"/>
    <mergeCell ref="D39:D40"/>
    <mergeCell ref="M6:X6"/>
    <mergeCell ref="L7:L9"/>
    <mergeCell ref="M7:X7"/>
    <mergeCell ref="Y7:Z7"/>
    <mergeCell ref="M8:O8"/>
    <mergeCell ref="P8:R8"/>
    <mergeCell ref="S8:U8"/>
    <mergeCell ref="V8:X8"/>
    <mergeCell ref="Z8:Z9"/>
    <mergeCell ref="Y8:Y9"/>
    <mergeCell ref="E39:E40"/>
    <mergeCell ref="F39:F40"/>
    <mergeCell ref="B20:B25"/>
    <mergeCell ref="B10:B14"/>
    <mergeCell ref="B15:B18"/>
    <mergeCell ref="B36:B37"/>
    <mergeCell ref="B32:B33"/>
    <mergeCell ref="L39:L40"/>
    <mergeCell ref="C20:C25"/>
    <mergeCell ref="G30:G31"/>
    <mergeCell ref="C32:C33"/>
    <mergeCell ref="D32:D33"/>
    <mergeCell ref="E32:E33"/>
    <mergeCell ref="F32:F33"/>
    <mergeCell ref="C34:C35"/>
    <mergeCell ref="D34:D35"/>
    <mergeCell ref="E34:E35"/>
    <mergeCell ref="C28:C29"/>
    <mergeCell ref="D28:D29"/>
    <mergeCell ref="E28:E29"/>
    <mergeCell ref="F28:F29"/>
    <mergeCell ref="F34:F35"/>
    <mergeCell ref="G34:G35"/>
    <mergeCell ref="J15:J18"/>
    <mergeCell ref="C10:C14"/>
    <mergeCell ref="L12:L14"/>
    <mergeCell ref="Y39:Y40"/>
    <mergeCell ref="Z20:Z25"/>
    <mergeCell ref="Y20:Y25"/>
    <mergeCell ref="Y10:Y14"/>
    <mergeCell ref="Z10:Z14"/>
    <mergeCell ref="Y15:Y18"/>
    <mergeCell ref="Z15:Z18"/>
    <mergeCell ref="Z34:Z35"/>
    <mergeCell ref="Y28:Y29"/>
    <mergeCell ref="Z28:Z29"/>
    <mergeCell ref="Y36:Y37"/>
    <mergeCell ref="Z36:Z37"/>
    <mergeCell ref="Y30:Y31"/>
    <mergeCell ref="Z30:Z31"/>
    <mergeCell ref="E20:E25"/>
    <mergeCell ref="F20:F25"/>
    <mergeCell ref="G20:G25"/>
    <mergeCell ref="J20:J25"/>
    <mergeCell ref="K20:K25"/>
    <mergeCell ref="L20:L25"/>
    <mergeCell ref="G36:G37"/>
    <mergeCell ref="A7:A9"/>
    <mergeCell ref="B7:B9"/>
    <mergeCell ref="C7:C9"/>
    <mergeCell ref="D7:D9"/>
    <mergeCell ref="E7:E9"/>
    <mergeCell ref="F7:F9"/>
    <mergeCell ref="G7:G9"/>
    <mergeCell ref="H7:H9"/>
    <mergeCell ref="K12:K14"/>
    <mergeCell ref="F10:F14"/>
    <mergeCell ref="E10:E14"/>
    <mergeCell ref="D10:D14"/>
    <mergeCell ref="H12:H14"/>
    <mergeCell ref="I12:I14"/>
    <mergeCell ref="I7:I9"/>
    <mergeCell ref="J7:J9"/>
    <mergeCell ref="G10:G14"/>
    <mergeCell ref="J10:J14"/>
    <mergeCell ref="K7:K9"/>
  </mergeCells>
  <dataValidations count="14">
    <dataValidation allowBlank="1" showInputMessage="1" showErrorMessage="1" promptTitle="Mitigación:" prompt="Acciones preventivas para reducir posibles riesgos." sqref="Z8:Z9" xr:uid="{0EB54E1F-8A69-4A65-BCC0-DBC3A4816DD7}"/>
    <dataValidation allowBlank="1" showInputMessage="1" showErrorMessage="1" promptTitle="Riesgo:" prompt="Eventos que puedan obstaculizar o impedir la realización del proyecto o programa." sqref="Y8:Y9" xr:uid="{3131C483-2DFC-4AC0-89F1-C94C6CF2D615}"/>
    <dataValidation allowBlank="1" showInputMessage="1" showErrorMessage="1" promptTitle="Código actividad:" prompt="Código relacionado a las actividades." sqref="H7:H9" xr:uid="{6EF078DB-4BD6-4862-8D4C-B45E663616F2}"/>
    <dataValidation allowBlank="1" showInputMessage="1" showErrorMessage="1" promptTitle="Código de Proyecto/Programa:" prompt="Código relacionado al Proyecto/Programa." sqref="B7:B9" xr:uid="{0466D947-ACFD-4369-9A60-9BE42D55E091}"/>
    <dataValidation allowBlank="1" showInputMessage="1" showErrorMessage="1" promptTitle="Resultado Esperado:" prompt="Resultado esperado alcanzado luego de finalizar determinado proyecto o programa." sqref="F7:F9" xr:uid="{7A00E29D-FA5F-4EE3-B85D-622788B3BA78}"/>
    <dataValidation allowBlank="1" showInputMessage="1" showErrorMessage="1" promptTitle="Responsable:" prompt="Área(s) responsable(s) encargada(s) de desarrollar, implantar o ejecutar el proyecto o programa." sqref="J7:J9" xr:uid="{E6767A97-433A-44D7-8982-169A22B8F906}"/>
    <dataValidation allowBlank="1" showInputMessage="1" showErrorMessage="1" promptTitle="Área(s) Involucrada(s):" prompt="Área(s) que contribuye(n) en conjunto al logro del proyecto o programa." sqref="H7:I9 K7:K9" xr:uid="{E105DD29-8073-4B45-967E-D67F6E59FA5D}"/>
    <dataValidation allowBlank="1" showInputMessage="1" showErrorMessage="1" promptTitle="Medios de verificación:" prompt="Evidencias que avalen el cumplimiento del proyecto o programa Ejemplo: Listados de participantes de capacitaciones/fotos, etc." sqref="L7:L9" xr:uid="{E49CBCD5-E42C-42CD-9330-2974D855C943}"/>
    <dataValidation allowBlank="1" showInputMessage="1" showErrorMessage="1" promptTitle="Eje Estratégico" prompt="Eje Estratégico que aporta el Proyecto o Programa." sqref="A7:A9" xr:uid="{1AE5FB9D-9B35-4C11-A0C5-56A30F071F38}"/>
    <dataValidation allowBlank="1" showInputMessage="1" showErrorMessage="1" promptTitle="Actividades:" prompt="Conjuntos de acciones que se definen y ejecutan que contribuyen a los proyectos o programas planificados a fin de alcanzar los objetivos establecidos." sqref="I7:I9" xr:uid="{74E1209B-7D82-4EF6-B57E-2CC787C430C5}"/>
    <dataValidation allowBlank="1" showInputMessage="1" showErrorMessage="1" promptTitle="Proyecto o Programa:" prompt="Proyectos y/o programas definidos para el logro de los objetivos estratégicos de la institución." sqref="C7:C9" xr:uid="{554C9EFC-606E-4158-827D-B03A28541B6E}"/>
    <dataValidation allowBlank="1" showInputMessage="1" showErrorMessage="1" promptTitle="Indicador:" prompt="Es una herramienta de medición que proporciona una representación clara para mostrar el progreso del proyecto o programa en cuanto al logro de los objetivos." sqref="G7:G9" xr:uid="{4786DA3A-3B4B-46FB-8489-EADDE62E0758}"/>
    <dataValidation allowBlank="1" showInputMessage="1" showErrorMessage="1" promptTitle="Meta anual:" prompt="Expresión o valor del proyecto/programa a entregar." sqref="E7:E9" xr:uid="{8A4A1113-0122-4B4A-B882-79AFA185EF4A}"/>
    <dataValidation allowBlank="1" showInputMessage="1" showErrorMessage="1" promptTitle="Línea base:" prompt="Colocar la meta o valor alcanzado en el período anterior para este proyecto/programa." sqref="D7:D9" xr:uid="{2956A0B5-659D-4AFB-9720-6C139E229CDC}"/>
  </dataValidations>
  <printOptions horizontalCentered="1"/>
  <pageMargins left="0.19685039370078741" right="0.19685039370078741" top="0.55118110236220474" bottom="0.35433070866141736" header="0.31496062992125984" footer="0.31496062992125984"/>
  <pageSetup paperSize="5" scale="47" orientation="landscape" r:id="rId1"/>
  <rowBreaks count="7" manualBreakCount="7">
    <brk id="14" max="16383" man="1"/>
    <brk id="18" max="16383" man="1"/>
    <brk id="25" max="16383" man="1"/>
    <brk id="29" max="16383" man="1"/>
    <brk id="35" max="16383" man="1"/>
    <brk id="43" max="16383" man="1"/>
    <brk id="48"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F04974C-4FD1-4369-AB54-97B790F057C3}">
            <xm:f>NOT(ISERROR(SEARCH('EJES ESTRATEGICOS'!$C$8,A10)))</xm:f>
            <xm:f>'EJES ESTRATEGICOS'!$C$8</xm:f>
            <x14:dxf>
              <fill>
                <patternFill>
                  <bgColor theme="7" tint="0.39994506668294322"/>
                </patternFill>
              </fill>
            </x14:dxf>
          </x14:cfRule>
          <x14:cfRule type="containsText" priority="2" operator="containsText" id="{ADE93B43-CE94-49EC-9C80-F0F763C15DC3}">
            <xm:f>NOT(ISERROR(SEARCH('EJES ESTRATEGICOS'!$C$7,A10)))</xm:f>
            <xm:f>'EJES ESTRATEGICOS'!$C$7</xm:f>
            <x14:dxf>
              <fill>
                <patternFill>
                  <bgColor theme="5" tint="0.39994506668294322"/>
                </patternFill>
              </fill>
            </x14:dxf>
          </x14:cfRule>
          <x14:cfRule type="containsText" priority="3" operator="containsText" id="{F013546D-E76D-42A9-8B75-E239AF43F33E}">
            <xm:f>NOT(ISERROR(SEARCH('EJES ESTRATEGICOS'!$C$6,A10)))</xm:f>
            <xm:f>'EJES ESTRATEGICOS'!$C$6</xm:f>
            <x14:dxf>
              <fill>
                <patternFill>
                  <bgColor theme="9" tint="0.39994506668294322"/>
                </patternFill>
              </fill>
            </x14:dxf>
          </x14:cfRule>
          <x14:cfRule type="containsText" priority="4" operator="containsText" id="{EB95482A-34C1-435A-B0C8-D787D91FF5BA}">
            <xm:f>NOT(ISERROR(SEARCH('EJES ESTRATEGICOS'!$C$5,A10)))</xm:f>
            <xm:f>'EJES ESTRATEGICOS'!$C$5</xm:f>
            <x14:dxf>
              <fill>
                <patternFill>
                  <bgColor theme="6" tint="0.39994506668294322"/>
                </patternFill>
              </fill>
            </x14:dxf>
          </x14:cfRule>
          <x14:cfRule type="containsText" priority="5" operator="containsText" id="{0D43AFF7-2065-4BEC-A1A4-1ACEF8FBE313}">
            <xm:f>NOT(ISERROR(SEARCH('EJES ESTRATEGICOS'!$C$4,A10)))</xm:f>
            <xm:f>'EJES ESTRATEGICOS'!$C$4</xm:f>
            <x14:dxf>
              <fill>
                <patternFill>
                  <bgColor theme="4" tint="0.39994506668294322"/>
                </patternFill>
              </fill>
            </x14:dxf>
          </x14:cfRule>
          <x14:cfRule type="containsText" priority="6" operator="containsText" id="{E8929F84-9681-4692-A7A5-D2439D69F210}">
            <xm:f>NOT(ISERROR(SEARCH('EJES ESTRATEGICOS'!$C$3,A10)))</xm:f>
            <xm:f>'EJES ESTRATEGICOS'!$C$3</xm:f>
            <x14:dxf>
              <fill>
                <patternFill>
                  <bgColor theme="8" tint="0.39994506668294322"/>
                </patternFill>
              </fill>
            </x14:dxf>
          </x14:cfRule>
          <xm:sqref>A10:A38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C681AFB-A9A7-418E-8AC4-FA45FFA9E151}">
          <x14:formula1>
            <xm:f>'Código áreas'!$A$11:$A$49</xm:f>
          </x14:formula1>
          <xm:sqref>C5:G5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07BA-F729-4B44-9101-37D169E24DC1}">
  <dimension ref="A1:Z66"/>
  <sheetViews>
    <sheetView zoomScale="80" zoomScaleNormal="80" zoomScaleSheetLayoutView="50" workbookViewId="0">
      <selection activeCell="W4" sqref="W4"/>
    </sheetView>
  </sheetViews>
  <sheetFormatPr defaultColWidth="10.83203125" defaultRowHeight="15.5" x14ac:dyDescent="0.35"/>
  <cols>
    <col min="1" max="1" width="16.6640625" customWidth="1"/>
    <col min="2" max="2" width="15.58203125" customWidth="1"/>
    <col min="3" max="3" width="21" customWidth="1"/>
    <col min="4" max="4" width="8.75" customWidth="1"/>
    <col min="5" max="5" width="7.83203125" bestFit="1" customWidth="1"/>
    <col min="6" max="6" width="20.4140625" customWidth="1"/>
    <col min="7" max="7" width="23" customWidth="1"/>
    <col min="8" max="8" width="17" customWidth="1"/>
    <col min="9" max="9" width="30.25" customWidth="1"/>
    <col min="10" max="10" width="22.9140625" customWidth="1"/>
    <col min="11" max="11" width="20.83203125" customWidth="1"/>
    <col min="12" max="12" width="19.58203125" customWidth="1"/>
    <col min="13" max="14" width="5.33203125" customWidth="1"/>
    <col min="15" max="15" width="5" customWidth="1"/>
    <col min="16" max="16" width="5.6640625" customWidth="1"/>
    <col min="17" max="18" width="6.25" customWidth="1"/>
    <col min="19" max="19" width="5.5" customWidth="1"/>
    <col min="20" max="20" width="5.33203125" customWidth="1"/>
    <col min="21" max="21" width="5" customWidth="1"/>
    <col min="22" max="22" width="5.5" customWidth="1"/>
    <col min="23" max="23" width="5.75" customWidth="1"/>
    <col min="24" max="24" width="5.58203125" customWidth="1"/>
    <col min="25" max="25" width="18.1640625" customWidth="1"/>
    <col min="26" max="26" width="21"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123</v>
      </c>
      <c r="D5" s="638"/>
      <c r="E5" s="638"/>
      <c r="F5" s="638"/>
      <c r="G5" s="638"/>
      <c r="H5" s="116" t="s">
        <v>22</v>
      </c>
      <c r="I5" s="117" t="str">
        <f>VLOOKUP(C5,codigoarea,2,0)</f>
        <v>PARQ</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ht="42" customHeight="1"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117.5" customHeight="1" x14ac:dyDescent="0.35">
      <c r="A10" s="742" t="s">
        <v>1876</v>
      </c>
      <c r="B10" s="575" t="s">
        <v>4673</v>
      </c>
      <c r="C10" s="575" t="s">
        <v>4674</v>
      </c>
      <c r="D10" s="670">
        <v>0.22</v>
      </c>
      <c r="E10" s="670">
        <v>0.45</v>
      </c>
      <c r="F10" s="575" t="s">
        <v>4675</v>
      </c>
      <c r="G10" s="575" t="s">
        <v>4676</v>
      </c>
      <c r="H10" s="3" t="s">
        <v>4677</v>
      </c>
      <c r="I10" s="527" t="s">
        <v>4678</v>
      </c>
      <c r="J10" s="3" t="s">
        <v>5878</v>
      </c>
      <c r="K10" s="13" t="s">
        <v>4679</v>
      </c>
      <c r="L10" s="673" t="s">
        <v>4680</v>
      </c>
      <c r="M10" s="20" t="s">
        <v>130</v>
      </c>
      <c r="N10" s="20" t="s">
        <v>130</v>
      </c>
      <c r="O10" s="20" t="s">
        <v>130</v>
      </c>
      <c r="P10" s="20" t="s">
        <v>130</v>
      </c>
      <c r="Q10" s="20"/>
      <c r="R10" s="20"/>
      <c r="S10" s="20"/>
      <c r="T10" s="20"/>
      <c r="U10" s="20"/>
      <c r="V10" s="20"/>
      <c r="W10" s="20"/>
      <c r="X10" s="20"/>
      <c r="Y10" s="575" t="s">
        <v>4681</v>
      </c>
      <c r="Z10" s="575" t="s">
        <v>4682</v>
      </c>
    </row>
    <row r="11" spans="1:26" ht="146.5" customHeight="1" x14ac:dyDescent="0.35">
      <c r="A11" s="743"/>
      <c r="B11" s="582"/>
      <c r="C11" s="582"/>
      <c r="D11" s="671"/>
      <c r="E11" s="671"/>
      <c r="F11" s="582"/>
      <c r="G11" s="582"/>
      <c r="H11" s="3" t="s">
        <v>4683</v>
      </c>
      <c r="I11" s="527" t="s">
        <v>4684</v>
      </c>
      <c r="J11" s="3" t="s">
        <v>5879</v>
      </c>
      <c r="K11" s="13" t="s">
        <v>4679</v>
      </c>
      <c r="L11" s="674"/>
      <c r="M11" s="20"/>
      <c r="N11" s="20"/>
      <c r="O11" s="20"/>
      <c r="P11" s="20" t="s">
        <v>130</v>
      </c>
      <c r="Q11" s="20" t="s">
        <v>130</v>
      </c>
      <c r="R11" s="20" t="s">
        <v>130</v>
      </c>
      <c r="S11" s="20" t="s">
        <v>130</v>
      </c>
      <c r="T11" s="20"/>
      <c r="U11" s="20"/>
      <c r="V11" s="20"/>
      <c r="W11" s="20"/>
      <c r="X11" s="20"/>
      <c r="Y11" s="582"/>
      <c r="Z11" s="582"/>
    </row>
    <row r="12" spans="1:26" ht="148" customHeight="1" x14ac:dyDescent="0.35">
      <c r="A12" s="743"/>
      <c r="B12" s="582"/>
      <c r="C12" s="582"/>
      <c r="D12" s="671"/>
      <c r="E12" s="671"/>
      <c r="F12" s="582"/>
      <c r="G12" s="582"/>
      <c r="H12" s="3" t="s">
        <v>4685</v>
      </c>
      <c r="I12" s="527" t="s">
        <v>4686</v>
      </c>
      <c r="J12" s="3" t="s">
        <v>5879</v>
      </c>
      <c r="K12" s="13" t="s">
        <v>4679</v>
      </c>
      <c r="L12" s="674"/>
      <c r="M12" s="20"/>
      <c r="N12" s="20"/>
      <c r="O12" s="20"/>
      <c r="P12" s="20"/>
      <c r="Q12" s="20"/>
      <c r="R12" s="20"/>
      <c r="S12" s="20" t="s">
        <v>130</v>
      </c>
      <c r="T12" s="20" t="s">
        <v>130</v>
      </c>
      <c r="U12" s="20" t="s">
        <v>130</v>
      </c>
      <c r="V12" s="20"/>
      <c r="W12" s="20"/>
      <c r="X12" s="20"/>
      <c r="Y12" s="582"/>
      <c r="Z12" s="582"/>
    </row>
    <row r="13" spans="1:26" ht="175" customHeight="1" x14ac:dyDescent="0.35">
      <c r="A13" s="743"/>
      <c r="B13" s="582"/>
      <c r="C13" s="576"/>
      <c r="D13" s="672"/>
      <c r="E13" s="672"/>
      <c r="F13" s="576"/>
      <c r="G13" s="576"/>
      <c r="H13" s="3" t="s">
        <v>4687</v>
      </c>
      <c r="I13" s="4" t="s">
        <v>4688</v>
      </c>
      <c r="J13" s="3" t="s">
        <v>5879</v>
      </c>
      <c r="K13" s="13" t="s">
        <v>4679</v>
      </c>
      <c r="L13" s="675"/>
      <c r="M13" s="3"/>
      <c r="N13" s="3"/>
      <c r="O13" s="3"/>
      <c r="P13" s="3"/>
      <c r="Q13" s="3"/>
      <c r="R13" s="3"/>
      <c r="S13" s="3"/>
      <c r="T13" s="3"/>
      <c r="U13" s="3" t="s">
        <v>130</v>
      </c>
      <c r="V13" s="3" t="s">
        <v>130</v>
      </c>
      <c r="W13" s="3" t="s">
        <v>130</v>
      </c>
      <c r="X13" s="3" t="s">
        <v>130</v>
      </c>
      <c r="Y13" s="576"/>
      <c r="Z13" s="576"/>
    </row>
    <row r="14" spans="1:26" ht="110.5" customHeight="1" x14ac:dyDescent="0.35">
      <c r="A14" s="743"/>
      <c r="B14" s="575" t="s">
        <v>4689</v>
      </c>
      <c r="C14" s="575" t="s">
        <v>4690</v>
      </c>
      <c r="D14" s="670">
        <v>0.03</v>
      </c>
      <c r="E14" s="670">
        <v>0.2</v>
      </c>
      <c r="F14" s="575" t="s">
        <v>4675</v>
      </c>
      <c r="G14" s="575" t="s">
        <v>4676</v>
      </c>
      <c r="H14" s="3" t="s">
        <v>4691</v>
      </c>
      <c r="I14" s="4" t="s">
        <v>4692</v>
      </c>
      <c r="J14" s="3" t="s">
        <v>5879</v>
      </c>
      <c r="K14" s="13" t="s">
        <v>4679</v>
      </c>
      <c r="L14" s="673" t="s">
        <v>4680</v>
      </c>
      <c r="M14" s="20" t="s">
        <v>130</v>
      </c>
      <c r="N14" s="20" t="s">
        <v>130</v>
      </c>
      <c r="O14" s="20" t="s">
        <v>130</v>
      </c>
      <c r="P14" s="20"/>
      <c r="Q14" s="20"/>
      <c r="R14" s="20"/>
      <c r="S14" s="20"/>
      <c r="T14" s="20"/>
      <c r="U14" s="20"/>
      <c r="V14" s="20"/>
      <c r="W14" s="20"/>
      <c r="X14" s="20"/>
      <c r="Y14" s="575" t="s">
        <v>4681</v>
      </c>
      <c r="Z14" s="575" t="s">
        <v>4682</v>
      </c>
    </row>
    <row r="15" spans="1:26" ht="162.5" customHeight="1" x14ac:dyDescent="0.35">
      <c r="A15" s="743"/>
      <c r="B15" s="582"/>
      <c r="C15" s="582"/>
      <c r="D15" s="671"/>
      <c r="E15" s="671"/>
      <c r="F15" s="582"/>
      <c r="G15" s="582"/>
      <c r="H15" s="3" t="s">
        <v>4693</v>
      </c>
      <c r="I15" s="4" t="s">
        <v>4694</v>
      </c>
      <c r="J15" s="3" t="s">
        <v>5879</v>
      </c>
      <c r="K15" s="13" t="s">
        <v>4679</v>
      </c>
      <c r="L15" s="674"/>
      <c r="M15" s="20"/>
      <c r="N15" s="20"/>
      <c r="O15" s="20" t="s">
        <v>130</v>
      </c>
      <c r="P15" s="20" t="s">
        <v>130</v>
      </c>
      <c r="Q15" s="20" t="s">
        <v>130</v>
      </c>
      <c r="R15" s="20" t="s">
        <v>130</v>
      </c>
      <c r="S15" s="20"/>
      <c r="T15" s="20"/>
      <c r="U15" s="20"/>
      <c r="V15" s="20"/>
      <c r="W15" s="20"/>
      <c r="X15" s="20"/>
      <c r="Y15" s="582"/>
      <c r="Z15" s="582"/>
    </row>
    <row r="16" spans="1:26" ht="180" x14ac:dyDescent="0.35">
      <c r="A16" s="743"/>
      <c r="B16" s="582"/>
      <c r="C16" s="582"/>
      <c r="D16" s="671"/>
      <c r="E16" s="671"/>
      <c r="F16" s="582"/>
      <c r="G16" s="582"/>
      <c r="H16" s="3" t="s">
        <v>4695</v>
      </c>
      <c r="I16" s="532" t="s">
        <v>4696</v>
      </c>
      <c r="J16" s="3" t="s">
        <v>5879</v>
      </c>
      <c r="K16" s="13" t="s">
        <v>4679</v>
      </c>
      <c r="L16" s="674"/>
      <c r="M16" s="20"/>
      <c r="N16" s="20"/>
      <c r="O16" s="20"/>
      <c r="P16" s="20"/>
      <c r="Q16" s="20"/>
      <c r="R16" s="20" t="s">
        <v>130</v>
      </c>
      <c r="S16" s="20" t="s">
        <v>130</v>
      </c>
      <c r="T16" s="20" t="s">
        <v>130</v>
      </c>
      <c r="U16" s="20" t="s">
        <v>130</v>
      </c>
      <c r="V16" s="20"/>
      <c r="W16" s="20"/>
      <c r="X16" s="20"/>
      <c r="Y16" s="582"/>
      <c r="Z16" s="582"/>
    </row>
    <row r="17" spans="1:26" ht="161.5" customHeight="1" x14ac:dyDescent="0.35">
      <c r="A17" s="743"/>
      <c r="B17" s="582"/>
      <c r="C17" s="576"/>
      <c r="D17" s="672"/>
      <c r="E17" s="672"/>
      <c r="F17" s="576"/>
      <c r="G17" s="576"/>
      <c r="H17" s="3" t="s">
        <v>4697</v>
      </c>
      <c r="I17" s="4" t="s">
        <v>4698</v>
      </c>
      <c r="J17" s="3" t="s">
        <v>5879</v>
      </c>
      <c r="K17" s="13" t="s">
        <v>4679</v>
      </c>
      <c r="L17" s="675"/>
      <c r="M17" s="3"/>
      <c r="N17" s="3"/>
      <c r="O17" s="3"/>
      <c r="P17" s="3"/>
      <c r="Q17" s="3"/>
      <c r="R17" s="3"/>
      <c r="S17" s="3"/>
      <c r="T17" s="3"/>
      <c r="U17" s="3"/>
      <c r="V17" s="3" t="s">
        <v>130</v>
      </c>
      <c r="W17" s="3" t="s">
        <v>130</v>
      </c>
      <c r="X17" s="3" t="s">
        <v>130</v>
      </c>
      <c r="Y17" s="576"/>
      <c r="Z17" s="576"/>
    </row>
    <row r="18" spans="1:26" ht="112" customHeight="1" x14ac:dyDescent="0.35">
      <c r="A18" s="743"/>
      <c r="B18" s="575" t="s">
        <v>4699</v>
      </c>
      <c r="C18" s="575" t="s">
        <v>4700</v>
      </c>
      <c r="D18" s="670">
        <v>0.05</v>
      </c>
      <c r="E18" s="670">
        <v>0.2</v>
      </c>
      <c r="F18" s="575" t="s">
        <v>4675</v>
      </c>
      <c r="G18" s="575" t="s">
        <v>4676</v>
      </c>
      <c r="H18" s="3" t="s">
        <v>4701</v>
      </c>
      <c r="I18" s="4" t="s">
        <v>4692</v>
      </c>
      <c r="J18" s="3" t="s">
        <v>5879</v>
      </c>
      <c r="K18" s="13" t="s">
        <v>4679</v>
      </c>
      <c r="L18" s="673" t="s">
        <v>4680</v>
      </c>
      <c r="M18" s="20" t="s">
        <v>130</v>
      </c>
      <c r="N18" s="20" t="s">
        <v>130</v>
      </c>
      <c r="O18" s="20" t="s">
        <v>130</v>
      </c>
      <c r="P18" s="20"/>
      <c r="Q18" s="20"/>
      <c r="R18" s="20"/>
      <c r="S18" s="20"/>
      <c r="T18" s="20"/>
      <c r="U18" s="20"/>
      <c r="V18" s="20"/>
      <c r="W18" s="20"/>
      <c r="X18" s="20"/>
      <c r="Y18" s="575" t="s">
        <v>4681</v>
      </c>
      <c r="Z18" s="575" t="s">
        <v>4682</v>
      </c>
    </row>
    <row r="19" spans="1:26" ht="157" customHeight="1" x14ac:dyDescent="0.35">
      <c r="A19" s="743"/>
      <c r="B19" s="582"/>
      <c r="C19" s="582"/>
      <c r="D19" s="671"/>
      <c r="E19" s="671"/>
      <c r="F19" s="582"/>
      <c r="G19" s="582"/>
      <c r="H19" s="3" t="s">
        <v>4702</v>
      </c>
      <c r="I19" s="4" t="s">
        <v>4694</v>
      </c>
      <c r="J19" s="3" t="s">
        <v>5879</v>
      </c>
      <c r="K19" s="13" t="s">
        <v>4679</v>
      </c>
      <c r="L19" s="674"/>
      <c r="M19" s="20"/>
      <c r="N19" s="20"/>
      <c r="O19" s="20" t="s">
        <v>130</v>
      </c>
      <c r="P19" s="20" t="s">
        <v>130</v>
      </c>
      <c r="Q19" s="20" t="s">
        <v>130</v>
      </c>
      <c r="R19" s="20" t="s">
        <v>130</v>
      </c>
      <c r="S19" s="20"/>
      <c r="T19" s="20"/>
      <c r="U19" s="20"/>
      <c r="V19" s="20"/>
      <c r="W19" s="20"/>
      <c r="X19" s="20"/>
      <c r="Y19" s="582"/>
      <c r="Z19" s="582"/>
    </row>
    <row r="20" spans="1:26" ht="187" customHeight="1" x14ac:dyDescent="0.35">
      <c r="A20" s="743"/>
      <c r="B20" s="582"/>
      <c r="C20" s="582"/>
      <c r="D20" s="671"/>
      <c r="E20" s="671"/>
      <c r="F20" s="582"/>
      <c r="G20" s="582"/>
      <c r="H20" s="3" t="s">
        <v>4703</v>
      </c>
      <c r="I20" s="532" t="s">
        <v>4696</v>
      </c>
      <c r="J20" s="3" t="s">
        <v>5879</v>
      </c>
      <c r="K20" s="13" t="s">
        <v>4679</v>
      </c>
      <c r="L20" s="674"/>
      <c r="M20" s="20"/>
      <c r="N20" s="20"/>
      <c r="O20" s="20"/>
      <c r="P20" s="20"/>
      <c r="Q20" s="20"/>
      <c r="R20" s="20" t="s">
        <v>130</v>
      </c>
      <c r="S20" s="20" t="s">
        <v>130</v>
      </c>
      <c r="T20" s="20" t="s">
        <v>130</v>
      </c>
      <c r="U20" s="20" t="s">
        <v>130</v>
      </c>
      <c r="V20" s="20"/>
      <c r="W20" s="20"/>
      <c r="X20" s="20"/>
      <c r="Y20" s="582"/>
      <c r="Z20" s="582"/>
    </row>
    <row r="21" spans="1:26" ht="160" customHeight="1" x14ac:dyDescent="0.35">
      <c r="A21" s="743"/>
      <c r="B21" s="576"/>
      <c r="C21" s="576"/>
      <c r="D21" s="672"/>
      <c r="E21" s="672"/>
      <c r="F21" s="576"/>
      <c r="G21" s="576"/>
      <c r="H21" s="3" t="s">
        <v>4704</v>
      </c>
      <c r="I21" s="4" t="s">
        <v>4698</v>
      </c>
      <c r="J21" s="3" t="s">
        <v>5879</v>
      </c>
      <c r="K21" s="3" t="s">
        <v>4679</v>
      </c>
      <c r="L21" s="675"/>
      <c r="M21" s="20"/>
      <c r="N21" s="20"/>
      <c r="O21" s="20"/>
      <c r="P21" s="20"/>
      <c r="Q21" s="20"/>
      <c r="R21" s="20"/>
      <c r="S21" s="20"/>
      <c r="T21" s="20"/>
      <c r="U21" s="20"/>
      <c r="V21" s="3" t="s">
        <v>130</v>
      </c>
      <c r="W21" s="3" t="s">
        <v>130</v>
      </c>
      <c r="X21" s="3" t="s">
        <v>130</v>
      </c>
      <c r="Y21" s="576"/>
      <c r="Z21" s="576"/>
    </row>
    <row r="22" spans="1:26" ht="49.5" customHeight="1" x14ac:dyDescent="0.35">
      <c r="A22" s="743"/>
      <c r="B22" s="575" t="s">
        <v>4705</v>
      </c>
      <c r="C22" s="575" t="s">
        <v>4706</v>
      </c>
      <c r="D22" s="670">
        <v>0.8</v>
      </c>
      <c r="E22" s="670">
        <v>1</v>
      </c>
      <c r="F22" s="575" t="s">
        <v>4707</v>
      </c>
      <c r="G22" s="575" t="s">
        <v>4708</v>
      </c>
      <c r="H22" s="3" t="s">
        <v>4709</v>
      </c>
      <c r="I22" s="4" t="s">
        <v>4710</v>
      </c>
      <c r="J22" s="5" t="s">
        <v>5880</v>
      </c>
      <c r="K22" s="3" t="s">
        <v>5881</v>
      </c>
      <c r="L22" s="524" t="s">
        <v>4712</v>
      </c>
      <c r="M22" s="3" t="s">
        <v>130</v>
      </c>
      <c r="N22" s="3" t="s">
        <v>130</v>
      </c>
      <c r="O22" s="3" t="s">
        <v>130</v>
      </c>
      <c r="P22" s="20"/>
      <c r="Q22" s="20"/>
      <c r="R22" s="20"/>
      <c r="S22" s="20"/>
      <c r="T22" s="20"/>
      <c r="U22" s="20"/>
      <c r="V22" s="3"/>
      <c r="W22" s="3"/>
      <c r="X22" s="3"/>
      <c r="Y22" s="575" t="s">
        <v>4713</v>
      </c>
      <c r="Z22" s="575" t="s">
        <v>4714</v>
      </c>
    </row>
    <row r="23" spans="1:26" ht="47" customHeight="1" x14ac:dyDescent="0.35">
      <c r="A23" s="743"/>
      <c r="B23" s="582"/>
      <c r="C23" s="582"/>
      <c r="D23" s="671"/>
      <c r="E23" s="671"/>
      <c r="F23" s="582"/>
      <c r="G23" s="582"/>
      <c r="H23" s="3" t="s">
        <v>4715</v>
      </c>
      <c r="I23" s="4" t="s">
        <v>4716</v>
      </c>
      <c r="J23" s="5" t="s">
        <v>4711</v>
      </c>
      <c r="K23" s="5" t="s">
        <v>4711</v>
      </c>
      <c r="L23" s="524" t="s">
        <v>4712</v>
      </c>
      <c r="M23" s="3"/>
      <c r="N23" s="3" t="s">
        <v>130</v>
      </c>
      <c r="O23" s="3"/>
      <c r="P23" s="20"/>
      <c r="Q23" s="20"/>
      <c r="R23" s="20"/>
      <c r="S23" s="20"/>
      <c r="T23" s="20"/>
      <c r="U23" s="20"/>
      <c r="V23" s="3"/>
      <c r="W23" s="3"/>
      <c r="X23" s="3"/>
      <c r="Y23" s="582"/>
      <c r="Z23" s="582"/>
    </row>
    <row r="24" spans="1:26" ht="97" customHeight="1" x14ac:dyDescent="0.35">
      <c r="A24" s="743"/>
      <c r="B24" s="582"/>
      <c r="C24" s="582"/>
      <c r="D24" s="671"/>
      <c r="E24" s="671"/>
      <c r="F24" s="582"/>
      <c r="G24" s="582"/>
      <c r="H24" s="3" t="s">
        <v>4717</v>
      </c>
      <c r="I24" s="4" t="s">
        <v>4718</v>
      </c>
      <c r="J24" s="5" t="s">
        <v>5885</v>
      </c>
      <c r="K24" s="3" t="s">
        <v>5881</v>
      </c>
      <c r="L24" s="524" t="s">
        <v>4719</v>
      </c>
      <c r="M24" s="3" t="s">
        <v>130</v>
      </c>
      <c r="N24" s="3" t="s">
        <v>130</v>
      </c>
      <c r="O24" s="3" t="s">
        <v>130</v>
      </c>
      <c r="P24" s="20"/>
      <c r="Q24" s="20"/>
      <c r="R24" s="20"/>
      <c r="S24" s="20"/>
      <c r="T24" s="20"/>
      <c r="U24" s="20"/>
      <c r="V24" s="3"/>
      <c r="W24" s="3"/>
      <c r="X24" s="3"/>
      <c r="Y24" s="582"/>
      <c r="Z24" s="582"/>
    </row>
    <row r="25" spans="1:26" ht="54" customHeight="1" x14ac:dyDescent="0.35">
      <c r="A25" s="743"/>
      <c r="B25" s="582"/>
      <c r="C25" s="582"/>
      <c r="D25" s="671"/>
      <c r="E25" s="671"/>
      <c r="F25" s="582"/>
      <c r="G25" s="582"/>
      <c r="H25" s="3" t="s">
        <v>4720</v>
      </c>
      <c r="I25" s="4" t="s">
        <v>4721</v>
      </c>
      <c r="J25" s="5" t="s">
        <v>5885</v>
      </c>
      <c r="K25" s="3" t="s">
        <v>5881</v>
      </c>
      <c r="L25" s="524" t="s">
        <v>3378</v>
      </c>
      <c r="M25" s="3"/>
      <c r="N25" s="3"/>
      <c r="O25" s="3" t="s">
        <v>130</v>
      </c>
      <c r="P25" s="20" t="s">
        <v>130</v>
      </c>
      <c r="Q25" s="20"/>
      <c r="R25" s="20"/>
      <c r="S25" s="20"/>
      <c r="T25" s="20"/>
      <c r="U25" s="20"/>
      <c r="V25" s="3"/>
      <c r="W25" s="3"/>
      <c r="X25" s="3"/>
      <c r="Y25" s="582"/>
      <c r="Z25" s="582"/>
    </row>
    <row r="26" spans="1:26" ht="114.5" customHeight="1" x14ac:dyDescent="0.35">
      <c r="A26" s="743"/>
      <c r="B26" s="576"/>
      <c r="C26" s="576"/>
      <c r="D26" s="672"/>
      <c r="E26" s="672"/>
      <c r="F26" s="576"/>
      <c r="G26" s="576"/>
      <c r="H26" s="3" t="s">
        <v>4720</v>
      </c>
      <c r="I26" s="4" t="s">
        <v>4722</v>
      </c>
      <c r="J26" s="5" t="s">
        <v>5885</v>
      </c>
      <c r="K26" s="5" t="s">
        <v>4723</v>
      </c>
      <c r="L26" s="524" t="s">
        <v>4014</v>
      </c>
      <c r="M26" s="3"/>
      <c r="N26" s="3"/>
      <c r="O26" s="3"/>
      <c r="P26" s="20"/>
      <c r="Q26" s="20" t="s">
        <v>130</v>
      </c>
      <c r="R26" s="20"/>
      <c r="S26" s="20"/>
      <c r="T26" s="20"/>
      <c r="U26" s="20"/>
      <c r="V26" s="3"/>
      <c r="W26" s="3"/>
      <c r="X26" s="3"/>
      <c r="Y26" s="576"/>
      <c r="Z26" s="576"/>
    </row>
    <row r="27" spans="1:26" ht="180.5" customHeight="1" x14ac:dyDescent="0.35">
      <c r="A27" s="743"/>
      <c r="B27" s="575" t="s">
        <v>4724</v>
      </c>
      <c r="C27" s="575" t="s">
        <v>4725</v>
      </c>
      <c r="D27" s="670">
        <v>0</v>
      </c>
      <c r="E27" s="670">
        <v>1</v>
      </c>
      <c r="F27" s="575" t="s">
        <v>4726</v>
      </c>
      <c r="G27" s="575" t="s">
        <v>4727</v>
      </c>
      <c r="H27" s="3" t="s">
        <v>4728</v>
      </c>
      <c r="I27" s="4" t="s">
        <v>4729</v>
      </c>
      <c r="J27" s="3" t="s">
        <v>3717</v>
      </c>
      <c r="K27" s="3" t="s">
        <v>4731</v>
      </c>
      <c r="L27" s="524" t="s">
        <v>4732</v>
      </c>
      <c r="M27" s="20" t="s">
        <v>130</v>
      </c>
      <c r="N27" s="20" t="s">
        <v>130</v>
      </c>
      <c r="O27" s="20" t="s">
        <v>130</v>
      </c>
      <c r="P27" s="20" t="s">
        <v>130</v>
      </c>
      <c r="Q27" s="20" t="s">
        <v>130</v>
      </c>
      <c r="R27" s="20" t="s">
        <v>130</v>
      </c>
      <c r="S27" s="20" t="s">
        <v>130</v>
      </c>
      <c r="T27" s="20" t="s">
        <v>130</v>
      </c>
      <c r="U27" s="20" t="s">
        <v>130</v>
      </c>
      <c r="V27" s="20" t="s">
        <v>130</v>
      </c>
      <c r="W27" s="20" t="s">
        <v>130</v>
      </c>
      <c r="X27" s="20" t="s">
        <v>130</v>
      </c>
      <c r="Y27" s="575" t="s">
        <v>4733</v>
      </c>
      <c r="Z27" s="575" t="s">
        <v>4734</v>
      </c>
    </row>
    <row r="28" spans="1:26" ht="178" customHeight="1" x14ac:dyDescent="0.35">
      <c r="A28" s="743"/>
      <c r="B28" s="582"/>
      <c r="C28" s="582"/>
      <c r="D28" s="671"/>
      <c r="E28" s="671"/>
      <c r="F28" s="582"/>
      <c r="G28" s="582"/>
      <c r="H28" s="3" t="s">
        <v>4735</v>
      </c>
      <c r="I28" s="4" t="s">
        <v>4736</v>
      </c>
      <c r="J28" s="3" t="s">
        <v>3717</v>
      </c>
      <c r="K28" s="3" t="s">
        <v>4731</v>
      </c>
      <c r="L28" s="524" t="s">
        <v>4732</v>
      </c>
      <c r="M28" s="20" t="s">
        <v>130</v>
      </c>
      <c r="N28" s="20" t="s">
        <v>130</v>
      </c>
      <c r="O28" s="20" t="s">
        <v>130</v>
      </c>
      <c r="P28" s="20" t="s">
        <v>130</v>
      </c>
      <c r="Q28" s="20" t="s">
        <v>130</v>
      </c>
      <c r="R28" s="20" t="s">
        <v>130</v>
      </c>
      <c r="S28" s="20" t="s">
        <v>130</v>
      </c>
      <c r="T28" s="20" t="s">
        <v>130</v>
      </c>
      <c r="U28" s="20" t="s">
        <v>130</v>
      </c>
      <c r="V28" s="20" t="s">
        <v>130</v>
      </c>
      <c r="W28" s="20" t="s">
        <v>130</v>
      </c>
      <c r="X28" s="20" t="s">
        <v>130</v>
      </c>
      <c r="Y28" s="576"/>
      <c r="Z28" s="576"/>
    </row>
    <row r="29" spans="1:26" ht="90" x14ac:dyDescent="0.35">
      <c r="A29" s="743"/>
      <c r="B29" s="576"/>
      <c r="C29" s="576"/>
      <c r="D29" s="672"/>
      <c r="E29" s="672"/>
      <c r="F29" s="576"/>
      <c r="G29" s="576"/>
      <c r="H29" s="3" t="s">
        <v>4737</v>
      </c>
      <c r="I29" s="4" t="s">
        <v>4738</v>
      </c>
      <c r="J29" s="3" t="s">
        <v>3717</v>
      </c>
      <c r="K29" s="3" t="s">
        <v>4731</v>
      </c>
      <c r="L29" s="524" t="s">
        <v>4739</v>
      </c>
      <c r="M29" s="20" t="s">
        <v>130</v>
      </c>
      <c r="N29" s="20" t="s">
        <v>130</v>
      </c>
      <c r="O29" s="20" t="s">
        <v>130</v>
      </c>
      <c r="P29" s="20" t="s">
        <v>130</v>
      </c>
      <c r="Q29" s="20" t="s">
        <v>130</v>
      </c>
      <c r="R29" s="20" t="s">
        <v>130</v>
      </c>
      <c r="S29" s="20" t="s">
        <v>130</v>
      </c>
      <c r="T29" s="20" t="s">
        <v>130</v>
      </c>
      <c r="U29" s="20" t="s">
        <v>130</v>
      </c>
      <c r="V29" s="20" t="s">
        <v>130</v>
      </c>
      <c r="W29" s="20" t="s">
        <v>130</v>
      </c>
      <c r="X29" s="20" t="s">
        <v>130</v>
      </c>
      <c r="Y29" s="5" t="s">
        <v>4740</v>
      </c>
      <c r="Z29" s="5" t="s">
        <v>4741</v>
      </c>
    </row>
    <row r="30" spans="1:26" ht="75" x14ac:dyDescent="0.35">
      <c r="A30" s="743"/>
      <c r="B30" s="575" t="s">
        <v>4742</v>
      </c>
      <c r="C30" s="575" t="s">
        <v>4743</v>
      </c>
      <c r="D30" s="670">
        <v>0</v>
      </c>
      <c r="E30" s="670">
        <v>1</v>
      </c>
      <c r="F30" s="575" t="s">
        <v>4707</v>
      </c>
      <c r="G30" s="575" t="s">
        <v>4708</v>
      </c>
      <c r="H30" s="3" t="s">
        <v>4744</v>
      </c>
      <c r="I30" s="4" t="s">
        <v>4745</v>
      </c>
      <c r="J30" s="3" t="s">
        <v>4711</v>
      </c>
      <c r="K30" s="3" t="s">
        <v>5881</v>
      </c>
      <c r="L30" s="524" t="s">
        <v>4746</v>
      </c>
      <c r="M30" s="20" t="s">
        <v>130</v>
      </c>
      <c r="N30" s="20" t="s">
        <v>130</v>
      </c>
      <c r="O30" s="20" t="s">
        <v>130</v>
      </c>
      <c r="P30" s="20" t="s">
        <v>130</v>
      </c>
      <c r="Q30" s="20" t="s">
        <v>130</v>
      </c>
      <c r="R30" s="20" t="s">
        <v>130</v>
      </c>
      <c r="S30" s="20" t="s">
        <v>130</v>
      </c>
      <c r="T30" s="20" t="s">
        <v>130</v>
      </c>
      <c r="U30" s="20" t="s">
        <v>130</v>
      </c>
      <c r="V30" s="20" t="s">
        <v>130</v>
      </c>
      <c r="W30" s="20" t="s">
        <v>130</v>
      </c>
      <c r="X30" s="20" t="s">
        <v>130</v>
      </c>
      <c r="Y30" s="575" t="s">
        <v>4713</v>
      </c>
      <c r="Z30" s="575" t="s">
        <v>4714</v>
      </c>
    </row>
    <row r="31" spans="1:26" ht="65.5" customHeight="1" x14ac:dyDescent="0.35">
      <c r="A31" s="743"/>
      <c r="B31" s="582"/>
      <c r="C31" s="582"/>
      <c r="D31" s="671"/>
      <c r="E31" s="671"/>
      <c r="F31" s="582"/>
      <c r="G31" s="582"/>
      <c r="H31" s="3" t="s">
        <v>4747</v>
      </c>
      <c r="I31" s="4" t="s">
        <v>4748</v>
      </c>
      <c r="J31" s="3" t="s">
        <v>4711</v>
      </c>
      <c r="K31" s="3" t="s">
        <v>5881</v>
      </c>
      <c r="L31" s="524" t="s">
        <v>4749</v>
      </c>
      <c r="M31" s="20" t="s">
        <v>130</v>
      </c>
      <c r="N31" s="20" t="s">
        <v>130</v>
      </c>
      <c r="O31" s="20" t="s">
        <v>130</v>
      </c>
      <c r="P31" s="20" t="s">
        <v>130</v>
      </c>
      <c r="Q31" s="20" t="s">
        <v>130</v>
      </c>
      <c r="R31" s="20" t="s">
        <v>130</v>
      </c>
      <c r="S31" s="20" t="s">
        <v>130</v>
      </c>
      <c r="T31" s="20" t="s">
        <v>130</v>
      </c>
      <c r="U31" s="20" t="s">
        <v>130</v>
      </c>
      <c r="V31" s="20" t="s">
        <v>130</v>
      </c>
      <c r="W31" s="20" t="s">
        <v>130</v>
      </c>
      <c r="X31" s="20" t="s">
        <v>130</v>
      </c>
      <c r="Y31" s="582"/>
      <c r="Z31" s="582"/>
    </row>
    <row r="32" spans="1:26" ht="53" customHeight="1" x14ac:dyDescent="0.35">
      <c r="A32" s="743"/>
      <c r="B32" s="576"/>
      <c r="C32" s="576"/>
      <c r="D32" s="672"/>
      <c r="E32" s="672"/>
      <c r="F32" s="576"/>
      <c r="G32" s="576"/>
      <c r="H32" s="3" t="s">
        <v>4750</v>
      </c>
      <c r="I32" s="4" t="s">
        <v>4751</v>
      </c>
      <c r="J32" s="3" t="s">
        <v>4711</v>
      </c>
      <c r="K32" s="3" t="s">
        <v>5881</v>
      </c>
      <c r="L32" s="524" t="s">
        <v>4014</v>
      </c>
      <c r="M32" s="20" t="s">
        <v>130</v>
      </c>
      <c r="N32" s="20" t="s">
        <v>130</v>
      </c>
      <c r="O32" s="20" t="s">
        <v>130</v>
      </c>
      <c r="P32" s="20" t="s">
        <v>130</v>
      </c>
      <c r="Q32" s="20" t="s">
        <v>130</v>
      </c>
      <c r="R32" s="20" t="s">
        <v>130</v>
      </c>
      <c r="S32" s="20" t="s">
        <v>130</v>
      </c>
      <c r="T32" s="20" t="s">
        <v>130</v>
      </c>
      <c r="U32" s="20" t="s">
        <v>130</v>
      </c>
      <c r="V32" s="20" t="s">
        <v>130</v>
      </c>
      <c r="W32" s="20" t="s">
        <v>130</v>
      </c>
      <c r="X32" s="20" t="s">
        <v>130</v>
      </c>
      <c r="Y32" s="582"/>
      <c r="Z32" s="582"/>
    </row>
    <row r="33" spans="1:26" ht="75" x14ac:dyDescent="0.35">
      <c r="A33" s="743"/>
      <c r="B33" s="575" t="s">
        <v>4752</v>
      </c>
      <c r="C33" s="575" t="s">
        <v>4753</v>
      </c>
      <c r="D33" s="670">
        <v>0</v>
      </c>
      <c r="E33" s="670">
        <v>1</v>
      </c>
      <c r="F33" s="575" t="s">
        <v>4707</v>
      </c>
      <c r="G33" s="575" t="s">
        <v>4708</v>
      </c>
      <c r="H33" s="3" t="s">
        <v>4754</v>
      </c>
      <c r="I33" s="4" t="s">
        <v>4745</v>
      </c>
      <c r="J33" s="3" t="s">
        <v>4711</v>
      </c>
      <c r="K33" s="3" t="s">
        <v>5881</v>
      </c>
      <c r="L33" s="524" t="s">
        <v>4746</v>
      </c>
      <c r="M33" s="20" t="s">
        <v>130</v>
      </c>
      <c r="N33" s="20" t="s">
        <v>130</v>
      </c>
      <c r="O33" s="20" t="s">
        <v>130</v>
      </c>
      <c r="P33" s="20" t="s">
        <v>130</v>
      </c>
      <c r="Q33" s="20" t="s">
        <v>130</v>
      </c>
      <c r="R33" s="20" t="s">
        <v>130</v>
      </c>
      <c r="S33" s="20" t="s">
        <v>130</v>
      </c>
      <c r="T33" s="20" t="s">
        <v>130</v>
      </c>
      <c r="U33" s="20" t="s">
        <v>130</v>
      </c>
      <c r="V33" s="20" t="s">
        <v>130</v>
      </c>
      <c r="W33" s="20" t="s">
        <v>130</v>
      </c>
      <c r="X33" s="20" t="s">
        <v>130</v>
      </c>
      <c r="Y33" s="575" t="s">
        <v>4713</v>
      </c>
      <c r="Z33" s="575" t="s">
        <v>4714</v>
      </c>
    </row>
    <row r="34" spans="1:26" ht="75" customHeight="1" x14ac:dyDescent="0.35">
      <c r="A34" s="743"/>
      <c r="B34" s="582"/>
      <c r="C34" s="582"/>
      <c r="D34" s="671"/>
      <c r="E34" s="671"/>
      <c r="F34" s="582"/>
      <c r="G34" s="582"/>
      <c r="H34" s="3" t="s">
        <v>4755</v>
      </c>
      <c r="I34" s="4" t="s">
        <v>4748</v>
      </c>
      <c r="J34" s="3" t="s">
        <v>4711</v>
      </c>
      <c r="K34" s="3" t="s">
        <v>5881</v>
      </c>
      <c r="L34" s="524" t="s">
        <v>4749</v>
      </c>
      <c r="M34" s="20" t="s">
        <v>130</v>
      </c>
      <c r="N34" s="20" t="s">
        <v>130</v>
      </c>
      <c r="O34" s="20" t="s">
        <v>130</v>
      </c>
      <c r="P34" s="20" t="s">
        <v>130</v>
      </c>
      <c r="Q34" s="20" t="s">
        <v>130</v>
      </c>
      <c r="R34" s="20" t="s">
        <v>130</v>
      </c>
      <c r="S34" s="20" t="s">
        <v>130</v>
      </c>
      <c r="T34" s="20" t="s">
        <v>130</v>
      </c>
      <c r="U34" s="20" t="s">
        <v>130</v>
      </c>
      <c r="V34" s="20" t="s">
        <v>130</v>
      </c>
      <c r="W34" s="20" t="s">
        <v>130</v>
      </c>
      <c r="X34" s="20" t="s">
        <v>130</v>
      </c>
      <c r="Y34" s="582"/>
      <c r="Z34" s="582"/>
    </row>
    <row r="35" spans="1:26" ht="53" customHeight="1" x14ac:dyDescent="0.35">
      <c r="A35" s="743"/>
      <c r="B35" s="576"/>
      <c r="C35" s="576"/>
      <c r="D35" s="672"/>
      <c r="E35" s="672"/>
      <c r="F35" s="576"/>
      <c r="G35" s="576"/>
      <c r="H35" s="3" t="s">
        <v>4756</v>
      </c>
      <c r="I35" s="4" t="s">
        <v>4751</v>
      </c>
      <c r="J35" s="3" t="s">
        <v>4711</v>
      </c>
      <c r="K35" s="3" t="s">
        <v>5881</v>
      </c>
      <c r="L35" s="524" t="s">
        <v>4014</v>
      </c>
      <c r="M35" s="20" t="s">
        <v>130</v>
      </c>
      <c r="N35" s="20" t="s">
        <v>130</v>
      </c>
      <c r="O35" s="20" t="s">
        <v>130</v>
      </c>
      <c r="P35" s="20" t="s">
        <v>130</v>
      </c>
      <c r="Q35" s="20" t="s">
        <v>130</v>
      </c>
      <c r="R35" s="20" t="s">
        <v>130</v>
      </c>
      <c r="S35" s="20" t="s">
        <v>130</v>
      </c>
      <c r="T35" s="20" t="s">
        <v>130</v>
      </c>
      <c r="U35" s="20" t="s">
        <v>130</v>
      </c>
      <c r="V35" s="20" t="s">
        <v>130</v>
      </c>
      <c r="W35" s="20" t="s">
        <v>130</v>
      </c>
      <c r="X35" s="20" t="s">
        <v>130</v>
      </c>
      <c r="Y35" s="582"/>
      <c r="Z35" s="582"/>
    </row>
    <row r="36" spans="1:26" ht="75" x14ac:dyDescent="0.35">
      <c r="A36" s="743"/>
      <c r="B36" s="575" t="s">
        <v>4757</v>
      </c>
      <c r="C36" s="575" t="s">
        <v>4758</v>
      </c>
      <c r="D36" s="670">
        <v>0</v>
      </c>
      <c r="E36" s="670">
        <v>1</v>
      </c>
      <c r="F36" s="575" t="s">
        <v>4707</v>
      </c>
      <c r="G36" s="575" t="s">
        <v>4708</v>
      </c>
      <c r="H36" s="3" t="s">
        <v>4759</v>
      </c>
      <c r="I36" s="4" t="s">
        <v>4745</v>
      </c>
      <c r="J36" s="3" t="s">
        <v>4711</v>
      </c>
      <c r="K36" s="3" t="s">
        <v>5881</v>
      </c>
      <c r="L36" s="524" t="s">
        <v>4746</v>
      </c>
      <c r="M36" s="20" t="s">
        <v>130</v>
      </c>
      <c r="N36" s="20" t="s">
        <v>130</v>
      </c>
      <c r="O36" s="20" t="s">
        <v>130</v>
      </c>
      <c r="P36" s="20" t="s">
        <v>130</v>
      </c>
      <c r="Q36" s="20" t="s">
        <v>130</v>
      </c>
      <c r="R36" s="20" t="s">
        <v>130</v>
      </c>
      <c r="S36" s="20" t="s">
        <v>130</v>
      </c>
      <c r="T36" s="20" t="s">
        <v>130</v>
      </c>
      <c r="U36" s="20" t="s">
        <v>130</v>
      </c>
      <c r="V36" s="20" t="s">
        <v>130</v>
      </c>
      <c r="W36" s="20" t="s">
        <v>130</v>
      </c>
      <c r="X36" s="20" t="s">
        <v>130</v>
      </c>
      <c r="Y36" s="575" t="s">
        <v>4713</v>
      </c>
      <c r="Z36" s="575" t="s">
        <v>4714</v>
      </c>
    </row>
    <row r="37" spans="1:26" ht="72" customHeight="1" x14ac:dyDescent="0.35">
      <c r="A37" s="743"/>
      <c r="B37" s="582"/>
      <c r="C37" s="582"/>
      <c r="D37" s="671"/>
      <c r="E37" s="671"/>
      <c r="F37" s="582"/>
      <c r="G37" s="582"/>
      <c r="H37" s="3" t="s">
        <v>4760</v>
      </c>
      <c r="I37" s="4" t="s">
        <v>4748</v>
      </c>
      <c r="J37" s="3" t="s">
        <v>4711</v>
      </c>
      <c r="K37" s="3" t="s">
        <v>5881</v>
      </c>
      <c r="L37" s="524" t="s">
        <v>4749</v>
      </c>
      <c r="M37" s="20" t="s">
        <v>130</v>
      </c>
      <c r="N37" s="20" t="s">
        <v>130</v>
      </c>
      <c r="O37" s="20" t="s">
        <v>130</v>
      </c>
      <c r="P37" s="20" t="s">
        <v>130</v>
      </c>
      <c r="Q37" s="20" t="s">
        <v>130</v>
      </c>
      <c r="R37" s="20" t="s">
        <v>130</v>
      </c>
      <c r="S37" s="20" t="s">
        <v>130</v>
      </c>
      <c r="T37" s="20" t="s">
        <v>130</v>
      </c>
      <c r="U37" s="20" t="s">
        <v>130</v>
      </c>
      <c r="V37" s="20" t="s">
        <v>130</v>
      </c>
      <c r="W37" s="20" t="s">
        <v>130</v>
      </c>
      <c r="X37" s="20" t="s">
        <v>130</v>
      </c>
      <c r="Y37" s="582"/>
      <c r="Z37" s="582"/>
    </row>
    <row r="38" spans="1:26" ht="61" customHeight="1" x14ac:dyDescent="0.35">
      <c r="A38" s="743"/>
      <c r="B38" s="576"/>
      <c r="C38" s="576"/>
      <c r="D38" s="672"/>
      <c r="E38" s="672"/>
      <c r="F38" s="576"/>
      <c r="G38" s="576"/>
      <c r="H38" s="3" t="s">
        <v>4761</v>
      </c>
      <c r="I38" s="4" t="s">
        <v>4751</v>
      </c>
      <c r="J38" s="3" t="s">
        <v>4711</v>
      </c>
      <c r="K38" s="3" t="s">
        <v>5881</v>
      </c>
      <c r="L38" s="524" t="s">
        <v>4014</v>
      </c>
      <c r="M38" s="20" t="s">
        <v>130</v>
      </c>
      <c r="N38" s="20" t="s">
        <v>130</v>
      </c>
      <c r="O38" s="20" t="s">
        <v>130</v>
      </c>
      <c r="P38" s="20" t="s">
        <v>130</v>
      </c>
      <c r="Q38" s="20" t="s">
        <v>130</v>
      </c>
      <c r="R38" s="20" t="s">
        <v>130</v>
      </c>
      <c r="S38" s="20" t="s">
        <v>130</v>
      </c>
      <c r="T38" s="20" t="s">
        <v>130</v>
      </c>
      <c r="U38" s="20" t="s">
        <v>130</v>
      </c>
      <c r="V38" s="20" t="s">
        <v>130</v>
      </c>
      <c r="W38" s="20" t="s">
        <v>130</v>
      </c>
      <c r="X38" s="20" t="s">
        <v>130</v>
      </c>
      <c r="Y38" s="582"/>
      <c r="Z38" s="582"/>
    </row>
    <row r="39" spans="1:26" ht="75" x14ac:dyDescent="0.35">
      <c r="A39" s="743"/>
      <c r="B39" s="756" t="s">
        <v>4762</v>
      </c>
      <c r="C39" s="756" t="s">
        <v>4763</v>
      </c>
      <c r="D39" s="670">
        <v>0</v>
      </c>
      <c r="E39" s="670">
        <v>1</v>
      </c>
      <c r="F39" s="575" t="s">
        <v>4707</v>
      </c>
      <c r="G39" s="575" t="s">
        <v>4708</v>
      </c>
      <c r="H39" s="531" t="s">
        <v>4764</v>
      </c>
      <c r="I39" s="4" t="s">
        <v>4745</v>
      </c>
      <c r="J39" s="3" t="s">
        <v>4711</v>
      </c>
      <c r="K39" s="3" t="s">
        <v>5881</v>
      </c>
      <c r="L39" s="524" t="s">
        <v>4746</v>
      </c>
      <c r="M39" s="20" t="s">
        <v>130</v>
      </c>
      <c r="N39" s="20" t="s">
        <v>130</v>
      </c>
      <c r="O39" s="20" t="s">
        <v>130</v>
      </c>
      <c r="P39" s="20" t="s">
        <v>130</v>
      </c>
      <c r="Q39" s="20" t="s">
        <v>130</v>
      </c>
      <c r="R39" s="20" t="s">
        <v>130</v>
      </c>
      <c r="S39" s="20" t="s">
        <v>130</v>
      </c>
      <c r="T39" s="20" t="s">
        <v>130</v>
      </c>
      <c r="U39" s="20" t="s">
        <v>130</v>
      </c>
      <c r="V39" s="20" t="s">
        <v>130</v>
      </c>
      <c r="W39" s="20" t="s">
        <v>130</v>
      </c>
      <c r="X39" s="20" t="s">
        <v>130</v>
      </c>
      <c r="Y39" s="575" t="s">
        <v>4713</v>
      </c>
      <c r="Z39" s="575" t="s">
        <v>4714</v>
      </c>
    </row>
    <row r="40" spans="1:26" ht="71.5" customHeight="1" x14ac:dyDescent="0.35">
      <c r="A40" s="743"/>
      <c r="B40" s="764"/>
      <c r="C40" s="764"/>
      <c r="D40" s="671"/>
      <c r="E40" s="671"/>
      <c r="F40" s="582"/>
      <c r="G40" s="582"/>
      <c r="H40" s="531" t="s">
        <v>4765</v>
      </c>
      <c r="I40" s="4" t="s">
        <v>4748</v>
      </c>
      <c r="J40" s="3" t="s">
        <v>4711</v>
      </c>
      <c r="K40" s="3" t="s">
        <v>5881</v>
      </c>
      <c r="L40" s="524" t="s">
        <v>4749</v>
      </c>
      <c r="M40" s="20" t="s">
        <v>130</v>
      </c>
      <c r="N40" s="20" t="s">
        <v>130</v>
      </c>
      <c r="O40" s="20" t="s">
        <v>130</v>
      </c>
      <c r="P40" s="20" t="s">
        <v>130</v>
      </c>
      <c r="Q40" s="20" t="s">
        <v>130</v>
      </c>
      <c r="R40" s="20" t="s">
        <v>130</v>
      </c>
      <c r="S40" s="20" t="s">
        <v>130</v>
      </c>
      <c r="T40" s="20" t="s">
        <v>130</v>
      </c>
      <c r="U40" s="20" t="s">
        <v>130</v>
      </c>
      <c r="V40" s="20" t="s">
        <v>130</v>
      </c>
      <c r="W40" s="20" t="s">
        <v>130</v>
      </c>
      <c r="X40" s="20" t="s">
        <v>130</v>
      </c>
      <c r="Y40" s="582"/>
      <c r="Z40" s="582"/>
    </row>
    <row r="41" spans="1:26" ht="56" customHeight="1" x14ac:dyDescent="0.35">
      <c r="A41" s="743"/>
      <c r="B41" s="964"/>
      <c r="C41" s="964"/>
      <c r="D41" s="672"/>
      <c r="E41" s="672"/>
      <c r="F41" s="576"/>
      <c r="G41" s="576"/>
      <c r="H41" s="531" t="s">
        <v>4766</v>
      </c>
      <c r="I41" s="4" t="s">
        <v>4751</v>
      </c>
      <c r="J41" s="3" t="s">
        <v>4711</v>
      </c>
      <c r="K41" s="3" t="s">
        <v>5881</v>
      </c>
      <c r="L41" s="524" t="s">
        <v>4014</v>
      </c>
      <c r="M41" s="20" t="s">
        <v>130</v>
      </c>
      <c r="N41" s="20" t="s">
        <v>130</v>
      </c>
      <c r="O41" s="20" t="s">
        <v>130</v>
      </c>
      <c r="P41" s="20" t="s">
        <v>130</v>
      </c>
      <c r="Q41" s="20" t="s">
        <v>130</v>
      </c>
      <c r="R41" s="20" t="s">
        <v>130</v>
      </c>
      <c r="S41" s="20" t="s">
        <v>130</v>
      </c>
      <c r="T41" s="20" t="s">
        <v>130</v>
      </c>
      <c r="U41" s="20" t="s">
        <v>130</v>
      </c>
      <c r="V41" s="20" t="s">
        <v>130</v>
      </c>
      <c r="W41" s="20" t="s">
        <v>130</v>
      </c>
      <c r="X41" s="20" t="s">
        <v>130</v>
      </c>
      <c r="Y41" s="582"/>
      <c r="Z41" s="582"/>
    </row>
    <row r="42" spans="1:26" ht="75" x14ac:dyDescent="0.35">
      <c r="A42" s="743"/>
      <c r="B42" s="756" t="s">
        <v>4767</v>
      </c>
      <c r="C42" s="756" t="s">
        <v>4768</v>
      </c>
      <c r="D42" s="670">
        <v>0</v>
      </c>
      <c r="E42" s="670">
        <v>1</v>
      </c>
      <c r="F42" s="575" t="s">
        <v>4707</v>
      </c>
      <c r="G42" s="575" t="s">
        <v>4708</v>
      </c>
      <c r="H42" s="531" t="s">
        <v>4769</v>
      </c>
      <c r="I42" s="4" t="s">
        <v>4745</v>
      </c>
      <c r="J42" s="3" t="s">
        <v>4711</v>
      </c>
      <c r="K42" s="3" t="s">
        <v>5881</v>
      </c>
      <c r="L42" s="524" t="s">
        <v>4746</v>
      </c>
      <c r="M42" s="20" t="s">
        <v>130</v>
      </c>
      <c r="N42" s="20" t="s">
        <v>130</v>
      </c>
      <c r="O42" s="20" t="s">
        <v>130</v>
      </c>
      <c r="P42" s="20" t="s">
        <v>130</v>
      </c>
      <c r="Q42" s="20" t="s">
        <v>130</v>
      </c>
      <c r="R42" s="20" t="s">
        <v>130</v>
      </c>
      <c r="S42" s="20" t="s">
        <v>130</v>
      </c>
      <c r="T42" s="20" t="s">
        <v>130</v>
      </c>
      <c r="U42" s="20" t="s">
        <v>130</v>
      </c>
      <c r="V42" s="20" t="s">
        <v>130</v>
      </c>
      <c r="W42" s="20" t="s">
        <v>130</v>
      </c>
      <c r="X42" s="20" t="s">
        <v>130</v>
      </c>
      <c r="Y42" s="575" t="s">
        <v>4713</v>
      </c>
      <c r="Z42" s="575" t="s">
        <v>4714</v>
      </c>
    </row>
    <row r="43" spans="1:26" ht="78" customHeight="1" x14ac:dyDescent="0.35">
      <c r="A43" s="743"/>
      <c r="B43" s="764"/>
      <c r="C43" s="764"/>
      <c r="D43" s="671"/>
      <c r="E43" s="671"/>
      <c r="F43" s="582"/>
      <c r="G43" s="582"/>
      <c r="H43" s="531" t="s">
        <v>4770</v>
      </c>
      <c r="I43" s="4" t="s">
        <v>4748</v>
      </c>
      <c r="J43" s="3" t="s">
        <v>4711</v>
      </c>
      <c r="K43" s="3" t="s">
        <v>5881</v>
      </c>
      <c r="L43" s="524" t="s">
        <v>4749</v>
      </c>
      <c r="M43" s="20" t="s">
        <v>130</v>
      </c>
      <c r="N43" s="20" t="s">
        <v>130</v>
      </c>
      <c r="O43" s="20" t="s">
        <v>130</v>
      </c>
      <c r="P43" s="20" t="s">
        <v>130</v>
      </c>
      <c r="Q43" s="20" t="s">
        <v>130</v>
      </c>
      <c r="R43" s="20" t="s">
        <v>130</v>
      </c>
      <c r="S43" s="20" t="s">
        <v>130</v>
      </c>
      <c r="T43" s="20" t="s">
        <v>130</v>
      </c>
      <c r="U43" s="20" t="s">
        <v>130</v>
      </c>
      <c r="V43" s="20" t="s">
        <v>130</v>
      </c>
      <c r="W43" s="20" t="s">
        <v>130</v>
      </c>
      <c r="X43" s="20" t="s">
        <v>130</v>
      </c>
      <c r="Y43" s="582"/>
      <c r="Z43" s="582"/>
    </row>
    <row r="44" spans="1:26" ht="61.5" customHeight="1" x14ac:dyDescent="0.35">
      <c r="A44" s="743"/>
      <c r="B44" s="964"/>
      <c r="C44" s="964"/>
      <c r="D44" s="672"/>
      <c r="E44" s="672"/>
      <c r="F44" s="576"/>
      <c r="G44" s="576"/>
      <c r="H44" s="531" t="s">
        <v>4771</v>
      </c>
      <c r="I44" s="4" t="s">
        <v>4751</v>
      </c>
      <c r="J44" s="3" t="s">
        <v>4711</v>
      </c>
      <c r="K44" s="3" t="s">
        <v>5881</v>
      </c>
      <c r="L44" s="524" t="s">
        <v>4014</v>
      </c>
      <c r="M44" s="20" t="s">
        <v>130</v>
      </c>
      <c r="N44" s="20" t="s">
        <v>130</v>
      </c>
      <c r="O44" s="20" t="s">
        <v>130</v>
      </c>
      <c r="P44" s="20" t="s">
        <v>130</v>
      </c>
      <c r="Q44" s="20" t="s">
        <v>130</v>
      </c>
      <c r="R44" s="20" t="s">
        <v>130</v>
      </c>
      <c r="S44" s="20" t="s">
        <v>130</v>
      </c>
      <c r="T44" s="20" t="s">
        <v>130</v>
      </c>
      <c r="U44" s="20" t="s">
        <v>130</v>
      </c>
      <c r="V44" s="20" t="s">
        <v>130</v>
      </c>
      <c r="W44" s="20" t="s">
        <v>130</v>
      </c>
      <c r="X44" s="20" t="s">
        <v>130</v>
      </c>
      <c r="Y44" s="582"/>
      <c r="Z44" s="582"/>
    </row>
    <row r="45" spans="1:26" ht="78" customHeight="1" x14ac:dyDescent="0.35">
      <c r="A45" s="743"/>
      <c r="B45" s="756" t="s">
        <v>4772</v>
      </c>
      <c r="C45" s="962" t="s">
        <v>4773</v>
      </c>
      <c r="D45" s="670">
        <v>0</v>
      </c>
      <c r="E45" s="670">
        <v>1</v>
      </c>
      <c r="F45" s="575" t="s">
        <v>4707</v>
      </c>
      <c r="G45" s="575" t="s">
        <v>4708</v>
      </c>
      <c r="H45" s="529" t="s">
        <v>4774</v>
      </c>
      <c r="I45" s="189" t="s">
        <v>4745</v>
      </c>
      <c r="J45" s="529" t="s">
        <v>4711</v>
      </c>
      <c r="K45" s="3" t="s">
        <v>5881</v>
      </c>
      <c r="L45" s="524" t="s">
        <v>4746</v>
      </c>
      <c r="M45" s="20" t="s">
        <v>130</v>
      </c>
      <c r="N45" s="20" t="s">
        <v>130</v>
      </c>
      <c r="O45" s="20" t="s">
        <v>130</v>
      </c>
      <c r="P45" s="20" t="s">
        <v>130</v>
      </c>
      <c r="Q45" s="20" t="s">
        <v>130</v>
      </c>
      <c r="R45" s="20" t="s">
        <v>130</v>
      </c>
      <c r="S45" s="20" t="s">
        <v>130</v>
      </c>
      <c r="T45" s="20" t="s">
        <v>130</v>
      </c>
      <c r="U45" s="20" t="s">
        <v>130</v>
      </c>
      <c r="V45" s="20" t="s">
        <v>130</v>
      </c>
      <c r="W45" s="20" t="s">
        <v>130</v>
      </c>
      <c r="X45" s="20" t="s">
        <v>130</v>
      </c>
      <c r="Y45" s="575" t="s">
        <v>4713</v>
      </c>
      <c r="Z45" s="575" t="s">
        <v>4714</v>
      </c>
    </row>
    <row r="46" spans="1:26" ht="70" customHeight="1" x14ac:dyDescent="0.35">
      <c r="A46" s="743"/>
      <c r="B46" s="764"/>
      <c r="C46" s="963"/>
      <c r="D46" s="671"/>
      <c r="E46" s="671"/>
      <c r="F46" s="582"/>
      <c r="G46" s="582"/>
      <c r="H46" s="529" t="s">
        <v>4775</v>
      </c>
      <c r="I46" s="189" t="s">
        <v>4776</v>
      </c>
      <c r="J46" s="5" t="s">
        <v>5885</v>
      </c>
      <c r="K46" s="3" t="s">
        <v>5881</v>
      </c>
      <c r="L46" s="524" t="s">
        <v>4749</v>
      </c>
      <c r="M46" s="20" t="s">
        <v>130</v>
      </c>
      <c r="N46" s="20" t="s">
        <v>130</v>
      </c>
      <c r="O46" s="20" t="s">
        <v>130</v>
      </c>
      <c r="P46" s="20" t="s">
        <v>130</v>
      </c>
      <c r="Q46" s="20" t="s">
        <v>130</v>
      </c>
      <c r="R46" s="20" t="s">
        <v>130</v>
      </c>
      <c r="S46" s="20" t="s">
        <v>130</v>
      </c>
      <c r="T46" s="20" t="s">
        <v>130</v>
      </c>
      <c r="U46" s="20" t="s">
        <v>130</v>
      </c>
      <c r="V46" s="20" t="s">
        <v>130</v>
      </c>
      <c r="W46" s="20" t="s">
        <v>130</v>
      </c>
      <c r="X46" s="20" t="s">
        <v>130</v>
      </c>
      <c r="Y46" s="582"/>
      <c r="Z46" s="582"/>
    </row>
    <row r="47" spans="1:26" ht="58.5" customHeight="1" x14ac:dyDescent="0.35">
      <c r="A47" s="743"/>
      <c r="B47" s="964"/>
      <c r="C47" s="965"/>
      <c r="D47" s="672"/>
      <c r="E47" s="672"/>
      <c r="F47" s="576"/>
      <c r="G47" s="576"/>
      <c r="H47" s="529" t="s">
        <v>4777</v>
      </c>
      <c r="I47" s="535" t="s">
        <v>4778</v>
      </c>
      <c r="J47" s="528" t="s">
        <v>4711</v>
      </c>
      <c r="K47" s="3" t="s">
        <v>5881</v>
      </c>
      <c r="L47" s="524" t="s">
        <v>4014</v>
      </c>
      <c r="M47" s="20" t="s">
        <v>130</v>
      </c>
      <c r="N47" s="20" t="s">
        <v>130</v>
      </c>
      <c r="O47" s="20" t="s">
        <v>130</v>
      </c>
      <c r="P47" s="20" t="s">
        <v>130</v>
      </c>
      <c r="Q47" s="20" t="s">
        <v>130</v>
      </c>
      <c r="R47" s="20" t="s">
        <v>130</v>
      </c>
      <c r="S47" s="20" t="s">
        <v>130</v>
      </c>
      <c r="T47" s="20" t="s">
        <v>130</v>
      </c>
      <c r="U47" s="20" t="s">
        <v>130</v>
      </c>
      <c r="V47" s="20" t="s">
        <v>130</v>
      </c>
      <c r="W47" s="20" t="s">
        <v>130</v>
      </c>
      <c r="X47" s="20" t="s">
        <v>130</v>
      </c>
      <c r="Y47" s="582"/>
      <c r="Z47" s="582"/>
    </row>
    <row r="48" spans="1:26" ht="115" customHeight="1" x14ac:dyDescent="0.35">
      <c r="A48" s="743"/>
      <c r="B48" s="756" t="s">
        <v>4779</v>
      </c>
      <c r="C48" s="962" t="s">
        <v>5882</v>
      </c>
      <c r="D48" s="670">
        <v>0</v>
      </c>
      <c r="E48" s="670">
        <v>1</v>
      </c>
      <c r="F48" s="575" t="s">
        <v>4780</v>
      </c>
      <c r="G48" s="575" t="s">
        <v>4781</v>
      </c>
      <c r="H48" s="529" t="s">
        <v>4782</v>
      </c>
      <c r="I48" s="189" t="s">
        <v>4783</v>
      </c>
      <c r="J48" s="3" t="s">
        <v>4785</v>
      </c>
      <c r="K48" s="529" t="s">
        <v>4784</v>
      </c>
      <c r="L48" s="524" t="s">
        <v>4786</v>
      </c>
      <c r="M48" s="20" t="s">
        <v>130</v>
      </c>
      <c r="N48" s="20" t="s">
        <v>130</v>
      </c>
      <c r="O48" s="20" t="s">
        <v>130</v>
      </c>
      <c r="P48" s="20" t="s">
        <v>130</v>
      </c>
      <c r="Q48" s="20" t="s">
        <v>130</v>
      </c>
      <c r="R48" s="20"/>
      <c r="S48" s="20"/>
      <c r="T48" s="20"/>
      <c r="U48" s="20"/>
      <c r="V48" s="20"/>
      <c r="W48" s="20"/>
      <c r="X48" s="20"/>
      <c r="Y48" s="3" t="s">
        <v>4787</v>
      </c>
      <c r="Z48" s="3" t="s">
        <v>4788</v>
      </c>
    </row>
    <row r="49" spans="1:26" ht="255" x14ac:dyDescent="0.35">
      <c r="A49" s="744"/>
      <c r="B49" s="764"/>
      <c r="C49" s="963"/>
      <c r="D49" s="671"/>
      <c r="E49" s="671"/>
      <c r="F49" s="582"/>
      <c r="G49" s="582"/>
      <c r="H49" s="529" t="s">
        <v>4789</v>
      </c>
      <c r="I49" s="189" t="s">
        <v>5883</v>
      </c>
      <c r="J49" s="528" t="s">
        <v>4730</v>
      </c>
      <c r="K49" s="528" t="s">
        <v>4790</v>
      </c>
      <c r="L49" s="524" t="s">
        <v>4791</v>
      </c>
      <c r="M49" s="20"/>
      <c r="N49" s="20"/>
      <c r="O49" s="20"/>
      <c r="P49" s="20"/>
      <c r="Q49" s="20"/>
      <c r="R49" s="20" t="s">
        <v>130</v>
      </c>
      <c r="S49" s="20" t="s">
        <v>130</v>
      </c>
      <c r="T49" s="20" t="s">
        <v>130</v>
      </c>
      <c r="U49" s="20" t="s">
        <v>130</v>
      </c>
      <c r="V49" s="20"/>
      <c r="W49" s="20"/>
      <c r="X49" s="20"/>
      <c r="Y49" s="521" t="s">
        <v>4792</v>
      </c>
      <c r="Z49" s="521" t="s">
        <v>4793</v>
      </c>
    </row>
    <row r="50" spans="1:26" ht="157.5" customHeight="1" x14ac:dyDescent="0.35">
      <c r="A50" s="961" t="s">
        <v>1873</v>
      </c>
      <c r="B50" s="575" t="s">
        <v>4794</v>
      </c>
      <c r="C50" s="575" t="s">
        <v>4795</v>
      </c>
      <c r="D50" s="670">
        <v>0.65</v>
      </c>
      <c r="E50" s="670">
        <v>0.85</v>
      </c>
      <c r="F50" s="575" t="s">
        <v>4796</v>
      </c>
      <c r="G50" s="575" t="s">
        <v>4797</v>
      </c>
      <c r="H50" s="3" t="s">
        <v>4798</v>
      </c>
      <c r="I50" s="527" t="s">
        <v>4799</v>
      </c>
      <c r="J50" s="3" t="s">
        <v>4785</v>
      </c>
      <c r="K50" s="3" t="s">
        <v>4800</v>
      </c>
      <c r="L50" s="3" t="s">
        <v>4801</v>
      </c>
      <c r="M50" s="20" t="s">
        <v>130</v>
      </c>
      <c r="N50" s="20" t="s">
        <v>130</v>
      </c>
      <c r="O50" s="20" t="s">
        <v>130</v>
      </c>
      <c r="P50" s="20" t="s">
        <v>130</v>
      </c>
      <c r="Q50" s="20" t="s">
        <v>130</v>
      </c>
      <c r="R50" s="20" t="s">
        <v>130</v>
      </c>
      <c r="S50" s="20" t="s">
        <v>130</v>
      </c>
      <c r="T50" s="20" t="s">
        <v>130</v>
      </c>
      <c r="U50" s="20" t="s">
        <v>130</v>
      </c>
      <c r="V50" s="20" t="s">
        <v>130</v>
      </c>
      <c r="W50" s="20" t="s">
        <v>130</v>
      </c>
      <c r="X50" s="20" t="s">
        <v>130</v>
      </c>
      <c r="Y50" s="575" t="s">
        <v>4802</v>
      </c>
      <c r="Z50" s="575" t="s">
        <v>4803</v>
      </c>
    </row>
    <row r="51" spans="1:26" ht="128" customHeight="1" x14ac:dyDescent="0.35">
      <c r="A51" s="961"/>
      <c r="B51" s="582"/>
      <c r="C51" s="582"/>
      <c r="D51" s="671"/>
      <c r="E51" s="671"/>
      <c r="F51" s="582"/>
      <c r="G51" s="582"/>
      <c r="H51" s="3" t="s">
        <v>4804</v>
      </c>
      <c r="I51" s="527" t="s">
        <v>4805</v>
      </c>
      <c r="J51" s="3" t="s">
        <v>4785</v>
      </c>
      <c r="K51" s="3" t="s">
        <v>4806</v>
      </c>
      <c r="L51" s="3" t="s">
        <v>4807</v>
      </c>
      <c r="M51" s="20"/>
      <c r="N51" s="20"/>
      <c r="O51" s="20"/>
      <c r="P51" s="20" t="s">
        <v>130</v>
      </c>
      <c r="Q51" s="20"/>
      <c r="R51" s="20"/>
      <c r="S51" s="20"/>
      <c r="T51" s="20" t="s">
        <v>130</v>
      </c>
      <c r="U51" s="20"/>
      <c r="V51" s="20"/>
      <c r="W51" s="20"/>
      <c r="X51" s="20" t="s">
        <v>130</v>
      </c>
      <c r="Y51" s="582"/>
      <c r="Z51" s="582"/>
    </row>
    <row r="52" spans="1:26" ht="100.5" customHeight="1" x14ac:dyDescent="0.35">
      <c r="A52" s="961"/>
      <c r="B52" s="582"/>
      <c r="C52" s="582"/>
      <c r="D52" s="671"/>
      <c r="E52" s="671"/>
      <c r="F52" s="582"/>
      <c r="G52" s="582"/>
      <c r="H52" s="3" t="s">
        <v>4808</v>
      </c>
      <c r="I52" s="527" t="s">
        <v>4809</v>
      </c>
      <c r="J52" s="5" t="s">
        <v>5885</v>
      </c>
      <c r="K52" s="3" t="s">
        <v>4810</v>
      </c>
      <c r="L52" s="3" t="s">
        <v>4811</v>
      </c>
      <c r="M52" s="20"/>
      <c r="N52" s="20"/>
      <c r="O52" s="20" t="s">
        <v>130</v>
      </c>
      <c r="P52" s="20"/>
      <c r="Q52" s="20"/>
      <c r="R52" s="20" t="s">
        <v>130</v>
      </c>
      <c r="S52" s="20"/>
      <c r="T52" s="20"/>
      <c r="U52" s="20" t="s">
        <v>130</v>
      </c>
      <c r="V52" s="20"/>
      <c r="W52" s="20"/>
      <c r="X52" s="20" t="s">
        <v>130</v>
      </c>
      <c r="Y52" s="582"/>
      <c r="Z52" s="582"/>
    </row>
    <row r="53" spans="1:26" ht="106.5" customHeight="1" x14ac:dyDescent="0.35">
      <c r="A53" s="961"/>
      <c r="B53" s="582"/>
      <c r="C53" s="582"/>
      <c r="D53" s="671"/>
      <c r="E53" s="671"/>
      <c r="F53" s="582"/>
      <c r="G53" s="582"/>
      <c r="H53" s="3" t="s">
        <v>4812</v>
      </c>
      <c r="I53" s="527" t="s">
        <v>4813</v>
      </c>
      <c r="J53" s="3" t="s">
        <v>4785</v>
      </c>
      <c r="K53" s="3" t="s">
        <v>4810</v>
      </c>
      <c r="L53" s="3" t="s">
        <v>4814</v>
      </c>
      <c r="M53" s="20" t="s">
        <v>130</v>
      </c>
      <c r="N53" s="20" t="s">
        <v>130</v>
      </c>
      <c r="O53" s="20" t="s">
        <v>130</v>
      </c>
      <c r="P53" s="20" t="s">
        <v>130</v>
      </c>
      <c r="Q53" s="20" t="s">
        <v>130</v>
      </c>
      <c r="R53" s="20" t="s">
        <v>130</v>
      </c>
      <c r="S53" s="20" t="s">
        <v>130</v>
      </c>
      <c r="T53" s="20" t="s">
        <v>130</v>
      </c>
      <c r="U53" s="20" t="s">
        <v>130</v>
      </c>
      <c r="V53" s="20" t="s">
        <v>130</v>
      </c>
      <c r="W53" s="20" t="s">
        <v>130</v>
      </c>
      <c r="X53" s="20" t="s">
        <v>130</v>
      </c>
      <c r="Y53" s="576"/>
      <c r="Z53" s="576"/>
    </row>
    <row r="54" spans="1:26" ht="165" x14ac:dyDescent="0.35">
      <c r="A54" s="961"/>
      <c r="B54" s="576"/>
      <c r="C54" s="576"/>
      <c r="D54" s="672"/>
      <c r="E54" s="672"/>
      <c r="F54" s="576"/>
      <c r="G54" s="576"/>
      <c r="H54" s="3" t="s">
        <v>4815</v>
      </c>
      <c r="I54" s="527" t="s">
        <v>5884</v>
      </c>
      <c r="J54" s="3" t="s">
        <v>4785</v>
      </c>
      <c r="K54" s="3" t="s">
        <v>4816</v>
      </c>
      <c r="L54" s="3" t="s">
        <v>4817</v>
      </c>
      <c r="M54" s="20" t="s">
        <v>130</v>
      </c>
      <c r="N54" s="20" t="s">
        <v>130</v>
      </c>
      <c r="O54" s="20" t="s">
        <v>130</v>
      </c>
      <c r="P54" s="20" t="s">
        <v>130</v>
      </c>
      <c r="Q54" s="20" t="s">
        <v>130</v>
      </c>
      <c r="R54" s="20" t="s">
        <v>130</v>
      </c>
      <c r="S54" s="20" t="s">
        <v>130</v>
      </c>
      <c r="T54" s="20" t="s">
        <v>130</v>
      </c>
      <c r="U54" s="20" t="s">
        <v>130</v>
      </c>
      <c r="V54" s="20" t="s">
        <v>130</v>
      </c>
      <c r="W54" s="20" t="s">
        <v>130</v>
      </c>
      <c r="X54" s="20" t="s">
        <v>130</v>
      </c>
      <c r="Y54" s="5" t="s">
        <v>4818</v>
      </c>
      <c r="Z54" s="5" t="s">
        <v>4819</v>
      </c>
    </row>
    <row r="55" spans="1:26" ht="114" customHeight="1" x14ac:dyDescent="0.35">
      <c r="A55" s="742" t="s">
        <v>1875</v>
      </c>
      <c r="B55" s="575" t="s">
        <v>4820</v>
      </c>
      <c r="C55" s="575" t="s">
        <v>4821</v>
      </c>
      <c r="D55" s="670">
        <v>0</v>
      </c>
      <c r="E55" s="670">
        <v>1</v>
      </c>
      <c r="F55" s="575" t="s">
        <v>4822</v>
      </c>
      <c r="G55" s="575" t="s">
        <v>4823</v>
      </c>
      <c r="H55" s="43" t="s">
        <v>4824</v>
      </c>
      <c r="I55" s="527" t="s">
        <v>4825</v>
      </c>
      <c r="J55" s="3" t="s">
        <v>4810</v>
      </c>
      <c r="K55" s="3" t="s">
        <v>474</v>
      </c>
      <c r="L55" s="673" t="s">
        <v>4826</v>
      </c>
      <c r="M55" s="20" t="s">
        <v>130</v>
      </c>
      <c r="N55" s="20" t="s">
        <v>130</v>
      </c>
      <c r="O55" s="20"/>
      <c r="P55" s="20"/>
      <c r="Q55" s="20"/>
      <c r="R55" s="20"/>
      <c r="S55" s="20"/>
      <c r="T55" s="20"/>
      <c r="U55" s="20"/>
      <c r="V55" s="20"/>
      <c r="W55" s="20"/>
      <c r="X55" s="20"/>
      <c r="Y55" s="575" t="s">
        <v>4827</v>
      </c>
      <c r="Z55" s="575" t="s">
        <v>4828</v>
      </c>
    </row>
    <row r="56" spans="1:26" ht="75" customHeight="1" x14ac:dyDescent="0.35">
      <c r="A56" s="743"/>
      <c r="B56" s="582"/>
      <c r="C56" s="582"/>
      <c r="D56" s="671"/>
      <c r="E56" s="671"/>
      <c r="F56" s="582"/>
      <c r="G56" s="582"/>
      <c r="H56" s="43" t="s">
        <v>4829</v>
      </c>
      <c r="I56" s="527" t="s">
        <v>4830</v>
      </c>
      <c r="J56" s="3" t="s">
        <v>4810</v>
      </c>
      <c r="K56" s="3" t="s">
        <v>474</v>
      </c>
      <c r="L56" s="674"/>
      <c r="M56" s="20" t="s">
        <v>130</v>
      </c>
      <c r="N56" s="20" t="s">
        <v>130</v>
      </c>
      <c r="O56" s="20"/>
      <c r="P56" s="20"/>
      <c r="Q56" s="20"/>
      <c r="R56" s="20"/>
      <c r="S56" s="20"/>
      <c r="T56" s="20"/>
      <c r="U56" s="20"/>
      <c r="V56" s="20"/>
      <c r="W56" s="20"/>
      <c r="X56" s="20"/>
      <c r="Y56" s="582"/>
      <c r="Z56" s="582"/>
    </row>
    <row r="57" spans="1:26" ht="87.5" customHeight="1" x14ac:dyDescent="0.35">
      <c r="A57" s="743"/>
      <c r="B57" s="582"/>
      <c r="C57" s="582"/>
      <c r="D57" s="671"/>
      <c r="E57" s="671"/>
      <c r="F57" s="582"/>
      <c r="G57" s="582"/>
      <c r="H57" s="43" t="s">
        <v>4831</v>
      </c>
      <c r="I57" s="527" t="s">
        <v>4832</v>
      </c>
      <c r="J57" s="3" t="s">
        <v>474</v>
      </c>
      <c r="K57" s="3" t="s">
        <v>4810</v>
      </c>
      <c r="L57" s="674"/>
      <c r="M57" s="20"/>
      <c r="N57" s="20" t="s">
        <v>130</v>
      </c>
      <c r="O57" s="20" t="s">
        <v>130</v>
      </c>
      <c r="P57" s="20" t="s">
        <v>130</v>
      </c>
      <c r="Q57" s="20"/>
      <c r="R57" s="20"/>
      <c r="S57" s="20"/>
      <c r="T57" s="20"/>
      <c r="U57" s="20"/>
      <c r="V57" s="20"/>
      <c r="W57" s="20"/>
      <c r="X57" s="20"/>
      <c r="Y57" s="582"/>
      <c r="Z57" s="582"/>
    </row>
    <row r="58" spans="1:26" ht="103" customHeight="1" x14ac:dyDescent="0.35">
      <c r="A58" s="743"/>
      <c r="B58" s="576"/>
      <c r="C58" s="576"/>
      <c r="D58" s="672"/>
      <c r="E58" s="672"/>
      <c r="F58" s="576"/>
      <c r="G58" s="576"/>
      <c r="H58" s="43" t="s">
        <v>4833</v>
      </c>
      <c r="I58" s="527" t="s">
        <v>4834</v>
      </c>
      <c r="J58" s="3" t="s">
        <v>4810</v>
      </c>
      <c r="K58" s="3" t="s">
        <v>474</v>
      </c>
      <c r="L58" s="675"/>
      <c r="M58" s="20"/>
      <c r="N58" s="20"/>
      <c r="O58" s="20"/>
      <c r="P58" s="20" t="s">
        <v>130</v>
      </c>
      <c r="Q58" s="20" t="s">
        <v>130</v>
      </c>
      <c r="R58" s="20" t="s">
        <v>130</v>
      </c>
      <c r="S58" s="20" t="s">
        <v>130</v>
      </c>
      <c r="T58" s="20" t="s">
        <v>130</v>
      </c>
      <c r="U58" s="20" t="s">
        <v>130</v>
      </c>
      <c r="V58" s="20" t="s">
        <v>130</v>
      </c>
      <c r="W58" s="20" t="s">
        <v>130</v>
      </c>
      <c r="X58" s="20"/>
      <c r="Y58" s="576"/>
      <c r="Z58" s="576"/>
    </row>
    <row r="59" spans="1:26" ht="105" customHeight="1" x14ac:dyDescent="0.35">
      <c r="A59" s="743"/>
      <c r="B59" s="620" t="s">
        <v>4835</v>
      </c>
      <c r="C59" s="620" t="s">
        <v>4836</v>
      </c>
      <c r="D59" s="958">
        <v>0.2</v>
      </c>
      <c r="E59" s="958">
        <v>0.8</v>
      </c>
      <c r="F59" s="620" t="s">
        <v>4837</v>
      </c>
      <c r="G59" s="620" t="s">
        <v>4838</v>
      </c>
      <c r="H59" s="534" t="s">
        <v>4839</v>
      </c>
      <c r="I59" s="533" t="s">
        <v>4840</v>
      </c>
      <c r="J59" s="43" t="s">
        <v>4841</v>
      </c>
      <c r="K59" s="43" t="s">
        <v>4842</v>
      </c>
      <c r="L59" s="620" t="s">
        <v>4843</v>
      </c>
      <c r="M59" s="24"/>
      <c r="N59" s="24" t="s">
        <v>143</v>
      </c>
      <c r="O59" s="24" t="s">
        <v>143</v>
      </c>
      <c r="P59" s="24" t="s">
        <v>143</v>
      </c>
      <c r="Q59" s="24"/>
      <c r="R59" s="24"/>
      <c r="S59" s="24"/>
      <c r="T59" s="24"/>
      <c r="U59" s="24"/>
      <c r="V59" s="24"/>
      <c r="W59" s="24"/>
      <c r="X59" s="24"/>
      <c r="Y59" s="620" t="s">
        <v>4844</v>
      </c>
      <c r="Z59" s="620" t="s">
        <v>4845</v>
      </c>
    </row>
    <row r="60" spans="1:26" ht="129.5" customHeight="1" x14ac:dyDescent="0.35">
      <c r="A60" s="743"/>
      <c r="B60" s="621"/>
      <c r="C60" s="621"/>
      <c r="D60" s="959"/>
      <c r="E60" s="959"/>
      <c r="F60" s="621"/>
      <c r="G60" s="621"/>
      <c r="H60" s="534" t="s">
        <v>4846</v>
      </c>
      <c r="I60" s="533" t="s">
        <v>4847</v>
      </c>
      <c r="J60" s="43" t="s">
        <v>4841</v>
      </c>
      <c r="K60" s="43" t="s">
        <v>4810</v>
      </c>
      <c r="L60" s="621"/>
      <c r="M60" s="24" t="s">
        <v>143</v>
      </c>
      <c r="N60" s="24"/>
      <c r="O60" s="24"/>
      <c r="P60" s="24"/>
      <c r="Q60" s="24"/>
      <c r="R60" s="24"/>
      <c r="S60" s="24"/>
      <c r="T60" s="24"/>
      <c r="U60" s="24"/>
      <c r="V60" s="24"/>
      <c r="W60" s="24"/>
      <c r="X60" s="24"/>
      <c r="Y60" s="621"/>
      <c r="Z60" s="621"/>
    </row>
    <row r="61" spans="1:26" ht="120" x14ac:dyDescent="0.35">
      <c r="A61" s="743"/>
      <c r="B61" s="621"/>
      <c r="C61" s="621"/>
      <c r="D61" s="959"/>
      <c r="E61" s="959"/>
      <c r="F61" s="621"/>
      <c r="G61" s="621"/>
      <c r="H61" s="534" t="s">
        <v>4848</v>
      </c>
      <c r="I61" s="533" t="s">
        <v>4849</v>
      </c>
      <c r="J61" s="43" t="s">
        <v>4841</v>
      </c>
      <c r="K61" s="43" t="s">
        <v>4850</v>
      </c>
      <c r="L61" s="622"/>
      <c r="M61" s="24"/>
      <c r="N61" s="24" t="s">
        <v>143</v>
      </c>
      <c r="O61" s="24"/>
      <c r="P61" s="24"/>
      <c r="Q61" s="24" t="s">
        <v>143</v>
      </c>
      <c r="R61" s="24"/>
      <c r="S61" s="24"/>
      <c r="T61" s="24"/>
      <c r="U61" s="24"/>
      <c r="V61" s="24"/>
      <c r="W61" s="24"/>
      <c r="X61" s="24"/>
      <c r="Y61" s="621"/>
      <c r="Z61" s="621"/>
    </row>
    <row r="62" spans="1:26" ht="90" customHeight="1" x14ac:dyDescent="0.35">
      <c r="A62" s="743"/>
      <c r="B62" s="622"/>
      <c r="C62" s="622"/>
      <c r="D62" s="960"/>
      <c r="E62" s="960"/>
      <c r="F62" s="622"/>
      <c r="G62" s="622"/>
      <c r="H62" s="534" t="s">
        <v>4851</v>
      </c>
      <c r="I62" s="533" t="s">
        <v>4852</v>
      </c>
      <c r="J62" s="43" t="s">
        <v>4841</v>
      </c>
      <c r="K62" s="43" t="s">
        <v>4853</v>
      </c>
      <c r="L62" s="43" t="s">
        <v>4854</v>
      </c>
      <c r="M62" s="24" t="s">
        <v>143</v>
      </c>
      <c r="N62" s="24" t="s">
        <v>143</v>
      </c>
      <c r="O62" s="24" t="s">
        <v>143</v>
      </c>
      <c r="P62" s="24" t="s">
        <v>143</v>
      </c>
      <c r="Q62" s="24" t="s">
        <v>143</v>
      </c>
      <c r="R62" s="24" t="s">
        <v>143</v>
      </c>
      <c r="S62" s="24" t="s">
        <v>143</v>
      </c>
      <c r="T62" s="24" t="s">
        <v>143</v>
      </c>
      <c r="U62" s="24" t="s">
        <v>143</v>
      </c>
      <c r="V62" s="24" t="s">
        <v>143</v>
      </c>
      <c r="W62" s="24" t="s">
        <v>143</v>
      </c>
      <c r="X62" s="24" t="s">
        <v>143</v>
      </c>
      <c r="Y62" s="622"/>
      <c r="Z62" s="622"/>
    </row>
    <row r="63" spans="1:26" ht="162.5" customHeight="1" x14ac:dyDescent="0.35">
      <c r="A63" s="743"/>
      <c r="B63" s="952" t="s">
        <v>4855</v>
      </c>
      <c r="C63" s="952" t="s">
        <v>4856</v>
      </c>
      <c r="D63" s="957">
        <v>0.2</v>
      </c>
      <c r="E63" s="957">
        <v>0.5</v>
      </c>
      <c r="F63" s="952" t="s">
        <v>4857</v>
      </c>
      <c r="G63" s="952" t="s">
        <v>4858</v>
      </c>
      <c r="H63" s="534" t="s">
        <v>4859</v>
      </c>
      <c r="I63" s="45" t="s">
        <v>4860</v>
      </c>
      <c r="J63" s="43" t="s">
        <v>4861</v>
      </c>
      <c r="K63" s="43" t="s">
        <v>4810</v>
      </c>
      <c r="L63" s="952" t="s">
        <v>4843</v>
      </c>
      <c r="M63" s="24" t="s">
        <v>143</v>
      </c>
      <c r="N63" s="24" t="s">
        <v>143</v>
      </c>
      <c r="O63" s="24" t="s">
        <v>143</v>
      </c>
      <c r="P63" s="24"/>
      <c r="Q63" s="24"/>
      <c r="R63" s="24"/>
      <c r="S63" s="24"/>
      <c r="T63" s="24"/>
      <c r="U63" s="24"/>
      <c r="V63" s="24"/>
      <c r="W63" s="24"/>
      <c r="X63" s="24"/>
      <c r="Y63" s="952" t="s">
        <v>4862</v>
      </c>
      <c r="Z63" s="952" t="s">
        <v>4863</v>
      </c>
    </row>
    <row r="64" spans="1:26" ht="135" x14ac:dyDescent="0.35">
      <c r="A64" s="743"/>
      <c r="B64" s="952"/>
      <c r="C64" s="952"/>
      <c r="D64" s="957"/>
      <c r="E64" s="957"/>
      <c r="F64" s="952"/>
      <c r="G64" s="952"/>
      <c r="H64" s="534" t="s">
        <v>4864</v>
      </c>
      <c r="I64" s="45" t="s">
        <v>4865</v>
      </c>
      <c r="J64" s="43" t="s">
        <v>4861</v>
      </c>
      <c r="K64" s="43" t="s">
        <v>4810</v>
      </c>
      <c r="L64" s="952"/>
      <c r="M64" s="24"/>
      <c r="N64" s="24"/>
      <c r="O64" s="24"/>
      <c r="P64" s="24" t="s">
        <v>143</v>
      </c>
      <c r="Q64" s="24" t="s">
        <v>143</v>
      </c>
      <c r="R64" s="24" t="s">
        <v>143</v>
      </c>
      <c r="S64" s="24"/>
      <c r="T64" s="24"/>
      <c r="U64" s="24"/>
      <c r="V64" s="24"/>
      <c r="W64" s="24"/>
      <c r="X64" s="24"/>
      <c r="Y64" s="952"/>
      <c r="Z64" s="952"/>
    </row>
    <row r="65" spans="1:26" ht="165.5" customHeight="1" x14ac:dyDescent="0.35">
      <c r="A65" s="743"/>
      <c r="B65" s="952"/>
      <c r="C65" s="952"/>
      <c r="D65" s="957"/>
      <c r="E65" s="957"/>
      <c r="F65" s="952"/>
      <c r="G65" s="952"/>
      <c r="H65" s="534" t="s">
        <v>4866</v>
      </c>
      <c r="I65" s="45" t="s">
        <v>4867</v>
      </c>
      <c r="J65" s="43" t="s">
        <v>4861</v>
      </c>
      <c r="K65" s="43" t="s">
        <v>4868</v>
      </c>
      <c r="L65" s="952"/>
      <c r="M65" s="24"/>
      <c r="N65" s="24"/>
      <c r="O65" s="24"/>
      <c r="P65" s="24"/>
      <c r="Q65" s="24"/>
      <c r="R65" s="24"/>
      <c r="S65" s="24" t="s">
        <v>143</v>
      </c>
      <c r="T65" s="24" t="s">
        <v>143</v>
      </c>
      <c r="U65" s="24" t="s">
        <v>143</v>
      </c>
      <c r="V65" s="24"/>
      <c r="W65" s="24"/>
      <c r="X65" s="24"/>
      <c r="Y65" s="952"/>
      <c r="Z65" s="952"/>
    </row>
    <row r="66" spans="1:26" ht="115.5" customHeight="1" x14ac:dyDescent="0.35">
      <c r="A66" s="744"/>
      <c r="B66" s="952"/>
      <c r="C66" s="952"/>
      <c r="D66" s="957"/>
      <c r="E66" s="957"/>
      <c r="F66" s="952"/>
      <c r="G66" s="952"/>
      <c r="H66" s="534" t="s">
        <v>4869</v>
      </c>
      <c r="I66" s="45" t="s">
        <v>4870</v>
      </c>
      <c r="J66" s="43" t="s">
        <v>4861</v>
      </c>
      <c r="K66" s="43" t="s">
        <v>4871</v>
      </c>
      <c r="L66" s="952"/>
      <c r="M66" s="24"/>
      <c r="N66" s="24"/>
      <c r="O66" s="24"/>
      <c r="P66" s="24"/>
      <c r="Q66" s="24"/>
      <c r="R66" s="24"/>
      <c r="S66" s="24"/>
      <c r="T66" s="24"/>
      <c r="U66" s="24" t="s">
        <v>143</v>
      </c>
      <c r="V66" s="24" t="s">
        <v>143</v>
      </c>
      <c r="W66" s="24" t="s">
        <v>143</v>
      </c>
      <c r="X66" s="24" t="s">
        <v>143</v>
      </c>
      <c r="Y66" s="952"/>
      <c r="Z66" s="952"/>
    </row>
  </sheetData>
  <mergeCells count="161">
    <mergeCell ref="A1:Z1"/>
    <mergeCell ref="A2:Z2"/>
    <mergeCell ref="A3:Z3"/>
    <mergeCell ref="C4:I4"/>
    <mergeCell ref="C5:G5"/>
    <mergeCell ref="M6:X6"/>
    <mergeCell ref="G7:G9"/>
    <mergeCell ref="H7:H9"/>
    <mergeCell ref="I7:I9"/>
    <mergeCell ref="J7:J9"/>
    <mergeCell ref="K7:K9"/>
    <mergeCell ref="L7:L9"/>
    <mergeCell ref="A7:A9"/>
    <mergeCell ref="B7:B9"/>
    <mergeCell ref="C7:C9"/>
    <mergeCell ref="D7:D9"/>
    <mergeCell ref="E7:E9"/>
    <mergeCell ref="F7:F9"/>
    <mergeCell ref="M7:X7"/>
    <mergeCell ref="Y7:Z7"/>
    <mergeCell ref="M8:O8"/>
    <mergeCell ref="P8:R8"/>
    <mergeCell ref="S8:U8"/>
    <mergeCell ref="V8:X8"/>
    <mergeCell ref="Y8:Y9"/>
    <mergeCell ref="Z8:Z9"/>
    <mergeCell ref="A10:A49"/>
    <mergeCell ref="B10:B13"/>
    <mergeCell ref="C10:C13"/>
    <mergeCell ref="D10:D13"/>
    <mergeCell ref="E10:E13"/>
    <mergeCell ref="F10:F13"/>
    <mergeCell ref="B39:B41"/>
    <mergeCell ref="C39:C41"/>
    <mergeCell ref="D39:D41"/>
    <mergeCell ref="E39:E41"/>
    <mergeCell ref="G10:G13"/>
    <mergeCell ref="L10:L13"/>
    <mergeCell ref="Y10:Y13"/>
    <mergeCell ref="Z10:Z13"/>
    <mergeCell ref="B14:B17"/>
    <mergeCell ref="C14:C17"/>
    <mergeCell ref="D14:D17"/>
    <mergeCell ref="E14:E17"/>
    <mergeCell ref="F14:F17"/>
    <mergeCell ref="G14:G17"/>
    <mergeCell ref="L14:L17"/>
    <mergeCell ref="Y14:Y17"/>
    <mergeCell ref="Z14:Z17"/>
    <mergeCell ref="B18:B21"/>
    <mergeCell ref="C18:C21"/>
    <mergeCell ref="D18:D21"/>
    <mergeCell ref="E18:E21"/>
    <mergeCell ref="F18:F21"/>
    <mergeCell ref="G18:G21"/>
    <mergeCell ref="L18:L21"/>
    <mergeCell ref="Y18:Y21"/>
    <mergeCell ref="Z18:Z21"/>
    <mergeCell ref="B22:B26"/>
    <mergeCell ref="C22:C26"/>
    <mergeCell ref="D22:D26"/>
    <mergeCell ref="E22:E26"/>
    <mergeCell ref="F22:F26"/>
    <mergeCell ref="G22:G26"/>
    <mergeCell ref="Y22:Y26"/>
    <mergeCell ref="Z22:Z26"/>
    <mergeCell ref="B27:B29"/>
    <mergeCell ref="C27:C29"/>
    <mergeCell ref="D27:D29"/>
    <mergeCell ref="E27:E29"/>
    <mergeCell ref="F27:F29"/>
    <mergeCell ref="G27:G29"/>
    <mergeCell ref="Y27:Y28"/>
    <mergeCell ref="Z27:Z28"/>
    <mergeCell ref="B30:B32"/>
    <mergeCell ref="C30:C32"/>
    <mergeCell ref="D30:D32"/>
    <mergeCell ref="E30:E32"/>
    <mergeCell ref="F30:F32"/>
    <mergeCell ref="G30:G32"/>
    <mergeCell ref="Y30:Y32"/>
    <mergeCell ref="Z30:Z32"/>
    <mergeCell ref="B33:B35"/>
    <mergeCell ref="C33:C35"/>
    <mergeCell ref="D33:D35"/>
    <mergeCell ref="E33:E35"/>
    <mergeCell ref="F33:F35"/>
    <mergeCell ref="G33:G35"/>
    <mergeCell ref="Y33:Y35"/>
    <mergeCell ref="Z33:Z35"/>
    <mergeCell ref="B36:B38"/>
    <mergeCell ref="C36:C38"/>
    <mergeCell ref="D36:D38"/>
    <mergeCell ref="E36:E38"/>
    <mergeCell ref="F36:F38"/>
    <mergeCell ref="G36:G38"/>
    <mergeCell ref="Y36:Y38"/>
    <mergeCell ref="Z36:Z38"/>
    <mergeCell ref="F39:F41"/>
    <mergeCell ref="G39:G41"/>
    <mergeCell ref="Y39:Y41"/>
    <mergeCell ref="Z39:Z41"/>
    <mergeCell ref="B42:B44"/>
    <mergeCell ref="C42:C44"/>
    <mergeCell ref="D42:D44"/>
    <mergeCell ref="E42:E44"/>
    <mergeCell ref="F42:F44"/>
    <mergeCell ref="G42:G44"/>
    <mergeCell ref="Y42:Y44"/>
    <mergeCell ref="Z42:Z44"/>
    <mergeCell ref="B45:B47"/>
    <mergeCell ref="C45:C47"/>
    <mergeCell ref="D45:D47"/>
    <mergeCell ref="E45:E47"/>
    <mergeCell ref="F45:F47"/>
    <mergeCell ref="G45:G47"/>
    <mergeCell ref="Y45:Y47"/>
    <mergeCell ref="Z45:Z47"/>
    <mergeCell ref="B48:B49"/>
    <mergeCell ref="C48:C49"/>
    <mergeCell ref="D48:D49"/>
    <mergeCell ref="E48:E49"/>
    <mergeCell ref="F48:F49"/>
    <mergeCell ref="G48:G49"/>
    <mergeCell ref="A55:A66"/>
    <mergeCell ref="B55:B58"/>
    <mergeCell ref="C55:C58"/>
    <mergeCell ref="D55:D58"/>
    <mergeCell ref="E55:E58"/>
    <mergeCell ref="F55:F58"/>
    <mergeCell ref="A50:A54"/>
    <mergeCell ref="B50:B54"/>
    <mergeCell ref="C50:C54"/>
    <mergeCell ref="D50:D54"/>
    <mergeCell ref="E50:E54"/>
    <mergeCell ref="F50:F54"/>
    <mergeCell ref="B59:B62"/>
    <mergeCell ref="C59:C62"/>
    <mergeCell ref="D59:D62"/>
    <mergeCell ref="E59:E62"/>
    <mergeCell ref="F59:F62"/>
    <mergeCell ref="G50:G54"/>
    <mergeCell ref="Y50:Y53"/>
    <mergeCell ref="Z50:Z53"/>
    <mergeCell ref="B63:B66"/>
    <mergeCell ref="C63:C66"/>
    <mergeCell ref="D63:D66"/>
    <mergeCell ref="E63:E66"/>
    <mergeCell ref="F63:F66"/>
    <mergeCell ref="G55:G58"/>
    <mergeCell ref="L55:L58"/>
    <mergeCell ref="Y55:Y58"/>
    <mergeCell ref="Z55:Z58"/>
    <mergeCell ref="G63:G66"/>
    <mergeCell ref="L63:L66"/>
    <mergeCell ref="Y63:Y66"/>
    <mergeCell ref="Z63:Z66"/>
    <mergeCell ref="G59:G62"/>
    <mergeCell ref="L59:L61"/>
    <mergeCell ref="Y59:Y62"/>
    <mergeCell ref="Z59:Z62"/>
  </mergeCells>
  <dataValidations disablePrompts="1" count="14">
    <dataValidation allowBlank="1" showInputMessage="1" showErrorMessage="1" promptTitle="Mitigación:" prompt="Acciones preventivas para reducir posibles riesgos." sqref="Z8:Z9" xr:uid="{6B6ED8FE-D9C1-4B43-8446-D5AC7CCEE080}"/>
    <dataValidation allowBlank="1" showInputMessage="1" showErrorMessage="1" promptTitle="Riesgo:" prompt="Eventos que puedan obstaculizar o impedir la realización del proyecto o programa." sqref="Y8:Y9" xr:uid="{CDF04573-E291-4FE2-BE51-49C5D5EDC03A}"/>
    <dataValidation allowBlank="1" showInputMessage="1" showErrorMessage="1" promptTitle="Código actividad:" prompt="Código relacionado a las actividades." sqref="H7:H9" xr:uid="{7B218065-BD53-4DE5-8AD4-2615E2056C00}"/>
    <dataValidation allowBlank="1" showInputMessage="1" showErrorMessage="1" promptTitle="Código de Proyecto/Programa:" prompt="Código relacionado al Proyecto/Programa." sqref="B7:B9" xr:uid="{2BDE21D1-731A-4892-89E0-E346D33D917B}"/>
    <dataValidation allowBlank="1" showInputMessage="1" showErrorMessage="1" promptTitle="Resultado Esperado:" prompt="Resultado esperado alcanzado luego de finalizar determinado proyecto o programa." sqref="F7:F9" xr:uid="{6C09D0CF-5E1F-47E0-B9EA-70E9B8FE2A2B}"/>
    <dataValidation allowBlank="1" showInputMessage="1" showErrorMessage="1" promptTitle="Responsable:" prompt="Área(s) responsable(s) encargada(s) de desarrollar, implantar o ejecutar el proyecto o programa." sqref="J7:J9" xr:uid="{75C08D28-9127-4C6A-92D7-4A2DD75F1C5B}"/>
    <dataValidation allowBlank="1" showInputMessage="1" showErrorMessage="1" promptTitle="Área(s) Involucrada(s):" prompt="Área(s) que contribuye(n) en conjunto al logro del proyecto o programa." sqref="H7:I9 K7:K9" xr:uid="{4E66C4C2-C963-44FE-916C-700A0701251D}"/>
    <dataValidation allowBlank="1" showInputMessage="1" showErrorMessage="1" promptTitle="Medios de verificación:" prompt="Evidencias que avalen el cumplimiento del proyecto o programa Ejemplo: Listados de participantes de capacitaciones/fotos, etc." sqref="L7:L9" xr:uid="{8AD2BEB5-757B-42C8-B09A-8D904D7DDA2B}"/>
    <dataValidation allowBlank="1" showInputMessage="1" showErrorMessage="1" promptTitle="Línea base:" prompt="Colocar la meta o valor alcanzado en el período anterior para este proyecto/programa." sqref="D7:D9" xr:uid="{08DDF8AE-EDAA-41BC-9B41-9D9524AE02D8}"/>
    <dataValidation allowBlank="1" showInputMessage="1" showErrorMessage="1" promptTitle="Meta anual:" prompt="Expresión o valor del proyecto/programa a entregar." sqref="E7:E9" xr:uid="{977918B0-D0C5-4796-A102-BF98EAD802B8}"/>
    <dataValidation allowBlank="1" showInputMessage="1" showErrorMessage="1" promptTitle="Indicador:" prompt="Es una herramienta de medición que proporciona una representación clara para mostrar el progreso del proyecto o programa en cuanto al logro de los objetivos." sqref="G7:G9" xr:uid="{254AA2E9-531E-4BBE-8CBB-AADFAE4B53BF}"/>
    <dataValidation allowBlank="1" showInputMessage="1" showErrorMessage="1" promptTitle="Proyecto o Programa:" prompt="Proyectos y/o programas definidos para el logro de los objetivos estratégicos de la institución." sqref="C7:C9" xr:uid="{3C6D2267-E88E-41F1-87E5-FBCAA1BEEC4E}"/>
    <dataValidation allowBlank="1" showInputMessage="1" showErrorMessage="1" promptTitle="Actividades:" prompt="Conjuntos de acciones que se definen y ejecutan que contribuyen a los proyectos o programas planificados a fin de alcanzar los objetivos establecidos." sqref="I7:I9" xr:uid="{3EC8DEBF-9471-44D2-8133-4DB129E1FAA0}"/>
    <dataValidation allowBlank="1" showInputMessage="1" showErrorMessage="1" promptTitle="Eje Estratégico" prompt="Eje Estratégico que aporta el Proyecto o Programa." sqref="A7:A9" xr:uid="{9D0BC57A-9726-4A0E-9B42-CC52627F48F0}"/>
  </dataValidations>
  <printOptions horizontalCentered="1"/>
  <pageMargins left="0.19685039370078741" right="0.19685039370078741" top="0.55118110236220474" bottom="0.35433070866141736" header="0.31496062992125984" footer="0.31496062992125984"/>
  <pageSetup paperSize="5" scale="48" fitToWidth="0" fitToHeight="0" orientation="landscape" r:id="rId1"/>
  <rowBreaks count="5" manualBreakCount="5">
    <brk id="13" max="16383" man="1"/>
    <brk id="18" max="16383" man="1"/>
    <brk id="26" max="16383" man="1"/>
    <brk id="38" max="16383" man="1"/>
    <brk id="49" max="16383" man="1"/>
  </rowBreaks>
  <colBreaks count="1" manualBreakCount="1">
    <brk id="27"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18F64C2-1CCA-4E64-9822-DD6A710CABDD}">
          <x14:formula1>
            <xm:f>'Código áreas'!$A$11:$A$49</xm:f>
          </x14:formula1>
          <xm:sqref>C5:G5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53"/>
  <sheetViews>
    <sheetView zoomScale="70" zoomScaleNormal="70" zoomScaleSheetLayoutView="40" workbookViewId="0">
      <selection activeCell="G10" sqref="G10"/>
    </sheetView>
  </sheetViews>
  <sheetFormatPr defaultColWidth="10.83203125" defaultRowHeight="15.5" x14ac:dyDescent="0.35"/>
  <cols>
    <col min="1" max="1" width="17.83203125" customWidth="1"/>
    <col min="2" max="2" width="17.5" customWidth="1"/>
    <col min="3" max="3" width="23.75" customWidth="1"/>
    <col min="4" max="5" width="7.6640625" bestFit="1" customWidth="1"/>
    <col min="6" max="6" width="24" customWidth="1"/>
    <col min="7" max="7" width="22.58203125" customWidth="1"/>
    <col min="8" max="8" width="17.83203125" customWidth="1"/>
    <col min="9" max="9" width="26.58203125" customWidth="1"/>
    <col min="10" max="10" width="24.5" customWidth="1"/>
    <col min="11" max="11" width="24.9140625" customWidth="1"/>
    <col min="12" max="12" width="19.83203125" customWidth="1"/>
    <col min="13" max="14" width="5.58203125" customWidth="1"/>
    <col min="15" max="15" width="5.1640625" customWidth="1"/>
    <col min="16" max="16" width="6.08203125" customWidth="1"/>
    <col min="17" max="17" width="5.1640625" customWidth="1"/>
    <col min="18" max="18" width="4.5" customWidth="1"/>
    <col min="19" max="19" width="5.6640625" customWidth="1"/>
    <col min="20" max="20" width="5.58203125" customWidth="1"/>
    <col min="21" max="21" width="5.1640625" customWidth="1"/>
    <col min="22" max="22" width="5.6640625" customWidth="1"/>
    <col min="23" max="23" width="4.83203125" customWidth="1"/>
    <col min="24" max="24" width="6.08203125" customWidth="1"/>
    <col min="25" max="25" width="19.08203125" customWidth="1"/>
    <col min="26" max="26" width="19.1640625" customWidth="1"/>
    <col min="27" max="27" width="16.1640625" customWidth="1"/>
    <col min="28" max="28" width="21.08203125" customWidth="1"/>
    <col min="29" max="29" width="23.1640625" customWidth="1"/>
    <col min="30" max="30" width="18.58203125" customWidth="1"/>
    <col min="31" max="31" width="16.1640625" customWidth="1"/>
  </cols>
  <sheetData>
    <row r="1" spans="1:26"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A4" s="115"/>
      <c r="B4" s="116" t="s">
        <v>17</v>
      </c>
      <c r="C4" s="637"/>
      <c r="D4" s="637"/>
      <c r="E4" s="637"/>
      <c r="F4" s="637"/>
      <c r="G4" s="637"/>
      <c r="H4" s="637"/>
      <c r="I4" s="637"/>
      <c r="J4" s="1"/>
      <c r="K4" s="1"/>
      <c r="L4" s="1"/>
      <c r="M4" s="1"/>
      <c r="N4" s="1"/>
      <c r="O4" s="1"/>
      <c r="P4" s="1"/>
      <c r="Q4" s="1"/>
      <c r="R4" s="1"/>
      <c r="S4" s="1"/>
      <c r="T4" s="1"/>
      <c r="U4" s="1"/>
      <c r="V4" s="1"/>
      <c r="W4" s="1"/>
      <c r="X4" s="1"/>
      <c r="Y4" s="1"/>
      <c r="Z4" s="41"/>
    </row>
    <row r="5" spans="1:26" ht="17.5" x14ac:dyDescent="0.35">
      <c r="A5" s="115"/>
      <c r="B5" s="116" t="s">
        <v>18</v>
      </c>
      <c r="C5" s="638" t="s">
        <v>119</v>
      </c>
      <c r="D5" s="638"/>
      <c r="E5" s="638"/>
      <c r="F5" s="638"/>
      <c r="G5" s="638"/>
      <c r="H5" s="116" t="s">
        <v>22</v>
      </c>
      <c r="I5" s="117" t="str">
        <f>VLOOKUP(C5,codigoarea,2,0)</f>
        <v>APVI</v>
      </c>
      <c r="J5" s="1"/>
      <c r="K5" s="1"/>
      <c r="L5" s="1"/>
      <c r="M5" s="1"/>
      <c r="N5" s="1"/>
      <c r="O5" s="1"/>
      <c r="P5" s="1"/>
      <c r="Q5" s="1"/>
      <c r="R5" s="1"/>
      <c r="S5" s="1"/>
      <c r="T5" s="1"/>
      <c r="U5" s="1"/>
      <c r="V5" s="1"/>
      <c r="W5" s="1"/>
      <c r="X5" s="1"/>
      <c r="Y5" s="1"/>
      <c r="Z5" s="41"/>
    </row>
    <row r="6" spans="1:26"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25"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ht="27"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95</v>
      </c>
      <c r="U9" s="94" t="s">
        <v>96</v>
      </c>
      <c r="V9" s="94" t="s">
        <v>97</v>
      </c>
      <c r="W9" s="94" t="s">
        <v>98</v>
      </c>
      <c r="X9" s="94" t="s">
        <v>100</v>
      </c>
      <c r="Y9" s="556"/>
      <c r="Z9" s="556"/>
    </row>
    <row r="10" spans="1:26" ht="154.5" customHeight="1" x14ac:dyDescent="0.35">
      <c r="A10" s="798" t="s">
        <v>1880</v>
      </c>
      <c r="B10" s="13" t="s">
        <v>938</v>
      </c>
      <c r="C10" s="29" t="s">
        <v>939</v>
      </c>
      <c r="D10" s="16">
        <v>0.8</v>
      </c>
      <c r="E10" s="16">
        <v>1</v>
      </c>
      <c r="F10" s="3" t="s">
        <v>942</v>
      </c>
      <c r="G10" s="3" t="s">
        <v>944</v>
      </c>
      <c r="H10" s="5" t="s">
        <v>940</v>
      </c>
      <c r="I10" s="4" t="s">
        <v>941</v>
      </c>
      <c r="J10" s="575" t="s">
        <v>3731</v>
      </c>
      <c r="K10" s="575" t="s">
        <v>943</v>
      </c>
      <c r="L10" s="575" t="s">
        <v>945</v>
      </c>
      <c r="M10" s="150"/>
      <c r="N10" s="272"/>
      <c r="O10" s="272"/>
      <c r="P10" s="272" t="s">
        <v>143</v>
      </c>
      <c r="Q10" s="272"/>
      <c r="R10" s="272"/>
      <c r="S10" s="272"/>
      <c r="T10" s="272"/>
      <c r="U10" s="272" t="s">
        <v>143</v>
      </c>
      <c r="V10" s="272"/>
      <c r="W10" s="272"/>
      <c r="X10" s="272"/>
      <c r="Y10" s="3" t="s">
        <v>946</v>
      </c>
      <c r="Z10" s="3" t="s">
        <v>947</v>
      </c>
    </row>
    <row r="11" spans="1:26" ht="156" customHeight="1" x14ac:dyDescent="0.35">
      <c r="A11" s="799"/>
      <c r="B11" s="13" t="s">
        <v>948</v>
      </c>
      <c r="C11" s="31" t="s">
        <v>949</v>
      </c>
      <c r="D11" s="16">
        <v>0.15</v>
      </c>
      <c r="E11" s="16">
        <v>1</v>
      </c>
      <c r="F11" s="3" t="s">
        <v>952</v>
      </c>
      <c r="G11" s="3" t="s">
        <v>953</v>
      </c>
      <c r="H11" s="5" t="s">
        <v>950</v>
      </c>
      <c r="I11" s="4" t="s">
        <v>951</v>
      </c>
      <c r="J11" s="582"/>
      <c r="K11" s="582"/>
      <c r="L11" s="576"/>
      <c r="M11" s="150"/>
      <c r="N11" s="272"/>
      <c r="O11" s="272"/>
      <c r="P11" s="272" t="s">
        <v>143</v>
      </c>
      <c r="Q11" s="272"/>
      <c r="R11" s="272"/>
      <c r="S11" s="272"/>
      <c r="T11" s="272"/>
      <c r="U11" s="272" t="s">
        <v>143</v>
      </c>
      <c r="V11" s="272"/>
      <c r="W11" s="272"/>
      <c r="X11" s="272"/>
      <c r="Y11" s="3" t="s">
        <v>954</v>
      </c>
      <c r="Z11" s="3" t="s">
        <v>955</v>
      </c>
    </row>
    <row r="12" spans="1:26" ht="144.5" customHeight="1" x14ac:dyDescent="0.35">
      <c r="A12" s="799"/>
      <c r="B12" s="13" t="s">
        <v>956</v>
      </c>
      <c r="C12" s="31" t="s">
        <v>957</v>
      </c>
      <c r="D12" s="16">
        <v>0.3</v>
      </c>
      <c r="E12" s="16">
        <v>1</v>
      </c>
      <c r="F12" s="3" t="s">
        <v>960</v>
      </c>
      <c r="G12" s="3" t="s">
        <v>961</v>
      </c>
      <c r="H12" s="5" t="s">
        <v>958</v>
      </c>
      <c r="I12" s="4" t="s">
        <v>959</v>
      </c>
      <c r="J12" s="582"/>
      <c r="K12" s="582"/>
      <c r="L12" s="3" t="s">
        <v>962</v>
      </c>
      <c r="M12" s="150"/>
      <c r="N12" s="272"/>
      <c r="O12" s="272" t="s">
        <v>143</v>
      </c>
      <c r="P12" s="272"/>
      <c r="Q12" s="272"/>
      <c r="R12" s="272" t="s">
        <v>143</v>
      </c>
      <c r="S12" s="272"/>
      <c r="T12" s="272"/>
      <c r="U12" s="272" t="s">
        <v>143</v>
      </c>
      <c r="V12" s="272"/>
      <c r="W12" s="272"/>
      <c r="X12" s="272" t="s">
        <v>143</v>
      </c>
      <c r="Y12" s="3" t="s">
        <v>963</v>
      </c>
      <c r="Z12" s="575" t="s">
        <v>964</v>
      </c>
    </row>
    <row r="13" spans="1:26" ht="208" customHeight="1" x14ac:dyDescent="0.35">
      <c r="A13" s="799"/>
      <c r="B13" s="13" t="s">
        <v>965</v>
      </c>
      <c r="C13" s="31" t="s">
        <v>966</v>
      </c>
      <c r="D13" s="16">
        <v>0.17</v>
      </c>
      <c r="E13" s="16">
        <v>1</v>
      </c>
      <c r="F13" s="3" t="s">
        <v>969</v>
      </c>
      <c r="G13" s="3" t="s">
        <v>970</v>
      </c>
      <c r="H13" s="5" t="s">
        <v>967</v>
      </c>
      <c r="I13" s="4" t="s">
        <v>968</v>
      </c>
      <c r="J13" s="576"/>
      <c r="K13" s="576"/>
      <c r="L13" s="3" t="s">
        <v>971</v>
      </c>
      <c r="M13" s="150"/>
      <c r="N13" s="272"/>
      <c r="O13" s="272"/>
      <c r="P13" s="272" t="s">
        <v>143</v>
      </c>
      <c r="Q13" s="272"/>
      <c r="R13" s="272"/>
      <c r="S13" s="272"/>
      <c r="T13" s="272"/>
      <c r="U13" s="272"/>
      <c r="V13" s="272"/>
      <c r="W13" s="272"/>
      <c r="X13" s="272"/>
      <c r="Y13" s="3" t="s">
        <v>972</v>
      </c>
      <c r="Z13" s="576"/>
    </row>
    <row r="14" spans="1:26" ht="132" customHeight="1" x14ac:dyDescent="0.35">
      <c r="A14" s="821" t="s">
        <v>1880</v>
      </c>
      <c r="B14" s="13" t="s">
        <v>973</v>
      </c>
      <c r="C14" s="31" t="s">
        <v>974</v>
      </c>
      <c r="D14" s="16">
        <v>1</v>
      </c>
      <c r="E14" s="16">
        <v>1</v>
      </c>
      <c r="F14" s="3" t="s">
        <v>977</v>
      </c>
      <c r="G14" s="3" t="s">
        <v>979</v>
      </c>
      <c r="H14" s="271" t="s">
        <v>975</v>
      </c>
      <c r="I14" s="4" t="s">
        <v>976</v>
      </c>
      <c r="J14" s="575" t="s">
        <v>3732</v>
      </c>
      <c r="K14" s="575" t="s">
        <v>978</v>
      </c>
      <c r="L14" s="575" t="s">
        <v>980</v>
      </c>
      <c r="M14" s="150" t="s">
        <v>143</v>
      </c>
      <c r="N14" s="150" t="s">
        <v>143</v>
      </c>
      <c r="O14" s="150" t="s">
        <v>143</v>
      </c>
      <c r="P14" s="150" t="s">
        <v>143</v>
      </c>
      <c r="Q14" s="150" t="s">
        <v>143</v>
      </c>
      <c r="R14" s="150" t="s">
        <v>143</v>
      </c>
      <c r="S14" s="150" t="s">
        <v>143</v>
      </c>
      <c r="T14" s="150" t="s">
        <v>143</v>
      </c>
      <c r="U14" s="150" t="s">
        <v>143</v>
      </c>
      <c r="V14" s="150" t="s">
        <v>143</v>
      </c>
      <c r="W14" s="150" t="s">
        <v>143</v>
      </c>
      <c r="X14" s="150" t="s">
        <v>143</v>
      </c>
      <c r="Y14" s="3" t="s">
        <v>981</v>
      </c>
      <c r="Z14" s="3" t="s">
        <v>982</v>
      </c>
    </row>
    <row r="15" spans="1:26" ht="109.5" customHeight="1" x14ac:dyDescent="0.35">
      <c r="A15" s="821"/>
      <c r="B15" s="575" t="s">
        <v>983</v>
      </c>
      <c r="C15" s="794" t="s">
        <v>984</v>
      </c>
      <c r="D15" s="679">
        <v>1</v>
      </c>
      <c r="E15" s="679">
        <v>1</v>
      </c>
      <c r="F15" s="575" t="s">
        <v>987</v>
      </c>
      <c r="G15" s="575" t="s">
        <v>988</v>
      </c>
      <c r="H15" s="271" t="s">
        <v>985</v>
      </c>
      <c r="I15" s="4" t="s">
        <v>986</v>
      </c>
      <c r="J15" s="582"/>
      <c r="K15" s="582"/>
      <c r="L15" s="582"/>
      <c r="M15" s="150" t="s">
        <v>143</v>
      </c>
      <c r="N15" s="272"/>
      <c r="O15" s="272"/>
      <c r="P15" s="150" t="s">
        <v>143</v>
      </c>
      <c r="Q15" s="272"/>
      <c r="R15" s="272"/>
      <c r="S15" s="150" t="s">
        <v>143</v>
      </c>
      <c r="T15" s="272"/>
      <c r="U15" s="272"/>
      <c r="V15" s="150" t="s">
        <v>143</v>
      </c>
      <c r="W15" s="272"/>
      <c r="X15" s="272"/>
      <c r="Y15" s="575" t="s">
        <v>989</v>
      </c>
      <c r="Z15" s="575" t="s">
        <v>990</v>
      </c>
    </row>
    <row r="16" spans="1:26" ht="117" customHeight="1" x14ac:dyDescent="0.35">
      <c r="A16" s="821"/>
      <c r="B16" s="576"/>
      <c r="C16" s="795"/>
      <c r="D16" s="680"/>
      <c r="E16" s="680"/>
      <c r="F16" s="576"/>
      <c r="G16" s="576"/>
      <c r="H16" s="271" t="s">
        <v>991</v>
      </c>
      <c r="I16" s="4" t="s">
        <v>992</v>
      </c>
      <c r="J16" s="576"/>
      <c r="K16" s="576"/>
      <c r="L16" s="576"/>
      <c r="M16" s="150" t="s">
        <v>143</v>
      </c>
      <c r="N16" s="272"/>
      <c r="O16" s="272"/>
      <c r="P16" s="150" t="s">
        <v>143</v>
      </c>
      <c r="Q16" s="272"/>
      <c r="R16" s="272"/>
      <c r="S16" s="150" t="s">
        <v>143</v>
      </c>
      <c r="T16" s="272"/>
      <c r="U16" s="272"/>
      <c r="V16" s="150" t="s">
        <v>143</v>
      </c>
      <c r="W16" s="272"/>
      <c r="X16" s="272"/>
      <c r="Y16" s="576"/>
      <c r="Z16" s="576"/>
    </row>
    <row r="17" spans="1:26" ht="169" customHeight="1" x14ac:dyDescent="0.35">
      <c r="A17" s="821" t="s">
        <v>1880</v>
      </c>
      <c r="B17" s="13" t="s">
        <v>993</v>
      </c>
      <c r="C17" s="31" t="s">
        <v>994</v>
      </c>
      <c r="D17" s="16">
        <v>1</v>
      </c>
      <c r="E17" s="16">
        <v>1</v>
      </c>
      <c r="F17" s="3" t="s">
        <v>997</v>
      </c>
      <c r="G17" s="3" t="s">
        <v>998</v>
      </c>
      <c r="H17" s="271" t="s">
        <v>995</v>
      </c>
      <c r="I17" s="4" t="s">
        <v>996</v>
      </c>
      <c r="J17" s="582" t="s">
        <v>3732</v>
      </c>
      <c r="K17" s="3" t="s">
        <v>142</v>
      </c>
      <c r="L17" s="3" t="s">
        <v>999</v>
      </c>
      <c r="M17" s="150" t="s">
        <v>143</v>
      </c>
      <c r="N17" s="272"/>
      <c r="O17" s="272"/>
      <c r="P17" s="150" t="s">
        <v>143</v>
      </c>
      <c r="Q17" s="272"/>
      <c r="R17" s="272"/>
      <c r="S17" s="150" t="s">
        <v>143</v>
      </c>
      <c r="T17" s="272"/>
      <c r="U17" s="272"/>
      <c r="V17" s="150" t="s">
        <v>143</v>
      </c>
      <c r="W17" s="272"/>
      <c r="X17" s="272"/>
      <c r="Y17" s="43" t="s">
        <v>1000</v>
      </c>
      <c r="Z17" s="3" t="s">
        <v>1001</v>
      </c>
    </row>
    <row r="18" spans="1:26" ht="168.5" customHeight="1" x14ac:dyDescent="0.35">
      <c r="A18" s="821"/>
      <c r="B18" s="13" t="s">
        <v>1002</v>
      </c>
      <c r="C18" s="31" t="s">
        <v>1003</v>
      </c>
      <c r="D18" s="17">
        <v>0</v>
      </c>
      <c r="E18" s="17">
        <v>1</v>
      </c>
      <c r="F18" s="3" t="s">
        <v>1006</v>
      </c>
      <c r="G18" s="3" t="s">
        <v>1008</v>
      </c>
      <c r="H18" s="271" t="s">
        <v>1004</v>
      </c>
      <c r="I18" s="4" t="s">
        <v>1005</v>
      </c>
      <c r="J18" s="582"/>
      <c r="K18" s="3" t="s">
        <v>1007</v>
      </c>
      <c r="L18" s="3" t="s">
        <v>1009</v>
      </c>
      <c r="M18" s="150" t="s">
        <v>143</v>
      </c>
      <c r="N18" s="272"/>
      <c r="O18" s="272"/>
      <c r="P18" s="150" t="s">
        <v>143</v>
      </c>
      <c r="Q18" s="272"/>
      <c r="R18" s="272"/>
      <c r="S18" s="150" t="s">
        <v>143</v>
      </c>
      <c r="T18" s="272"/>
      <c r="U18" s="272"/>
      <c r="V18" s="150" t="s">
        <v>143</v>
      </c>
      <c r="W18" s="272"/>
      <c r="X18" s="272"/>
      <c r="Y18" s="3" t="s">
        <v>1010</v>
      </c>
      <c r="Z18" s="3" t="s">
        <v>1011</v>
      </c>
    </row>
    <row r="19" spans="1:26" ht="185" customHeight="1" x14ac:dyDescent="0.35">
      <c r="A19" s="821"/>
      <c r="B19" s="3" t="s">
        <v>1012</v>
      </c>
      <c r="C19" s="21" t="s">
        <v>1013</v>
      </c>
      <c r="D19" s="17">
        <v>0</v>
      </c>
      <c r="E19" s="17">
        <v>1</v>
      </c>
      <c r="F19" s="3" t="s">
        <v>1016</v>
      </c>
      <c r="G19" s="3" t="s">
        <v>1018</v>
      </c>
      <c r="H19" s="37" t="s">
        <v>1014</v>
      </c>
      <c r="I19" s="4" t="s">
        <v>1015</v>
      </c>
      <c r="J19" s="582"/>
      <c r="K19" s="3" t="s">
        <v>1017</v>
      </c>
      <c r="L19" s="3" t="s">
        <v>1019</v>
      </c>
      <c r="M19" s="150" t="s">
        <v>143</v>
      </c>
      <c r="N19" s="272"/>
      <c r="O19" s="272"/>
      <c r="P19" s="272"/>
      <c r="Q19" s="272"/>
      <c r="R19" s="272"/>
      <c r="S19" s="150" t="s">
        <v>143</v>
      </c>
      <c r="T19" s="272"/>
      <c r="U19" s="272"/>
      <c r="V19" s="272"/>
      <c r="W19" s="272"/>
      <c r="X19" s="272"/>
      <c r="Y19" s="3" t="s">
        <v>1020</v>
      </c>
      <c r="Z19" s="3" t="s">
        <v>1021</v>
      </c>
    </row>
    <row r="20" spans="1:26" ht="167" customHeight="1" x14ac:dyDescent="0.35">
      <c r="A20" s="821"/>
      <c r="B20" s="15" t="s">
        <v>1022</v>
      </c>
      <c r="C20" s="4" t="s">
        <v>1023</v>
      </c>
      <c r="D20" s="33">
        <v>0.15</v>
      </c>
      <c r="E20" s="33">
        <v>1</v>
      </c>
      <c r="F20" s="575" t="s">
        <v>1026</v>
      </c>
      <c r="G20" s="3" t="s">
        <v>1028</v>
      </c>
      <c r="H20" s="350" t="s">
        <v>1024</v>
      </c>
      <c r="I20" s="3" t="s">
        <v>1025</v>
      </c>
      <c r="J20" s="582"/>
      <c r="K20" s="575" t="s">
        <v>1027</v>
      </c>
      <c r="L20" s="575" t="s">
        <v>1029</v>
      </c>
      <c r="M20" s="150" t="s">
        <v>143</v>
      </c>
      <c r="N20" s="272"/>
      <c r="O20" s="272"/>
      <c r="P20" s="150" t="s">
        <v>143</v>
      </c>
      <c r="Q20" s="272"/>
      <c r="R20" s="272"/>
      <c r="S20" s="150" t="s">
        <v>143</v>
      </c>
      <c r="T20" s="272"/>
      <c r="U20" s="272"/>
      <c r="V20" s="150" t="s">
        <v>143</v>
      </c>
      <c r="W20" s="272"/>
      <c r="X20" s="272"/>
      <c r="Y20" s="3" t="s">
        <v>1030</v>
      </c>
      <c r="Z20" s="3" t="s">
        <v>1031</v>
      </c>
    </row>
    <row r="21" spans="1:26" ht="151.5" customHeight="1" x14ac:dyDescent="0.35">
      <c r="A21" s="821"/>
      <c r="B21" s="15" t="s">
        <v>1032</v>
      </c>
      <c r="C21" s="4" t="s">
        <v>1033</v>
      </c>
      <c r="D21" s="33">
        <v>0.18</v>
      </c>
      <c r="E21" s="33">
        <v>1</v>
      </c>
      <c r="F21" s="576"/>
      <c r="G21" s="3" t="s">
        <v>1036</v>
      </c>
      <c r="H21" s="350" t="s">
        <v>1034</v>
      </c>
      <c r="I21" s="3" t="s">
        <v>1035</v>
      </c>
      <c r="J21" s="576"/>
      <c r="K21" s="576"/>
      <c r="L21" s="576"/>
      <c r="M21" s="150" t="s">
        <v>143</v>
      </c>
      <c r="N21" s="272"/>
      <c r="O21" s="272"/>
      <c r="P21" s="150" t="s">
        <v>143</v>
      </c>
      <c r="Q21" s="272"/>
      <c r="R21" s="272"/>
      <c r="S21" s="150" t="s">
        <v>143</v>
      </c>
      <c r="T21" s="272"/>
      <c r="U21" s="272"/>
      <c r="V21" s="150" t="s">
        <v>143</v>
      </c>
      <c r="W21" s="272"/>
      <c r="X21" s="272"/>
      <c r="Y21" s="3" t="s">
        <v>1037</v>
      </c>
      <c r="Z21" s="3" t="s">
        <v>1038</v>
      </c>
    </row>
    <row r="22" spans="1:26" ht="133.5" customHeight="1" x14ac:dyDescent="0.35">
      <c r="A22" s="821" t="s">
        <v>1876</v>
      </c>
      <c r="B22" s="968" t="s">
        <v>1039</v>
      </c>
      <c r="C22" s="794" t="s">
        <v>1040</v>
      </c>
      <c r="D22" s="670">
        <v>7.0000000000000007E-2</v>
      </c>
      <c r="E22" s="670">
        <v>1</v>
      </c>
      <c r="F22" s="575" t="s">
        <v>1043</v>
      </c>
      <c r="G22" s="575" t="s">
        <v>1045</v>
      </c>
      <c r="H22" s="347" t="s">
        <v>1041</v>
      </c>
      <c r="I22" s="3" t="s">
        <v>1042</v>
      </c>
      <c r="J22" s="632" t="s">
        <v>3733</v>
      </c>
      <c r="K22" s="632" t="s">
        <v>1044</v>
      </c>
      <c r="L22" s="632" t="s">
        <v>1046</v>
      </c>
      <c r="M22" s="272"/>
      <c r="N22" s="272"/>
      <c r="O22" s="272"/>
      <c r="P22" s="272"/>
      <c r="Q22" s="272"/>
      <c r="R22" s="150" t="s">
        <v>143</v>
      </c>
      <c r="S22" s="272"/>
      <c r="T22" s="272"/>
      <c r="U22" s="272"/>
      <c r="V22" s="272"/>
      <c r="W22" s="272"/>
      <c r="X22" s="150" t="s">
        <v>143</v>
      </c>
      <c r="Y22" s="575" t="s">
        <v>1047</v>
      </c>
      <c r="Z22" s="575" t="s">
        <v>1048</v>
      </c>
    </row>
    <row r="23" spans="1:26" ht="102" customHeight="1" x14ac:dyDescent="0.35">
      <c r="A23" s="821"/>
      <c r="B23" s="966"/>
      <c r="C23" s="933"/>
      <c r="D23" s="671"/>
      <c r="E23" s="671"/>
      <c r="F23" s="582"/>
      <c r="G23" s="582"/>
      <c r="H23" s="15" t="s">
        <v>1049</v>
      </c>
      <c r="I23" s="3" t="s">
        <v>1050</v>
      </c>
      <c r="J23" s="632"/>
      <c r="K23" s="632"/>
      <c r="L23" s="632"/>
      <c r="M23" s="272"/>
      <c r="N23" s="272"/>
      <c r="O23" s="272"/>
      <c r="P23" s="272"/>
      <c r="Q23" s="272"/>
      <c r="R23" s="150" t="s">
        <v>143</v>
      </c>
      <c r="S23" s="272"/>
      <c r="T23" s="272"/>
      <c r="U23" s="272"/>
      <c r="V23" s="272"/>
      <c r="W23" s="272"/>
      <c r="X23" s="150" t="s">
        <v>143</v>
      </c>
      <c r="Y23" s="582"/>
      <c r="Z23" s="582"/>
    </row>
    <row r="24" spans="1:26" ht="128" customHeight="1" x14ac:dyDescent="0.35">
      <c r="A24" s="821"/>
      <c r="B24" s="966"/>
      <c r="C24" s="933"/>
      <c r="D24" s="671"/>
      <c r="E24" s="671"/>
      <c r="F24" s="582"/>
      <c r="G24" s="582"/>
      <c r="H24" s="15" t="s">
        <v>1051</v>
      </c>
      <c r="I24" s="3" t="s">
        <v>1052</v>
      </c>
      <c r="J24" s="632"/>
      <c r="K24" s="632"/>
      <c r="L24" s="632"/>
      <c r="M24" s="272"/>
      <c r="N24" s="272"/>
      <c r="O24" s="272"/>
      <c r="P24" s="272"/>
      <c r="Q24" s="272"/>
      <c r="R24" s="150" t="s">
        <v>143</v>
      </c>
      <c r="S24" s="272"/>
      <c r="T24" s="272"/>
      <c r="U24" s="272"/>
      <c r="V24" s="272"/>
      <c r="W24" s="272"/>
      <c r="X24" s="150" t="s">
        <v>143</v>
      </c>
      <c r="Y24" s="582"/>
      <c r="Z24" s="582"/>
    </row>
    <row r="25" spans="1:26" ht="85" customHeight="1" x14ac:dyDescent="0.35">
      <c r="A25" s="821"/>
      <c r="B25" s="967"/>
      <c r="C25" s="795"/>
      <c r="D25" s="672"/>
      <c r="E25" s="672"/>
      <c r="F25" s="576"/>
      <c r="G25" s="576"/>
      <c r="H25" s="15" t="s">
        <v>1053</v>
      </c>
      <c r="I25" s="3" t="s">
        <v>1054</v>
      </c>
      <c r="J25" s="632"/>
      <c r="K25" s="632"/>
      <c r="L25" s="632"/>
      <c r="M25" s="272"/>
      <c r="N25" s="272"/>
      <c r="O25" s="272"/>
      <c r="P25" s="272"/>
      <c r="Q25" s="272"/>
      <c r="R25" s="150" t="s">
        <v>143</v>
      </c>
      <c r="S25" s="272"/>
      <c r="T25" s="272"/>
      <c r="U25" s="272"/>
      <c r="V25" s="272"/>
      <c r="W25" s="272"/>
      <c r="X25" s="150" t="s">
        <v>143</v>
      </c>
      <c r="Y25" s="582"/>
      <c r="Z25" s="582"/>
    </row>
    <row r="26" spans="1:26" ht="128.5" customHeight="1" x14ac:dyDescent="0.35">
      <c r="A26" s="821" t="s">
        <v>1876</v>
      </c>
      <c r="B26" s="968" t="s">
        <v>1039</v>
      </c>
      <c r="C26" s="794" t="s">
        <v>1040</v>
      </c>
      <c r="D26" s="670">
        <v>7.0000000000000007E-2</v>
      </c>
      <c r="E26" s="670">
        <v>1</v>
      </c>
      <c r="F26" s="582" t="s">
        <v>1057</v>
      </c>
      <c r="G26" s="575" t="s">
        <v>1045</v>
      </c>
      <c r="H26" s="15" t="s">
        <v>1055</v>
      </c>
      <c r="I26" s="3" t="s">
        <v>1056</v>
      </c>
      <c r="J26" s="582" t="s">
        <v>3734</v>
      </c>
      <c r="K26" s="966" t="s">
        <v>1044</v>
      </c>
      <c r="L26" s="582" t="s">
        <v>1058</v>
      </c>
      <c r="M26" s="272"/>
      <c r="N26" s="272"/>
      <c r="O26" s="272"/>
      <c r="P26" s="272"/>
      <c r="Q26" s="272"/>
      <c r="R26" s="150" t="s">
        <v>143</v>
      </c>
      <c r="S26" s="272"/>
      <c r="T26" s="272"/>
      <c r="U26" s="272"/>
      <c r="V26" s="272"/>
      <c r="W26" s="272"/>
      <c r="X26" s="150" t="s">
        <v>143</v>
      </c>
      <c r="Y26" s="582" t="s">
        <v>1047</v>
      </c>
      <c r="Z26" s="582" t="s">
        <v>1048</v>
      </c>
    </row>
    <row r="27" spans="1:26" ht="254.5" customHeight="1" x14ac:dyDescent="0.35">
      <c r="A27" s="821"/>
      <c r="B27" s="966"/>
      <c r="C27" s="933"/>
      <c r="D27" s="671"/>
      <c r="E27" s="671"/>
      <c r="F27" s="582"/>
      <c r="G27" s="582"/>
      <c r="H27" s="15" t="s">
        <v>1059</v>
      </c>
      <c r="I27" s="3" t="s">
        <v>1060</v>
      </c>
      <c r="J27" s="582"/>
      <c r="K27" s="966"/>
      <c r="L27" s="582"/>
      <c r="M27" s="272"/>
      <c r="N27" s="272"/>
      <c r="O27" s="272"/>
      <c r="P27" s="272"/>
      <c r="Q27" s="272"/>
      <c r="R27" s="150" t="s">
        <v>143</v>
      </c>
      <c r="S27" s="272"/>
      <c r="T27" s="272"/>
      <c r="U27" s="272"/>
      <c r="V27" s="272"/>
      <c r="W27" s="272"/>
      <c r="X27" s="150" t="s">
        <v>143</v>
      </c>
      <c r="Y27" s="582"/>
      <c r="Z27" s="582"/>
    </row>
    <row r="28" spans="1:26" ht="87" customHeight="1" x14ac:dyDescent="0.35">
      <c r="A28" s="821"/>
      <c r="B28" s="966"/>
      <c r="C28" s="933"/>
      <c r="D28" s="671"/>
      <c r="E28" s="671"/>
      <c r="F28" s="582"/>
      <c r="G28" s="582"/>
      <c r="H28" s="15" t="s">
        <v>1061</v>
      </c>
      <c r="I28" s="3" t="s">
        <v>1062</v>
      </c>
      <c r="J28" s="582"/>
      <c r="K28" s="966"/>
      <c r="L28" s="582"/>
      <c r="M28" s="272"/>
      <c r="N28" s="272"/>
      <c r="O28" s="272"/>
      <c r="P28" s="272"/>
      <c r="Q28" s="272"/>
      <c r="R28" s="150" t="s">
        <v>143</v>
      </c>
      <c r="S28" s="272"/>
      <c r="T28" s="272"/>
      <c r="U28" s="272"/>
      <c r="V28" s="272"/>
      <c r="W28" s="272"/>
      <c r="X28" s="150" t="s">
        <v>143</v>
      </c>
      <c r="Y28" s="582"/>
      <c r="Z28" s="582"/>
    </row>
    <row r="29" spans="1:26" ht="104.5" customHeight="1" x14ac:dyDescent="0.35">
      <c r="A29" s="821"/>
      <c r="B29" s="966"/>
      <c r="C29" s="933"/>
      <c r="D29" s="671"/>
      <c r="E29" s="671"/>
      <c r="F29" s="582"/>
      <c r="G29" s="582"/>
      <c r="H29" s="15" t="s">
        <v>1063</v>
      </c>
      <c r="I29" s="3" t="s">
        <v>1064</v>
      </c>
      <c r="J29" s="582"/>
      <c r="K29" s="966"/>
      <c r="L29" s="582"/>
      <c r="M29" s="349"/>
      <c r="N29" s="349"/>
      <c r="O29" s="349"/>
      <c r="P29" s="349"/>
      <c r="Q29" s="349"/>
      <c r="R29" s="150" t="s">
        <v>143</v>
      </c>
      <c r="S29" s="349"/>
      <c r="T29" s="349"/>
      <c r="U29" s="349"/>
      <c r="V29" s="349"/>
      <c r="W29" s="349"/>
      <c r="X29" s="150" t="s">
        <v>143</v>
      </c>
      <c r="Y29" s="582"/>
      <c r="Z29" s="582"/>
    </row>
    <row r="30" spans="1:26" ht="85.5" customHeight="1" x14ac:dyDescent="0.35">
      <c r="A30" s="821"/>
      <c r="B30" s="966"/>
      <c r="C30" s="933"/>
      <c r="D30" s="671"/>
      <c r="E30" s="671"/>
      <c r="F30" s="576"/>
      <c r="G30" s="576"/>
      <c r="H30" s="15" t="s">
        <v>1065</v>
      </c>
      <c r="I30" s="3" t="s">
        <v>1066</v>
      </c>
      <c r="J30" s="576"/>
      <c r="K30" s="967"/>
      <c r="L30" s="576"/>
      <c r="M30" s="349"/>
      <c r="N30" s="349"/>
      <c r="O30" s="349"/>
      <c r="P30" s="349"/>
      <c r="Q30" s="349"/>
      <c r="R30" s="150" t="s">
        <v>143</v>
      </c>
      <c r="S30" s="349"/>
      <c r="T30" s="349"/>
      <c r="U30" s="349"/>
      <c r="V30" s="349"/>
      <c r="W30" s="349"/>
      <c r="X30" s="150" t="s">
        <v>143</v>
      </c>
      <c r="Y30" s="576"/>
      <c r="Z30" s="576"/>
    </row>
    <row r="31" spans="1:26" ht="77" customHeight="1" x14ac:dyDescent="0.35">
      <c r="A31" s="821" t="s">
        <v>1876</v>
      </c>
      <c r="B31" s="968" t="s">
        <v>1067</v>
      </c>
      <c r="C31" s="794" t="s">
        <v>1068</v>
      </c>
      <c r="D31" s="670">
        <v>7.0000000000000007E-2</v>
      </c>
      <c r="E31" s="670">
        <v>1</v>
      </c>
      <c r="F31" s="575" t="s">
        <v>1071</v>
      </c>
      <c r="G31" s="575" t="s">
        <v>1045</v>
      </c>
      <c r="H31" s="15" t="s">
        <v>1069</v>
      </c>
      <c r="I31" s="3" t="s">
        <v>1070</v>
      </c>
      <c r="J31" s="575" t="s">
        <v>3734</v>
      </c>
      <c r="K31" s="968" t="s">
        <v>1044</v>
      </c>
      <c r="L31" s="575" t="s">
        <v>1046</v>
      </c>
      <c r="M31" s="272"/>
      <c r="N31" s="272"/>
      <c r="O31" s="272"/>
      <c r="P31" s="272"/>
      <c r="Q31" s="272"/>
      <c r="R31" s="150" t="s">
        <v>143</v>
      </c>
      <c r="S31" s="272"/>
      <c r="T31" s="272"/>
      <c r="U31" s="272"/>
      <c r="V31" s="272"/>
      <c r="W31" s="272"/>
      <c r="X31" s="150" t="s">
        <v>143</v>
      </c>
      <c r="Y31" s="575" t="s">
        <v>1072</v>
      </c>
      <c r="Z31" s="575" t="s">
        <v>1073</v>
      </c>
    </row>
    <row r="32" spans="1:26" ht="110" customHeight="1" x14ac:dyDescent="0.35">
      <c r="A32" s="821"/>
      <c r="B32" s="966"/>
      <c r="C32" s="933"/>
      <c r="D32" s="671"/>
      <c r="E32" s="671"/>
      <c r="F32" s="582"/>
      <c r="G32" s="582"/>
      <c r="H32" s="15" t="s">
        <v>1074</v>
      </c>
      <c r="I32" s="3" t="s">
        <v>1075</v>
      </c>
      <c r="J32" s="582"/>
      <c r="K32" s="966"/>
      <c r="L32" s="582"/>
      <c r="M32" s="272"/>
      <c r="N32" s="272"/>
      <c r="O32" s="272"/>
      <c r="P32" s="272"/>
      <c r="Q32" s="272"/>
      <c r="R32" s="150" t="s">
        <v>143</v>
      </c>
      <c r="S32" s="272"/>
      <c r="T32" s="272"/>
      <c r="U32" s="272"/>
      <c r="V32" s="272"/>
      <c r="W32" s="272"/>
      <c r="X32" s="150" t="s">
        <v>143</v>
      </c>
      <c r="Y32" s="582"/>
      <c r="Z32" s="582"/>
    </row>
    <row r="33" spans="1:26" ht="106.5" customHeight="1" x14ac:dyDescent="0.35">
      <c r="A33" s="821"/>
      <c r="B33" s="967"/>
      <c r="C33" s="795"/>
      <c r="D33" s="672"/>
      <c r="E33" s="672"/>
      <c r="F33" s="576"/>
      <c r="G33" s="576"/>
      <c r="H33" s="15" t="s">
        <v>1076</v>
      </c>
      <c r="I33" s="3" t="s">
        <v>1077</v>
      </c>
      <c r="J33" s="576"/>
      <c r="K33" s="967"/>
      <c r="L33" s="576"/>
      <c r="M33" s="272"/>
      <c r="N33" s="272"/>
      <c r="O33" s="272"/>
      <c r="P33" s="272"/>
      <c r="Q33" s="272"/>
      <c r="R33" s="150" t="s">
        <v>143</v>
      </c>
      <c r="S33" s="272"/>
      <c r="T33" s="272"/>
      <c r="U33" s="272"/>
      <c r="V33" s="272"/>
      <c r="W33" s="272"/>
      <c r="X33" s="150" t="s">
        <v>143</v>
      </c>
      <c r="Y33" s="576"/>
      <c r="Z33" s="576"/>
    </row>
    <row r="34" spans="1:26" ht="133" customHeight="1" x14ac:dyDescent="0.35">
      <c r="A34" s="821" t="s">
        <v>1876</v>
      </c>
      <c r="B34" s="968" t="s">
        <v>1078</v>
      </c>
      <c r="C34" s="575" t="s">
        <v>1079</v>
      </c>
      <c r="D34" s="670">
        <v>7.0000000000000007E-2</v>
      </c>
      <c r="E34" s="670">
        <v>1</v>
      </c>
      <c r="F34" s="575" t="s">
        <v>1082</v>
      </c>
      <c r="G34" s="575" t="s">
        <v>1083</v>
      </c>
      <c r="H34" s="15" t="s">
        <v>1080</v>
      </c>
      <c r="I34" s="3" t="s">
        <v>1081</v>
      </c>
      <c r="J34" s="575" t="s">
        <v>3735</v>
      </c>
      <c r="K34" s="968" t="s">
        <v>1044</v>
      </c>
      <c r="L34" s="575" t="s">
        <v>1046</v>
      </c>
      <c r="M34" s="150" t="s">
        <v>143</v>
      </c>
      <c r="N34" s="272"/>
      <c r="O34" s="272"/>
      <c r="P34" s="150" t="s">
        <v>143</v>
      </c>
      <c r="Q34" s="272"/>
      <c r="R34" s="272"/>
      <c r="S34" s="150" t="s">
        <v>143</v>
      </c>
      <c r="T34" s="272"/>
      <c r="U34" s="272"/>
      <c r="V34" s="150" t="s">
        <v>143</v>
      </c>
      <c r="W34" s="272"/>
      <c r="X34" s="272"/>
      <c r="Y34" s="575" t="s">
        <v>1084</v>
      </c>
      <c r="Z34" s="575" t="s">
        <v>1085</v>
      </c>
    </row>
    <row r="35" spans="1:26" ht="105" customHeight="1" x14ac:dyDescent="0.35">
      <c r="A35" s="821"/>
      <c r="B35" s="966"/>
      <c r="C35" s="582"/>
      <c r="D35" s="671"/>
      <c r="E35" s="671"/>
      <c r="F35" s="582"/>
      <c r="G35" s="582"/>
      <c r="H35" s="15" t="s">
        <v>1086</v>
      </c>
      <c r="I35" s="3" t="s">
        <v>1087</v>
      </c>
      <c r="J35" s="582"/>
      <c r="K35" s="966"/>
      <c r="L35" s="582"/>
      <c r="M35" s="150" t="s">
        <v>143</v>
      </c>
      <c r="N35" s="272"/>
      <c r="O35" s="272"/>
      <c r="P35" s="150" t="s">
        <v>143</v>
      </c>
      <c r="Q35" s="272"/>
      <c r="R35" s="272"/>
      <c r="S35" s="150" t="s">
        <v>143</v>
      </c>
      <c r="T35" s="272"/>
      <c r="U35" s="272"/>
      <c r="V35" s="150" t="s">
        <v>143</v>
      </c>
      <c r="W35" s="272"/>
      <c r="X35" s="272"/>
      <c r="Y35" s="582"/>
      <c r="Z35" s="582"/>
    </row>
    <row r="36" spans="1:26" ht="89.5" customHeight="1" x14ac:dyDescent="0.35">
      <c r="A36" s="821"/>
      <c r="B36" s="967"/>
      <c r="C36" s="576"/>
      <c r="D36" s="672"/>
      <c r="E36" s="672"/>
      <c r="F36" s="576"/>
      <c r="G36" s="576"/>
      <c r="H36" s="15" t="s">
        <v>1088</v>
      </c>
      <c r="I36" s="3" t="s">
        <v>1089</v>
      </c>
      <c r="J36" s="576"/>
      <c r="K36" s="967"/>
      <c r="L36" s="576"/>
      <c r="M36" s="150" t="s">
        <v>143</v>
      </c>
      <c r="N36" s="272"/>
      <c r="O36" s="272"/>
      <c r="P36" s="150" t="s">
        <v>143</v>
      </c>
      <c r="Q36" s="272"/>
      <c r="R36" s="272"/>
      <c r="S36" s="150" t="s">
        <v>143</v>
      </c>
      <c r="T36" s="272"/>
      <c r="U36" s="272"/>
      <c r="V36" s="150" t="s">
        <v>143</v>
      </c>
      <c r="W36" s="272"/>
      <c r="X36" s="272"/>
      <c r="Y36" s="576"/>
      <c r="Z36" s="576"/>
    </row>
    <row r="37" spans="1:26" ht="131" customHeight="1" x14ac:dyDescent="0.35">
      <c r="A37" s="821" t="s">
        <v>1876</v>
      </c>
      <c r="B37" s="968" t="s">
        <v>1078</v>
      </c>
      <c r="C37" s="575" t="s">
        <v>1090</v>
      </c>
      <c r="D37" s="670">
        <v>7.0000000000000007E-2</v>
      </c>
      <c r="E37" s="670">
        <v>1</v>
      </c>
      <c r="F37" s="575" t="s">
        <v>1082</v>
      </c>
      <c r="G37" s="575" t="s">
        <v>1083</v>
      </c>
      <c r="H37" s="15" t="s">
        <v>1091</v>
      </c>
      <c r="I37" s="3" t="s">
        <v>1092</v>
      </c>
      <c r="J37" s="575" t="s">
        <v>3735</v>
      </c>
      <c r="K37" s="968" t="s">
        <v>1044</v>
      </c>
      <c r="L37" s="575" t="s">
        <v>1046</v>
      </c>
      <c r="M37" s="150" t="s">
        <v>143</v>
      </c>
      <c r="N37" s="272"/>
      <c r="O37" s="272"/>
      <c r="P37" s="150" t="s">
        <v>143</v>
      </c>
      <c r="Q37" s="272"/>
      <c r="R37" s="272"/>
      <c r="S37" s="150" t="s">
        <v>143</v>
      </c>
      <c r="T37" s="272"/>
      <c r="U37" s="272"/>
      <c r="V37" s="150" t="s">
        <v>143</v>
      </c>
      <c r="W37" s="272"/>
      <c r="X37" s="272"/>
      <c r="Y37" s="575" t="s">
        <v>1084</v>
      </c>
      <c r="Z37" s="575" t="s">
        <v>1085</v>
      </c>
    </row>
    <row r="38" spans="1:26" ht="103" customHeight="1" x14ac:dyDescent="0.35">
      <c r="A38" s="821"/>
      <c r="B38" s="966"/>
      <c r="C38" s="582"/>
      <c r="D38" s="671"/>
      <c r="E38" s="671"/>
      <c r="F38" s="582"/>
      <c r="G38" s="582"/>
      <c r="H38" s="15" t="s">
        <v>1093</v>
      </c>
      <c r="I38" s="3" t="s">
        <v>1094</v>
      </c>
      <c r="J38" s="582"/>
      <c r="K38" s="966"/>
      <c r="L38" s="582"/>
      <c r="M38" s="150" t="s">
        <v>143</v>
      </c>
      <c r="N38" s="272"/>
      <c r="O38" s="272"/>
      <c r="P38" s="150" t="s">
        <v>143</v>
      </c>
      <c r="Q38" s="272"/>
      <c r="R38" s="272"/>
      <c r="S38" s="150" t="s">
        <v>143</v>
      </c>
      <c r="T38" s="272"/>
      <c r="U38" s="272"/>
      <c r="V38" s="150" t="s">
        <v>143</v>
      </c>
      <c r="W38" s="272"/>
      <c r="X38" s="272"/>
      <c r="Y38" s="582"/>
      <c r="Z38" s="582"/>
    </row>
    <row r="39" spans="1:26" ht="92" customHeight="1" x14ac:dyDescent="0.35">
      <c r="A39" s="821"/>
      <c r="B39" s="966"/>
      <c r="C39" s="582"/>
      <c r="D39" s="671"/>
      <c r="E39" s="671"/>
      <c r="F39" s="582"/>
      <c r="G39" s="582"/>
      <c r="H39" s="15" t="s">
        <v>1095</v>
      </c>
      <c r="I39" s="3" t="s">
        <v>1096</v>
      </c>
      <c r="J39" s="582"/>
      <c r="K39" s="966"/>
      <c r="L39" s="582"/>
      <c r="M39" s="150" t="s">
        <v>143</v>
      </c>
      <c r="N39" s="272"/>
      <c r="O39" s="272"/>
      <c r="P39" s="150" t="s">
        <v>143</v>
      </c>
      <c r="Q39" s="272"/>
      <c r="R39" s="272"/>
      <c r="S39" s="150" t="s">
        <v>143</v>
      </c>
      <c r="T39" s="272"/>
      <c r="U39" s="272"/>
      <c r="V39" s="150" t="s">
        <v>143</v>
      </c>
      <c r="W39" s="272"/>
      <c r="X39" s="272"/>
      <c r="Y39" s="582"/>
      <c r="Z39" s="582"/>
    </row>
    <row r="40" spans="1:26" ht="140" customHeight="1" x14ac:dyDescent="0.35">
      <c r="A40" s="821"/>
      <c r="B40" s="966"/>
      <c r="C40" s="582"/>
      <c r="D40" s="671"/>
      <c r="E40" s="671"/>
      <c r="F40" s="582"/>
      <c r="G40" s="582"/>
      <c r="H40" s="15" t="s">
        <v>1097</v>
      </c>
      <c r="I40" s="3" t="s">
        <v>1098</v>
      </c>
      <c r="J40" s="582"/>
      <c r="K40" s="966"/>
      <c r="L40" s="582"/>
      <c r="M40" s="150" t="s">
        <v>143</v>
      </c>
      <c r="N40" s="272"/>
      <c r="O40" s="272"/>
      <c r="P40" s="150" t="s">
        <v>143</v>
      </c>
      <c r="Q40" s="272"/>
      <c r="R40" s="272"/>
      <c r="S40" s="150" t="s">
        <v>143</v>
      </c>
      <c r="T40" s="272"/>
      <c r="U40" s="272"/>
      <c r="V40" s="150" t="s">
        <v>143</v>
      </c>
      <c r="W40" s="272"/>
      <c r="X40" s="272"/>
      <c r="Y40" s="582"/>
      <c r="Z40" s="582"/>
    </row>
    <row r="41" spans="1:26" ht="70" customHeight="1" x14ac:dyDescent="0.35">
      <c r="A41" s="821"/>
      <c r="B41" s="966"/>
      <c r="C41" s="582"/>
      <c r="D41" s="671"/>
      <c r="E41" s="671"/>
      <c r="F41" s="582"/>
      <c r="G41" s="582"/>
      <c r="H41" s="15" t="s">
        <v>1099</v>
      </c>
      <c r="I41" s="348" t="s">
        <v>1100</v>
      </c>
      <c r="J41" s="582"/>
      <c r="K41" s="966"/>
      <c r="L41" s="582"/>
      <c r="M41" s="150" t="s">
        <v>143</v>
      </c>
      <c r="N41" s="349"/>
      <c r="O41" s="349"/>
      <c r="P41" s="150" t="s">
        <v>143</v>
      </c>
      <c r="Q41" s="349"/>
      <c r="R41" s="349"/>
      <c r="S41" s="150" t="s">
        <v>143</v>
      </c>
      <c r="T41" s="349"/>
      <c r="U41" s="349"/>
      <c r="V41" s="150" t="s">
        <v>143</v>
      </c>
      <c r="W41" s="349"/>
      <c r="X41" s="349"/>
      <c r="Y41" s="582"/>
      <c r="Z41" s="582"/>
    </row>
    <row r="42" spans="1:26" ht="88.5" customHeight="1" x14ac:dyDescent="0.35">
      <c r="A42" s="821"/>
      <c r="B42" s="966"/>
      <c r="C42" s="582"/>
      <c r="D42" s="671"/>
      <c r="E42" s="671"/>
      <c r="F42" s="582"/>
      <c r="G42" s="582"/>
      <c r="H42" s="15" t="s">
        <v>1101</v>
      </c>
      <c r="I42" s="348" t="s">
        <v>1102</v>
      </c>
      <c r="J42" s="582"/>
      <c r="K42" s="966"/>
      <c r="L42" s="582"/>
      <c r="M42" s="150" t="s">
        <v>143</v>
      </c>
      <c r="N42" s="349"/>
      <c r="O42" s="349"/>
      <c r="P42" s="150" t="s">
        <v>143</v>
      </c>
      <c r="Q42" s="349"/>
      <c r="R42" s="349"/>
      <c r="S42" s="150" t="s">
        <v>143</v>
      </c>
      <c r="T42" s="349"/>
      <c r="U42" s="349"/>
      <c r="V42" s="150" t="s">
        <v>143</v>
      </c>
      <c r="W42" s="349"/>
      <c r="X42" s="349"/>
      <c r="Y42" s="582"/>
      <c r="Z42" s="582"/>
    </row>
    <row r="43" spans="1:26" ht="87" customHeight="1" x14ac:dyDescent="0.35">
      <c r="A43" s="821"/>
      <c r="B43" s="967"/>
      <c r="C43" s="576"/>
      <c r="D43" s="672"/>
      <c r="E43" s="672"/>
      <c r="F43" s="576"/>
      <c r="G43" s="576"/>
      <c r="H43" s="15" t="s">
        <v>1103</v>
      </c>
      <c r="I43" s="348" t="s">
        <v>1104</v>
      </c>
      <c r="J43" s="576"/>
      <c r="K43" s="967"/>
      <c r="L43" s="576"/>
      <c r="M43" s="150" t="s">
        <v>143</v>
      </c>
      <c r="N43" s="349"/>
      <c r="O43" s="349"/>
      <c r="P43" s="150" t="s">
        <v>143</v>
      </c>
      <c r="Q43" s="349"/>
      <c r="R43" s="349"/>
      <c r="S43" s="150" t="s">
        <v>143</v>
      </c>
      <c r="T43" s="349"/>
      <c r="U43" s="349"/>
      <c r="V43" s="150" t="s">
        <v>143</v>
      </c>
      <c r="W43" s="349"/>
      <c r="X43" s="349"/>
      <c r="Y43" s="576"/>
      <c r="Z43" s="576"/>
    </row>
    <row r="44" spans="1:26" ht="188" customHeight="1" x14ac:dyDescent="0.35">
      <c r="A44" s="228" t="s">
        <v>1876</v>
      </c>
      <c r="B44" s="15" t="s">
        <v>1105</v>
      </c>
      <c r="C44" s="3" t="s">
        <v>1106</v>
      </c>
      <c r="D44" s="33">
        <v>7.0000000000000007E-2</v>
      </c>
      <c r="E44" s="33">
        <v>1</v>
      </c>
      <c r="F44" s="3" t="s">
        <v>1109</v>
      </c>
      <c r="G44" s="3" t="s">
        <v>1110</v>
      </c>
      <c r="H44" s="15" t="s">
        <v>1107</v>
      </c>
      <c r="I44" s="3" t="s">
        <v>1108</v>
      </c>
      <c r="J44" s="3" t="s">
        <v>3735</v>
      </c>
      <c r="K44" s="15" t="s">
        <v>1044</v>
      </c>
      <c r="L44" s="3" t="s">
        <v>1111</v>
      </c>
      <c r="M44" s="272"/>
      <c r="N44" s="272"/>
      <c r="O44" s="272"/>
      <c r="P44" s="272"/>
      <c r="Q44" s="272"/>
      <c r="R44" s="150" t="s">
        <v>143</v>
      </c>
      <c r="S44" s="272"/>
      <c r="T44" s="272"/>
      <c r="U44" s="272"/>
      <c r="V44" s="272"/>
      <c r="W44" s="272"/>
      <c r="X44" s="150" t="s">
        <v>143</v>
      </c>
      <c r="Y44" s="3" t="s">
        <v>1112</v>
      </c>
      <c r="Z44" s="3" t="s">
        <v>1113</v>
      </c>
    </row>
    <row r="45" spans="1:26" ht="165.5" customHeight="1" x14ac:dyDescent="0.35">
      <c r="A45" s="227" t="s">
        <v>1876</v>
      </c>
      <c r="B45" s="15" t="s">
        <v>1114</v>
      </c>
      <c r="C45" s="3" t="s">
        <v>1115</v>
      </c>
      <c r="D45" s="33">
        <v>7.0000000000000007E-2</v>
      </c>
      <c r="E45" s="33">
        <v>1</v>
      </c>
      <c r="F45" s="3" t="s">
        <v>1118</v>
      </c>
      <c r="G45" s="3" t="s">
        <v>1119</v>
      </c>
      <c r="H45" s="15" t="s">
        <v>1116</v>
      </c>
      <c r="I45" s="3" t="s">
        <v>1117</v>
      </c>
      <c r="J45" s="3" t="s">
        <v>3735</v>
      </c>
      <c r="K45" s="15" t="s">
        <v>1044</v>
      </c>
      <c r="L45" s="3" t="s">
        <v>1046</v>
      </c>
      <c r="M45" s="272"/>
      <c r="N45" s="272"/>
      <c r="O45" s="272"/>
      <c r="P45" s="272"/>
      <c r="Q45" s="272"/>
      <c r="R45" s="150" t="s">
        <v>143</v>
      </c>
      <c r="S45" s="272"/>
      <c r="T45" s="272"/>
      <c r="U45" s="272"/>
      <c r="V45" s="272"/>
      <c r="W45" s="272"/>
      <c r="X45" s="150" t="s">
        <v>143</v>
      </c>
      <c r="Y45" s="3" t="s">
        <v>1120</v>
      </c>
      <c r="Z45" s="3" t="s">
        <v>1121</v>
      </c>
    </row>
    <row r="46" spans="1:26" ht="124" customHeight="1" x14ac:dyDescent="0.35">
      <c r="A46" s="228" t="s">
        <v>1880</v>
      </c>
      <c r="B46" s="15" t="s">
        <v>1122</v>
      </c>
      <c r="C46" s="3" t="s">
        <v>1123</v>
      </c>
      <c r="D46" s="33">
        <v>0</v>
      </c>
      <c r="E46" s="33">
        <v>1</v>
      </c>
      <c r="F46" s="3" t="s">
        <v>1126</v>
      </c>
      <c r="G46" s="3" t="s">
        <v>1127</v>
      </c>
      <c r="H46" s="15" t="s">
        <v>1124</v>
      </c>
      <c r="I46" s="3" t="s">
        <v>1125</v>
      </c>
      <c r="J46" s="13" t="s">
        <v>3736</v>
      </c>
      <c r="K46" s="30" t="s">
        <v>1044</v>
      </c>
      <c r="L46" s="13" t="s">
        <v>1128</v>
      </c>
      <c r="M46" s="150" t="s">
        <v>143</v>
      </c>
      <c r="N46" s="150" t="s">
        <v>143</v>
      </c>
      <c r="O46" s="150" t="s">
        <v>143</v>
      </c>
      <c r="P46" s="150" t="s">
        <v>143</v>
      </c>
      <c r="Q46" s="150" t="s">
        <v>143</v>
      </c>
      <c r="R46" s="150" t="s">
        <v>143</v>
      </c>
      <c r="S46" s="150" t="s">
        <v>143</v>
      </c>
      <c r="T46" s="150" t="s">
        <v>143</v>
      </c>
      <c r="U46" s="150" t="s">
        <v>143</v>
      </c>
      <c r="V46" s="150" t="s">
        <v>143</v>
      </c>
      <c r="W46" s="150" t="s">
        <v>143</v>
      </c>
      <c r="X46" s="150" t="s">
        <v>143</v>
      </c>
      <c r="Y46" s="3" t="s">
        <v>1129</v>
      </c>
      <c r="Z46" s="3" t="s">
        <v>1130</v>
      </c>
    </row>
    <row r="47" spans="1:26" ht="200" customHeight="1" x14ac:dyDescent="0.35">
      <c r="A47" s="228" t="s">
        <v>1880</v>
      </c>
      <c r="B47" s="15" t="s">
        <v>1131</v>
      </c>
      <c r="C47" s="3" t="s">
        <v>1132</v>
      </c>
      <c r="D47" s="33">
        <v>0</v>
      </c>
      <c r="E47" s="33">
        <v>1</v>
      </c>
      <c r="F47" s="3" t="s">
        <v>1135</v>
      </c>
      <c r="G47" s="3" t="s">
        <v>1136</v>
      </c>
      <c r="H47" s="15" t="s">
        <v>1133</v>
      </c>
      <c r="I47" s="3" t="s">
        <v>1134</v>
      </c>
      <c r="J47" s="3" t="s">
        <v>3736</v>
      </c>
      <c r="K47" s="15" t="s">
        <v>1044</v>
      </c>
      <c r="L47" s="3" t="s">
        <v>1128</v>
      </c>
      <c r="M47" s="150" t="s">
        <v>143</v>
      </c>
      <c r="N47" s="150" t="s">
        <v>143</v>
      </c>
      <c r="O47" s="150" t="s">
        <v>143</v>
      </c>
      <c r="P47" s="150" t="s">
        <v>143</v>
      </c>
      <c r="Q47" s="150" t="s">
        <v>143</v>
      </c>
      <c r="R47" s="150" t="s">
        <v>143</v>
      </c>
      <c r="S47" s="150" t="s">
        <v>143</v>
      </c>
      <c r="T47" s="150" t="s">
        <v>143</v>
      </c>
      <c r="U47" s="150" t="s">
        <v>143</v>
      </c>
      <c r="V47" s="150" t="s">
        <v>143</v>
      </c>
      <c r="W47" s="150" t="s">
        <v>143</v>
      </c>
      <c r="X47" s="150" t="s">
        <v>143</v>
      </c>
      <c r="Y47" s="3" t="s">
        <v>1137</v>
      </c>
      <c r="Z47" s="3" t="s">
        <v>1138</v>
      </c>
    </row>
    <row r="48" spans="1:26" ht="148.5" customHeight="1" x14ac:dyDescent="0.35">
      <c r="A48" s="228" t="s">
        <v>1880</v>
      </c>
      <c r="B48" s="15" t="s">
        <v>1139</v>
      </c>
      <c r="C48" s="3" t="s">
        <v>1140</v>
      </c>
      <c r="D48" s="33">
        <v>0</v>
      </c>
      <c r="E48" s="33">
        <v>1</v>
      </c>
      <c r="F48" s="3" t="s">
        <v>1143</v>
      </c>
      <c r="G48" s="3" t="s">
        <v>1144</v>
      </c>
      <c r="H48" s="15" t="s">
        <v>1141</v>
      </c>
      <c r="I48" s="3" t="s">
        <v>1142</v>
      </c>
      <c r="J48" s="3" t="s">
        <v>3736</v>
      </c>
      <c r="K48" s="15" t="s">
        <v>1044</v>
      </c>
      <c r="L48" s="3" t="s">
        <v>1128</v>
      </c>
      <c r="M48" s="150" t="s">
        <v>143</v>
      </c>
      <c r="N48" s="150" t="s">
        <v>143</v>
      </c>
      <c r="O48" s="150" t="s">
        <v>143</v>
      </c>
      <c r="P48" s="150" t="s">
        <v>143</v>
      </c>
      <c r="Q48" s="150" t="s">
        <v>143</v>
      </c>
      <c r="R48" s="150" t="s">
        <v>143</v>
      </c>
      <c r="S48" s="150" t="s">
        <v>143</v>
      </c>
      <c r="T48" s="150" t="s">
        <v>143</v>
      </c>
      <c r="U48" s="150" t="s">
        <v>143</v>
      </c>
      <c r="V48" s="150" t="s">
        <v>143</v>
      </c>
      <c r="W48" s="150" t="s">
        <v>143</v>
      </c>
      <c r="X48" s="150" t="s">
        <v>143</v>
      </c>
      <c r="Y48" s="3" t="s">
        <v>1145</v>
      </c>
      <c r="Z48" s="3" t="s">
        <v>1146</v>
      </c>
    </row>
    <row r="49" spans="1:26" ht="284.5" customHeight="1" x14ac:dyDescent="0.35">
      <c r="A49" s="308" t="s">
        <v>1875</v>
      </c>
      <c r="B49" s="15" t="s">
        <v>1147</v>
      </c>
      <c r="C49" s="3" t="s">
        <v>1148</v>
      </c>
      <c r="D49" s="33">
        <v>0.5</v>
      </c>
      <c r="E49" s="33">
        <v>0.5</v>
      </c>
      <c r="F49" s="3" t="s">
        <v>1151</v>
      </c>
      <c r="G49" s="3" t="s">
        <v>1153</v>
      </c>
      <c r="H49" s="15" t="s">
        <v>1149</v>
      </c>
      <c r="I49" s="3" t="s">
        <v>1150</v>
      </c>
      <c r="J49" s="3" t="s">
        <v>3737</v>
      </c>
      <c r="K49" s="15" t="s">
        <v>1152</v>
      </c>
      <c r="L49" s="3" t="s">
        <v>1154</v>
      </c>
      <c r="M49" s="150" t="s">
        <v>143</v>
      </c>
      <c r="N49" s="272"/>
      <c r="O49" s="272"/>
      <c r="P49" s="150" t="s">
        <v>143</v>
      </c>
      <c r="Q49" s="272"/>
      <c r="R49" s="272"/>
      <c r="S49" s="150" t="s">
        <v>143</v>
      </c>
      <c r="T49" s="272"/>
      <c r="U49" s="272"/>
      <c r="V49" s="150" t="s">
        <v>143</v>
      </c>
      <c r="W49" s="272"/>
      <c r="X49" s="272"/>
      <c r="Y49" s="3" t="s">
        <v>1155</v>
      </c>
      <c r="Z49" s="3" t="s">
        <v>1156</v>
      </c>
    </row>
    <row r="50" spans="1:26" ht="208" customHeight="1" x14ac:dyDescent="0.35">
      <c r="A50" s="821" t="s">
        <v>1880</v>
      </c>
      <c r="B50" s="15" t="s">
        <v>1157</v>
      </c>
      <c r="C50" s="3" t="s">
        <v>1158</v>
      </c>
      <c r="D50" s="33">
        <v>0.32</v>
      </c>
      <c r="E50" s="33">
        <v>1</v>
      </c>
      <c r="F50" s="3" t="s">
        <v>1161</v>
      </c>
      <c r="G50" s="3" t="s">
        <v>1163</v>
      </c>
      <c r="H50" s="15" t="s">
        <v>1159</v>
      </c>
      <c r="I50" s="3" t="s">
        <v>1160</v>
      </c>
      <c r="J50" s="575" t="s">
        <v>3738</v>
      </c>
      <c r="K50" s="968" t="s">
        <v>1162</v>
      </c>
      <c r="L50" s="575" t="s">
        <v>1164</v>
      </c>
      <c r="M50" s="150" t="s">
        <v>143</v>
      </c>
      <c r="N50" s="150" t="s">
        <v>143</v>
      </c>
      <c r="O50" s="150" t="s">
        <v>143</v>
      </c>
      <c r="P50" s="150" t="s">
        <v>143</v>
      </c>
      <c r="Q50" s="150" t="s">
        <v>143</v>
      </c>
      <c r="R50" s="150" t="s">
        <v>143</v>
      </c>
      <c r="S50" s="150" t="s">
        <v>143</v>
      </c>
      <c r="T50" s="150" t="s">
        <v>143</v>
      </c>
      <c r="U50" s="150" t="s">
        <v>143</v>
      </c>
      <c r="V50" s="150" t="s">
        <v>143</v>
      </c>
      <c r="W50" s="150" t="s">
        <v>143</v>
      </c>
      <c r="X50" s="150" t="s">
        <v>143</v>
      </c>
      <c r="Y50" s="3" t="s">
        <v>1165</v>
      </c>
      <c r="Z50" s="3" t="s">
        <v>1166</v>
      </c>
    </row>
    <row r="51" spans="1:26" ht="147" customHeight="1" x14ac:dyDescent="0.35">
      <c r="A51" s="821"/>
      <c r="B51" s="15" t="s">
        <v>1167</v>
      </c>
      <c r="C51" s="3" t="s">
        <v>1168</v>
      </c>
      <c r="D51" s="33">
        <v>0.32</v>
      </c>
      <c r="E51" s="33">
        <v>1</v>
      </c>
      <c r="F51" s="3" t="s">
        <v>1171</v>
      </c>
      <c r="G51" s="3" t="s">
        <v>1172</v>
      </c>
      <c r="H51" s="15" t="s">
        <v>1169</v>
      </c>
      <c r="I51" s="3" t="s">
        <v>1170</v>
      </c>
      <c r="J51" s="582"/>
      <c r="K51" s="966"/>
      <c r="L51" s="576"/>
      <c r="M51" s="150" t="s">
        <v>143</v>
      </c>
      <c r="N51" s="150" t="s">
        <v>143</v>
      </c>
      <c r="O51" s="150" t="s">
        <v>143</v>
      </c>
      <c r="P51" s="150" t="s">
        <v>143</v>
      </c>
      <c r="Q51" s="150" t="s">
        <v>143</v>
      </c>
      <c r="R51" s="150" t="s">
        <v>143</v>
      </c>
      <c r="S51" s="150" t="s">
        <v>143</v>
      </c>
      <c r="T51" s="150" t="s">
        <v>143</v>
      </c>
      <c r="U51" s="150" t="s">
        <v>143</v>
      </c>
      <c r="V51" s="150" t="s">
        <v>143</v>
      </c>
      <c r="W51" s="150" t="s">
        <v>143</v>
      </c>
      <c r="X51" s="150" t="s">
        <v>143</v>
      </c>
      <c r="Y51" s="3" t="s">
        <v>1173</v>
      </c>
      <c r="Z51" s="15"/>
    </row>
    <row r="52" spans="1:26" ht="193.5" customHeight="1" x14ac:dyDescent="0.35">
      <c r="A52" s="821"/>
      <c r="B52" s="15" t="s">
        <v>1174</v>
      </c>
      <c r="C52" s="3" t="s">
        <v>1175</v>
      </c>
      <c r="D52" s="33">
        <v>0.32</v>
      </c>
      <c r="E52" s="33">
        <v>1</v>
      </c>
      <c r="F52" s="3" t="s">
        <v>1178</v>
      </c>
      <c r="G52" s="3" t="s">
        <v>1179</v>
      </c>
      <c r="H52" s="15" t="s">
        <v>1176</v>
      </c>
      <c r="I52" s="49" t="s">
        <v>1177</v>
      </c>
      <c r="J52" s="576"/>
      <c r="K52" s="967"/>
      <c r="L52" s="3" t="s">
        <v>1164</v>
      </c>
      <c r="M52" s="150" t="s">
        <v>143</v>
      </c>
      <c r="N52" s="150" t="s">
        <v>143</v>
      </c>
      <c r="O52" s="150" t="s">
        <v>143</v>
      </c>
      <c r="P52" s="150" t="s">
        <v>143</v>
      </c>
      <c r="Q52" s="150" t="s">
        <v>143</v>
      </c>
      <c r="R52" s="150" t="s">
        <v>143</v>
      </c>
      <c r="S52" s="150" t="s">
        <v>143</v>
      </c>
      <c r="T52" s="150" t="s">
        <v>143</v>
      </c>
      <c r="U52" s="150" t="s">
        <v>143</v>
      </c>
      <c r="V52" s="150" t="s">
        <v>143</v>
      </c>
      <c r="W52" s="150" t="s">
        <v>143</v>
      </c>
      <c r="X52" s="150" t="s">
        <v>143</v>
      </c>
      <c r="Y52" s="3" t="s">
        <v>1180</v>
      </c>
      <c r="Z52" s="3" t="s">
        <v>1181</v>
      </c>
    </row>
    <row r="53" spans="1:26" ht="240.5" customHeight="1" x14ac:dyDescent="0.35">
      <c r="A53" s="228" t="s">
        <v>1880</v>
      </c>
      <c r="B53" s="15" t="s">
        <v>1182</v>
      </c>
      <c r="C53" s="3" t="s">
        <v>1183</v>
      </c>
      <c r="D53" s="33">
        <v>0.32</v>
      </c>
      <c r="E53" s="33">
        <v>1</v>
      </c>
      <c r="F53" s="3" t="s">
        <v>1186</v>
      </c>
      <c r="G53" s="3" t="s">
        <v>1187</v>
      </c>
      <c r="H53" s="15" t="s">
        <v>1184</v>
      </c>
      <c r="I53" s="3" t="s">
        <v>1185</v>
      </c>
      <c r="J53" s="3" t="s">
        <v>3739</v>
      </c>
      <c r="K53" s="15" t="s">
        <v>142</v>
      </c>
      <c r="L53" s="3" t="s">
        <v>1188</v>
      </c>
      <c r="M53" s="150" t="s">
        <v>143</v>
      </c>
      <c r="N53" s="150" t="s">
        <v>143</v>
      </c>
      <c r="O53" s="150" t="s">
        <v>143</v>
      </c>
      <c r="P53" s="150" t="s">
        <v>143</v>
      </c>
      <c r="Q53" s="150" t="s">
        <v>143</v>
      </c>
      <c r="R53" s="150" t="s">
        <v>143</v>
      </c>
      <c r="S53" s="150" t="s">
        <v>143</v>
      </c>
      <c r="T53" s="150" t="s">
        <v>143</v>
      </c>
      <c r="U53" s="150" t="s">
        <v>143</v>
      </c>
      <c r="V53" s="150" t="s">
        <v>143</v>
      </c>
      <c r="W53" s="150" t="s">
        <v>143</v>
      </c>
      <c r="X53" s="150" t="s">
        <v>143</v>
      </c>
      <c r="Y53" s="3" t="s">
        <v>1189</v>
      </c>
      <c r="Z53" s="3" t="s">
        <v>1190</v>
      </c>
    </row>
  </sheetData>
  <mergeCells count="112">
    <mergeCell ref="F34:F36"/>
    <mergeCell ref="F37:F43"/>
    <mergeCell ref="A22:A25"/>
    <mergeCell ref="E15:E16"/>
    <mergeCell ref="A50:A52"/>
    <mergeCell ref="B34:B36"/>
    <mergeCell ref="B37:B43"/>
    <mergeCell ref="A26:A30"/>
    <mergeCell ref="B22:B25"/>
    <mergeCell ref="B26:B30"/>
    <mergeCell ref="B15:B16"/>
    <mergeCell ref="D31:D33"/>
    <mergeCell ref="D34:D36"/>
    <mergeCell ref="D37:D43"/>
    <mergeCell ref="E34:E36"/>
    <mergeCell ref="E37:E43"/>
    <mergeCell ref="A14:A16"/>
    <mergeCell ref="A17:A21"/>
    <mergeCell ref="B31:B33"/>
    <mergeCell ref="A37:A43"/>
    <mergeCell ref="A34:A36"/>
    <mergeCell ref="A31:A33"/>
    <mergeCell ref="M7:X7"/>
    <mergeCell ref="A7:A9"/>
    <mergeCell ref="B7:B9"/>
    <mergeCell ref="C7:C9"/>
    <mergeCell ref="D7:D9"/>
    <mergeCell ref="E7:E9"/>
    <mergeCell ref="A1:Z1"/>
    <mergeCell ref="A2:Z2"/>
    <mergeCell ref="A3:Z3"/>
    <mergeCell ref="C4:I4"/>
    <mergeCell ref="C5:G5"/>
    <mergeCell ref="M6:X6"/>
    <mergeCell ref="Y7:Z7"/>
    <mergeCell ref="M8:O8"/>
    <mergeCell ref="P8:R8"/>
    <mergeCell ref="S8:U8"/>
    <mergeCell ref="V8:X8"/>
    <mergeCell ref="Z8:Z9"/>
    <mergeCell ref="A10:A13"/>
    <mergeCell ref="Y8:Y9"/>
    <mergeCell ref="F7:F9"/>
    <mergeCell ref="G7:G9"/>
    <mergeCell ref="H7:H9"/>
    <mergeCell ref="I7:I9"/>
    <mergeCell ref="J7:J9"/>
    <mergeCell ref="L50:L51"/>
    <mergeCell ref="J50:J52"/>
    <mergeCell ref="K50:K52"/>
    <mergeCell ref="J37:J43"/>
    <mergeCell ref="K37:K43"/>
    <mergeCell ref="L37:L43"/>
    <mergeCell ref="G15:G16"/>
    <mergeCell ref="J14:J16"/>
    <mergeCell ref="K14:K16"/>
    <mergeCell ref="J17:J21"/>
    <mergeCell ref="G37:G43"/>
    <mergeCell ref="L22:L25"/>
    <mergeCell ref="J22:J25"/>
    <mergeCell ref="K22:K25"/>
    <mergeCell ref="Y37:Y43"/>
    <mergeCell ref="K7:K9"/>
    <mergeCell ref="L7:L9"/>
    <mergeCell ref="Z37:Z43"/>
    <mergeCell ref="Y22:Y25"/>
    <mergeCell ref="Z22:Z25"/>
    <mergeCell ref="Y26:Y30"/>
    <mergeCell ref="Z26:Z30"/>
    <mergeCell ref="C37:C43"/>
    <mergeCell ref="C34:C36"/>
    <mergeCell ref="G34:G36"/>
    <mergeCell ref="J34:J36"/>
    <mergeCell ref="K34:K36"/>
    <mergeCell ref="L31:L33"/>
    <mergeCell ref="L34:L36"/>
    <mergeCell ref="Y34:Y36"/>
    <mergeCell ref="Z34:Z36"/>
    <mergeCell ref="Y31:Y33"/>
    <mergeCell ref="Z31:Z33"/>
    <mergeCell ref="L26:L30"/>
    <mergeCell ref="C31:C33"/>
    <mergeCell ref="G31:G33"/>
    <mergeCell ref="J31:J33"/>
    <mergeCell ref="K31:K33"/>
    <mergeCell ref="E26:E30"/>
    <mergeCell ref="E31:E33"/>
    <mergeCell ref="F31:F33"/>
    <mergeCell ref="Z15:Z16"/>
    <mergeCell ref="L10:L11"/>
    <mergeCell ref="J10:J13"/>
    <mergeCell ref="K10:K13"/>
    <mergeCell ref="Z12:Z13"/>
    <mergeCell ref="C22:C25"/>
    <mergeCell ref="C26:C30"/>
    <mergeCell ref="G22:G25"/>
    <mergeCell ref="G26:G30"/>
    <mergeCell ref="C15:C16"/>
    <mergeCell ref="L14:L16"/>
    <mergeCell ref="J26:J30"/>
    <mergeCell ref="K26:K30"/>
    <mergeCell ref="Y15:Y16"/>
    <mergeCell ref="F15:F16"/>
    <mergeCell ref="F20:F21"/>
    <mergeCell ref="F22:F25"/>
    <mergeCell ref="F26:F30"/>
    <mergeCell ref="E22:E25"/>
    <mergeCell ref="D15:D16"/>
    <mergeCell ref="D22:D25"/>
    <mergeCell ref="D26:D30"/>
    <mergeCell ref="L20:L21"/>
    <mergeCell ref="K20:K21"/>
  </mergeCells>
  <dataValidations count="14">
    <dataValidation allowBlank="1" showInputMessage="1" showErrorMessage="1" promptTitle="Mitigación:" prompt="Acciones preventivas para reducir posibles riesgos." sqref="Z8:Z9" xr:uid="{69213BB0-8CAA-4F5E-A543-547B6BCA87FC}"/>
    <dataValidation allowBlank="1" showInputMessage="1" showErrorMessage="1" promptTitle="Riesgo:" prompt="Eventos que puedan obstaculizar o impedir la realización del proyecto o programa." sqref="Y8:Y9" xr:uid="{BB97133B-7FA3-4F41-8E74-B0296618470C}"/>
    <dataValidation allowBlank="1" showInputMessage="1" showErrorMessage="1" promptTitle="Código actividad:" prompt="Código relacionado a las actividades." sqref="H7:H9" xr:uid="{630AD15B-C8FA-4670-AD09-302446C6CE8F}"/>
    <dataValidation allowBlank="1" showInputMessage="1" showErrorMessage="1" promptTitle="Código de Proyecto/Programa:" prompt="Código relacionado al Proyecto/Programa." sqref="B7:B9" xr:uid="{8ECD705A-6303-46B4-A814-982FDF9C5719}"/>
    <dataValidation allowBlank="1" showInputMessage="1" showErrorMessage="1" promptTitle="Resultado Esperado:" prompt="Resultado esperado alcanzado luego de finalizar determinado proyecto o programa." sqref="F7:F9" xr:uid="{5D342E8B-1A1E-4544-9C78-78738CD02422}"/>
    <dataValidation allowBlank="1" showInputMessage="1" showErrorMessage="1" promptTitle="Responsable:" prompt="Área(s) responsable(s) encargada(s) de desarrollar, implantar o ejecutar el proyecto o programa." sqref="J7:J9" xr:uid="{B1F16603-658C-4AC4-96A3-651067E9C966}"/>
    <dataValidation allowBlank="1" showInputMessage="1" showErrorMessage="1" promptTitle="Área(s) Involucrada(s):" prompt="Área(s) que contribuye(n) en conjunto al logro del proyecto o programa." sqref="H7:I9 K7:K9" xr:uid="{369FB379-A1F0-43FF-8CF0-F66F999A955F}"/>
    <dataValidation allowBlank="1" showInputMessage="1" showErrorMessage="1" promptTitle="Medios de verificación:" prompt="Evidencias que avalen el cumplimiento del proyecto o programa Ejemplo: Listados de participantes de capacitaciones/fotos, etc." sqref="L7:L9" xr:uid="{25E49398-6DDB-4DA4-8458-1879FEC90C75}"/>
    <dataValidation allowBlank="1" showInputMessage="1" showErrorMessage="1" promptTitle="Línea base:" prompt="Colocar la meta o valor alcanzado en el período anterior para este proyecto/programa." sqref="D7:D9" xr:uid="{5B2BC57D-543C-4B9A-81F3-FB2C4E97F061}"/>
    <dataValidation allowBlank="1" showInputMessage="1" showErrorMessage="1" promptTitle="Meta anual:" prompt="Expresión o valor del proyecto/programa a entregar." sqref="E7:E9" xr:uid="{6134718E-5998-4FB8-80A8-344E8E4E83F3}"/>
    <dataValidation allowBlank="1" showInputMessage="1" showErrorMessage="1" promptTitle="Indicador:" prompt="Es una herramienta de medición que proporciona una representación clara para mostrar el progreso del proyecto o programa en cuanto al logro de los objetivos." sqref="G7:G9" xr:uid="{E190B1A0-525F-4799-8E62-809F3F77F9C2}"/>
    <dataValidation allowBlank="1" showInputMessage="1" showErrorMessage="1" promptTitle="Proyecto o Programa:" prompt="Proyectos y/o programas definidos para el logro de los objetivos estratégicos de la institución." sqref="C7:C9" xr:uid="{A547B746-C727-4377-83E4-7CA4B6692007}"/>
    <dataValidation allowBlank="1" showInputMessage="1" showErrorMessage="1" promptTitle="Actividades:" prompt="Conjuntos de acciones que se definen y ejecutan que contribuyen a los proyectos o programas planificados a fin de alcanzar los objetivos establecidos." sqref="I7:I9" xr:uid="{8FD59488-3452-43BC-9A48-4C98C8101C1E}"/>
    <dataValidation allowBlank="1" showInputMessage="1" showErrorMessage="1" promptTitle="Eje Estratégico" prompt="Eje Estratégico que aporta el Proyecto o Programa." sqref="A7:A9" xr:uid="{DCF8EA3C-CD4E-4D1D-A112-49A792B07320}"/>
  </dataValidations>
  <printOptions horizontalCentered="1"/>
  <pageMargins left="0.19685039370078741" right="0.19685039370078741" top="0.55118110236220474" bottom="0.35433070866141736" header="0.31496062992125984" footer="0.31496062992125984"/>
  <pageSetup paperSize="5" scale="47" orientation="landscape" r:id="rId1"/>
  <rowBreaks count="8" manualBreakCount="8">
    <brk id="13" max="16383" man="1"/>
    <brk id="19" max="16383" man="1"/>
    <brk id="24" max="16383" man="1"/>
    <brk id="29" max="16383" man="1"/>
    <brk id="36" max="16383" man="1"/>
    <brk id="43" max="16383" man="1"/>
    <brk id="46" max="16383" man="1"/>
    <brk id="49"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88EAF3D-E267-4C57-BB7B-A57E2443708A}">
            <xm:f>NOT(ISERROR(SEARCH('EJES ESTRATEGICOS'!$C$8,A10)))</xm:f>
            <xm:f>'EJES ESTRATEGICOS'!$C$8</xm:f>
            <x14:dxf>
              <fill>
                <patternFill>
                  <bgColor theme="7" tint="0.39994506668294322"/>
                </patternFill>
              </fill>
            </x14:dxf>
          </x14:cfRule>
          <x14:cfRule type="containsText" priority="2" operator="containsText" id="{A8AD0168-DCFB-430D-863D-316727A07F42}">
            <xm:f>NOT(ISERROR(SEARCH('EJES ESTRATEGICOS'!$C$7,A10)))</xm:f>
            <xm:f>'EJES ESTRATEGICOS'!$C$7</xm:f>
            <x14:dxf>
              <fill>
                <patternFill>
                  <bgColor theme="5" tint="0.39994506668294322"/>
                </patternFill>
              </fill>
            </x14:dxf>
          </x14:cfRule>
          <x14:cfRule type="containsText" priority="3" operator="containsText" id="{1585D292-B227-46D0-B836-F37D20C2459C}">
            <xm:f>NOT(ISERROR(SEARCH('EJES ESTRATEGICOS'!$C$6,A10)))</xm:f>
            <xm:f>'EJES ESTRATEGICOS'!$C$6</xm:f>
            <x14:dxf>
              <fill>
                <patternFill>
                  <bgColor theme="9" tint="0.39994506668294322"/>
                </patternFill>
              </fill>
            </x14:dxf>
          </x14:cfRule>
          <x14:cfRule type="containsText" priority="4" operator="containsText" id="{DB0527EC-E863-494B-A8A4-5D4427F51861}">
            <xm:f>NOT(ISERROR(SEARCH('EJES ESTRATEGICOS'!$C$5,A10)))</xm:f>
            <xm:f>'EJES ESTRATEGICOS'!$C$5</xm:f>
            <x14:dxf>
              <fill>
                <patternFill>
                  <bgColor theme="6" tint="0.39994506668294322"/>
                </patternFill>
              </fill>
            </x14:dxf>
          </x14:cfRule>
          <x14:cfRule type="containsText" priority="5" operator="containsText" id="{A908D672-6EED-4EF9-8947-B126C4E5298B}">
            <xm:f>NOT(ISERROR(SEARCH('EJES ESTRATEGICOS'!$C$4,A10)))</xm:f>
            <xm:f>'EJES ESTRATEGICOS'!$C$4</xm:f>
            <x14:dxf>
              <fill>
                <patternFill>
                  <bgColor theme="4" tint="0.39994506668294322"/>
                </patternFill>
              </fill>
            </x14:dxf>
          </x14:cfRule>
          <x14:cfRule type="containsText" priority="6" operator="containsText" id="{197FE563-65F7-4079-83DC-33DF0E382EDE}">
            <xm:f>NOT(ISERROR(SEARCH('EJES ESTRATEGICOS'!$C$3,A10)))</xm:f>
            <xm:f>'EJES ESTRATEGICOS'!$C$3</xm:f>
            <x14:dxf>
              <fill>
                <patternFill>
                  <bgColor theme="8" tint="0.39994506668294322"/>
                </patternFill>
              </fill>
            </x14:dxf>
          </x14:cfRule>
          <xm:sqref>A10:A53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71562CF-435E-4FF3-B144-0F9DFC522C76}">
          <x14:formula1>
            <xm:f>'Código áreas'!$A$11:$A$49</xm:f>
          </x14:formula1>
          <xm:sqref>C5:G5</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022A5-3F9B-429F-B262-2CA28579FF36}">
  <dimension ref="A1:AD214"/>
  <sheetViews>
    <sheetView showGridLines="0" zoomScale="70" zoomScaleNormal="70" workbookViewId="0">
      <selection activeCell="F10" sqref="F10:F18"/>
    </sheetView>
  </sheetViews>
  <sheetFormatPr defaultColWidth="10.83203125" defaultRowHeight="15" x14ac:dyDescent="0.3"/>
  <cols>
    <col min="1" max="1" width="15.25" style="49" customWidth="1"/>
    <col min="2" max="2" width="15" style="1" customWidth="1"/>
    <col min="3" max="3" width="23.58203125" style="1" customWidth="1"/>
    <col min="4" max="4" width="7.58203125" style="1" customWidth="1"/>
    <col min="5" max="5" width="11.58203125" style="1" bestFit="1" customWidth="1"/>
    <col min="6" max="6" width="20.83203125" style="1" customWidth="1"/>
    <col min="7" max="7" width="18" style="1" customWidth="1"/>
    <col min="8" max="8" width="17.58203125" style="1" customWidth="1"/>
    <col min="9" max="9" width="37.08203125" style="1" customWidth="1"/>
    <col min="10" max="10" width="22.33203125" style="1" customWidth="1"/>
    <col min="11" max="11" width="20.58203125" style="1" customWidth="1"/>
    <col min="12" max="12" width="24.5" style="1" customWidth="1"/>
    <col min="13" max="13" width="5.58203125" style="1" customWidth="1"/>
    <col min="14" max="15" width="5.83203125" style="1" customWidth="1"/>
    <col min="16" max="16" width="5.33203125" style="1" customWidth="1"/>
    <col min="17" max="17" width="5.83203125" style="1" customWidth="1"/>
    <col min="18" max="18" width="5.75" style="1" customWidth="1"/>
    <col min="19" max="19" width="5.08203125" style="1" customWidth="1"/>
    <col min="20" max="20" width="5.58203125" style="1" customWidth="1"/>
    <col min="21" max="21" width="5.83203125" style="1" customWidth="1"/>
    <col min="22" max="22" width="5.58203125" style="1" customWidth="1"/>
    <col min="23" max="23" width="5.5" style="1" customWidth="1"/>
    <col min="24" max="24" width="5.33203125" style="1" customWidth="1"/>
    <col min="25" max="25" width="18.58203125" style="1" customWidth="1"/>
    <col min="26" max="26" width="17.83203125" style="1" customWidth="1"/>
    <col min="27" max="16384" width="10.83203125" style="1"/>
  </cols>
  <sheetData>
    <row r="1" spans="1:26" ht="27" customHeight="1" x14ac:dyDescent="0.3">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row>
    <row r="3" spans="1:26" ht="30.75" customHeight="1" x14ac:dyDescent="0.3">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19.5" customHeight="1" x14ac:dyDescent="0.35">
      <c r="B4" s="7" t="s">
        <v>17</v>
      </c>
      <c r="C4" s="564"/>
      <c r="D4" s="565"/>
      <c r="E4" s="565"/>
      <c r="F4" s="565"/>
      <c r="G4" s="565"/>
      <c r="H4" s="565"/>
      <c r="I4" s="566"/>
      <c r="J4"/>
    </row>
    <row r="5" spans="1:26" ht="17.5" x14ac:dyDescent="0.35">
      <c r="B5" s="7" t="s">
        <v>18</v>
      </c>
      <c r="C5" s="572" t="s">
        <v>81</v>
      </c>
      <c r="D5" s="573"/>
      <c r="E5" s="573"/>
      <c r="F5" s="573"/>
      <c r="G5" s="574"/>
      <c r="H5" s="7" t="s">
        <v>22</v>
      </c>
      <c r="I5" s="93" t="s">
        <v>80</v>
      </c>
      <c r="J5"/>
    </row>
    <row r="6" spans="1:26" x14ac:dyDescent="0.3">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row>
    <row r="7" spans="1:26" ht="17.149999999999999" customHeight="1" x14ac:dyDescent="0.3">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row>
    <row r="8" spans="1:26" x14ac:dyDescent="0.3">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row>
    <row r="9" spans="1:26" x14ac:dyDescent="0.3">
      <c r="A9" s="555"/>
      <c r="B9" s="555"/>
      <c r="C9" s="554"/>
      <c r="D9" s="555"/>
      <c r="E9" s="555"/>
      <c r="F9" s="554"/>
      <c r="G9" s="554"/>
      <c r="H9" s="554"/>
      <c r="I9" s="567"/>
      <c r="J9" s="569"/>
      <c r="K9" s="569"/>
      <c r="L9" s="555"/>
      <c r="M9" s="94" t="s">
        <v>89</v>
      </c>
      <c r="N9" s="94" t="s">
        <v>90</v>
      </c>
      <c r="O9" s="94" t="s">
        <v>91</v>
      </c>
      <c r="P9" s="94" t="s">
        <v>92</v>
      </c>
      <c r="Q9" s="94" t="s">
        <v>93</v>
      </c>
      <c r="R9" s="94" t="s">
        <v>94</v>
      </c>
      <c r="S9" s="94" t="s">
        <v>99</v>
      </c>
      <c r="T9" s="94" t="s">
        <v>95</v>
      </c>
      <c r="U9" s="94" t="s">
        <v>96</v>
      </c>
      <c r="V9" s="94" t="s">
        <v>97</v>
      </c>
      <c r="W9" s="94" t="s">
        <v>98</v>
      </c>
      <c r="X9" s="94" t="s">
        <v>100</v>
      </c>
      <c r="Y9" s="569"/>
      <c r="Z9" s="569"/>
    </row>
    <row r="10" spans="1:26" s="12" customFormat="1" ht="103.5" customHeight="1" x14ac:dyDescent="0.25">
      <c r="A10" s="662" t="s">
        <v>4872</v>
      </c>
      <c r="B10" s="559" t="s">
        <v>4873</v>
      </c>
      <c r="C10" s="575" t="s">
        <v>4874</v>
      </c>
      <c r="D10" s="998">
        <v>0</v>
      </c>
      <c r="E10" s="670">
        <v>1</v>
      </c>
      <c r="F10" s="575" t="s">
        <v>4875</v>
      </c>
      <c r="G10" s="575" t="s">
        <v>4876</v>
      </c>
      <c r="H10" s="43" t="s">
        <v>4877</v>
      </c>
      <c r="I10" s="4" t="s">
        <v>4878</v>
      </c>
      <c r="J10" s="3" t="s">
        <v>4879</v>
      </c>
      <c r="K10" s="3" t="s">
        <v>4880</v>
      </c>
      <c r="L10" s="3" t="s">
        <v>138</v>
      </c>
      <c r="M10" s="20" t="s">
        <v>143</v>
      </c>
      <c r="N10" s="20"/>
      <c r="O10" s="20"/>
      <c r="P10" s="3"/>
      <c r="Q10" s="3"/>
      <c r="R10" s="3" t="s">
        <v>130</v>
      </c>
      <c r="S10" s="3"/>
      <c r="T10" s="3"/>
      <c r="U10" s="3"/>
      <c r="V10" s="3"/>
      <c r="W10" s="3"/>
      <c r="X10" s="3"/>
      <c r="Y10" s="575" t="s">
        <v>4881</v>
      </c>
      <c r="Z10" s="575" t="s">
        <v>4882</v>
      </c>
    </row>
    <row r="11" spans="1:26" s="12" customFormat="1" ht="103.5" customHeight="1" x14ac:dyDescent="0.25">
      <c r="A11" s="663"/>
      <c r="B11" s="561"/>
      <c r="C11" s="582"/>
      <c r="D11" s="999"/>
      <c r="E11" s="671"/>
      <c r="F11" s="582"/>
      <c r="G11" s="582"/>
      <c r="H11" s="43" t="s">
        <v>4883</v>
      </c>
      <c r="I11" s="4" t="s">
        <v>4884</v>
      </c>
      <c r="J11" s="3" t="s">
        <v>4879</v>
      </c>
      <c r="K11" s="3" t="s">
        <v>4885</v>
      </c>
      <c r="L11" s="3" t="s">
        <v>4886</v>
      </c>
      <c r="M11" s="20" t="s">
        <v>143</v>
      </c>
      <c r="N11" s="20" t="s">
        <v>143</v>
      </c>
      <c r="O11" s="20"/>
      <c r="P11" s="3"/>
      <c r="Q11" s="3"/>
      <c r="R11" s="3"/>
      <c r="S11" s="3"/>
      <c r="T11" s="3"/>
      <c r="U11" s="3"/>
      <c r="V11" s="3"/>
      <c r="W11" s="3"/>
      <c r="X11" s="3"/>
      <c r="Y11" s="582"/>
      <c r="Z11" s="582"/>
    </row>
    <row r="12" spans="1:26" s="12" customFormat="1" ht="103.5" customHeight="1" x14ac:dyDescent="0.25">
      <c r="A12" s="663"/>
      <c r="B12" s="561"/>
      <c r="C12" s="582"/>
      <c r="D12" s="999"/>
      <c r="E12" s="671"/>
      <c r="F12" s="582"/>
      <c r="G12" s="582"/>
      <c r="H12" s="43" t="s">
        <v>4887</v>
      </c>
      <c r="I12" s="4" t="s">
        <v>4888</v>
      </c>
      <c r="J12" s="3" t="s">
        <v>1590</v>
      </c>
      <c r="K12" s="3" t="s">
        <v>121</v>
      </c>
      <c r="L12" s="3" t="s">
        <v>4889</v>
      </c>
      <c r="M12" s="20"/>
      <c r="N12" s="20" t="s">
        <v>143</v>
      </c>
      <c r="O12" s="20" t="s">
        <v>143</v>
      </c>
      <c r="P12" s="3"/>
      <c r="Q12" s="3"/>
      <c r="R12" s="3"/>
      <c r="S12" s="3"/>
      <c r="T12" s="3"/>
      <c r="U12" s="3"/>
      <c r="V12" s="3"/>
      <c r="W12" s="3"/>
      <c r="X12" s="3"/>
      <c r="Y12" s="582"/>
      <c r="Z12" s="582"/>
    </row>
    <row r="13" spans="1:26" s="12" customFormat="1" ht="103.5" customHeight="1" x14ac:dyDescent="0.25">
      <c r="A13" s="663"/>
      <c r="B13" s="561"/>
      <c r="C13" s="582"/>
      <c r="D13" s="999"/>
      <c r="E13" s="671"/>
      <c r="F13" s="582"/>
      <c r="G13" s="582"/>
      <c r="H13" s="3" t="s">
        <v>4890</v>
      </c>
      <c r="I13" s="4" t="s">
        <v>4891</v>
      </c>
      <c r="J13" s="3" t="s">
        <v>4879</v>
      </c>
      <c r="K13" s="3" t="s">
        <v>4885</v>
      </c>
      <c r="L13" s="3" t="s">
        <v>4892</v>
      </c>
      <c r="M13" s="20"/>
      <c r="N13" s="20"/>
      <c r="O13" s="20" t="s">
        <v>143</v>
      </c>
      <c r="P13" s="3" t="s">
        <v>143</v>
      </c>
      <c r="Q13" s="3"/>
      <c r="R13" s="3"/>
      <c r="S13" s="3"/>
      <c r="T13" s="3"/>
      <c r="U13" s="3"/>
      <c r="V13" s="3"/>
      <c r="W13" s="3"/>
      <c r="X13" s="3"/>
      <c r="Y13" s="582"/>
      <c r="Z13" s="582"/>
    </row>
    <row r="14" spans="1:26" s="12" customFormat="1" ht="111.65" customHeight="1" x14ac:dyDescent="0.25">
      <c r="A14" s="663"/>
      <c r="B14" s="561"/>
      <c r="C14" s="582"/>
      <c r="D14" s="999"/>
      <c r="E14" s="671"/>
      <c r="F14" s="582"/>
      <c r="G14" s="582"/>
      <c r="H14" s="3" t="s">
        <v>4893</v>
      </c>
      <c r="I14" s="4" t="s">
        <v>4894</v>
      </c>
      <c r="J14" s="3" t="s">
        <v>4879</v>
      </c>
      <c r="K14" s="3" t="s">
        <v>4895</v>
      </c>
      <c r="L14" s="3" t="s">
        <v>4896</v>
      </c>
      <c r="M14" s="20"/>
      <c r="N14" s="20" t="s">
        <v>130</v>
      </c>
      <c r="O14" s="20" t="s">
        <v>130</v>
      </c>
      <c r="P14" s="3"/>
      <c r="Q14" s="3"/>
      <c r="R14" s="3"/>
      <c r="S14" s="3"/>
      <c r="T14" s="3"/>
      <c r="U14" s="3"/>
      <c r="V14" s="3"/>
      <c r="W14" s="3"/>
      <c r="X14" s="3"/>
      <c r="Y14" s="582"/>
      <c r="Z14" s="582"/>
    </row>
    <row r="15" spans="1:26" s="12" customFormat="1" ht="88" customHeight="1" x14ac:dyDescent="0.25">
      <c r="A15" s="663"/>
      <c r="B15" s="561"/>
      <c r="C15" s="582"/>
      <c r="D15" s="999"/>
      <c r="E15" s="671"/>
      <c r="F15" s="582"/>
      <c r="G15" s="582"/>
      <c r="H15" s="3" t="s">
        <v>4897</v>
      </c>
      <c r="I15" s="4" t="s">
        <v>4898</v>
      </c>
      <c r="J15" s="3" t="s">
        <v>4899</v>
      </c>
      <c r="K15" s="3" t="s">
        <v>4900</v>
      </c>
      <c r="L15" s="3" t="s">
        <v>4901</v>
      </c>
      <c r="M15" s="20"/>
      <c r="N15" s="20"/>
      <c r="O15" s="20"/>
      <c r="P15" s="3" t="s">
        <v>130</v>
      </c>
      <c r="Q15" s="3" t="s">
        <v>130</v>
      </c>
      <c r="R15" s="3" t="s">
        <v>130</v>
      </c>
      <c r="S15" s="3"/>
      <c r="T15" s="3"/>
      <c r="U15" s="3"/>
      <c r="V15" s="3"/>
      <c r="W15" s="3"/>
      <c r="X15" s="3"/>
      <c r="Y15" s="582"/>
      <c r="Z15" s="582"/>
    </row>
    <row r="16" spans="1:26" s="12" customFormat="1" ht="103.5" customHeight="1" x14ac:dyDescent="0.25">
      <c r="A16" s="663"/>
      <c r="B16" s="561"/>
      <c r="C16" s="582"/>
      <c r="D16" s="999"/>
      <c r="E16" s="671"/>
      <c r="F16" s="582"/>
      <c r="G16" s="582"/>
      <c r="H16" s="3" t="s">
        <v>4902</v>
      </c>
      <c r="I16" s="4" t="s">
        <v>4903</v>
      </c>
      <c r="J16" s="3" t="s">
        <v>4879</v>
      </c>
      <c r="K16" s="3" t="s">
        <v>4904</v>
      </c>
      <c r="L16" s="3" t="s">
        <v>4905</v>
      </c>
      <c r="M16" s="20"/>
      <c r="N16" s="20"/>
      <c r="O16" s="20"/>
      <c r="P16" s="3"/>
      <c r="Q16" s="3"/>
      <c r="R16" s="3"/>
      <c r="S16" s="3" t="s">
        <v>130</v>
      </c>
      <c r="T16" s="3" t="s">
        <v>130</v>
      </c>
      <c r="U16" s="3"/>
      <c r="V16" s="3"/>
      <c r="W16" s="3"/>
      <c r="X16" s="3"/>
      <c r="Y16" s="582"/>
      <c r="Z16" s="582"/>
    </row>
    <row r="17" spans="1:26" s="12" customFormat="1" ht="74.5" customHeight="1" x14ac:dyDescent="0.25">
      <c r="A17" s="663"/>
      <c r="B17" s="561"/>
      <c r="C17" s="582"/>
      <c r="D17" s="999"/>
      <c r="E17" s="671"/>
      <c r="F17" s="582"/>
      <c r="G17" s="582"/>
      <c r="H17" s="3" t="s">
        <v>4906</v>
      </c>
      <c r="I17" s="4" t="s">
        <v>4907</v>
      </c>
      <c r="J17" s="3" t="s">
        <v>4879</v>
      </c>
      <c r="K17" s="3" t="s">
        <v>4904</v>
      </c>
      <c r="L17" s="3" t="s">
        <v>4908</v>
      </c>
      <c r="M17" s="20"/>
      <c r="N17" s="20"/>
      <c r="O17" s="20"/>
      <c r="P17" s="3"/>
      <c r="Q17" s="3"/>
      <c r="R17" s="3"/>
      <c r="S17" s="3"/>
      <c r="T17" s="3"/>
      <c r="U17" s="3" t="s">
        <v>130</v>
      </c>
      <c r="V17" s="3" t="s">
        <v>130</v>
      </c>
      <c r="W17" s="3" t="s">
        <v>130</v>
      </c>
      <c r="X17" s="3" t="s">
        <v>130</v>
      </c>
      <c r="Y17" s="582"/>
      <c r="Z17" s="582"/>
    </row>
    <row r="18" spans="1:26" ht="45" x14ac:dyDescent="0.3">
      <c r="A18" s="790"/>
      <c r="B18" s="560"/>
      <c r="C18" s="576"/>
      <c r="D18" s="1000"/>
      <c r="E18" s="672"/>
      <c r="F18" s="576"/>
      <c r="G18" s="576"/>
      <c r="H18" s="3" t="s">
        <v>4909</v>
      </c>
      <c r="I18" s="4" t="s">
        <v>4910</v>
      </c>
      <c r="J18" s="3" t="s">
        <v>4879</v>
      </c>
      <c r="K18" s="3" t="s">
        <v>4904</v>
      </c>
      <c r="L18" s="3" t="s">
        <v>4911</v>
      </c>
      <c r="M18" s="20"/>
      <c r="N18" s="20"/>
      <c r="O18" s="20"/>
      <c r="P18" s="3"/>
      <c r="Q18" s="3"/>
      <c r="R18" s="3"/>
      <c r="S18" s="3"/>
      <c r="T18" s="3"/>
      <c r="U18" s="3"/>
      <c r="V18" s="3"/>
      <c r="W18" s="3"/>
      <c r="X18" s="3" t="s">
        <v>143</v>
      </c>
      <c r="Y18" s="576"/>
      <c r="Z18" s="576"/>
    </row>
    <row r="19" spans="1:26" s="12" customFormat="1" ht="103.5" customHeight="1" x14ac:dyDescent="0.25">
      <c r="A19" s="662" t="s">
        <v>4872</v>
      </c>
      <c r="B19" s="559" t="s">
        <v>4912</v>
      </c>
      <c r="C19" s="575" t="s">
        <v>4913</v>
      </c>
      <c r="D19" s="998">
        <v>0.15</v>
      </c>
      <c r="E19" s="670">
        <v>1</v>
      </c>
      <c r="F19" s="575" t="s">
        <v>4914</v>
      </c>
      <c r="G19" s="575" t="s">
        <v>4915</v>
      </c>
      <c r="H19" s="3" t="s">
        <v>4916</v>
      </c>
      <c r="I19" s="4" t="s">
        <v>4878</v>
      </c>
      <c r="J19" s="3" t="s">
        <v>4879</v>
      </c>
      <c r="K19" s="3" t="s">
        <v>4885</v>
      </c>
      <c r="L19" s="3" t="s">
        <v>138</v>
      </c>
      <c r="M19" s="20" t="s">
        <v>143</v>
      </c>
      <c r="N19" s="20"/>
      <c r="O19" s="20"/>
      <c r="P19" s="3"/>
      <c r="Q19" s="3"/>
      <c r="R19" s="3" t="s">
        <v>130</v>
      </c>
      <c r="S19" s="3"/>
      <c r="T19" s="3"/>
      <c r="U19" s="3"/>
      <c r="V19" s="3"/>
      <c r="W19" s="3"/>
      <c r="X19" s="3"/>
      <c r="Y19" s="575" t="s">
        <v>4881</v>
      </c>
      <c r="Z19" s="575" t="s">
        <v>4882</v>
      </c>
    </row>
    <row r="20" spans="1:26" s="12" customFormat="1" ht="103.5" customHeight="1" x14ac:dyDescent="0.25">
      <c r="A20" s="663"/>
      <c r="B20" s="561"/>
      <c r="C20" s="582"/>
      <c r="D20" s="999"/>
      <c r="E20" s="671"/>
      <c r="F20" s="582"/>
      <c r="G20" s="582"/>
      <c r="H20" s="3" t="s">
        <v>4917</v>
      </c>
      <c r="I20" s="4" t="s">
        <v>4884</v>
      </c>
      <c r="J20" s="3" t="s">
        <v>4879</v>
      </c>
      <c r="K20" s="3" t="s">
        <v>4885</v>
      </c>
      <c r="L20" s="3" t="s">
        <v>4886</v>
      </c>
      <c r="M20" s="20" t="s">
        <v>143</v>
      </c>
      <c r="N20" s="20" t="s">
        <v>143</v>
      </c>
      <c r="O20" s="20"/>
      <c r="P20" s="3"/>
      <c r="Q20" s="3"/>
      <c r="R20" s="3"/>
      <c r="S20" s="3"/>
      <c r="T20" s="3"/>
      <c r="U20" s="3"/>
      <c r="V20" s="3"/>
      <c r="W20" s="3"/>
      <c r="X20" s="3"/>
      <c r="Y20" s="582"/>
      <c r="Z20" s="582"/>
    </row>
    <row r="21" spans="1:26" s="12" customFormat="1" ht="103.5" customHeight="1" x14ac:dyDescent="0.25">
      <c r="A21" s="663"/>
      <c r="B21" s="561"/>
      <c r="C21" s="582"/>
      <c r="D21" s="999"/>
      <c r="E21" s="671"/>
      <c r="F21" s="582"/>
      <c r="G21" s="582"/>
      <c r="H21" s="3" t="s">
        <v>4918</v>
      </c>
      <c r="I21" s="4" t="s">
        <v>4888</v>
      </c>
      <c r="J21" s="3" t="s">
        <v>1590</v>
      </c>
      <c r="K21" s="3" t="s">
        <v>121</v>
      </c>
      <c r="L21" s="3" t="s">
        <v>4889</v>
      </c>
      <c r="M21" s="20"/>
      <c r="N21" s="20" t="s">
        <v>143</v>
      </c>
      <c r="O21" s="20" t="s">
        <v>143</v>
      </c>
      <c r="P21" s="3"/>
      <c r="Q21" s="3"/>
      <c r="R21" s="3"/>
      <c r="S21" s="3"/>
      <c r="T21" s="3"/>
      <c r="U21" s="3"/>
      <c r="V21" s="3"/>
      <c r="W21" s="3"/>
      <c r="X21" s="3"/>
      <c r="Y21" s="582"/>
      <c r="Z21" s="582"/>
    </row>
    <row r="22" spans="1:26" s="12" customFormat="1" ht="103.5" customHeight="1" x14ac:dyDescent="0.25">
      <c r="A22" s="663"/>
      <c r="B22" s="561"/>
      <c r="C22" s="582"/>
      <c r="D22" s="999"/>
      <c r="E22" s="671"/>
      <c r="F22" s="582"/>
      <c r="G22" s="582"/>
      <c r="H22" s="3" t="s">
        <v>4919</v>
      </c>
      <c r="I22" s="4" t="s">
        <v>4891</v>
      </c>
      <c r="J22" s="3" t="s">
        <v>4879</v>
      </c>
      <c r="K22" s="3" t="s">
        <v>4885</v>
      </c>
      <c r="L22" s="3" t="s">
        <v>4920</v>
      </c>
      <c r="M22" s="20"/>
      <c r="N22" s="20"/>
      <c r="O22" s="20" t="s">
        <v>143</v>
      </c>
      <c r="P22" s="3"/>
      <c r="Q22" s="3"/>
      <c r="R22" s="3"/>
      <c r="S22" s="3"/>
      <c r="T22" s="3"/>
      <c r="U22" s="3"/>
      <c r="V22" s="3"/>
      <c r="W22" s="3"/>
      <c r="X22" s="3"/>
      <c r="Y22" s="582"/>
      <c r="Z22" s="582"/>
    </row>
    <row r="23" spans="1:26" s="12" customFormat="1" ht="111.65" customHeight="1" x14ac:dyDescent="0.25">
      <c r="A23" s="663"/>
      <c r="B23" s="561"/>
      <c r="C23" s="582"/>
      <c r="D23" s="999"/>
      <c r="E23" s="671"/>
      <c r="F23" s="582"/>
      <c r="G23" s="582"/>
      <c r="H23" s="3" t="s">
        <v>4921</v>
      </c>
      <c r="I23" s="4" t="s">
        <v>4922</v>
      </c>
      <c r="J23" s="3" t="s">
        <v>4879</v>
      </c>
      <c r="K23" s="3" t="s">
        <v>4895</v>
      </c>
      <c r="L23" s="3" t="s">
        <v>4896</v>
      </c>
      <c r="M23" s="20"/>
      <c r="N23" s="20" t="s">
        <v>130</v>
      </c>
      <c r="O23" s="20" t="s">
        <v>130</v>
      </c>
      <c r="P23" s="3"/>
      <c r="Q23" s="3"/>
      <c r="R23" s="3"/>
      <c r="S23" s="3"/>
      <c r="T23" s="3"/>
      <c r="U23" s="3"/>
      <c r="V23" s="3"/>
      <c r="W23" s="3"/>
      <c r="X23" s="3"/>
      <c r="Y23" s="582"/>
      <c r="Z23" s="582"/>
    </row>
    <row r="24" spans="1:26" s="12" customFormat="1" ht="88" customHeight="1" x14ac:dyDescent="0.25">
      <c r="A24" s="663"/>
      <c r="B24" s="561"/>
      <c r="C24" s="582"/>
      <c r="D24" s="999"/>
      <c r="E24" s="671"/>
      <c r="F24" s="582"/>
      <c r="G24" s="582"/>
      <c r="H24" s="3" t="s">
        <v>4923</v>
      </c>
      <c r="I24" s="4" t="s">
        <v>4898</v>
      </c>
      <c r="J24" s="3" t="s">
        <v>4899</v>
      </c>
      <c r="K24" s="3" t="s">
        <v>4900</v>
      </c>
      <c r="L24" s="3" t="s">
        <v>4901</v>
      </c>
      <c r="M24" s="20"/>
      <c r="N24" s="20"/>
      <c r="O24" s="20"/>
      <c r="P24" s="3" t="s">
        <v>130</v>
      </c>
      <c r="Q24" s="3" t="s">
        <v>130</v>
      </c>
      <c r="R24" s="3" t="s">
        <v>130</v>
      </c>
      <c r="S24" s="3" t="s">
        <v>130</v>
      </c>
      <c r="T24" s="3"/>
      <c r="U24" s="3"/>
      <c r="V24" s="3"/>
      <c r="W24" s="3"/>
      <c r="X24" s="3"/>
      <c r="Y24" s="582"/>
      <c r="Z24" s="582"/>
    </row>
    <row r="25" spans="1:26" s="12" customFormat="1" ht="103.5" customHeight="1" x14ac:dyDescent="0.25">
      <c r="A25" s="663"/>
      <c r="B25" s="561"/>
      <c r="C25" s="582"/>
      <c r="D25" s="999"/>
      <c r="E25" s="671"/>
      <c r="F25" s="582"/>
      <c r="G25" s="582"/>
      <c r="H25" s="3" t="s">
        <v>4924</v>
      </c>
      <c r="I25" s="4" t="s">
        <v>4903</v>
      </c>
      <c r="J25" s="3" t="s">
        <v>4879</v>
      </c>
      <c r="K25" s="3" t="s">
        <v>4925</v>
      </c>
      <c r="L25" s="3" t="s">
        <v>4905</v>
      </c>
      <c r="M25" s="20"/>
      <c r="N25" s="20"/>
      <c r="O25" s="20"/>
      <c r="P25" s="3"/>
      <c r="Q25" s="3"/>
      <c r="R25" s="3"/>
      <c r="S25" s="3" t="s">
        <v>130</v>
      </c>
      <c r="T25" s="3" t="s">
        <v>130</v>
      </c>
      <c r="U25" s="3"/>
      <c r="V25" s="3"/>
      <c r="W25" s="3"/>
      <c r="X25" s="3"/>
      <c r="Y25" s="582"/>
      <c r="Z25" s="582"/>
    </row>
    <row r="26" spans="1:26" s="12" customFormat="1" ht="74.5" customHeight="1" x14ac:dyDescent="0.25">
      <c r="A26" s="663"/>
      <c r="B26" s="561"/>
      <c r="C26" s="582"/>
      <c r="D26" s="999"/>
      <c r="E26" s="671"/>
      <c r="F26" s="582"/>
      <c r="G26" s="582"/>
      <c r="H26" s="3" t="s">
        <v>4926</v>
      </c>
      <c r="I26" s="4" t="s">
        <v>4907</v>
      </c>
      <c r="J26" s="3" t="s">
        <v>4879</v>
      </c>
      <c r="K26" s="3" t="s">
        <v>4904</v>
      </c>
      <c r="L26" s="3" t="s">
        <v>4908</v>
      </c>
      <c r="M26" s="20"/>
      <c r="N26" s="20"/>
      <c r="O26" s="20"/>
      <c r="P26" s="3"/>
      <c r="Q26" s="3"/>
      <c r="R26" s="3"/>
      <c r="S26" s="3"/>
      <c r="T26" s="3"/>
      <c r="U26" s="3" t="s">
        <v>130</v>
      </c>
      <c r="V26" s="3" t="s">
        <v>130</v>
      </c>
      <c r="W26" s="3" t="s">
        <v>130</v>
      </c>
      <c r="X26" s="3" t="s">
        <v>130</v>
      </c>
      <c r="Y26" s="582"/>
      <c r="Z26" s="582"/>
    </row>
    <row r="27" spans="1:26" ht="63" customHeight="1" x14ac:dyDescent="0.3">
      <c r="A27" s="790"/>
      <c r="B27" s="560"/>
      <c r="C27" s="576"/>
      <c r="D27" s="1000"/>
      <c r="E27" s="672"/>
      <c r="F27" s="576"/>
      <c r="G27" s="576"/>
      <c r="H27" s="3" t="s">
        <v>4927</v>
      </c>
      <c r="I27" s="4" t="s">
        <v>4910</v>
      </c>
      <c r="J27" s="3" t="s">
        <v>4879</v>
      </c>
      <c r="K27" s="3" t="s">
        <v>4904</v>
      </c>
      <c r="L27" s="3" t="s">
        <v>4911</v>
      </c>
      <c r="M27" s="20"/>
      <c r="N27" s="20"/>
      <c r="O27" s="20"/>
      <c r="P27" s="3"/>
      <c r="Q27" s="3"/>
      <c r="R27" s="3"/>
      <c r="S27" s="3"/>
      <c r="T27" s="3"/>
      <c r="U27" s="3"/>
      <c r="V27" s="3"/>
      <c r="W27" s="3"/>
      <c r="X27" s="3" t="s">
        <v>143</v>
      </c>
      <c r="Y27" s="576"/>
      <c r="Z27" s="576"/>
    </row>
    <row r="28" spans="1:26" ht="180" x14ac:dyDescent="0.3">
      <c r="A28" s="1001" t="s">
        <v>1661</v>
      </c>
      <c r="B28" s="834" t="s">
        <v>4928</v>
      </c>
      <c r="C28" s="834" t="s">
        <v>4929</v>
      </c>
      <c r="D28" s="97">
        <v>0</v>
      </c>
      <c r="E28" s="97">
        <v>0.8</v>
      </c>
      <c r="F28" s="3" t="s">
        <v>4930</v>
      </c>
      <c r="G28" s="3" t="s">
        <v>4931</v>
      </c>
      <c r="H28" s="3" t="s">
        <v>4932</v>
      </c>
      <c r="I28" s="4" t="s">
        <v>4933</v>
      </c>
      <c r="J28" s="3" t="s">
        <v>4934</v>
      </c>
      <c r="K28" s="3" t="s">
        <v>4935</v>
      </c>
      <c r="L28" s="3" t="s">
        <v>4936</v>
      </c>
      <c r="M28" s="20" t="s">
        <v>130</v>
      </c>
      <c r="N28" s="20" t="s">
        <v>130</v>
      </c>
      <c r="O28" s="20" t="s">
        <v>130</v>
      </c>
      <c r="P28" s="20" t="s">
        <v>130</v>
      </c>
      <c r="Q28" s="20" t="s">
        <v>130</v>
      </c>
      <c r="R28" s="20" t="s">
        <v>130</v>
      </c>
      <c r="S28" s="20" t="s">
        <v>130</v>
      </c>
      <c r="T28" s="20" t="s">
        <v>130</v>
      </c>
      <c r="U28" s="20" t="s">
        <v>130</v>
      </c>
      <c r="V28" s="20" t="s">
        <v>130</v>
      </c>
      <c r="W28" s="20" t="s">
        <v>130</v>
      </c>
      <c r="X28" s="20" t="s">
        <v>130</v>
      </c>
      <c r="Y28" s="3" t="s">
        <v>4937</v>
      </c>
      <c r="Z28" s="3" t="s">
        <v>4938</v>
      </c>
    </row>
    <row r="29" spans="1:26" ht="90" x14ac:dyDescent="0.3">
      <c r="A29" s="1001"/>
      <c r="B29" s="834"/>
      <c r="C29" s="834"/>
      <c r="D29" s="670">
        <v>0</v>
      </c>
      <c r="E29" s="670">
        <v>1</v>
      </c>
      <c r="F29" s="575" t="s">
        <v>4939</v>
      </c>
      <c r="G29" s="575" t="s">
        <v>4940</v>
      </c>
      <c r="H29" s="3" t="s">
        <v>4941</v>
      </c>
      <c r="I29" s="4" t="s">
        <v>4942</v>
      </c>
      <c r="J29" s="3" t="s">
        <v>4934</v>
      </c>
      <c r="K29" s="3" t="s">
        <v>4943</v>
      </c>
      <c r="L29" s="3" t="s">
        <v>4944</v>
      </c>
      <c r="M29" s="20" t="s">
        <v>130</v>
      </c>
      <c r="N29" s="20" t="s">
        <v>130</v>
      </c>
      <c r="O29" s="20"/>
      <c r="P29" s="3"/>
      <c r="Q29" s="3"/>
      <c r="R29" s="3"/>
      <c r="S29" s="3"/>
      <c r="T29" s="3"/>
      <c r="U29" s="3"/>
      <c r="V29" s="3"/>
      <c r="W29" s="3"/>
      <c r="X29" s="3"/>
      <c r="Y29" s="3" t="s">
        <v>4937</v>
      </c>
      <c r="Z29" s="3" t="s">
        <v>4945</v>
      </c>
    </row>
    <row r="30" spans="1:26" ht="195" x14ac:dyDescent="0.3">
      <c r="A30" s="1002"/>
      <c r="B30" s="667"/>
      <c r="C30" s="667"/>
      <c r="D30" s="671"/>
      <c r="E30" s="671"/>
      <c r="F30" s="582"/>
      <c r="G30" s="582"/>
      <c r="H30" s="3" t="s">
        <v>4946</v>
      </c>
      <c r="I30" s="29" t="s">
        <v>4947</v>
      </c>
      <c r="J30" s="3" t="s">
        <v>4948</v>
      </c>
      <c r="K30" s="3" t="s">
        <v>4949</v>
      </c>
      <c r="L30" s="13" t="s">
        <v>4950</v>
      </c>
      <c r="M30" s="383" t="s">
        <v>143</v>
      </c>
      <c r="N30" s="383" t="s">
        <v>143</v>
      </c>
      <c r="O30" s="383" t="s">
        <v>143</v>
      </c>
      <c r="P30" s="13" t="s">
        <v>143</v>
      </c>
      <c r="Q30" s="13"/>
      <c r="R30" s="13"/>
      <c r="S30" s="13"/>
      <c r="T30" s="13"/>
      <c r="U30" s="13"/>
      <c r="V30" s="13"/>
      <c r="W30" s="13"/>
      <c r="X30" s="13"/>
      <c r="Y30" s="3" t="s">
        <v>4951</v>
      </c>
      <c r="Z30" s="13" t="s">
        <v>4952</v>
      </c>
    </row>
    <row r="31" spans="1:26" ht="195" x14ac:dyDescent="0.3">
      <c r="A31" s="1002"/>
      <c r="B31" s="667"/>
      <c r="C31" s="667"/>
      <c r="D31" s="671"/>
      <c r="E31" s="671"/>
      <c r="F31" s="582"/>
      <c r="G31" s="582"/>
      <c r="H31" s="3" t="s">
        <v>4953</v>
      </c>
      <c r="I31" s="29" t="s">
        <v>4954</v>
      </c>
      <c r="J31" s="3" t="s">
        <v>45</v>
      </c>
      <c r="K31" s="3" t="s">
        <v>4955</v>
      </c>
      <c r="L31" s="13" t="s">
        <v>4956</v>
      </c>
      <c r="M31" s="383"/>
      <c r="N31" s="383" t="s">
        <v>143</v>
      </c>
      <c r="O31" s="383" t="s">
        <v>143</v>
      </c>
      <c r="P31" s="13" t="s">
        <v>143</v>
      </c>
      <c r="Q31" s="13" t="s">
        <v>143</v>
      </c>
      <c r="R31" s="13"/>
      <c r="S31" s="13"/>
      <c r="T31" s="13"/>
      <c r="U31" s="13"/>
      <c r="V31" s="13"/>
      <c r="W31" s="13"/>
      <c r="X31" s="13"/>
      <c r="Y31" s="3" t="s">
        <v>4951</v>
      </c>
      <c r="Z31" s="13" t="s">
        <v>4952</v>
      </c>
    </row>
    <row r="32" spans="1:26" ht="195" x14ac:dyDescent="0.3">
      <c r="A32" s="1002"/>
      <c r="B32" s="667"/>
      <c r="C32" s="667"/>
      <c r="D32" s="672"/>
      <c r="E32" s="672"/>
      <c r="F32" s="576"/>
      <c r="G32" s="576"/>
      <c r="H32" s="3" t="s">
        <v>4957</v>
      </c>
      <c r="I32" s="29" t="s">
        <v>4958</v>
      </c>
      <c r="J32" s="3" t="s">
        <v>4879</v>
      </c>
      <c r="K32" s="3" t="s">
        <v>4943</v>
      </c>
      <c r="L32" s="13" t="s">
        <v>4959</v>
      </c>
      <c r="M32" s="383"/>
      <c r="N32" s="383"/>
      <c r="O32" s="383"/>
      <c r="P32" s="13" t="s">
        <v>130</v>
      </c>
      <c r="Q32" s="13" t="s">
        <v>130</v>
      </c>
      <c r="R32" s="13" t="s">
        <v>130</v>
      </c>
      <c r="S32" s="13"/>
      <c r="T32" s="13"/>
      <c r="U32" s="13"/>
      <c r="V32" s="13"/>
      <c r="W32" s="13"/>
      <c r="X32" s="13"/>
      <c r="Y32" s="3" t="s">
        <v>4951</v>
      </c>
      <c r="Z32" s="13" t="s">
        <v>4952</v>
      </c>
    </row>
    <row r="33" spans="1:26" ht="195" x14ac:dyDescent="0.3">
      <c r="A33" s="1002"/>
      <c r="B33" s="667"/>
      <c r="C33" s="667"/>
      <c r="D33" s="523">
        <v>0</v>
      </c>
      <c r="E33" s="523">
        <v>1</v>
      </c>
      <c r="F33" s="521" t="s">
        <v>4960</v>
      </c>
      <c r="G33" s="521" t="s">
        <v>4961</v>
      </c>
      <c r="H33" s="3" t="s">
        <v>4962</v>
      </c>
      <c r="I33" s="29" t="s">
        <v>4963</v>
      </c>
      <c r="J33" s="3" t="s">
        <v>4964</v>
      </c>
      <c r="K33" s="3" t="s">
        <v>4965</v>
      </c>
      <c r="L33" s="13" t="s">
        <v>4966</v>
      </c>
      <c r="M33" s="383"/>
      <c r="N33" s="383" t="s">
        <v>143</v>
      </c>
      <c r="O33" s="383" t="s">
        <v>143</v>
      </c>
      <c r="P33" s="13" t="s">
        <v>143</v>
      </c>
      <c r="Q33" s="13" t="s">
        <v>143</v>
      </c>
      <c r="R33" s="13" t="s">
        <v>143</v>
      </c>
      <c r="S33" s="13" t="s">
        <v>143</v>
      </c>
      <c r="T33" s="13" t="s">
        <v>143</v>
      </c>
      <c r="U33" s="13" t="s">
        <v>143</v>
      </c>
      <c r="V33" s="13" t="s">
        <v>143</v>
      </c>
      <c r="W33" s="13" t="s">
        <v>143</v>
      </c>
      <c r="X33" s="13"/>
      <c r="Y33" s="3" t="s">
        <v>4951</v>
      </c>
      <c r="Z33" s="13" t="s">
        <v>4952</v>
      </c>
    </row>
    <row r="34" spans="1:26" ht="90.5" thickBot="1" x14ac:dyDescent="0.35">
      <c r="A34" s="1003"/>
      <c r="B34" s="1004"/>
      <c r="C34" s="1004"/>
      <c r="D34" s="1005">
        <v>0</v>
      </c>
      <c r="E34" s="1005">
        <v>0.8</v>
      </c>
      <c r="F34" s="270" t="s">
        <v>4967</v>
      </c>
      <c r="G34" s="270" t="s">
        <v>4968</v>
      </c>
      <c r="H34" s="3" t="s">
        <v>4969</v>
      </c>
      <c r="I34" s="416" t="s">
        <v>4970</v>
      </c>
      <c r="J34" s="3" t="s">
        <v>4934</v>
      </c>
      <c r="K34" s="270" t="s">
        <v>4943</v>
      </c>
      <c r="L34" s="270" t="s">
        <v>4971</v>
      </c>
      <c r="M34" s="270"/>
      <c r="N34" s="300" t="s">
        <v>130</v>
      </c>
      <c r="O34" s="300" t="s">
        <v>130</v>
      </c>
      <c r="P34" s="300" t="s">
        <v>130</v>
      </c>
      <c r="Q34" s="300" t="s">
        <v>130</v>
      </c>
      <c r="R34" s="270" t="s">
        <v>130</v>
      </c>
      <c r="S34" s="270"/>
      <c r="T34" s="270"/>
      <c r="U34" s="270"/>
      <c r="V34" s="270"/>
      <c r="W34" s="270"/>
      <c r="X34" s="270"/>
      <c r="Y34" s="3" t="s">
        <v>4937</v>
      </c>
      <c r="Z34" s="270" t="s">
        <v>4972</v>
      </c>
    </row>
    <row r="35" spans="1:26" ht="90" x14ac:dyDescent="0.3">
      <c r="A35" s="1001" t="s">
        <v>1661</v>
      </c>
      <c r="B35" s="834" t="s">
        <v>4973</v>
      </c>
      <c r="C35" s="834" t="s">
        <v>4974</v>
      </c>
      <c r="D35" s="984">
        <v>0</v>
      </c>
      <c r="E35" s="984">
        <v>1</v>
      </c>
      <c r="F35" s="3" t="s">
        <v>4975</v>
      </c>
      <c r="G35" s="3" t="s">
        <v>4968</v>
      </c>
      <c r="H35" s="43" t="s">
        <v>4976</v>
      </c>
      <c r="I35" s="4" t="s">
        <v>4977</v>
      </c>
      <c r="J35" s="3" t="s">
        <v>4978</v>
      </c>
      <c r="K35" s="3" t="s">
        <v>4979</v>
      </c>
      <c r="L35" s="3" t="s">
        <v>4971</v>
      </c>
      <c r="M35" s="20" t="s">
        <v>130</v>
      </c>
      <c r="N35" s="20" t="s">
        <v>130</v>
      </c>
      <c r="O35" s="20" t="s">
        <v>130</v>
      </c>
      <c r="P35" s="20"/>
      <c r="Q35" s="20"/>
      <c r="R35" s="20"/>
      <c r="S35" s="20"/>
      <c r="T35" s="20"/>
      <c r="U35" s="20"/>
      <c r="V35" s="20"/>
      <c r="W35" s="20"/>
      <c r="X35" s="20"/>
      <c r="Y35" s="3" t="s">
        <v>4937</v>
      </c>
      <c r="Z35" s="3" t="s">
        <v>4938</v>
      </c>
    </row>
    <row r="36" spans="1:26" ht="75" x14ac:dyDescent="0.3">
      <c r="A36" s="1001"/>
      <c r="B36" s="834"/>
      <c r="C36" s="834"/>
      <c r="D36" s="671"/>
      <c r="E36" s="671"/>
      <c r="F36" s="3" t="s">
        <v>4980</v>
      </c>
      <c r="G36" s="3" t="s">
        <v>4940</v>
      </c>
      <c r="H36" s="43" t="s">
        <v>4981</v>
      </c>
      <c r="I36" s="4" t="s">
        <v>4982</v>
      </c>
      <c r="J36" s="3" t="s">
        <v>4983</v>
      </c>
      <c r="K36" s="3" t="s">
        <v>4984</v>
      </c>
      <c r="L36" s="3" t="s">
        <v>4985</v>
      </c>
      <c r="M36" s="20" t="s">
        <v>130</v>
      </c>
      <c r="N36" s="20" t="s">
        <v>130</v>
      </c>
      <c r="O36" s="20" t="s">
        <v>130</v>
      </c>
      <c r="P36" s="3"/>
      <c r="Q36" s="3"/>
      <c r="R36" s="3"/>
      <c r="S36" s="3"/>
      <c r="T36" s="3"/>
      <c r="U36" s="3"/>
      <c r="V36" s="3"/>
      <c r="W36" s="3"/>
      <c r="X36" s="3"/>
      <c r="Y36" s="3" t="s">
        <v>4937</v>
      </c>
      <c r="Z36" s="3" t="s">
        <v>4945</v>
      </c>
    </row>
    <row r="37" spans="1:26" ht="90.5" thickBot="1" x14ac:dyDescent="0.35">
      <c r="A37" s="1003"/>
      <c r="B37" s="1004"/>
      <c r="C37" s="1004"/>
      <c r="D37" s="985"/>
      <c r="E37" s="985"/>
      <c r="F37" s="270" t="s">
        <v>4986</v>
      </c>
      <c r="G37" s="270" t="s">
        <v>4968</v>
      </c>
      <c r="H37" s="43" t="s">
        <v>4987</v>
      </c>
      <c r="I37" s="416" t="s">
        <v>4988</v>
      </c>
      <c r="J37" s="3" t="s">
        <v>4989</v>
      </c>
      <c r="K37" s="270" t="s">
        <v>4990</v>
      </c>
      <c r="L37" s="270" t="s">
        <v>4971</v>
      </c>
      <c r="M37" s="270"/>
      <c r="N37" s="300" t="s">
        <v>130</v>
      </c>
      <c r="O37" s="300" t="s">
        <v>130</v>
      </c>
      <c r="P37" s="300" t="s">
        <v>130</v>
      </c>
      <c r="Q37" s="300" t="s">
        <v>130</v>
      </c>
      <c r="R37" s="270"/>
      <c r="S37" s="270"/>
      <c r="T37" s="270"/>
      <c r="U37" s="270"/>
      <c r="V37" s="270"/>
      <c r="W37" s="270"/>
      <c r="X37" s="270"/>
      <c r="Y37" s="3" t="s">
        <v>4937</v>
      </c>
      <c r="Z37" s="270" t="s">
        <v>4972</v>
      </c>
    </row>
    <row r="38" spans="1:26" ht="52.5" customHeight="1" x14ac:dyDescent="0.3">
      <c r="A38" s="1001" t="s">
        <v>4991</v>
      </c>
      <c r="B38" s="834" t="s">
        <v>4992</v>
      </c>
      <c r="C38" s="834" t="s">
        <v>4993</v>
      </c>
      <c r="D38" s="97">
        <v>0</v>
      </c>
      <c r="E38" s="97">
        <v>1</v>
      </c>
      <c r="F38" s="3" t="s">
        <v>4975</v>
      </c>
      <c r="G38" s="3" t="s">
        <v>4968</v>
      </c>
      <c r="H38" s="43" t="s">
        <v>4994</v>
      </c>
      <c r="I38" s="4" t="s">
        <v>4977</v>
      </c>
      <c r="J38" s="3" t="s">
        <v>4989</v>
      </c>
      <c r="K38" s="3" t="s">
        <v>4979</v>
      </c>
      <c r="L38" s="3" t="s">
        <v>4971</v>
      </c>
      <c r="M38" s="20" t="s">
        <v>130</v>
      </c>
      <c r="N38" s="20" t="s">
        <v>130</v>
      </c>
      <c r="O38" s="20" t="s">
        <v>130</v>
      </c>
      <c r="P38" s="20"/>
      <c r="Q38" s="20"/>
      <c r="R38" s="20"/>
      <c r="S38" s="20"/>
      <c r="T38" s="20"/>
      <c r="U38" s="20"/>
      <c r="V38" s="20"/>
      <c r="W38" s="20"/>
      <c r="X38" s="20"/>
      <c r="Y38" s="3" t="s">
        <v>4937</v>
      </c>
      <c r="Z38" s="3" t="s">
        <v>4938</v>
      </c>
    </row>
    <row r="39" spans="1:26" ht="75" x14ac:dyDescent="0.3">
      <c r="A39" s="1001"/>
      <c r="B39" s="834"/>
      <c r="C39" s="834"/>
      <c r="D39" s="97">
        <v>1</v>
      </c>
      <c r="E39" s="97">
        <v>1</v>
      </c>
      <c r="F39" s="3" t="s">
        <v>4980</v>
      </c>
      <c r="G39" s="3" t="s">
        <v>4940</v>
      </c>
      <c r="H39" s="43" t="s">
        <v>4995</v>
      </c>
      <c r="I39" s="4" t="s">
        <v>4982</v>
      </c>
      <c r="J39" s="3" t="s">
        <v>4983</v>
      </c>
      <c r="K39" s="3" t="s">
        <v>4984</v>
      </c>
      <c r="L39" s="3" t="s">
        <v>4985</v>
      </c>
      <c r="M39" s="20" t="s">
        <v>130</v>
      </c>
      <c r="N39" s="20" t="s">
        <v>130</v>
      </c>
      <c r="O39" s="20" t="s">
        <v>130</v>
      </c>
      <c r="P39" s="3"/>
      <c r="Q39" s="3"/>
      <c r="R39" s="3"/>
      <c r="S39" s="3"/>
      <c r="T39" s="3"/>
      <c r="U39" s="3"/>
      <c r="V39" s="3"/>
      <c r="W39" s="3"/>
      <c r="X39" s="3"/>
      <c r="Y39" s="3" t="s">
        <v>4937</v>
      </c>
      <c r="Z39" s="3" t="s">
        <v>4945</v>
      </c>
    </row>
    <row r="40" spans="1:26" ht="90.5" thickBot="1" x14ac:dyDescent="0.35">
      <c r="A40" s="1003"/>
      <c r="B40" s="1004"/>
      <c r="C40" s="1004"/>
      <c r="D40" s="1005">
        <v>0.5</v>
      </c>
      <c r="E40" s="1005">
        <v>1</v>
      </c>
      <c r="F40" s="270" t="s">
        <v>4986</v>
      </c>
      <c r="G40" s="270" t="s">
        <v>4968</v>
      </c>
      <c r="H40" s="43" t="s">
        <v>4996</v>
      </c>
      <c r="I40" s="416" t="s">
        <v>4988</v>
      </c>
      <c r="J40" s="3" t="s">
        <v>4997</v>
      </c>
      <c r="K40" s="270" t="s">
        <v>4990</v>
      </c>
      <c r="L40" s="270" t="s">
        <v>4971</v>
      </c>
      <c r="M40" s="270"/>
      <c r="N40" s="300" t="s">
        <v>130</v>
      </c>
      <c r="O40" s="300" t="s">
        <v>130</v>
      </c>
      <c r="P40" s="300" t="s">
        <v>130</v>
      </c>
      <c r="Q40" s="300" t="s">
        <v>130</v>
      </c>
      <c r="R40" s="270"/>
      <c r="S40" s="270"/>
      <c r="T40" s="270"/>
      <c r="U40" s="270"/>
      <c r="V40" s="270"/>
      <c r="W40" s="270"/>
      <c r="X40" s="270"/>
      <c r="Y40" s="3" t="s">
        <v>4937</v>
      </c>
      <c r="Z40" s="270" t="s">
        <v>4972</v>
      </c>
    </row>
    <row r="41" spans="1:26" ht="63.75" customHeight="1" x14ac:dyDescent="0.3">
      <c r="A41" s="1001" t="s">
        <v>4991</v>
      </c>
      <c r="B41" s="834" t="s">
        <v>4998</v>
      </c>
      <c r="C41" s="834" t="s">
        <v>4999</v>
      </c>
      <c r="D41" s="984">
        <v>0</v>
      </c>
      <c r="E41" s="984">
        <v>1</v>
      </c>
      <c r="F41" s="3" t="s">
        <v>4975</v>
      </c>
      <c r="G41" s="3" t="s">
        <v>4968</v>
      </c>
      <c r="H41" s="43" t="s">
        <v>5000</v>
      </c>
      <c r="I41" s="4" t="s">
        <v>4977</v>
      </c>
      <c r="J41" s="3" t="s">
        <v>4978</v>
      </c>
      <c r="K41" s="3" t="s">
        <v>4979</v>
      </c>
      <c r="L41" s="3" t="s">
        <v>4971</v>
      </c>
      <c r="M41" s="20" t="s">
        <v>130</v>
      </c>
      <c r="N41" s="20" t="s">
        <v>130</v>
      </c>
      <c r="O41" s="20" t="s">
        <v>130</v>
      </c>
      <c r="P41" s="20"/>
      <c r="Q41" s="20"/>
      <c r="R41" s="20"/>
      <c r="S41" s="20"/>
      <c r="T41" s="20"/>
      <c r="U41" s="20"/>
      <c r="V41" s="20"/>
      <c r="W41" s="20"/>
      <c r="X41" s="20"/>
      <c r="Y41" s="3" t="s">
        <v>4937</v>
      </c>
      <c r="Z41" s="3" t="s">
        <v>4938</v>
      </c>
    </row>
    <row r="42" spans="1:26" ht="75" x14ac:dyDescent="0.3">
      <c r="A42" s="1001"/>
      <c r="B42" s="834"/>
      <c r="C42" s="834"/>
      <c r="D42" s="671"/>
      <c r="E42" s="671"/>
      <c r="F42" s="3" t="s">
        <v>4980</v>
      </c>
      <c r="G42" s="3" t="s">
        <v>4940</v>
      </c>
      <c r="H42" s="43" t="s">
        <v>5001</v>
      </c>
      <c r="I42" s="4" t="s">
        <v>4982</v>
      </c>
      <c r="J42" s="3" t="s">
        <v>4983</v>
      </c>
      <c r="K42" s="3" t="s">
        <v>4984</v>
      </c>
      <c r="L42" s="3" t="s">
        <v>4985</v>
      </c>
      <c r="M42" s="20" t="s">
        <v>130</v>
      </c>
      <c r="N42" s="20" t="s">
        <v>130</v>
      </c>
      <c r="O42" s="20" t="s">
        <v>130</v>
      </c>
      <c r="P42" s="3"/>
      <c r="Q42" s="3"/>
      <c r="R42" s="3"/>
      <c r="S42" s="3"/>
      <c r="T42" s="3"/>
      <c r="U42" s="3"/>
      <c r="V42" s="3"/>
      <c r="W42" s="3"/>
      <c r="X42" s="3"/>
      <c r="Y42" s="3" t="s">
        <v>4937</v>
      </c>
      <c r="Z42" s="3" t="s">
        <v>4945</v>
      </c>
    </row>
    <row r="43" spans="1:26" ht="72" customHeight="1" thickBot="1" x14ac:dyDescent="0.35">
      <c r="A43" s="1003"/>
      <c r="B43" s="1004"/>
      <c r="C43" s="1004"/>
      <c r="D43" s="985"/>
      <c r="E43" s="985"/>
      <c r="F43" s="270" t="s">
        <v>4986</v>
      </c>
      <c r="G43" s="270" t="s">
        <v>4968</v>
      </c>
      <c r="H43" s="43" t="s">
        <v>5002</v>
      </c>
      <c r="I43" s="416" t="s">
        <v>4988</v>
      </c>
      <c r="J43" s="3" t="s">
        <v>4997</v>
      </c>
      <c r="K43" s="270" t="s">
        <v>4990</v>
      </c>
      <c r="L43" s="270" t="s">
        <v>4971</v>
      </c>
      <c r="M43" s="270"/>
      <c r="N43" s="300" t="s">
        <v>130</v>
      </c>
      <c r="O43" s="300" t="s">
        <v>130</v>
      </c>
      <c r="P43" s="300" t="s">
        <v>130</v>
      </c>
      <c r="Q43" s="300" t="s">
        <v>130</v>
      </c>
      <c r="R43" s="270"/>
      <c r="S43" s="270"/>
      <c r="T43" s="270"/>
      <c r="U43" s="270"/>
      <c r="V43" s="270"/>
      <c r="W43" s="270"/>
      <c r="X43" s="270"/>
      <c r="Y43" s="3" t="s">
        <v>4937</v>
      </c>
      <c r="Z43" s="270" t="s">
        <v>4972</v>
      </c>
    </row>
    <row r="44" spans="1:26" ht="90" x14ac:dyDescent="0.3">
      <c r="A44" s="1001" t="s">
        <v>4991</v>
      </c>
      <c r="B44" s="834" t="s">
        <v>5003</v>
      </c>
      <c r="C44" s="834" t="s">
        <v>5004</v>
      </c>
      <c r="D44" s="984">
        <v>0</v>
      </c>
      <c r="E44" s="984">
        <v>1</v>
      </c>
      <c r="F44" s="3" t="s">
        <v>4975</v>
      </c>
      <c r="G44" s="3" t="s">
        <v>4968</v>
      </c>
      <c r="H44" s="43" t="s">
        <v>5005</v>
      </c>
      <c r="I44" s="4" t="s">
        <v>4977</v>
      </c>
      <c r="J44" s="3" t="s">
        <v>4978</v>
      </c>
      <c r="K44" s="3" t="s">
        <v>4979</v>
      </c>
      <c r="L44" s="3" t="s">
        <v>4971</v>
      </c>
      <c r="M44" s="20" t="s">
        <v>130</v>
      </c>
      <c r="N44" s="20" t="s">
        <v>130</v>
      </c>
      <c r="O44" s="20" t="s">
        <v>130</v>
      </c>
      <c r="P44" s="20"/>
      <c r="Q44" s="20"/>
      <c r="R44" s="20"/>
      <c r="S44" s="20"/>
      <c r="T44" s="20"/>
      <c r="U44" s="20"/>
      <c r="V44" s="20"/>
      <c r="W44" s="20"/>
      <c r="X44" s="20"/>
      <c r="Y44" s="3" t="s">
        <v>4937</v>
      </c>
      <c r="Z44" s="3" t="s">
        <v>4938</v>
      </c>
    </row>
    <row r="45" spans="1:26" ht="75" x14ac:dyDescent="0.3">
      <c r="A45" s="1001"/>
      <c r="B45" s="834"/>
      <c r="C45" s="834"/>
      <c r="D45" s="671"/>
      <c r="E45" s="671"/>
      <c r="F45" s="3" t="s">
        <v>4980</v>
      </c>
      <c r="G45" s="3" t="s">
        <v>4940</v>
      </c>
      <c r="H45" s="43" t="s">
        <v>5006</v>
      </c>
      <c r="I45" s="4" t="s">
        <v>4982</v>
      </c>
      <c r="J45" s="3" t="s">
        <v>4983</v>
      </c>
      <c r="K45" s="3" t="s">
        <v>4984</v>
      </c>
      <c r="L45" s="3" t="s">
        <v>4985</v>
      </c>
      <c r="M45" s="20" t="s">
        <v>130</v>
      </c>
      <c r="N45" s="20" t="s">
        <v>130</v>
      </c>
      <c r="O45" s="20" t="s">
        <v>130</v>
      </c>
      <c r="P45" s="3"/>
      <c r="Q45" s="3"/>
      <c r="R45" s="3"/>
      <c r="S45" s="3"/>
      <c r="T45" s="3"/>
      <c r="U45" s="3"/>
      <c r="V45" s="3"/>
      <c r="W45" s="3"/>
      <c r="X45" s="3"/>
      <c r="Y45" s="3" t="s">
        <v>4937</v>
      </c>
      <c r="Z45" s="3" t="s">
        <v>4945</v>
      </c>
    </row>
    <row r="46" spans="1:26" ht="90.5" thickBot="1" x14ac:dyDescent="0.35">
      <c r="A46" s="1003"/>
      <c r="B46" s="1004"/>
      <c r="C46" s="667"/>
      <c r="D46" s="985"/>
      <c r="E46" s="985"/>
      <c r="F46" s="13" t="s">
        <v>4986</v>
      </c>
      <c r="G46" s="13" t="s">
        <v>4968</v>
      </c>
      <c r="H46" s="43" t="s">
        <v>5007</v>
      </c>
      <c r="I46" s="29" t="s">
        <v>4988</v>
      </c>
      <c r="J46" s="3" t="s">
        <v>4997</v>
      </c>
      <c r="K46" s="270" t="s">
        <v>4990</v>
      </c>
      <c r="L46" s="13" t="s">
        <v>4971</v>
      </c>
      <c r="M46" s="13"/>
      <c r="N46" s="383" t="s">
        <v>130</v>
      </c>
      <c r="O46" s="383" t="s">
        <v>130</v>
      </c>
      <c r="P46" s="383" t="s">
        <v>130</v>
      </c>
      <c r="Q46" s="383" t="s">
        <v>130</v>
      </c>
      <c r="R46" s="13"/>
      <c r="S46" s="13"/>
      <c r="T46" s="13"/>
      <c r="U46" s="13"/>
      <c r="V46" s="13"/>
      <c r="W46" s="13"/>
      <c r="X46" s="13"/>
      <c r="Y46" s="13" t="s">
        <v>4937</v>
      </c>
      <c r="Z46" s="13" t="s">
        <v>4972</v>
      </c>
    </row>
    <row r="47" spans="1:26" ht="60" x14ac:dyDescent="0.3">
      <c r="A47" s="1006" t="str">
        <f>trasparenciainstitucional</f>
        <v>6) Transparencia Institucional y Sistema de Contrataciones</v>
      </c>
      <c r="B47" s="1007" t="s">
        <v>5008</v>
      </c>
      <c r="C47" s="1007" t="s">
        <v>5009</v>
      </c>
      <c r="D47" s="984">
        <v>0</v>
      </c>
      <c r="E47" s="984">
        <v>1</v>
      </c>
      <c r="F47" s="313" t="s">
        <v>5010</v>
      </c>
      <c r="G47" s="313" t="s">
        <v>5011</v>
      </c>
      <c r="H47" s="43" t="s">
        <v>5012</v>
      </c>
      <c r="I47" s="415" t="s">
        <v>5013</v>
      </c>
      <c r="J47" s="50" t="s">
        <v>5014</v>
      </c>
      <c r="K47" s="50" t="s">
        <v>5015</v>
      </c>
      <c r="L47" s="50" t="s">
        <v>5016</v>
      </c>
      <c r="M47" s="294" t="s">
        <v>130</v>
      </c>
      <c r="N47" s="294"/>
      <c r="O47" s="294"/>
      <c r="P47" s="294"/>
      <c r="Q47" s="294"/>
      <c r="R47" s="294"/>
      <c r="S47" s="294"/>
      <c r="T47" s="294"/>
      <c r="U47" s="294"/>
      <c r="V47" s="294"/>
      <c r="W47" s="294"/>
      <c r="X47" s="294"/>
      <c r="Y47" s="50" t="s">
        <v>5017</v>
      </c>
      <c r="Z47" s="50" t="s">
        <v>5018</v>
      </c>
    </row>
    <row r="48" spans="1:26" ht="46.5" customHeight="1" x14ac:dyDescent="0.3">
      <c r="A48" s="1001"/>
      <c r="B48" s="834"/>
      <c r="C48" s="834"/>
      <c r="D48" s="671"/>
      <c r="E48" s="671"/>
      <c r="F48" s="13" t="s">
        <v>5019</v>
      </c>
      <c r="G48" s="13" t="s">
        <v>5020</v>
      </c>
      <c r="H48" s="43" t="s">
        <v>5021</v>
      </c>
      <c r="I48" s="21" t="s">
        <v>5022</v>
      </c>
      <c r="J48" s="3" t="s">
        <v>5023</v>
      </c>
      <c r="K48" s="3" t="s">
        <v>5024</v>
      </c>
      <c r="L48" s="3" t="s">
        <v>5025</v>
      </c>
      <c r="M48" s="20" t="s">
        <v>130</v>
      </c>
      <c r="N48" s="20"/>
      <c r="O48" s="20"/>
      <c r="P48" s="20"/>
      <c r="Q48" s="20"/>
      <c r="R48" s="20"/>
      <c r="S48" s="20"/>
      <c r="T48" s="20"/>
      <c r="U48" s="20"/>
      <c r="V48" s="20"/>
      <c r="W48" s="20"/>
      <c r="X48" s="20"/>
      <c r="Y48" s="3" t="s">
        <v>5026</v>
      </c>
      <c r="Z48" s="3" t="s">
        <v>5027</v>
      </c>
    </row>
    <row r="49" spans="1:26" ht="60" x14ac:dyDescent="0.3">
      <c r="A49" s="1001"/>
      <c r="B49" s="834"/>
      <c r="C49" s="834"/>
      <c r="D49" s="671"/>
      <c r="E49" s="671"/>
      <c r="F49" s="13" t="s">
        <v>5028</v>
      </c>
      <c r="G49" s="13" t="s">
        <v>5029</v>
      </c>
      <c r="H49" s="43" t="s">
        <v>5030</v>
      </c>
      <c r="I49" s="21" t="s">
        <v>5031</v>
      </c>
      <c r="J49" s="3" t="s">
        <v>5032</v>
      </c>
      <c r="K49" s="3" t="s">
        <v>5033</v>
      </c>
      <c r="L49" s="3" t="s">
        <v>5034</v>
      </c>
      <c r="M49" s="20" t="s">
        <v>130</v>
      </c>
      <c r="N49" s="20" t="s">
        <v>130</v>
      </c>
      <c r="O49" s="20" t="s">
        <v>130</v>
      </c>
      <c r="P49" s="20" t="s">
        <v>130</v>
      </c>
      <c r="Q49" s="20"/>
      <c r="R49" s="20"/>
      <c r="S49" s="20"/>
      <c r="T49" s="20"/>
      <c r="U49" s="20"/>
      <c r="V49" s="20"/>
      <c r="W49" s="20"/>
      <c r="X49" s="20"/>
      <c r="Y49" s="3" t="s">
        <v>5035</v>
      </c>
      <c r="Z49" s="3" t="s">
        <v>5036</v>
      </c>
    </row>
    <row r="50" spans="1:26" ht="90" x14ac:dyDescent="0.3">
      <c r="A50" s="1001"/>
      <c r="B50" s="834"/>
      <c r="C50" s="834"/>
      <c r="D50" s="671"/>
      <c r="E50" s="671"/>
      <c r="F50" s="13" t="s">
        <v>5037</v>
      </c>
      <c r="G50" s="13" t="s">
        <v>5038</v>
      </c>
      <c r="H50" s="43" t="s">
        <v>5039</v>
      </c>
      <c r="I50" s="21" t="s">
        <v>5040</v>
      </c>
      <c r="J50" s="3" t="s">
        <v>5041</v>
      </c>
      <c r="K50" s="3" t="s">
        <v>5042</v>
      </c>
      <c r="L50" s="3" t="s">
        <v>5043</v>
      </c>
      <c r="M50" s="20" t="s">
        <v>130</v>
      </c>
      <c r="N50" s="20" t="s">
        <v>130</v>
      </c>
      <c r="O50" s="20" t="s">
        <v>130</v>
      </c>
      <c r="P50" s="20" t="s">
        <v>130</v>
      </c>
      <c r="Q50" s="20"/>
      <c r="R50" s="20"/>
      <c r="S50" s="20"/>
      <c r="T50" s="20"/>
      <c r="U50" s="20"/>
      <c r="V50" s="20"/>
      <c r="W50" s="20"/>
      <c r="X50" s="20"/>
      <c r="Y50" s="3" t="s">
        <v>5044</v>
      </c>
      <c r="Z50" s="3" t="s">
        <v>5045</v>
      </c>
    </row>
    <row r="51" spans="1:26" ht="63" customHeight="1" thickBot="1" x14ac:dyDescent="0.35">
      <c r="A51" s="1003"/>
      <c r="B51" s="1004"/>
      <c r="C51" s="1004"/>
      <c r="D51" s="985"/>
      <c r="E51" s="985"/>
      <c r="F51" s="270" t="s">
        <v>5046</v>
      </c>
      <c r="G51" s="270" t="s">
        <v>5047</v>
      </c>
      <c r="H51" s="43" t="s">
        <v>5048</v>
      </c>
      <c r="I51" s="1008" t="s">
        <v>5049</v>
      </c>
      <c r="J51" s="270" t="s">
        <v>5023</v>
      </c>
      <c r="K51" s="270" t="s">
        <v>5050</v>
      </c>
      <c r="L51" s="270" t="s">
        <v>5051</v>
      </c>
      <c r="M51" s="300" t="s">
        <v>130</v>
      </c>
      <c r="N51" s="300" t="s">
        <v>130</v>
      </c>
      <c r="O51" s="300" t="s">
        <v>130</v>
      </c>
      <c r="P51" s="300" t="s">
        <v>130</v>
      </c>
      <c r="Q51" s="300" t="s">
        <v>130</v>
      </c>
      <c r="R51" s="300" t="s">
        <v>130</v>
      </c>
      <c r="S51" s="300" t="s">
        <v>130</v>
      </c>
      <c r="T51" s="300" t="s">
        <v>130</v>
      </c>
      <c r="U51" s="300" t="s">
        <v>130</v>
      </c>
      <c r="V51" s="300" t="s">
        <v>130</v>
      </c>
      <c r="W51" s="300" t="s">
        <v>130</v>
      </c>
      <c r="X51" s="300" t="s">
        <v>130</v>
      </c>
      <c r="Y51" s="270" t="s">
        <v>5052</v>
      </c>
      <c r="Z51" s="270" t="s">
        <v>5053</v>
      </c>
    </row>
    <row r="52" spans="1:26" ht="39" customHeight="1" x14ac:dyDescent="0.3">
      <c r="A52" s="1009" t="str">
        <f>planificacioninstitucional</f>
        <v>3) Planificación Institucional y Gestión de Proyectos</v>
      </c>
      <c r="B52" s="1010" t="s">
        <v>5054</v>
      </c>
      <c r="C52" s="1011" t="s">
        <v>5055</v>
      </c>
      <c r="D52" s="984">
        <v>0</v>
      </c>
      <c r="E52" s="984">
        <v>1</v>
      </c>
      <c r="F52" s="50" t="s">
        <v>5056</v>
      </c>
      <c r="G52" s="50" t="s">
        <v>5057</v>
      </c>
      <c r="H52" s="43" t="s">
        <v>5058</v>
      </c>
      <c r="I52" s="415" t="s">
        <v>5059</v>
      </c>
      <c r="J52" s="50" t="s">
        <v>5060</v>
      </c>
      <c r="K52" s="50" t="s">
        <v>5061</v>
      </c>
      <c r="L52" s="1012" t="s">
        <v>5062</v>
      </c>
      <c r="M52" s="294" t="s">
        <v>130</v>
      </c>
      <c r="N52" s="294"/>
      <c r="O52" s="294"/>
      <c r="P52" s="294"/>
      <c r="Q52" s="294"/>
      <c r="R52" s="294"/>
      <c r="S52" s="294"/>
      <c r="T52" s="294"/>
      <c r="U52" s="294"/>
      <c r="V52" s="294"/>
      <c r="W52" s="294"/>
      <c r="X52" s="294"/>
      <c r="Y52" s="50" t="s">
        <v>5063</v>
      </c>
      <c r="Z52" s="50" t="s">
        <v>5064</v>
      </c>
    </row>
    <row r="53" spans="1:26" ht="57.75" customHeight="1" x14ac:dyDescent="0.3">
      <c r="A53" s="1013"/>
      <c r="B53" s="668"/>
      <c r="C53" s="952"/>
      <c r="D53" s="671"/>
      <c r="E53" s="671"/>
      <c r="F53" s="3" t="s">
        <v>5065</v>
      </c>
      <c r="G53" s="3" t="s">
        <v>5066</v>
      </c>
      <c r="H53" s="43" t="s">
        <v>5067</v>
      </c>
      <c r="I53" s="21" t="s">
        <v>5068</v>
      </c>
      <c r="J53" s="3" t="s">
        <v>5023</v>
      </c>
      <c r="K53" s="3" t="s">
        <v>5069</v>
      </c>
      <c r="L53" s="23" t="s">
        <v>5070</v>
      </c>
      <c r="M53" s="20" t="s">
        <v>130</v>
      </c>
      <c r="N53" s="20" t="s">
        <v>130</v>
      </c>
      <c r="O53" s="20"/>
      <c r="P53" s="20"/>
      <c r="Q53" s="20"/>
      <c r="R53" s="20"/>
      <c r="S53" s="20"/>
      <c r="T53" s="20"/>
      <c r="U53" s="20"/>
      <c r="V53" s="20"/>
      <c r="W53" s="20"/>
      <c r="X53" s="20"/>
      <c r="Y53" s="3" t="s">
        <v>5071</v>
      </c>
      <c r="Z53" s="3" t="s">
        <v>5072</v>
      </c>
    </row>
    <row r="54" spans="1:26" ht="45" customHeight="1" x14ac:dyDescent="0.3">
      <c r="A54" s="1013"/>
      <c r="B54" s="668"/>
      <c r="C54" s="952"/>
      <c r="D54" s="671"/>
      <c r="E54" s="671"/>
      <c r="F54" s="3" t="s">
        <v>5073</v>
      </c>
      <c r="G54" s="3" t="s">
        <v>5066</v>
      </c>
      <c r="H54" s="43" t="s">
        <v>5074</v>
      </c>
      <c r="I54" s="21" t="s">
        <v>5075</v>
      </c>
      <c r="J54" s="3" t="s">
        <v>5076</v>
      </c>
      <c r="K54" s="3" t="s">
        <v>5069</v>
      </c>
      <c r="L54" s="23" t="s">
        <v>5070</v>
      </c>
      <c r="M54" s="20"/>
      <c r="N54" s="20" t="s">
        <v>130</v>
      </c>
      <c r="O54" s="20" t="s">
        <v>130</v>
      </c>
      <c r="P54" s="20" t="s">
        <v>130</v>
      </c>
      <c r="Q54" s="20" t="s">
        <v>130</v>
      </c>
      <c r="R54" s="20"/>
      <c r="S54" s="20"/>
      <c r="T54" s="20"/>
      <c r="U54" s="20"/>
      <c r="V54" s="20"/>
      <c r="W54" s="20"/>
      <c r="X54" s="20"/>
      <c r="Y54" s="3" t="s">
        <v>5071</v>
      </c>
      <c r="Z54" s="3" t="s">
        <v>5072</v>
      </c>
    </row>
    <row r="55" spans="1:26" ht="45.75" customHeight="1" x14ac:dyDescent="0.3">
      <c r="A55" s="1013"/>
      <c r="B55" s="668"/>
      <c r="C55" s="952"/>
      <c r="D55" s="671"/>
      <c r="E55" s="671"/>
      <c r="F55" s="3" t="s">
        <v>5077</v>
      </c>
      <c r="G55" s="3" t="s">
        <v>5078</v>
      </c>
      <c r="H55" s="43" t="s">
        <v>5079</v>
      </c>
      <c r="I55" s="21" t="s">
        <v>5080</v>
      </c>
      <c r="J55" s="3" t="s">
        <v>5081</v>
      </c>
      <c r="K55" s="3" t="s">
        <v>5069</v>
      </c>
      <c r="L55" s="23" t="s">
        <v>5082</v>
      </c>
      <c r="M55" s="20"/>
      <c r="N55" s="20" t="s">
        <v>130</v>
      </c>
      <c r="O55" s="20" t="s">
        <v>130</v>
      </c>
      <c r="P55" s="20" t="s">
        <v>130</v>
      </c>
      <c r="Q55" s="20" t="s">
        <v>130</v>
      </c>
      <c r="R55" s="20" t="s">
        <v>130</v>
      </c>
      <c r="S55" s="20" t="s">
        <v>130</v>
      </c>
      <c r="T55" s="20" t="s">
        <v>130</v>
      </c>
      <c r="U55" s="20" t="s">
        <v>130</v>
      </c>
      <c r="V55" s="20" t="s">
        <v>130</v>
      </c>
      <c r="W55" s="20"/>
      <c r="X55" s="20"/>
      <c r="Y55" s="3" t="s">
        <v>5083</v>
      </c>
      <c r="Z55" s="3" t="s">
        <v>5084</v>
      </c>
    </row>
    <row r="56" spans="1:26" ht="29.25" customHeight="1" thickBot="1" x14ac:dyDescent="0.35">
      <c r="A56" s="1014"/>
      <c r="B56" s="1015"/>
      <c r="C56" s="1016"/>
      <c r="D56" s="985"/>
      <c r="E56" s="985"/>
      <c r="F56" s="270" t="s">
        <v>5085</v>
      </c>
      <c r="G56" s="270" t="s">
        <v>5086</v>
      </c>
      <c r="H56" s="43" t="s">
        <v>5087</v>
      </c>
      <c r="I56" s="1008" t="s">
        <v>5088</v>
      </c>
      <c r="J56" s="270" t="s">
        <v>5081</v>
      </c>
      <c r="K56" s="270" t="s">
        <v>5089</v>
      </c>
      <c r="L56" s="1017" t="s">
        <v>5086</v>
      </c>
      <c r="M56" s="300"/>
      <c r="N56" s="300"/>
      <c r="O56" s="300"/>
      <c r="P56" s="300"/>
      <c r="Q56" s="300"/>
      <c r="R56" s="300"/>
      <c r="S56" s="300"/>
      <c r="T56" s="300"/>
      <c r="U56" s="300"/>
      <c r="V56" s="300"/>
      <c r="W56" s="300" t="s">
        <v>130</v>
      </c>
      <c r="X56" s="300"/>
      <c r="Y56" s="270" t="s">
        <v>5090</v>
      </c>
      <c r="Z56" s="270" t="s">
        <v>5091</v>
      </c>
    </row>
    <row r="57" spans="1:26" ht="57" customHeight="1" x14ac:dyDescent="0.3">
      <c r="A57" s="1009" t="str">
        <f>planificacioninstitucional</f>
        <v>3) Planificación Institucional y Gestión de Proyectos</v>
      </c>
      <c r="B57" s="1010" t="s">
        <v>5092</v>
      </c>
      <c r="C57" s="1011" t="s">
        <v>5093</v>
      </c>
      <c r="D57" s="984">
        <v>0</v>
      </c>
      <c r="E57" s="984">
        <v>1</v>
      </c>
      <c r="F57" s="313" t="s">
        <v>5010</v>
      </c>
      <c r="G57" s="313" t="s">
        <v>5011</v>
      </c>
      <c r="H57" s="43" t="s">
        <v>5094</v>
      </c>
      <c r="I57" s="415" t="s">
        <v>5013</v>
      </c>
      <c r="J57" s="50" t="s">
        <v>5095</v>
      </c>
      <c r="K57" s="50" t="s">
        <v>44</v>
      </c>
      <c r="L57" s="1012" t="s">
        <v>5096</v>
      </c>
      <c r="M57" s="294" t="s">
        <v>130</v>
      </c>
      <c r="N57" s="294"/>
      <c r="O57" s="294"/>
      <c r="P57" s="294"/>
      <c r="Q57" s="294"/>
      <c r="R57" s="294"/>
      <c r="S57" s="294"/>
      <c r="T57" s="294"/>
      <c r="U57" s="294"/>
      <c r="V57" s="294"/>
      <c r="W57" s="294"/>
      <c r="X57" s="294"/>
      <c r="Y57" s="50" t="s">
        <v>5017</v>
      </c>
      <c r="Z57" s="50" t="s">
        <v>5018</v>
      </c>
    </row>
    <row r="58" spans="1:26" ht="62.25" customHeight="1" x14ac:dyDescent="0.3">
      <c r="A58" s="1013"/>
      <c r="B58" s="668"/>
      <c r="C58" s="632"/>
      <c r="D58" s="671"/>
      <c r="E58" s="671"/>
      <c r="F58" s="13" t="s">
        <v>5019</v>
      </c>
      <c r="G58" s="13" t="s">
        <v>5020</v>
      </c>
      <c r="H58" s="43" t="s">
        <v>5097</v>
      </c>
      <c r="I58" s="21" t="s">
        <v>5098</v>
      </c>
      <c r="J58" s="3" t="s">
        <v>5099</v>
      </c>
      <c r="K58" s="3" t="s">
        <v>5024</v>
      </c>
      <c r="L58" s="23" t="s">
        <v>5034</v>
      </c>
      <c r="M58" s="20" t="s">
        <v>130</v>
      </c>
      <c r="N58" s="20" t="s">
        <v>130</v>
      </c>
      <c r="O58" s="20" t="s">
        <v>130</v>
      </c>
      <c r="P58" s="20" t="s">
        <v>130</v>
      </c>
      <c r="Q58" s="20"/>
      <c r="R58" s="20"/>
      <c r="S58" s="20"/>
      <c r="T58" s="20"/>
      <c r="U58" s="20"/>
      <c r="V58" s="20"/>
      <c r="W58" s="20"/>
      <c r="X58" s="20"/>
      <c r="Y58" s="3" t="s">
        <v>5026</v>
      </c>
      <c r="Z58" s="3" t="s">
        <v>5100</v>
      </c>
    </row>
    <row r="59" spans="1:26" ht="45" x14ac:dyDescent="0.3">
      <c r="A59" s="1013"/>
      <c r="B59" s="668"/>
      <c r="C59" s="632"/>
      <c r="D59" s="671"/>
      <c r="E59" s="671"/>
      <c r="F59" s="3" t="s">
        <v>5101</v>
      </c>
      <c r="G59" s="3" t="s">
        <v>5102</v>
      </c>
      <c r="H59" s="43" t="s">
        <v>5103</v>
      </c>
      <c r="I59" s="21" t="s">
        <v>5104</v>
      </c>
      <c r="J59" s="3" t="s">
        <v>5105</v>
      </c>
      <c r="K59" s="3" t="s">
        <v>5015</v>
      </c>
      <c r="L59" s="23" t="s">
        <v>5106</v>
      </c>
      <c r="M59" s="20"/>
      <c r="N59" s="20"/>
      <c r="O59" s="20"/>
      <c r="P59" s="20"/>
      <c r="Q59" s="20" t="s">
        <v>130</v>
      </c>
      <c r="R59" s="20" t="s">
        <v>130</v>
      </c>
      <c r="S59" s="20"/>
      <c r="T59" s="20"/>
      <c r="U59" s="20"/>
      <c r="V59" s="20"/>
      <c r="W59" s="20"/>
      <c r="X59" s="20"/>
      <c r="Y59" s="3" t="s">
        <v>5107</v>
      </c>
      <c r="Z59" s="3" t="s">
        <v>5108</v>
      </c>
    </row>
    <row r="60" spans="1:26" ht="33" customHeight="1" thickBot="1" x14ac:dyDescent="0.35">
      <c r="A60" s="1014"/>
      <c r="B60" s="1015"/>
      <c r="C60" s="781"/>
      <c r="D60" s="985"/>
      <c r="E60" s="985"/>
      <c r="F60" s="270" t="s">
        <v>5109</v>
      </c>
      <c r="G60" s="270" t="s">
        <v>5110</v>
      </c>
      <c r="H60" s="43" t="s">
        <v>5111</v>
      </c>
      <c r="I60" s="1008" t="s">
        <v>5112</v>
      </c>
      <c r="J60" s="270" t="s">
        <v>5014</v>
      </c>
      <c r="K60" s="270" t="s">
        <v>5023</v>
      </c>
      <c r="L60" s="1017" t="s">
        <v>5113</v>
      </c>
      <c r="M60" s="300"/>
      <c r="N60" s="300"/>
      <c r="O60" s="300"/>
      <c r="P60" s="300"/>
      <c r="Q60" s="300" t="s">
        <v>130</v>
      </c>
      <c r="R60" s="300" t="s">
        <v>130</v>
      </c>
      <c r="S60" s="300"/>
      <c r="T60" s="300"/>
      <c r="U60" s="300"/>
      <c r="V60" s="300"/>
      <c r="W60" s="300"/>
      <c r="X60" s="300"/>
      <c r="Y60" s="270" t="s">
        <v>5114</v>
      </c>
      <c r="Z60" s="270" t="s">
        <v>5115</v>
      </c>
    </row>
    <row r="61" spans="1:26" ht="58.5" customHeight="1" thickBot="1" x14ac:dyDescent="0.35">
      <c r="A61" s="1009" t="str">
        <f>planificacioninstitucional</f>
        <v>3) Planificación Institucional y Gestión de Proyectos</v>
      </c>
      <c r="B61" s="1010" t="s">
        <v>5116</v>
      </c>
      <c r="C61" s="1011" t="s">
        <v>5117</v>
      </c>
      <c r="D61" s="984">
        <v>0</v>
      </c>
      <c r="E61" s="984">
        <v>1</v>
      </c>
      <c r="F61" s="313" t="s">
        <v>5010</v>
      </c>
      <c r="G61" s="313" t="s">
        <v>5011</v>
      </c>
      <c r="H61" s="43" t="s">
        <v>5118</v>
      </c>
      <c r="I61" s="415" t="s">
        <v>5119</v>
      </c>
      <c r="J61" s="195" t="s">
        <v>5120</v>
      </c>
      <c r="K61" s="50" t="s">
        <v>5095</v>
      </c>
      <c r="L61" s="1012" t="s">
        <v>5096</v>
      </c>
      <c r="M61" s="294" t="s">
        <v>130</v>
      </c>
      <c r="N61" s="294"/>
      <c r="O61" s="294"/>
      <c r="P61" s="294"/>
      <c r="Q61" s="294"/>
      <c r="R61" s="294"/>
      <c r="S61" s="294"/>
      <c r="T61" s="294"/>
      <c r="U61" s="294"/>
      <c r="V61" s="294"/>
      <c r="W61" s="294"/>
      <c r="X61" s="294"/>
      <c r="Y61" s="50" t="s">
        <v>5017</v>
      </c>
      <c r="Z61" s="50" t="s">
        <v>5018</v>
      </c>
    </row>
    <row r="62" spans="1:26" ht="48" customHeight="1" x14ac:dyDescent="0.3">
      <c r="A62" s="1013"/>
      <c r="B62" s="668"/>
      <c r="C62" s="632"/>
      <c r="D62" s="671"/>
      <c r="E62" s="671"/>
      <c r="F62" s="13" t="s">
        <v>5019</v>
      </c>
      <c r="G62" s="13" t="s">
        <v>5020</v>
      </c>
      <c r="H62" s="43" t="s">
        <v>5121</v>
      </c>
      <c r="I62" s="21" t="s">
        <v>5098</v>
      </c>
      <c r="J62" s="195" t="s">
        <v>5120</v>
      </c>
      <c r="K62" s="3" t="s">
        <v>5095</v>
      </c>
      <c r="L62" s="23" t="s">
        <v>5034</v>
      </c>
      <c r="M62" s="20" t="s">
        <v>130</v>
      </c>
      <c r="N62" s="20" t="s">
        <v>130</v>
      </c>
      <c r="O62" s="20" t="s">
        <v>130</v>
      </c>
      <c r="P62" s="20" t="s">
        <v>130</v>
      </c>
      <c r="Q62" s="20" t="s">
        <v>130</v>
      </c>
      <c r="R62" s="20"/>
      <c r="S62" s="20"/>
      <c r="T62" s="20"/>
      <c r="U62" s="20"/>
      <c r="V62" s="20"/>
      <c r="W62" s="20"/>
      <c r="X62" s="20"/>
      <c r="Y62" s="3" t="s">
        <v>5026</v>
      </c>
      <c r="Z62" s="3" t="s">
        <v>5100</v>
      </c>
    </row>
    <row r="63" spans="1:26" ht="45" customHeight="1" x14ac:dyDescent="0.3">
      <c r="A63" s="1013"/>
      <c r="B63" s="668"/>
      <c r="C63" s="632"/>
      <c r="D63" s="671"/>
      <c r="E63" s="671"/>
      <c r="F63" s="13" t="s">
        <v>5122</v>
      </c>
      <c r="G63" s="3" t="s">
        <v>5102</v>
      </c>
      <c r="H63" s="43" t="s">
        <v>5123</v>
      </c>
      <c r="I63" s="21" t="s">
        <v>5104</v>
      </c>
      <c r="J63" s="4" t="s">
        <v>5124</v>
      </c>
      <c r="K63" s="3" t="s">
        <v>5125</v>
      </c>
      <c r="L63" s="23" t="s">
        <v>5126</v>
      </c>
      <c r="M63" s="20"/>
      <c r="N63" s="20"/>
      <c r="O63" s="20"/>
      <c r="P63" s="20"/>
      <c r="Q63" s="20" t="s">
        <v>130</v>
      </c>
      <c r="R63" s="20"/>
      <c r="S63" s="20"/>
      <c r="T63" s="20"/>
      <c r="U63" s="20"/>
      <c r="V63" s="20"/>
      <c r="W63" s="20"/>
      <c r="X63" s="20"/>
      <c r="Y63" s="3" t="s">
        <v>5127</v>
      </c>
      <c r="Z63" s="3" t="s">
        <v>5128</v>
      </c>
    </row>
    <row r="64" spans="1:26" ht="43.5" customHeight="1" thickBot="1" x14ac:dyDescent="0.35">
      <c r="A64" s="1014"/>
      <c r="B64" s="1015"/>
      <c r="C64" s="781"/>
      <c r="D64" s="985"/>
      <c r="E64" s="985"/>
      <c r="F64" s="270" t="s">
        <v>5129</v>
      </c>
      <c r="G64" s="270" t="s">
        <v>5110</v>
      </c>
      <c r="H64" s="43" t="s">
        <v>5130</v>
      </c>
      <c r="I64" s="1008" t="s">
        <v>5112</v>
      </c>
      <c r="J64" s="416" t="s">
        <v>5014</v>
      </c>
      <c r="K64" s="270" t="s">
        <v>5131</v>
      </c>
      <c r="L64" s="1017" t="s">
        <v>5132</v>
      </c>
      <c r="M64" s="300"/>
      <c r="N64" s="300"/>
      <c r="O64" s="300"/>
      <c r="P64" s="300"/>
      <c r="Q64" s="300" t="s">
        <v>130</v>
      </c>
      <c r="R64" s="300" t="s">
        <v>130</v>
      </c>
      <c r="S64" s="300"/>
      <c r="T64" s="300"/>
      <c r="U64" s="300"/>
      <c r="V64" s="300"/>
      <c r="W64" s="300"/>
      <c r="X64" s="300"/>
      <c r="Y64" s="270" t="s">
        <v>5133</v>
      </c>
      <c r="Z64" s="270" t="s">
        <v>5134</v>
      </c>
    </row>
    <row r="65" spans="1:26" ht="120" customHeight="1" x14ac:dyDescent="0.3">
      <c r="A65" s="798" t="s">
        <v>1621</v>
      </c>
      <c r="B65" s="834" t="s">
        <v>5135</v>
      </c>
      <c r="C65" s="632" t="s">
        <v>5136</v>
      </c>
      <c r="D65" s="670">
        <v>0</v>
      </c>
      <c r="E65" s="670">
        <v>0.95</v>
      </c>
      <c r="F65" s="630" t="s">
        <v>5137</v>
      </c>
      <c r="G65" s="629" t="s">
        <v>5138</v>
      </c>
      <c r="H65" s="43" t="s">
        <v>5139</v>
      </c>
      <c r="I65" s="37" t="s">
        <v>5140</v>
      </c>
      <c r="J65" s="629" t="s">
        <v>5141</v>
      </c>
      <c r="K65" s="629" t="s">
        <v>5142</v>
      </c>
      <c r="L65" s="1018" t="s">
        <v>5143</v>
      </c>
      <c r="M65" s="20"/>
      <c r="N65" s="20"/>
      <c r="O65" s="20"/>
      <c r="P65" s="20"/>
      <c r="Q65" s="20" t="s">
        <v>143</v>
      </c>
      <c r="R65" s="20"/>
      <c r="S65" s="20"/>
      <c r="T65" s="20" t="s">
        <v>143</v>
      </c>
      <c r="U65" s="20"/>
      <c r="V65" s="20"/>
      <c r="W65" s="20"/>
      <c r="X65" s="20"/>
      <c r="Y65" s="575" t="s">
        <v>5144</v>
      </c>
      <c r="Z65" s="575" t="s">
        <v>5145</v>
      </c>
    </row>
    <row r="66" spans="1:26" ht="197.5" customHeight="1" x14ac:dyDescent="0.3">
      <c r="A66" s="799"/>
      <c r="B66" s="834"/>
      <c r="C66" s="632"/>
      <c r="D66" s="671"/>
      <c r="E66" s="671"/>
      <c r="F66" s="631"/>
      <c r="G66" s="630"/>
      <c r="H66" s="43" t="s">
        <v>5146</v>
      </c>
      <c r="I66" s="37" t="s">
        <v>5147</v>
      </c>
      <c r="J66" s="630"/>
      <c r="K66" s="630"/>
      <c r="L66" s="1019" t="s">
        <v>5148</v>
      </c>
      <c r="M66" s="20" t="s">
        <v>143</v>
      </c>
      <c r="N66" s="20" t="s">
        <v>143</v>
      </c>
      <c r="O66" s="20" t="s">
        <v>143</v>
      </c>
      <c r="P66" s="20" t="s">
        <v>143</v>
      </c>
      <c r="Q66" s="20" t="s">
        <v>143</v>
      </c>
      <c r="R66" s="20" t="s">
        <v>143</v>
      </c>
      <c r="S66" s="20"/>
      <c r="T66" s="20"/>
      <c r="U66" s="20"/>
      <c r="V66" s="20"/>
      <c r="W66" s="20"/>
      <c r="X66" s="20"/>
      <c r="Y66" s="582"/>
      <c r="Z66" s="582"/>
    </row>
    <row r="67" spans="1:26" ht="248.5" customHeight="1" thickBot="1" x14ac:dyDescent="0.35">
      <c r="A67" s="800"/>
      <c r="B67" s="1004"/>
      <c r="C67" s="632"/>
      <c r="D67" s="671"/>
      <c r="E67" s="671"/>
      <c r="F67" s="37" t="s">
        <v>5149</v>
      </c>
      <c r="G67" s="631"/>
      <c r="H67" s="43" t="s">
        <v>5150</v>
      </c>
      <c r="I67" s="37" t="s">
        <v>5151</v>
      </c>
      <c r="J67" s="631"/>
      <c r="K67" s="631"/>
      <c r="L67" s="1020" t="s">
        <v>5152</v>
      </c>
      <c r="M67" s="20"/>
      <c r="N67" s="20"/>
      <c r="O67" s="20"/>
      <c r="P67" s="20"/>
      <c r="Q67" s="20" t="s">
        <v>143</v>
      </c>
      <c r="R67" s="20"/>
      <c r="S67" s="20"/>
      <c r="T67" s="20" t="s">
        <v>143</v>
      </c>
      <c r="U67" s="20"/>
      <c r="V67" s="20"/>
      <c r="W67" s="20"/>
      <c r="X67" s="20"/>
      <c r="Y67" s="576"/>
      <c r="Z67" s="576"/>
    </row>
    <row r="68" spans="1:26" ht="99.65" customHeight="1" x14ac:dyDescent="0.3">
      <c r="A68" s="798" t="s">
        <v>1621</v>
      </c>
      <c r="B68" s="834" t="s">
        <v>5153</v>
      </c>
      <c r="C68" s="575" t="s">
        <v>5154</v>
      </c>
      <c r="D68" s="670">
        <v>0.4</v>
      </c>
      <c r="E68" s="670">
        <v>0.8</v>
      </c>
      <c r="F68" s="629" t="s">
        <v>5155</v>
      </c>
      <c r="G68" s="629" t="s">
        <v>5156</v>
      </c>
      <c r="H68" s="43" t="s">
        <v>5157</v>
      </c>
      <c r="I68" s="3" t="s">
        <v>5158</v>
      </c>
      <c r="J68" s="575" t="s">
        <v>5159</v>
      </c>
      <c r="K68" s="575" t="s">
        <v>5160</v>
      </c>
      <c r="L68" s="1021" t="s">
        <v>5161</v>
      </c>
      <c r="M68" s="20"/>
      <c r="N68" s="20"/>
      <c r="O68" s="20" t="s">
        <v>143</v>
      </c>
      <c r="P68" s="20"/>
      <c r="Q68" s="20"/>
      <c r="R68" s="20" t="s">
        <v>143</v>
      </c>
      <c r="S68" s="20"/>
      <c r="T68" s="20"/>
      <c r="U68" s="20" t="s">
        <v>143</v>
      </c>
      <c r="V68" s="20"/>
      <c r="W68" s="20"/>
      <c r="X68" s="20" t="s">
        <v>143</v>
      </c>
      <c r="Y68" s="575" t="s">
        <v>5162</v>
      </c>
      <c r="Z68" s="575" t="s">
        <v>5163</v>
      </c>
    </row>
    <row r="69" spans="1:26" ht="103.5" customHeight="1" x14ac:dyDescent="0.3">
      <c r="A69" s="799"/>
      <c r="B69" s="834"/>
      <c r="C69" s="582"/>
      <c r="D69" s="671"/>
      <c r="E69" s="671"/>
      <c r="F69" s="630"/>
      <c r="G69" s="630"/>
      <c r="H69" s="43" t="s">
        <v>5164</v>
      </c>
      <c r="I69" s="3" t="s">
        <v>5165</v>
      </c>
      <c r="J69" s="582"/>
      <c r="K69" s="582"/>
      <c r="L69" s="1022"/>
      <c r="M69" s="3"/>
      <c r="N69" s="3"/>
      <c r="O69" s="3" t="s">
        <v>143</v>
      </c>
      <c r="P69" s="3"/>
      <c r="Q69" s="3"/>
      <c r="R69" s="3" t="s">
        <v>143</v>
      </c>
      <c r="S69" s="3"/>
      <c r="T69" s="3"/>
      <c r="U69" s="3" t="s">
        <v>143</v>
      </c>
      <c r="V69" s="3"/>
      <c r="W69" s="3"/>
      <c r="X69" s="3" t="s">
        <v>143</v>
      </c>
      <c r="Y69" s="582"/>
      <c r="Z69" s="582"/>
    </row>
    <row r="70" spans="1:26" ht="113.5" customHeight="1" thickBot="1" x14ac:dyDescent="0.35">
      <c r="A70" s="800"/>
      <c r="B70" s="1004"/>
      <c r="C70" s="576"/>
      <c r="D70" s="672"/>
      <c r="E70" s="672"/>
      <c r="F70" s="631"/>
      <c r="G70" s="631"/>
      <c r="H70" s="43" t="s">
        <v>5166</v>
      </c>
      <c r="I70" s="13" t="s">
        <v>5167</v>
      </c>
      <c r="J70" s="582"/>
      <c r="K70" s="582"/>
      <c r="L70" s="1022"/>
      <c r="M70" s="13"/>
      <c r="N70" s="13"/>
      <c r="O70" s="13" t="s">
        <v>143</v>
      </c>
      <c r="P70" s="13"/>
      <c r="Q70" s="13"/>
      <c r="R70" s="13" t="s">
        <v>143</v>
      </c>
      <c r="S70" s="13"/>
      <c r="T70" s="13"/>
      <c r="U70" s="13" t="s">
        <v>143</v>
      </c>
      <c r="V70" s="13"/>
      <c r="W70" s="13"/>
      <c r="X70" s="13" t="s">
        <v>143</v>
      </c>
      <c r="Y70" s="582"/>
      <c r="Z70" s="582"/>
    </row>
    <row r="71" spans="1:26" ht="159.65" customHeight="1" x14ac:dyDescent="0.3">
      <c r="A71" s="798" t="str">
        <f>A68</f>
        <v>Fortalecimiento Institucional e Innovación Tecnológica</v>
      </c>
      <c r="B71" s="575" t="s">
        <v>5168</v>
      </c>
      <c r="C71" s="575" t="s">
        <v>5169</v>
      </c>
      <c r="D71" s="679">
        <v>0</v>
      </c>
      <c r="E71" s="679">
        <v>1</v>
      </c>
      <c r="F71" s="575" t="s">
        <v>5170</v>
      </c>
      <c r="G71" s="575" t="s">
        <v>5171</v>
      </c>
      <c r="H71" s="633" t="s">
        <v>5172</v>
      </c>
      <c r="I71" s="785" t="s">
        <v>5173</v>
      </c>
      <c r="J71" s="765" t="str">
        <f>J68</f>
        <v>Encargado Dpto. Paso Rápido</v>
      </c>
      <c r="K71" s="765" t="s">
        <v>5174</v>
      </c>
      <c r="L71" s="50" t="s">
        <v>5175</v>
      </c>
      <c r="M71" s="415"/>
      <c r="N71" s="50" t="s">
        <v>143</v>
      </c>
      <c r="O71" s="415"/>
      <c r="P71" s="415"/>
      <c r="Q71" s="50" t="s">
        <v>143</v>
      </c>
      <c r="R71" s="415"/>
      <c r="S71" s="415"/>
      <c r="T71" s="50" t="s">
        <v>5176</v>
      </c>
      <c r="U71" s="415"/>
      <c r="V71" s="415"/>
      <c r="W71" s="50" t="s">
        <v>143</v>
      </c>
      <c r="X71" s="415"/>
      <c r="Y71" s="765" t="s">
        <v>5177</v>
      </c>
      <c r="Z71" s="765" t="s">
        <v>5178</v>
      </c>
    </row>
    <row r="72" spans="1:26" ht="60.65" customHeight="1" x14ac:dyDescent="0.3">
      <c r="A72" s="800"/>
      <c r="B72" s="576"/>
      <c r="C72" s="576"/>
      <c r="D72" s="681"/>
      <c r="E72" s="681"/>
      <c r="F72" s="576"/>
      <c r="G72" s="576"/>
      <c r="H72" s="634"/>
      <c r="I72" s="1023"/>
      <c r="J72" s="576"/>
      <c r="K72" s="576"/>
      <c r="L72" s="3" t="s">
        <v>5179</v>
      </c>
      <c r="M72" s="47"/>
      <c r="N72" s="47" t="s">
        <v>143</v>
      </c>
      <c r="O72" s="47"/>
      <c r="P72" s="47"/>
      <c r="Q72" s="47" t="s">
        <v>143</v>
      </c>
      <c r="R72" s="47"/>
      <c r="S72" s="47"/>
      <c r="T72" s="47" t="s">
        <v>143</v>
      </c>
      <c r="U72" s="47"/>
      <c r="V72" s="47"/>
      <c r="W72" s="47" t="s">
        <v>143</v>
      </c>
      <c r="X72" s="47"/>
      <c r="Y72" s="576"/>
      <c r="Z72" s="576"/>
    </row>
    <row r="73" spans="1:26" ht="122.25" customHeight="1" x14ac:dyDescent="0.3">
      <c r="A73" s="798" t="s">
        <v>1621</v>
      </c>
      <c r="B73" s="575" t="s">
        <v>5180</v>
      </c>
      <c r="C73" s="575" t="s">
        <v>5181</v>
      </c>
      <c r="D73" s="670">
        <v>0.1</v>
      </c>
      <c r="E73" s="670">
        <v>0.95</v>
      </c>
      <c r="F73" s="575" t="s">
        <v>5182</v>
      </c>
      <c r="G73" s="575" t="s">
        <v>5183</v>
      </c>
      <c r="H73" s="43" t="s">
        <v>5184</v>
      </c>
      <c r="I73" s="1024" t="s">
        <v>5185</v>
      </c>
      <c r="J73" s="575" t="s">
        <v>5186</v>
      </c>
      <c r="K73" s="575" t="s">
        <v>5187</v>
      </c>
      <c r="L73" s="673" t="s">
        <v>5188</v>
      </c>
      <c r="M73" s="20" t="s">
        <v>130</v>
      </c>
      <c r="N73" s="20"/>
      <c r="O73" s="20"/>
      <c r="P73" s="20"/>
      <c r="Q73" s="20"/>
      <c r="R73" s="20"/>
      <c r="S73" s="20"/>
      <c r="T73" s="20"/>
      <c r="U73" s="20"/>
      <c r="V73" s="20"/>
      <c r="W73" s="20"/>
      <c r="X73" s="20"/>
      <c r="Y73" s="575" t="s">
        <v>5189</v>
      </c>
      <c r="Z73" s="575" t="s">
        <v>5190</v>
      </c>
    </row>
    <row r="74" spans="1:26" ht="111.65" customHeight="1" x14ac:dyDescent="0.3">
      <c r="A74" s="799"/>
      <c r="B74" s="582"/>
      <c r="C74" s="582"/>
      <c r="D74" s="671"/>
      <c r="E74" s="671"/>
      <c r="F74" s="582"/>
      <c r="G74" s="582"/>
      <c r="H74" s="43" t="s">
        <v>5191</v>
      </c>
      <c r="I74" s="1024" t="s">
        <v>5192</v>
      </c>
      <c r="J74" s="582"/>
      <c r="K74" s="582"/>
      <c r="L74" s="674"/>
      <c r="M74" s="20"/>
      <c r="N74" s="20" t="s">
        <v>130</v>
      </c>
      <c r="O74" s="20"/>
      <c r="P74" s="20"/>
      <c r="Q74" s="20"/>
      <c r="R74" s="20"/>
      <c r="S74" s="20"/>
      <c r="T74" s="20"/>
      <c r="U74" s="20"/>
      <c r="V74" s="20"/>
      <c r="W74" s="20"/>
      <c r="X74" s="20"/>
      <c r="Y74" s="576"/>
      <c r="Z74" s="576"/>
    </row>
    <row r="75" spans="1:26" ht="88" customHeight="1" x14ac:dyDescent="0.3">
      <c r="A75" s="799"/>
      <c r="B75" s="582"/>
      <c r="C75" s="582"/>
      <c r="D75" s="671"/>
      <c r="E75" s="671"/>
      <c r="F75" s="582"/>
      <c r="G75" s="582"/>
      <c r="H75" s="43" t="s">
        <v>5193</v>
      </c>
      <c r="I75" s="3" t="s">
        <v>5194</v>
      </c>
      <c r="J75" s="582"/>
      <c r="K75" s="582"/>
      <c r="L75" s="674"/>
      <c r="M75" s="20"/>
      <c r="N75" s="20" t="s">
        <v>130</v>
      </c>
      <c r="O75" s="20"/>
      <c r="P75" s="20"/>
      <c r="Q75" s="20"/>
      <c r="R75" s="20"/>
      <c r="S75" s="20"/>
      <c r="T75" s="20"/>
      <c r="U75" s="20"/>
      <c r="V75" s="20"/>
      <c r="W75" s="20"/>
      <c r="X75" s="20"/>
      <c r="Y75" s="575" t="s">
        <v>5195</v>
      </c>
      <c r="Z75" s="575" t="s">
        <v>5196</v>
      </c>
    </row>
    <row r="76" spans="1:26" ht="103.5" customHeight="1" x14ac:dyDescent="0.3">
      <c r="A76" s="799"/>
      <c r="B76" s="582"/>
      <c r="C76" s="582"/>
      <c r="D76" s="671"/>
      <c r="E76" s="671"/>
      <c r="F76" s="582"/>
      <c r="G76" s="582"/>
      <c r="H76" s="43" t="s">
        <v>5197</v>
      </c>
      <c r="I76" s="3" t="s">
        <v>5198</v>
      </c>
      <c r="J76" s="582"/>
      <c r="K76" s="582"/>
      <c r="L76" s="674"/>
      <c r="M76" s="3"/>
      <c r="N76" s="3"/>
      <c r="O76" s="3" t="s">
        <v>130</v>
      </c>
      <c r="P76" s="3" t="s">
        <v>130</v>
      </c>
      <c r="Q76" s="3" t="s">
        <v>130</v>
      </c>
      <c r="R76" s="3"/>
      <c r="S76" s="3"/>
      <c r="T76" s="3"/>
      <c r="U76" s="3"/>
      <c r="V76" s="3"/>
      <c r="W76" s="3"/>
      <c r="X76" s="3"/>
      <c r="Y76" s="582"/>
      <c r="Z76" s="582"/>
    </row>
    <row r="77" spans="1:26" ht="76.5" customHeight="1" x14ac:dyDescent="0.3">
      <c r="A77" s="799"/>
      <c r="B77" s="582"/>
      <c r="C77" s="582"/>
      <c r="D77" s="671"/>
      <c r="E77" s="671"/>
      <c r="F77" s="582"/>
      <c r="G77" s="582"/>
      <c r="H77" s="43" t="s">
        <v>5199</v>
      </c>
      <c r="I77" s="3" t="s">
        <v>5200</v>
      </c>
      <c r="J77" s="582"/>
      <c r="K77" s="582"/>
      <c r="L77" s="674"/>
      <c r="M77" s="3"/>
      <c r="N77" s="3"/>
      <c r="O77" s="3"/>
      <c r="P77" s="3"/>
      <c r="Q77" s="3" t="s">
        <v>130</v>
      </c>
      <c r="R77" s="3" t="s">
        <v>130</v>
      </c>
      <c r="S77" s="3" t="s">
        <v>130</v>
      </c>
      <c r="T77" s="3" t="s">
        <v>130</v>
      </c>
      <c r="U77" s="3" t="s">
        <v>130</v>
      </c>
      <c r="V77" s="3" t="s">
        <v>130</v>
      </c>
      <c r="W77" s="3" t="s">
        <v>130</v>
      </c>
      <c r="X77" s="3" t="s">
        <v>130</v>
      </c>
      <c r="Y77" s="582"/>
      <c r="Z77" s="582"/>
    </row>
    <row r="78" spans="1:26" ht="44.25" customHeight="1" x14ac:dyDescent="0.3">
      <c r="A78" s="799"/>
      <c r="B78" s="576"/>
      <c r="C78" s="576"/>
      <c r="D78" s="672"/>
      <c r="E78" s="672"/>
      <c r="F78" s="576"/>
      <c r="G78" s="576"/>
      <c r="H78" s="43" t="s">
        <v>5201</v>
      </c>
      <c r="I78" s="3" t="s">
        <v>5202</v>
      </c>
      <c r="J78" s="576"/>
      <c r="K78" s="576"/>
      <c r="L78" s="675"/>
      <c r="M78" s="3"/>
      <c r="N78" s="3"/>
      <c r="O78" s="3" t="s">
        <v>130</v>
      </c>
      <c r="P78" s="3"/>
      <c r="Q78" s="3"/>
      <c r="R78" s="3" t="s">
        <v>130</v>
      </c>
      <c r="S78" s="3"/>
      <c r="T78" s="3"/>
      <c r="U78" s="3" t="s">
        <v>130</v>
      </c>
      <c r="V78" s="3"/>
      <c r="W78" s="3"/>
      <c r="X78" s="3" t="s">
        <v>130</v>
      </c>
      <c r="Y78" s="576"/>
      <c r="Z78" s="576"/>
    </row>
    <row r="79" spans="1:26" ht="65.25" customHeight="1" x14ac:dyDescent="0.3">
      <c r="A79" s="798" t="s">
        <v>1621</v>
      </c>
      <c r="B79" s="575" t="s">
        <v>5203</v>
      </c>
      <c r="C79" s="575" t="s">
        <v>5204</v>
      </c>
      <c r="D79" s="670">
        <v>0.05</v>
      </c>
      <c r="E79" s="670">
        <v>0.9</v>
      </c>
      <c r="F79" s="575" t="s">
        <v>5205</v>
      </c>
      <c r="G79" s="575" t="s">
        <v>5183</v>
      </c>
      <c r="H79" s="43" t="s">
        <v>5206</v>
      </c>
      <c r="I79" s="3" t="s">
        <v>5207</v>
      </c>
      <c r="J79" s="575" t="s">
        <v>5186</v>
      </c>
      <c r="K79" s="575" t="s">
        <v>5208</v>
      </c>
      <c r="L79" s="575" t="s">
        <v>5209</v>
      </c>
      <c r="M79" s="3" t="s">
        <v>130</v>
      </c>
      <c r="N79" s="3"/>
      <c r="O79" s="3"/>
      <c r="P79" s="3"/>
      <c r="Q79" s="3"/>
      <c r="R79" s="3"/>
      <c r="S79" s="3"/>
      <c r="T79" s="3"/>
      <c r="U79" s="3"/>
      <c r="V79" s="3"/>
      <c r="W79" s="3"/>
      <c r="X79" s="3"/>
      <c r="Y79" s="632" t="s">
        <v>5210</v>
      </c>
      <c r="Z79" s="575" t="s">
        <v>5211</v>
      </c>
    </row>
    <row r="80" spans="1:26" ht="78.75" customHeight="1" x14ac:dyDescent="0.3">
      <c r="A80" s="799"/>
      <c r="B80" s="582"/>
      <c r="C80" s="582"/>
      <c r="D80" s="671"/>
      <c r="E80" s="671"/>
      <c r="F80" s="582"/>
      <c r="G80" s="582"/>
      <c r="H80" s="43" t="s">
        <v>5212</v>
      </c>
      <c r="I80" s="3" t="s">
        <v>5213</v>
      </c>
      <c r="J80" s="582"/>
      <c r="K80" s="582"/>
      <c r="L80" s="582"/>
      <c r="M80" s="3" t="s">
        <v>130</v>
      </c>
      <c r="N80" s="3"/>
      <c r="O80" s="3"/>
      <c r="P80" s="3"/>
      <c r="Q80" s="3"/>
      <c r="R80" s="3"/>
      <c r="S80" s="3"/>
      <c r="T80" s="3"/>
      <c r="U80" s="3"/>
      <c r="V80" s="3"/>
      <c r="W80" s="3"/>
      <c r="X80" s="3"/>
      <c r="Y80" s="632"/>
      <c r="Z80" s="576"/>
    </row>
    <row r="81" spans="1:26" ht="105" x14ac:dyDescent="0.3">
      <c r="A81" s="799"/>
      <c r="B81" s="582"/>
      <c r="C81" s="582"/>
      <c r="D81" s="671"/>
      <c r="E81" s="671"/>
      <c r="F81" s="582"/>
      <c r="G81" s="582"/>
      <c r="H81" s="43" t="s">
        <v>5214</v>
      </c>
      <c r="I81" s="1024" t="s">
        <v>5215</v>
      </c>
      <c r="J81" s="582"/>
      <c r="K81" s="582"/>
      <c r="L81" s="582"/>
      <c r="M81" s="20"/>
      <c r="N81" s="20" t="s">
        <v>130</v>
      </c>
      <c r="O81" s="20"/>
      <c r="P81" s="20"/>
      <c r="Q81" s="20"/>
      <c r="R81" s="20"/>
      <c r="S81" s="20"/>
      <c r="T81" s="20"/>
      <c r="U81" s="20"/>
      <c r="V81" s="20"/>
      <c r="W81" s="20"/>
      <c r="X81" s="20"/>
      <c r="Y81" s="575" t="s">
        <v>5216</v>
      </c>
      <c r="Z81" s="575" t="s">
        <v>5217</v>
      </c>
    </row>
    <row r="82" spans="1:26" ht="81.75" customHeight="1" x14ac:dyDescent="0.3">
      <c r="A82" s="799"/>
      <c r="B82" s="582"/>
      <c r="C82" s="582"/>
      <c r="D82" s="671"/>
      <c r="E82" s="671"/>
      <c r="F82" s="582"/>
      <c r="G82" s="582"/>
      <c r="H82" s="43" t="s">
        <v>5218</v>
      </c>
      <c r="I82" s="1024" t="s">
        <v>5219</v>
      </c>
      <c r="J82" s="582"/>
      <c r="K82" s="582"/>
      <c r="L82" s="582"/>
      <c r="M82" s="20"/>
      <c r="N82" s="20"/>
      <c r="O82" s="20" t="s">
        <v>130</v>
      </c>
      <c r="P82" s="20" t="s">
        <v>130</v>
      </c>
      <c r="Q82" s="20"/>
      <c r="R82" s="20"/>
      <c r="S82" s="20"/>
      <c r="T82" s="20"/>
      <c r="U82" s="20"/>
      <c r="V82" s="20"/>
      <c r="W82" s="20"/>
      <c r="X82" s="20"/>
      <c r="Y82" s="576"/>
      <c r="Z82" s="576"/>
    </row>
    <row r="83" spans="1:26" ht="60" x14ac:dyDescent="0.3">
      <c r="A83" s="799"/>
      <c r="B83" s="582"/>
      <c r="C83" s="582"/>
      <c r="D83" s="671"/>
      <c r="E83" s="671"/>
      <c r="F83" s="582"/>
      <c r="G83" s="582"/>
      <c r="H83" s="43" t="s">
        <v>5220</v>
      </c>
      <c r="I83" s="1024" t="s">
        <v>5221</v>
      </c>
      <c r="J83" s="582"/>
      <c r="K83" s="582"/>
      <c r="L83" s="582"/>
      <c r="M83" s="20"/>
      <c r="N83" s="20"/>
      <c r="O83" s="20"/>
      <c r="P83" s="20"/>
      <c r="Q83" s="20" t="s">
        <v>130</v>
      </c>
      <c r="R83" s="20" t="s">
        <v>130</v>
      </c>
      <c r="S83" s="20"/>
      <c r="T83" s="20"/>
      <c r="U83" s="20"/>
      <c r="V83" s="20"/>
      <c r="W83" s="20"/>
      <c r="X83" s="20"/>
      <c r="Y83" s="575" t="s">
        <v>5222</v>
      </c>
      <c r="Z83" s="575" t="s">
        <v>5223</v>
      </c>
    </row>
    <row r="84" spans="1:26" ht="60" x14ac:dyDescent="0.3">
      <c r="A84" s="799"/>
      <c r="B84" s="576"/>
      <c r="C84" s="576"/>
      <c r="D84" s="672"/>
      <c r="E84" s="672"/>
      <c r="F84" s="576"/>
      <c r="G84" s="576"/>
      <c r="H84" s="43" t="s">
        <v>5224</v>
      </c>
      <c r="I84" s="1024" t="s">
        <v>5225</v>
      </c>
      <c r="J84" s="576"/>
      <c r="K84" s="576"/>
      <c r="L84" s="576"/>
      <c r="M84" s="20"/>
      <c r="N84" s="20"/>
      <c r="O84" s="20"/>
      <c r="P84" s="20"/>
      <c r="Q84" s="20"/>
      <c r="R84" s="20" t="s">
        <v>130</v>
      </c>
      <c r="S84" s="20"/>
      <c r="T84" s="20"/>
      <c r="U84" s="20"/>
      <c r="V84" s="20"/>
      <c r="W84" s="20"/>
      <c r="X84" s="20"/>
      <c r="Y84" s="576"/>
      <c r="Z84" s="576"/>
    </row>
    <row r="85" spans="1:26" ht="90.75" customHeight="1" x14ac:dyDescent="0.3">
      <c r="A85" s="798" t="s">
        <v>1621</v>
      </c>
      <c r="B85" s="575" t="s">
        <v>5226</v>
      </c>
      <c r="C85" s="575" t="s">
        <v>5227</v>
      </c>
      <c r="D85" s="670">
        <v>0.05</v>
      </c>
      <c r="E85" s="670">
        <v>0.9</v>
      </c>
      <c r="F85" s="575" t="s">
        <v>5228</v>
      </c>
      <c r="G85" s="575" t="s">
        <v>5229</v>
      </c>
      <c r="H85" s="43" t="s">
        <v>5230</v>
      </c>
      <c r="I85" s="1024" t="s">
        <v>5231</v>
      </c>
      <c r="J85" s="575" t="s">
        <v>5186</v>
      </c>
      <c r="K85" s="575" t="s">
        <v>5208</v>
      </c>
      <c r="L85" s="673" t="s">
        <v>5232</v>
      </c>
      <c r="M85" s="20"/>
      <c r="N85" s="20" t="s">
        <v>130</v>
      </c>
      <c r="O85" s="20"/>
      <c r="P85" s="20"/>
      <c r="Q85" s="20"/>
      <c r="R85" s="20"/>
      <c r="S85" s="20"/>
      <c r="T85" s="20"/>
      <c r="U85" s="20"/>
      <c r="V85" s="20"/>
      <c r="W85" s="20"/>
      <c r="X85" s="20"/>
      <c r="Y85" s="575" t="s">
        <v>5189</v>
      </c>
      <c r="Z85" s="575" t="s">
        <v>5233</v>
      </c>
    </row>
    <row r="86" spans="1:26" ht="75" x14ac:dyDescent="0.3">
      <c r="A86" s="799"/>
      <c r="B86" s="582"/>
      <c r="C86" s="582"/>
      <c r="D86" s="671"/>
      <c r="E86" s="671"/>
      <c r="F86" s="582"/>
      <c r="G86" s="582"/>
      <c r="H86" s="43" t="s">
        <v>5234</v>
      </c>
      <c r="I86" s="1024" t="s">
        <v>5235</v>
      </c>
      <c r="J86" s="582"/>
      <c r="K86" s="582"/>
      <c r="L86" s="674"/>
      <c r="M86" s="20"/>
      <c r="N86" s="20" t="s">
        <v>130</v>
      </c>
      <c r="O86" s="20"/>
      <c r="P86" s="20"/>
      <c r="Q86" s="20"/>
      <c r="R86" s="20"/>
      <c r="S86" s="20"/>
      <c r="T86" s="20"/>
      <c r="U86" s="20"/>
      <c r="V86" s="20"/>
      <c r="W86" s="20"/>
      <c r="X86" s="20"/>
      <c r="Y86" s="576"/>
      <c r="Z86" s="576"/>
    </row>
    <row r="87" spans="1:26" ht="120" x14ac:dyDescent="0.3">
      <c r="A87" s="799"/>
      <c r="B87" s="582"/>
      <c r="C87" s="582"/>
      <c r="D87" s="671"/>
      <c r="E87" s="671"/>
      <c r="F87" s="582"/>
      <c r="G87" s="582"/>
      <c r="H87" s="43" t="s">
        <v>5236</v>
      </c>
      <c r="I87" s="1024" t="s">
        <v>5237</v>
      </c>
      <c r="J87" s="582"/>
      <c r="K87" s="582"/>
      <c r="L87" s="674"/>
      <c r="M87" s="20"/>
      <c r="N87" s="20"/>
      <c r="O87" s="20" t="s">
        <v>130</v>
      </c>
      <c r="P87" s="20"/>
      <c r="Q87" s="20"/>
      <c r="R87" s="20"/>
      <c r="S87" s="20"/>
      <c r="T87" s="20"/>
      <c r="U87" s="20"/>
      <c r="V87" s="20"/>
      <c r="W87" s="20"/>
      <c r="X87" s="20"/>
      <c r="Y87" s="575" t="s">
        <v>5195</v>
      </c>
      <c r="Z87" s="575" t="s">
        <v>5196</v>
      </c>
    </row>
    <row r="88" spans="1:26" ht="60" x14ac:dyDescent="0.3">
      <c r="A88" s="799"/>
      <c r="B88" s="582"/>
      <c r="C88" s="582"/>
      <c r="D88" s="671"/>
      <c r="E88" s="671"/>
      <c r="F88" s="582"/>
      <c r="G88" s="582"/>
      <c r="H88" s="43" t="s">
        <v>5238</v>
      </c>
      <c r="I88" s="1024" t="s">
        <v>5239</v>
      </c>
      <c r="J88" s="582"/>
      <c r="K88" s="582"/>
      <c r="L88" s="674"/>
      <c r="M88" s="20"/>
      <c r="N88" s="20"/>
      <c r="O88" s="20"/>
      <c r="P88" s="20" t="s">
        <v>130</v>
      </c>
      <c r="Q88" s="20" t="s">
        <v>130</v>
      </c>
      <c r="R88" s="20"/>
      <c r="S88" s="20"/>
      <c r="T88" s="20"/>
      <c r="U88" s="20"/>
      <c r="V88" s="20"/>
      <c r="W88" s="20"/>
      <c r="X88" s="20"/>
      <c r="Y88" s="582"/>
      <c r="Z88" s="582"/>
    </row>
    <row r="89" spans="1:26" ht="60" x14ac:dyDescent="0.3">
      <c r="A89" s="799"/>
      <c r="B89" s="582"/>
      <c r="C89" s="582"/>
      <c r="D89" s="671"/>
      <c r="E89" s="671"/>
      <c r="F89" s="582"/>
      <c r="G89" s="582"/>
      <c r="H89" s="43" t="s">
        <v>5240</v>
      </c>
      <c r="I89" s="1024" t="s">
        <v>5241</v>
      </c>
      <c r="J89" s="582"/>
      <c r="K89" s="582"/>
      <c r="L89" s="674"/>
      <c r="M89" s="20"/>
      <c r="N89" s="20"/>
      <c r="O89" s="20"/>
      <c r="P89" s="20"/>
      <c r="Q89" s="20"/>
      <c r="R89" s="20" t="s">
        <v>130</v>
      </c>
      <c r="S89" s="20"/>
      <c r="T89" s="20"/>
      <c r="U89" s="20"/>
      <c r="V89" s="20"/>
      <c r="W89" s="20"/>
      <c r="X89" s="20"/>
      <c r="Y89" s="582"/>
      <c r="Z89" s="582"/>
    </row>
    <row r="90" spans="1:26" ht="75" x14ac:dyDescent="0.3">
      <c r="A90" s="799"/>
      <c r="B90" s="576"/>
      <c r="C90" s="576"/>
      <c r="D90" s="672"/>
      <c r="E90" s="672"/>
      <c r="F90" s="576"/>
      <c r="G90" s="576"/>
      <c r="H90" s="43" t="s">
        <v>5242</v>
      </c>
      <c r="I90" s="1024" t="s">
        <v>5243</v>
      </c>
      <c r="J90" s="576"/>
      <c r="K90" s="576"/>
      <c r="L90" s="675"/>
      <c r="M90" s="20"/>
      <c r="N90" s="20"/>
      <c r="O90" s="20"/>
      <c r="P90" s="20"/>
      <c r="Q90" s="20"/>
      <c r="R90" s="20"/>
      <c r="S90" s="20" t="s">
        <v>130</v>
      </c>
      <c r="T90" s="20"/>
      <c r="U90" s="20"/>
      <c r="V90" s="20"/>
      <c r="W90" s="20"/>
      <c r="X90" s="20"/>
      <c r="Y90" s="576"/>
      <c r="Z90" s="576"/>
    </row>
    <row r="91" spans="1:26" ht="99.75" customHeight="1" x14ac:dyDescent="0.3">
      <c r="A91" s="798" t="s">
        <v>1621</v>
      </c>
      <c r="B91" s="575" t="s">
        <v>5244</v>
      </c>
      <c r="C91" s="575" t="s">
        <v>5245</v>
      </c>
      <c r="D91" s="670">
        <v>0</v>
      </c>
      <c r="E91" s="670">
        <v>0.9</v>
      </c>
      <c r="F91" s="575" t="s">
        <v>5246</v>
      </c>
      <c r="G91" s="575" t="s">
        <v>5247</v>
      </c>
      <c r="H91" s="43" t="s">
        <v>5248</v>
      </c>
      <c r="I91" s="1024" t="s">
        <v>5249</v>
      </c>
      <c r="J91" s="575" t="s">
        <v>5186</v>
      </c>
      <c r="K91" s="575" t="s">
        <v>5250</v>
      </c>
      <c r="L91" s="673" t="s">
        <v>5251</v>
      </c>
      <c r="M91" s="20"/>
      <c r="N91" s="20" t="s">
        <v>130</v>
      </c>
      <c r="O91" s="20"/>
      <c r="P91" s="20"/>
      <c r="Q91" s="20"/>
      <c r="R91" s="20"/>
      <c r="S91" s="20"/>
      <c r="T91" s="20"/>
      <c r="U91" s="20"/>
      <c r="V91" s="20"/>
      <c r="W91" s="20"/>
      <c r="X91" s="20"/>
      <c r="Y91" s="575" t="s">
        <v>5189</v>
      </c>
      <c r="Z91" s="575" t="s">
        <v>5252</v>
      </c>
    </row>
    <row r="92" spans="1:26" ht="90" customHeight="1" x14ac:dyDescent="0.3">
      <c r="A92" s="799"/>
      <c r="B92" s="582"/>
      <c r="C92" s="582"/>
      <c r="D92" s="671"/>
      <c r="E92" s="671"/>
      <c r="F92" s="582"/>
      <c r="G92" s="582"/>
      <c r="H92" s="43" t="s">
        <v>5253</v>
      </c>
      <c r="I92" s="1024" t="s">
        <v>5254</v>
      </c>
      <c r="J92" s="582"/>
      <c r="K92" s="582"/>
      <c r="L92" s="674"/>
      <c r="M92" s="20"/>
      <c r="N92" s="20" t="s">
        <v>130</v>
      </c>
      <c r="O92" s="20"/>
      <c r="P92" s="20"/>
      <c r="Q92" s="20"/>
      <c r="R92" s="20"/>
      <c r="S92" s="20"/>
      <c r="T92" s="20"/>
      <c r="U92" s="20"/>
      <c r="V92" s="20"/>
      <c r="W92" s="20"/>
      <c r="X92" s="20"/>
      <c r="Y92" s="576"/>
      <c r="Z92" s="576"/>
    </row>
    <row r="93" spans="1:26" ht="120" x14ac:dyDescent="0.3">
      <c r="A93" s="799"/>
      <c r="B93" s="582"/>
      <c r="C93" s="582"/>
      <c r="D93" s="671"/>
      <c r="E93" s="671"/>
      <c r="F93" s="582"/>
      <c r="G93" s="582"/>
      <c r="H93" s="43" t="s">
        <v>5255</v>
      </c>
      <c r="I93" s="1024" t="s">
        <v>5256</v>
      </c>
      <c r="J93" s="582"/>
      <c r="K93" s="582"/>
      <c r="L93" s="674"/>
      <c r="M93" s="20"/>
      <c r="N93" s="20"/>
      <c r="O93" s="20" t="s">
        <v>130</v>
      </c>
      <c r="P93" s="20"/>
      <c r="Q93" s="20"/>
      <c r="R93" s="20"/>
      <c r="S93" s="20"/>
      <c r="T93" s="20"/>
      <c r="U93" s="20"/>
      <c r="V93" s="20"/>
      <c r="W93" s="20"/>
      <c r="X93" s="20"/>
      <c r="Y93" s="575" t="s">
        <v>5257</v>
      </c>
      <c r="Z93" s="575" t="s">
        <v>5258</v>
      </c>
    </row>
    <row r="94" spans="1:26" ht="64.5" customHeight="1" x14ac:dyDescent="0.3">
      <c r="A94" s="799"/>
      <c r="B94" s="582"/>
      <c r="C94" s="582"/>
      <c r="D94" s="671"/>
      <c r="E94" s="671"/>
      <c r="F94" s="582"/>
      <c r="G94" s="582"/>
      <c r="H94" s="43" t="s">
        <v>5259</v>
      </c>
      <c r="I94" s="1024" t="s">
        <v>5260</v>
      </c>
      <c r="J94" s="582"/>
      <c r="K94" s="582"/>
      <c r="L94" s="674"/>
      <c r="M94" s="20"/>
      <c r="N94" s="20"/>
      <c r="O94" s="20"/>
      <c r="P94" s="20" t="s">
        <v>130</v>
      </c>
      <c r="Q94" s="20" t="s">
        <v>130</v>
      </c>
      <c r="R94" s="20"/>
      <c r="S94" s="20"/>
      <c r="T94" s="20"/>
      <c r="U94" s="20"/>
      <c r="V94" s="20"/>
      <c r="W94" s="20"/>
      <c r="X94" s="20"/>
      <c r="Y94" s="582"/>
      <c r="Z94" s="582"/>
    </row>
    <row r="95" spans="1:26" ht="81.75" customHeight="1" x14ac:dyDescent="0.3">
      <c r="A95" s="799"/>
      <c r="B95" s="582"/>
      <c r="C95" s="582"/>
      <c r="D95" s="671"/>
      <c r="E95" s="671"/>
      <c r="F95" s="582"/>
      <c r="G95" s="582"/>
      <c r="H95" s="43" t="s">
        <v>5261</v>
      </c>
      <c r="I95" s="1024" t="s">
        <v>5262</v>
      </c>
      <c r="J95" s="582"/>
      <c r="K95" s="582"/>
      <c r="L95" s="674"/>
      <c r="M95" s="20"/>
      <c r="N95" s="20"/>
      <c r="O95" s="20"/>
      <c r="P95" s="20"/>
      <c r="Q95" s="20"/>
      <c r="R95" s="20" t="s">
        <v>130</v>
      </c>
      <c r="S95" s="20"/>
      <c r="T95" s="20"/>
      <c r="U95" s="20"/>
      <c r="V95" s="20"/>
      <c r="W95" s="20"/>
      <c r="X95" s="20"/>
      <c r="Y95" s="582"/>
      <c r="Z95" s="582"/>
    </row>
    <row r="96" spans="1:26" ht="66" customHeight="1" x14ac:dyDescent="0.3">
      <c r="A96" s="799"/>
      <c r="B96" s="576"/>
      <c r="C96" s="576"/>
      <c r="D96" s="672"/>
      <c r="E96" s="672"/>
      <c r="F96" s="576"/>
      <c r="G96" s="576"/>
      <c r="H96" s="43" t="s">
        <v>5263</v>
      </c>
      <c r="I96" s="1024" t="s">
        <v>5264</v>
      </c>
      <c r="J96" s="576"/>
      <c r="K96" s="576"/>
      <c r="L96" s="675"/>
      <c r="M96" s="20"/>
      <c r="N96" s="20"/>
      <c r="O96" s="20"/>
      <c r="P96" s="20"/>
      <c r="Q96" s="20"/>
      <c r="R96" s="20"/>
      <c r="S96" s="20" t="s">
        <v>130</v>
      </c>
      <c r="T96" s="20"/>
      <c r="U96" s="20"/>
      <c r="V96" s="20"/>
      <c r="W96" s="20"/>
      <c r="X96" s="20"/>
      <c r="Y96" s="576"/>
      <c r="Z96" s="576"/>
    </row>
    <row r="97" spans="1:26" ht="120" customHeight="1" x14ac:dyDescent="0.3">
      <c r="A97" s="799" t="s">
        <v>1621</v>
      </c>
      <c r="B97" s="575" t="s">
        <v>5265</v>
      </c>
      <c r="C97" s="575" t="s">
        <v>5266</v>
      </c>
      <c r="D97" s="670">
        <v>0</v>
      </c>
      <c r="E97" s="670">
        <v>0.95</v>
      </c>
      <c r="F97" s="575" t="s">
        <v>5267</v>
      </c>
      <c r="G97" s="575" t="s">
        <v>5268</v>
      </c>
      <c r="H97" s="43" t="s">
        <v>5269</v>
      </c>
      <c r="I97" s="1024" t="s">
        <v>5270</v>
      </c>
      <c r="J97" s="575" t="s">
        <v>5186</v>
      </c>
      <c r="K97" s="575" t="s">
        <v>5250</v>
      </c>
      <c r="L97" s="673" t="s">
        <v>5271</v>
      </c>
      <c r="M97" s="20"/>
      <c r="N97" s="20"/>
      <c r="O97" s="20" t="s">
        <v>130</v>
      </c>
      <c r="P97" s="20"/>
      <c r="Q97" s="20"/>
      <c r="R97" s="20"/>
      <c r="S97" s="20"/>
      <c r="T97" s="20"/>
      <c r="U97" s="20"/>
      <c r="V97" s="20"/>
      <c r="W97" s="20"/>
      <c r="X97" s="20"/>
      <c r="Y97" s="575" t="s">
        <v>5272</v>
      </c>
      <c r="Z97" s="575" t="s">
        <v>5273</v>
      </c>
    </row>
    <row r="98" spans="1:26" ht="60" customHeight="1" x14ac:dyDescent="0.3">
      <c r="A98" s="799"/>
      <c r="B98" s="582"/>
      <c r="C98" s="582"/>
      <c r="D98" s="671"/>
      <c r="E98" s="671"/>
      <c r="F98" s="582"/>
      <c r="G98" s="582"/>
      <c r="H98" s="43" t="s">
        <v>5274</v>
      </c>
      <c r="I98" s="1024" t="s">
        <v>5275</v>
      </c>
      <c r="J98" s="582"/>
      <c r="K98" s="582"/>
      <c r="L98" s="674"/>
      <c r="M98" s="20"/>
      <c r="N98" s="20"/>
      <c r="O98" s="20" t="s">
        <v>130</v>
      </c>
      <c r="P98" s="20"/>
      <c r="Q98" s="20"/>
      <c r="R98" s="20"/>
      <c r="S98" s="20"/>
      <c r="T98" s="20"/>
      <c r="U98" s="20"/>
      <c r="V98" s="20"/>
      <c r="W98" s="20"/>
      <c r="X98" s="20"/>
      <c r="Y98" s="576"/>
      <c r="Z98" s="576"/>
    </row>
    <row r="99" spans="1:26" ht="120" customHeight="1" x14ac:dyDescent="0.3">
      <c r="A99" s="799"/>
      <c r="B99" s="582"/>
      <c r="C99" s="582"/>
      <c r="D99" s="671"/>
      <c r="E99" s="671"/>
      <c r="F99" s="582"/>
      <c r="G99" s="582"/>
      <c r="H99" s="43" t="s">
        <v>5276</v>
      </c>
      <c r="I99" s="1024" t="s">
        <v>5277</v>
      </c>
      <c r="J99" s="582"/>
      <c r="K99" s="582"/>
      <c r="L99" s="674"/>
      <c r="M99" s="20"/>
      <c r="N99" s="20"/>
      <c r="O99" s="20"/>
      <c r="P99" s="20" t="s">
        <v>130</v>
      </c>
      <c r="Q99" s="20"/>
      <c r="R99" s="20"/>
      <c r="S99" s="20"/>
      <c r="T99" s="20"/>
      <c r="U99" s="20"/>
      <c r="V99" s="20"/>
      <c r="W99" s="20"/>
      <c r="X99" s="20"/>
      <c r="Y99" s="575" t="s">
        <v>5278</v>
      </c>
      <c r="Z99" s="575" t="s">
        <v>5279</v>
      </c>
    </row>
    <row r="100" spans="1:26" ht="75" customHeight="1" x14ac:dyDescent="0.3">
      <c r="A100" s="799"/>
      <c r="B100" s="582"/>
      <c r="C100" s="582"/>
      <c r="D100" s="671"/>
      <c r="E100" s="671"/>
      <c r="F100" s="582"/>
      <c r="G100" s="582"/>
      <c r="H100" s="43" t="s">
        <v>5280</v>
      </c>
      <c r="I100" s="1024" t="s">
        <v>5281</v>
      </c>
      <c r="J100" s="582"/>
      <c r="K100" s="582"/>
      <c r="L100" s="674"/>
      <c r="M100" s="20"/>
      <c r="N100" s="20"/>
      <c r="O100" s="20"/>
      <c r="P100" s="20"/>
      <c r="Q100" s="20" t="s">
        <v>130</v>
      </c>
      <c r="R100" s="20" t="s">
        <v>130</v>
      </c>
      <c r="S100" s="20" t="s">
        <v>130</v>
      </c>
      <c r="T100" s="20"/>
      <c r="U100" s="20"/>
      <c r="V100" s="20"/>
      <c r="W100" s="20"/>
      <c r="X100" s="20"/>
      <c r="Y100" s="576"/>
      <c r="Z100" s="576"/>
    </row>
    <row r="101" spans="1:26" ht="165.5" thickBot="1" x14ac:dyDescent="0.35">
      <c r="A101" s="800"/>
      <c r="B101" s="576"/>
      <c r="C101" s="576"/>
      <c r="D101" s="672"/>
      <c r="E101" s="672"/>
      <c r="F101" s="576"/>
      <c r="G101" s="576"/>
      <c r="H101" s="43" t="s">
        <v>5282</v>
      </c>
      <c r="I101" s="1024" t="s">
        <v>5283</v>
      </c>
      <c r="J101" s="576"/>
      <c r="K101" s="576"/>
      <c r="L101" s="675"/>
      <c r="M101" s="20"/>
      <c r="N101" s="20"/>
      <c r="O101" s="20"/>
      <c r="P101" s="20"/>
      <c r="Q101" s="20"/>
      <c r="R101" s="20"/>
      <c r="S101" s="20"/>
      <c r="T101" s="20" t="s">
        <v>130</v>
      </c>
      <c r="U101" s="20"/>
      <c r="V101" s="20"/>
      <c r="W101" s="20"/>
      <c r="X101" s="20"/>
      <c r="Y101" s="3" t="s">
        <v>5284</v>
      </c>
      <c r="Z101" s="3" t="s">
        <v>5285</v>
      </c>
    </row>
    <row r="102" spans="1:26" ht="108" customHeight="1" thickBot="1" x14ac:dyDescent="0.35">
      <c r="A102" s="1025" t="s">
        <v>4991</v>
      </c>
      <c r="B102" s="415" t="s">
        <v>5286</v>
      </c>
      <c r="C102" s="415" t="s">
        <v>5287</v>
      </c>
      <c r="D102" s="1026">
        <v>0</v>
      </c>
      <c r="E102" s="1026">
        <v>1</v>
      </c>
      <c r="F102" s="50" t="s">
        <v>5288</v>
      </c>
      <c r="G102" s="50" t="s">
        <v>5289</v>
      </c>
      <c r="H102" s="43" t="s">
        <v>5290</v>
      </c>
      <c r="I102" s="50" t="s">
        <v>5291</v>
      </c>
      <c r="J102" s="3" t="s">
        <v>5292</v>
      </c>
      <c r="K102" s="50" t="s">
        <v>5293</v>
      </c>
      <c r="L102" s="1012" t="s">
        <v>5294</v>
      </c>
      <c r="M102" s="294"/>
      <c r="N102" s="294" t="s">
        <v>130</v>
      </c>
      <c r="O102" s="294"/>
      <c r="P102" s="294" t="s">
        <v>130</v>
      </c>
      <c r="Q102" s="294"/>
      <c r="R102" s="294"/>
      <c r="S102" s="294" t="s">
        <v>130</v>
      </c>
      <c r="T102" s="294" t="s">
        <v>130</v>
      </c>
      <c r="U102" s="294"/>
      <c r="V102" s="294"/>
      <c r="W102" s="294" t="s">
        <v>130</v>
      </c>
      <c r="X102" s="294" t="s">
        <v>130</v>
      </c>
      <c r="Y102" s="3" t="s">
        <v>4937</v>
      </c>
      <c r="Z102" s="50" t="s">
        <v>5295</v>
      </c>
    </row>
    <row r="103" spans="1:26" ht="45.5" thickBot="1" x14ac:dyDescent="0.35">
      <c r="A103" s="1006" t="s">
        <v>4991</v>
      </c>
      <c r="B103" s="1007" t="s">
        <v>5296</v>
      </c>
      <c r="C103" s="1007" t="s">
        <v>5297</v>
      </c>
      <c r="D103" s="984">
        <v>0</v>
      </c>
      <c r="E103" s="984">
        <v>1</v>
      </c>
      <c r="F103" s="50" t="s">
        <v>5298</v>
      </c>
      <c r="G103" s="50" t="s">
        <v>5299</v>
      </c>
      <c r="H103" s="43" t="s">
        <v>5300</v>
      </c>
      <c r="I103" s="1027" t="s">
        <v>5301</v>
      </c>
      <c r="J103" s="3" t="s">
        <v>5292</v>
      </c>
      <c r="K103" s="3" t="s">
        <v>5302</v>
      </c>
      <c r="L103" s="1012" t="s">
        <v>5303</v>
      </c>
      <c r="M103" s="294"/>
      <c r="N103" s="294" t="s">
        <v>130</v>
      </c>
      <c r="O103" s="294"/>
      <c r="P103" s="294" t="s">
        <v>130</v>
      </c>
      <c r="Q103" s="294" t="s">
        <v>130</v>
      </c>
      <c r="R103" s="294"/>
      <c r="S103" s="294" t="s">
        <v>130</v>
      </c>
      <c r="T103" s="294"/>
      <c r="U103" s="294"/>
      <c r="V103" s="294" t="s">
        <v>130</v>
      </c>
      <c r="W103" s="294" t="s">
        <v>130</v>
      </c>
      <c r="X103" s="294" t="s">
        <v>130</v>
      </c>
      <c r="Y103" s="50" t="s">
        <v>5304</v>
      </c>
      <c r="Z103" s="3" t="s">
        <v>5305</v>
      </c>
    </row>
    <row r="104" spans="1:26" ht="52.5" customHeight="1" thickBot="1" x14ac:dyDescent="0.35">
      <c r="A104" s="1001"/>
      <c r="B104" s="834"/>
      <c r="C104" s="834"/>
      <c r="D104" s="671"/>
      <c r="E104" s="671"/>
      <c r="F104" s="3" t="s">
        <v>5306</v>
      </c>
      <c r="G104" s="50" t="s">
        <v>5299</v>
      </c>
      <c r="H104" s="43" t="s">
        <v>5307</v>
      </c>
      <c r="I104" s="50" t="s">
        <v>5308</v>
      </c>
      <c r="J104" s="3" t="s">
        <v>5292</v>
      </c>
      <c r="K104" s="3" t="s">
        <v>5302</v>
      </c>
      <c r="L104" s="1012" t="s">
        <v>5303</v>
      </c>
      <c r="M104" s="20"/>
      <c r="N104" s="20"/>
      <c r="O104" s="20" t="s">
        <v>143</v>
      </c>
      <c r="P104" s="20"/>
      <c r="Q104" s="20"/>
      <c r="R104" s="20" t="s">
        <v>143</v>
      </c>
      <c r="S104" s="20"/>
      <c r="T104" s="20"/>
      <c r="U104" s="20" t="s">
        <v>143</v>
      </c>
      <c r="V104" s="20"/>
      <c r="W104" s="20"/>
      <c r="X104" s="20"/>
      <c r="Y104" s="50" t="s">
        <v>5309</v>
      </c>
      <c r="Z104" s="3" t="s">
        <v>5305</v>
      </c>
    </row>
    <row r="105" spans="1:26" ht="57" customHeight="1" thickBot="1" x14ac:dyDescent="0.35">
      <c r="A105" s="1001"/>
      <c r="B105" s="834"/>
      <c r="C105" s="834"/>
      <c r="D105" s="985"/>
      <c r="E105" s="985"/>
      <c r="F105" s="3" t="s">
        <v>5310</v>
      </c>
      <c r="G105" s="3" t="s">
        <v>5311</v>
      </c>
      <c r="H105" s="43" t="s">
        <v>5312</v>
      </c>
      <c r="I105" s="1027" t="s">
        <v>5301</v>
      </c>
      <c r="J105" s="3" t="s">
        <v>5292</v>
      </c>
      <c r="K105" s="3" t="s">
        <v>5302</v>
      </c>
      <c r="L105" s="1012" t="s">
        <v>5303</v>
      </c>
      <c r="M105" s="20"/>
      <c r="N105" s="20" t="s">
        <v>130</v>
      </c>
      <c r="O105" s="20"/>
      <c r="P105" s="20" t="s">
        <v>130</v>
      </c>
      <c r="Q105" s="20" t="s">
        <v>130</v>
      </c>
      <c r="R105" s="20"/>
      <c r="S105" s="20" t="s">
        <v>130</v>
      </c>
      <c r="T105" s="20"/>
      <c r="U105" s="20"/>
      <c r="V105" s="20" t="s">
        <v>130</v>
      </c>
      <c r="W105" s="20" t="s">
        <v>130</v>
      </c>
      <c r="X105" s="20" t="s">
        <v>130</v>
      </c>
      <c r="Y105" s="50" t="s">
        <v>5304</v>
      </c>
      <c r="Z105" s="3" t="s">
        <v>5313</v>
      </c>
    </row>
    <row r="106" spans="1:26" ht="52.5" customHeight="1" thickBot="1" x14ac:dyDescent="0.35">
      <c r="A106" s="1006" t="s">
        <v>4991</v>
      </c>
      <c r="B106" s="1007" t="s">
        <v>5314</v>
      </c>
      <c r="C106" s="1007" t="s">
        <v>5315</v>
      </c>
      <c r="D106" s="984">
        <v>0</v>
      </c>
      <c r="E106" s="984">
        <v>1</v>
      </c>
      <c r="F106" s="50" t="s">
        <v>5316</v>
      </c>
      <c r="G106" s="50" t="s">
        <v>5317</v>
      </c>
      <c r="H106" s="43" t="s">
        <v>5318</v>
      </c>
      <c r="I106" s="1028" t="s">
        <v>5319</v>
      </c>
      <c r="J106" s="3" t="s">
        <v>5292</v>
      </c>
      <c r="K106" s="3" t="s">
        <v>5320</v>
      </c>
      <c r="L106" s="1012" t="s">
        <v>5321</v>
      </c>
      <c r="M106" s="294" t="s">
        <v>130</v>
      </c>
      <c r="N106" s="294" t="s">
        <v>130</v>
      </c>
      <c r="O106" s="294" t="s">
        <v>130</v>
      </c>
      <c r="P106" s="294" t="s">
        <v>130</v>
      </c>
      <c r="Q106" s="294" t="s">
        <v>130</v>
      </c>
      <c r="R106" s="294" t="s">
        <v>130</v>
      </c>
      <c r="S106" s="294" t="s">
        <v>130</v>
      </c>
      <c r="T106" s="294" t="s">
        <v>130</v>
      </c>
      <c r="U106" s="294" t="s">
        <v>130</v>
      </c>
      <c r="V106" s="294" t="s">
        <v>130</v>
      </c>
      <c r="W106" s="294" t="s">
        <v>130</v>
      </c>
      <c r="X106" s="294" t="s">
        <v>130</v>
      </c>
      <c r="Y106" s="3" t="s">
        <v>4937</v>
      </c>
      <c r="Z106" s="50" t="s">
        <v>5322</v>
      </c>
    </row>
    <row r="107" spans="1:26" ht="58.5" customHeight="1" thickBot="1" x14ac:dyDescent="0.35">
      <c r="A107" s="1001"/>
      <c r="B107" s="834"/>
      <c r="C107" s="834"/>
      <c r="D107" s="671"/>
      <c r="E107" s="671"/>
      <c r="F107" s="50" t="s">
        <v>5298</v>
      </c>
      <c r="G107" s="3" t="s">
        <v>5323</v>
      </c>
      <c r="H107" s="43" t="s">
        <v>5324</v>
      </c>
      <c r="I107" s="1028" t="s">
        <v>5319</v>
      </c>
      <c r="J107" s="3" t="s">
        <v>5292</v>
      </c>
      <c r="K107" s="3" t="s">
        <v>5320</v>
      </c>
      <c r="L107" s="1012" t="s">
        <v>5321</v>
      </c>
      <c r="M107" s="20" t="s">
        <v>130</v>
      </c>
      <c r="N107" s="20" t="s">
        <v>130</v>
      </c>
      <c r="O107" s="20" t="s">
        <v>130</v>
      </c>
      <c r="P107" s="20" t="s">
        <v>130</v>
      </c>
      <c r="Q107" s="20" t="s">
        <v>130</v>
      </c>
      <c r="R107" s="20" t="s">
        <v>130</v>
      </c>
      <c r="S107" s="20" t="s">
        <v>130</v>
      </c>
      <c r="T107" s="20" t="s">
        <v>130</v>
      </c>
      <c r="U107" s="20" t="s">
        <v>130</v>
      </c>
      <c r="V107" s="20" t="s">
        <v>130</v>
      </c>
      <c r="W107" s="20" t="s">
        <v>130</v>
      </c>
      <c r="X107" s="20" t="s">
        <v>130</v>
      </c>
      <c r="Y107" s="3" t="s">
        <v>4937</v>
      </c>
      <c r="Z107" s="50" t="s">
        <v>5322</v>
      </c>
    </row>
    <row r="108" spans="1:26" ht="131.25" customHeight="1" thickBot="1" x14ac:dyDescent="0.35">
      <c r="A108" s="1001"/>
      <c r="B108" s="834"/>
      <c r="C108" s="834"/>
      <c r="D108" s="985"/>
      <c r="E108" s="985"/>
      <c r="F108" s="3" t="s">
        <v>5306</v>
      </c>
      <c r="G108" s="3" t="s">
        <v>5323</v>
      </c>
      <c r="H108" s="43" t="s">
        <v>5325</v>
      </c>
      <c r="I108" s="1027" t="s">
        <v>5319</v>
      </c>
      <c r="J108" s="3" t="s">
        <v>5292</v>
      </c>
      <c r="K108" s="3" t="s">
        <v>5320</v>
      </c>
      <c r="L108" s="1012" t="s">
        <v>5321</v>
      </c>
      <c r="M108" s="20" t="s">
        <v>130</v>
      </c>
      <c r="N108" s="20" t="s">
        <v>130</v>
      </c>
      <c r="O108" s="20" t="s">
        <v>130</v>
      </c>
      <c r="P108" s="20" t="s">
        <v>130</v>
      </c>
      <c r="Q108" s="20" t="s">
        <v>130</v>
      </c>
      <c r="R108" s="20" t="s">
        <v>130</v>
      </c>
      <c r="S108" s="20" t="s">
        <v>130</v>
      </c>
      <c r="T108" s="20" t="s">
        <v>130</v>
      </c>
      <c r="U108" s="20" t="s">
        <v>130</v>
      </c>
      <c r="V108" s="20" t="s">
        <v>130</v>
      </c>
      <c r="W108" s="20" t="s">
        <v>130</v>
      </c>
      <c r="X108" s="20" t="s">
        <v>130</v>
      </c>
      <c r="Y108" s="3" t="s">
        <v>4937</v>
      </c>
      <c r="Z108" s="50" t="s">
        <v>5322</v>
      </c>
    </row>
    <row r="109" spans="1:26" ht="47.25" customHeight="1" thickBot="1" x14ac:dyDescent="0.35">
      <c r="A109" s="1006" t="str">
        <f>planificacioninstitucional</f>
        <v>3) Planificación Institucional y Gestión de Proyectos</v>
      </c>
      <c r="B109" s="1007" t="s">
        <v>5326</v>
      </c>
      <c r="C109" s="1007" t="s">
        <v>5327</v>
      </c>
      <c r="D109" s="984">
        <v>0</v>
      </c>
      <c r="E109" s="984">
        <v>1</v>
      </c>
      <c r="F109" s="50" t="s">
        <v>5328</v>
      </c>
      <c r="G109" s="50" t="s">
        <v>5329</v>
      </c>
      <c r="H109" s="43" t="s">
        <v>5330</v>
      </c>
      <c r="I109" s="1027" t="s">
        <v>5331</v>
      </c>
      <c r="J109" s="3" t="s">
        <v>5292</v>
      </c>
      <c r="K109" s="3" t="s">
        <v>5320</v>
      </c>
      <c r="L109" s="1012" t="s">
        <v>5321</v>
      </c>
      <c r="M109" s="294" t="s">
        <v>130</v>
      </c>
      <c r="N109" s="294"/>
      <c r="O109" s="294"/>
      <c r="P109" s="294" t="s">
        <v>130</v>
      </c>
      <c r="Q109" s="294"/>
      <c r="R109" s="294"/>
      <c r="S109" s="294" t="s">
        <v>130</v>
      </c>
      <c r="T109" s="294"/>
      <c r="U109" s="294"/>
      <c r="V109" s="294" t="s">
        <v>130</v>
      </c>
      <c r="W109" s="294" t="s">
        <v>130</v>
      </c>
      <c r="X109" s="294" t="s">
        <v>130</v>
      </c>
      <c r="Y109" s="3" t="s">
        <v>4937</v>
      </c>
      <c r="Z109" s="50" t="s">
        <v>5332</v>
      </c>
    </row>
    <row r="110" spans="1:26" ht="63.75" customHeight="1" thickBot="1" x14ac:dyDescent="0.35">
      <c r="A110" s="1001"/>
      <c r="B110" s="834"/>
      <c r="C110" s="834"/>
      <c r="D110" s="671"/>
      <c r="E110" s="671"/>
      <c r="F110" s="3" t="s">
        <v>5333</v>
      </c>
      <c r="G110" s="50" t="s">
        <v>5329</v>
      </c>
      <c r="H110" s="43" t="s">
        <v>5334</v>
      </c>
      <c r="I110" s="3" t="s">
        <v>5335</v>
      </c>
      <c r="J110" s="3" t="s">
        <v>5292</v>
      </c>
      <c r="K110" s="3" t="s">
        <v>5320</v>
      </c>
      <c r="L110" s="1012" t="s">
        <v>5321</v>
      </c>
      <c r="M110" s="20" t="s">
        <v>130</v>
      </c>
      <c r="N110" s="20"/>
      <c r="O110" s="20"/>
      <c r="P110" s="20" t="s">
        <v>130</v>
      </c>
      <c r="Q110" s="20"/>
      <c r="R110" s="20"/>
      <c r="S110" s="20" t="s">
        <v>130</v>
      </c>
      <c r="T110" s="20"/>
      <c r="U110" s="20"/>
      <c r="V110" s="20" t="s">
        <v>130</v>
      </c>
      <c r="W110" s="20" t="s">
        <v>130</v>
      </c>
      <c r="X110" s="20" t="s">
        <v>130</v>
      </c>
      <c r="Y110" s="3" t="s">
        <v>4937</v>
      </c>
      <c r="Z110" s="50" t="s">
        <v>5332</v>
      </c>
    </row>
    <row r="111" spans="1:26" ht="114.75" customHeight="1" thickBot="1" x14ac:dyDescent="0.35">
      <c r="A111" s="1001"/>
      <c r="B111" s="834"/>
      <c r="C111" s="834"/>
      <c r="D111" s="985"/>
      <c r="E111" s="985"/>
      <c r="F111" s="3" t="s">
        <v>5336</v>
      </c>
      <c r="G111" s="50" t="s">
        <v>5329</v>
      </c>
      <c r="H111" s="43" t="s">
        <v>5337</v>
      </c>
      <c r="I111" s="3" t="s">
        <v>5335</v>
      </c>
      <c r="J111" s="3" t="s">
        <v>5292</v>
      </c>
      <c r="K111" s="3" t="s">
        <v>5320</v>
      </c>
      <c r="L111" s="1012" t="s">
        <v>5321</v>
      </c>
      <c r="M111" s="20" t="s">
        <v>143</v>
      </c>
      <c r="N111" s="20"/>
      <c r="O111" s="20"/>
      <c r="P111" s="20" t="s">
        <v>130</v>
      </c>
      <c r="Q111" s="20"/>
      <c r="R111" s="20"/>
      <c r="S111" s="20" t="s">
        <v>130</v>
      </c>
      <c r="T111" s="20"/>
      <c r="U111" s="20"/>
      <c r="V111" s="20" t="s">
        <v>130</v>
      </c>
      <c r="W111" s="20" t="s">
        <v>130</v>
      </c>
      <c r="X111" s="20" t="s">
        <v>130</v>
      </c>
      <c r="Y111" s="3" t="s">
        <v>4937</v>
      </c>
      <c r="Z111" s="50" t="s">
        <v>5332</v>
      </c>
    </row>
    <row r="112" spans="1:26" ht="140.25" customHeight="1" thickBot="1" x14ac:dyDescent="0.35">
      <c r="A112" s="1029" t="s">
        <v>4991</v>
      </c>
      <c r="B112" s="765" t="s">
        <v>5338</v>
      </c>
      <c r="C112" s="765" t="s">
        <v>5339</v>
      </c>
      <c r="D112" s="984">
        <v>0</v>
      </c>
      <c r="E112" s="984">
        <v>1</v>
      </c>
      <c r="F112" s="50" t="s">
        <v>5340</v>
      </c>
      <c r="G112" s="50" t="s">
        <v>5341</v>
      </c>
      <c r="H112" s="43" t="s">
        <v>5342</v>
      </c>
      <c r="I112" s="3" t="s">
        <v>5343</v>
      </c>
      <c r="J112" s="3" t="s">
        <v>5292</v>
      </c>
      <c r="K112" s="3" t="s">
        <v>5320</v>
      </c>
      <c r="L112" s="1012" t="s">
        <v>5303</v>
      </c>
      <c r="M112" s="294" t="s">
        <v>130</v>
      </c>
      <c r="N112" s="294" t="s">
        <v>130</v>
      </c>
      <c r="O112" s="294"/>
      <c r="P112" s="294"/>
      <c r="Q112" s="294" t="s">
        <v>130</v>
      </c>
      <c r="R112" s="294"/>
      <c r="S112" s="294" t="s">
        <v>130</v>
      </c>
      <c r="T112" s="294"/>
      <c r="U112" s="294" t="s">
        <v>130</v>
      </c>
      <c r="V112" s="294" t="s">
        <v>130</v>
      </c>
      <c r="W112" s="294" t="s">
        <v>130</v>
      </c>
      <c r="X112" s="294" t="s">
        <v>130</v>
      </c>
      <c r="Y112" s="3" t="s">
        <v>4937</v>
      </c>
      <c r="Z112" s="1030" t="s">
        <v>5018</v>
      </c>
    </row>
    <row r="113" spans="1:26" ht="60" x14ac:dyDescent="0.3">
      <c r="A113" s="797"/>
      <c r="B113" s="576"/>
      <c r="C113" s="576"/>
      <c r="D113" s="672"/>
      <c r="E113" s="672"/>
      <c r="F113" s="35" t="s">
        <v>5344</v>
      </c>
      <c r="G113" s="35" t="s">
        <v>5345</v>
      </c>
      <c r="H113" s="43" t="s">
        <v>5346</v>
      </c>
      <c r="I113" s="3" t="s">
        <v>5347</v>
      </c>
      <c r="J113" s="3" t="s">
        <v>5292</v>
      </c>
      <c r="K113" s="3" t="s">
        <v>5320</v>
      </c>
      <c r="L113" s="1012" t="s">
        <v>5303</v>
      </c>
      <c r="M113" s="1031"/>
      <c r="N113" s="1031" t="s">
        <v>130</v>
      </c>
      <c r="O113" s="1031"/>
      <c r="P113" s="1031"/>
      <c r="Q113" s="1031" t="s">
        <v>130</v>
      </c>
      <c r="R113" s="1031"/>
      <c r="S113" s="1031" t="s">
        <v>130</v>
      </c>
      <c r="T113" s="1031"/>
      <c r="U113" s="1031" t="s">
        <v>130</v>
      </c>
      <c r="V113" s="1031" t="s">
        <v>130</v>
      </c>
      <c r="W113" s="1031" t="s">
        <v>130</v>
      </c>
      <c r="X113" s="1031" t="s">
        <v>130</v>
      </c>
      <c r="Y113" s="3" t="s">
        <v>4937</v>
      </c>
      <c r="Z113" s="1030" t="s">
        <v>5018</v>
      </c>
    </row>
    <row r="114" spans="1:26" ht="291.75" customHeight="1" x14ac:dyDescent="0.3">
      <c r="A114" s="1032" t="s">
        <v>4872</v>
      </c>
      <c r="B114" s="522" t="s">
        <v>5348</v>
      </c>
      <c r="C114" s="29" t="s">
        <v>5349</v>
      </c>
      <c r="D114" s="1033">
        <v>0</v>
      </c>
      <c r="E114" s="16">
        <v>0.8</v>
      </c>
      <c r="F114" s="4" t="s">
        <v>5350</v>
      </c>
      <c r="G114" s="4" t="s">
        <v>5351</v>
      </c>
      <c r="H114" s="43" t="s">
        <v>5352</v>
      </c>
      <c r="I114" s="32" t="s">
        <v>5353</v>
      </c>
      <c r="J114" s="4" t="s">
        <v>5354</v>
      </c>
      <c r="K114" s="3" t="s">
        <v>5355</v>
      </c>
      <c r="L114" s="4" t="s">
        <v>5356</v>
      </c>
      <c r="M114" s="19" t="s">
        <v>130</v>
      </c>
      <c r="N114" s="34" t="s">
        <v>130</v>
      </c>
      <c r="O114" s="34" t="s">
        <v>130</v>
      </c>
      <c r="P114" s="15"/>
      <c r="Q114" s="34"/>
      <c r="R114" s="34"/>
      <c r="S114" s="15"/>
      <c r="T114" s="34"/>
      <c r="U114" s="34"/>
      <c r="V114" s="34"/>
      <c r="W114" s="34"/>
      <c r="X114" s="34"/>
      <c r="Y114" s="4" t="s">
        <v>5357</v>
      </c>
      <c r="Z114" s="4" t="s">
        <v>5358</v>
      </c>
    </row>
    <row r="115" spans="1:26" ht="245.25" customHeight="1" x14ac:dyDescent="0.3">
      <c r="A115" s="1034"/>
      <c r="B115" s="522" t="s">
        <v>5359</v>
      </c>
      <c r="C115" s="29" t="s">
        <v>5360</v>
      </c>
      <c r="D115" s="1033">
        <v>0</v>
      </c>
      <c r="E115" s="16">
        <v>1</v>
      </c>
      <c r="F115" s="4" t="s">
        <v>5361</v>
      </c>
      <c r="G115" s="4" t="s">
        <v>5351</v>
      </c>
      <c r="H115" s="43" t="s">
        <v>5362</v>
      </c>
      <c r="I115" s="32" t="s">
        <v>5363</v>
      </c>
      <c r="J115" s="4" t="s">
        <v>5354</v>
      </c>
      <c r="K115" s="3" t="s">
        <v>5355</v>
      </c>
      <c r="L115" s="4" t="s">
        <v>5356</v>
      </c>
      <c r="M115" s="19" t="s">
        <v>130</v>
      </c>
      <c r="N115" s="34" t="s">
        <v>130</v>
      </c>
      <c r="O115" s="34" t="s">
        <v>130</v>
      </c>
      <c r="P115" s="15"/>
      <c r="Q115" s="34"/>
      <c r="R115" s="34"/>
      <c r="S115" s="15"/>
      <c r="T115" s="34"/>
      <c r="U115" s="34"/>
      <c r="V115" s="34"/>
      <c r="W115" s="34"/>
      <c r="X115" s="34"/>
      <c r="Y115" s="4" t="s">
        <v>5357</v>
      </c>
      <c r="Z115" s="4" t="s">
        <v>5358</v>
      </c>
    </row>
    <row r="116" spans="1:26" ht="252.75" customHeight="1" x14ac:dyDescent="0.3">
      <c r="A116" s="1034"/>
      <c r="B116" s="522" t="s">
        <v>5364</v>
      </c>
      <c r="C116" s="29" t="s">
        <v>5365</v>
      </c>
      <c r="D116" s="1033">
        <v>0</v>
      </c>
      <c r="E116" s="16">
        <v>1</v>
      </c>
      <c r="F116" s="4" t="s">
        <v>5366</v>
      </c>
      <c r="G116" s="4" t="s">
        <v>5351</v>
      </c>
      <c r="H116" s="43" t="s">
        <v>5367</v>
      </c>
      <c r="I116" s="32" t="s">
        <v>5363</v>
      </c>
      <c r="J116" s="4" t="s">
        <v>5354</v>
      </c>
      <c r="K116" s="3" t="s">
        <v>5355</v>
      </c>
      <c r="L116" s="4" t="s">
        <v>5356</v>
      </c>
      <c r="M116" s="19" t="s">
        <v>130</v>
      </c>
      <c r="N116" s="34" t="s">
        <v>130</v>
      </c>
      <c r="O116" s="34" t="s">
        <v>130</v>
      </c>
      <c r="P116" s="15"/>
      <c r="Q116" s="34"/>
      <c r="R116" s="34"/>
      <c r="S116" s="15"/>
      <c r="T116" s="15"/>
      <c r="U116" s="15"/>
      <c r="V116" s="34"/>
      <c r="W116" s="34"/>
      <c r="X116" s="34"/>
      <c r="Y116" s="4" t="s">
        <v>5357</v>
      </c>
      <c r="Z116" s="4" t="s">
        <v>5358</v>
      </c>
    </row>
    <row r="117" spans="1:26" ht="194.25" customHeight="1" x14ac:dyDescent="0.3">
      <c r="A117" s="1034"/>
      <c r="B117" s="522" t="s">
        <v>5368</v>
      </c>
      <c r="C117" s="29" t="s">
        <v>5369</v>
      </c>
      <c r="D117" s="1033">
        <v>0</v>
      </c>
      <c r="E117" s="16">
        <v>1</v>
      </c>
      <c r="F117" s="4" t="s">
        <v>5370</v>
      </c>
      <c r="G117" s="4" t="s">
        <v>5351</v>
      </c>
      <c r="H117" s="43" t="s">
        <v>5371</v>
      </c>
      <c r="I117" s="32" t="s">
        <v>5363</v>
      </c>
      <c r="J117" s="4" t="s">
        <v>5354</v>
      </c>
      <c r="K117" s="3" t="s">
        <v>5355</v>
      </c>
      <c r="L117" s="4" t="s">
        <v>5356</v>
      </c>
      <c r="M117" s="34"/>
      <c r="N117" s="34"/>
      <c r="O117" s="34"/>
      <c r="P117" s="34" t="s">
        <v>143</v>
      </c>
      <c r="Q117" s="34" t="s">
        <v>143</v>
      </c>
      <c r="R117" s="34" t="s">
        <v>143</v>
      </c>
      <c r="S117" s="15"/>
      <c r="T117" s="15"/>
      <c r="U117" s="15"/>
      <c r="V117" s="34"/>
      <c r="W117" s="34"/>
      <c r="X117" s="34"/>
      <c r="Y117" s="4" t="s">
        <v>5357</v>
      </c>
      <c r="Z117" s="4" t="s">
        <v>5358</v>
      </c>
    </row>
    <row r="118" spans="1:26" ht="183" customHeight="1" x14ac:dyDescent="0.3">
      <c r="A118" s="1034"/>
      <c r="B118" s="522" t="s">
        <v>5372</v>
      </c>
      <c r="C118" s="29" t="s">
        <v>5373</v>
      </c>
      <c r="D118" s="1033">
        <v>0</v>
      </c>
      <c r="E118" s="16">
        <v>1</v>
      </c>
      <c r="F118" s="4" t="s">
        <v>5374</v>
      </c>
      <c r="G118" s="4" t="s">
        <v>5351</v>
      </c>
      <c r="H118" s="43" t="s">
        <v>5375</v>
      </c>
      <c r="I118" s="32" t="s">
        <v>5376</v>
      </c>
      <c r="J118" s="4" t="s">
        <v>5354</v>
      </c>
      <c r="K118" s="3" t="s">
        <v>5355</v>
      </c>
      <c r="L118" s="4" t="s">
        <v>5356</v>
      </c>
      <c r="M118" s="34"/>
      <c r="N118" s="34"/>
      <c r="O118" s="34"/>
      <c r="P118" s="34" t="s">
        <v>143</v>
      </c>
      <c r="Q118" s="34" t="s">
        <v>143</v>
      </c>
      <c r="R118" s="34" t="s">
        <v>143</v>
      </c>
      <c r="S118" s="34"/>
      <c r="T118" s="34"/>
      <c r="U118" s="34"/>
      <c r="V118" s="15"/>
      <c r="W118" s="15"/>
      <c r="X118" s="15"/>
      <c r="Y118" s="4" t="s">
        <v>5357</v>
      </c>
      <c r="Z118" s="4" t="s">
        <v>5358</v>
      </c>
    </row>
    <row r="119" spans="1:26" ht="184.5" customHeight="1" x14ac:dyDescent="0.3">
      <c r="A119" s="1034"/>
      <c r="B119" s="522" t="s">
        <v>5377</v>
      </c>
      <c r="C119" s="29" t="s">
        <v>5378</v>
      </c>
      <c r="D119" s="1033">
        <v>0</v>
      </c>
      <c r="E119" s="16">
        <v>1</v>
      </c>
      <c r="F119" s="4" t="s">
        <v>5379</v>
      </c>
      <c r="G119" s="4" t="s">
        <v>5351</v>
      </c>
      <c r="H119" s="43" t="s">
        <v>5380</v>
      </c>
      <c r="I119" s="32" t="s">
        <v>5363</v>
      </c>
      <c r="J119" s="4" t="s">
        <v>5354</v>
      </c>
      <c r="K119" s="3" t="s">
        <v>5355</v>
      </c>
      <c r="L119" s="4" t="s">
        <v>5356</v>
      </c>
      <c r="M119" s="15" t="s">
        <v>130</v>
      </c>
      <c r="N119" s="15" t="s">
        <v>130</v>
      </c>
      <c r="O119" s="15" t="s">
        <v>130</v>
      </c>
      <c r="P119" s="15"/>
      <c r="Q119" s="34"/>
      <c r="R119" s="34"/>
      <c r="S119" s="34"/>
      <c r="T119" s="34"/>
      <c r="U119" s="34"/>
      <c r="V119" s="34"/>
      <c r="W119" s="34"/>
      <c r="X119" s="34"/>
      <c r="Y119" s="4" t="s">
        <v>5357</v>
      </c>
      <c r="Z119" s="4" t="s">
        <v>5358</v>
      </c>
    </row>
    <row r="120" spans="1:26" ht="188.25" customHeight="1" x14ac:dyDescent="0.3">
      <c r="A120" s="1034"/>
      <c r="B120" s="522" t="s">
        <v>5381</v>
      </c>
      <c r="C120" s="29" t="s">
        <v>5382</v>
      </c>
      <c r="D120" s="1033">
        <v>0</v>
      </c>
      <c r="E120" s="16">
        <v>1</v>
      </c>
      <c r="F120" s="4" t="s">
        <v>5383</v>
      </c>
      <c r="G120" s="4" t="s">
        <v>5351</v>
      </c>
      <c r="H120" s="43" t="s">
        <v>5384</v>
      </c>
      <c r="I120" s="32" t="s">
        <v>5363</v>
      </c>
      <c r="J120" s="4" t="s">
        <v>5354</v>
      </c>
      <c r="K120" s="3" t="s">
        <v>5355</v>
      </c>
      <c r="L120" s="4" t="s">
        <v>5356</v>
      </c>
      <c r="M120" s="34" t="s">
        <v>143</v>
      </c>
      <c r="N120" s="34" t="s">
        <v>143</v>
      </c>
      <c r="O120" s="34" t="s">
        <v>143</v>
      </c>
      <c r="P120" s="34"/>
      <c r="Q120" s="34"/>
      <c r="R120" s="34"/>
      <c r="S120" s="15"/>
      <c r="T120" s="15"/>
      <c r="U120" s="15"/>
      <c r="V120" s="34"/>
      <c r="W120" s="34"/>
      <c r="X120" s="34"/>
      <c r="Y120" s="4" t="s">
        <v>5357</v>
      </c>
      <c r="Z120" s="4" t="s">
        <v>5358</v>
      </c>
    </row>
    <row r="121" spans="1:26" ht="193.5" customHeight="1" x14ac:dyDescent="0.3">
      <c r="A121" s="1034"/>
      <c r="B121" s="522" t="s">
        <v>5385</v>
      </c>
      <c r="C121" s="29" t="s">
        <v>5386</v>
      </c>
      <c r="D121" s="1033">
        <v>0</v>
      </c>
      <c r="E121" s="16">
        <v>0.7</v>
      </c>
      <c r="F121" s="4" t="s">
        <v>5387</v>
      </c>
      <c r="G121" s="4" t="s">
        <v>5351</v>
      </c>
      <c r="H121" s="43" t="s">
        <v>5388</v>
      </c>
      <c r="I121" s="32" t="s">
        <v>5376</v>
      </c>
      <c r="J121" s="4" t="s">
        <v>5354</v>
      </c>
      <c r="K121" s="3" t="s">
        <v>5355</v>
      </c>
      <c r="L121" s="4" t="s">
        <v>5356</v>
      </c>
      <c r="M121" s="19"/>
      <c r="N121" s="34"/>
      <c r="O121" s="34"/>
      <c r="P121" s="15" t="s">
        <v>143</v>
      </c>
      <c r="Q121" s="34" t="s">
        <v>143</v>
      </c>
      <c r="R121" s="34" t="s">
        <v>143</v>
      </c>
      <c r="S121" s="15"/>
      <c r="T121" s="34"/>
      <c r="U121" s="34"/>
      <c r="V121" s="34" t="s">
        <v>2341</v>
      </c>
      <c r="W121" s="34" t="s">
        <v>2341</v>
      </c>
      <c r="X121" s="34" t="s">
        <v>2341</v>
      </c>
      <c r="Y121" s="4" t="s">
        <v>5357</v>
      </c>
      <c r="Z121" s="4" t="s">
        <v>5358</v>
      </c>
    </row>
    <row r="122" spans="1:26" ht="267.75" customHeight="1" x14ac:dyDescent="0.3">
      <c r="A122" s="1034"/>
      <c r="B122" s="522" t="s">
        <v>5389</v>
      </c>
      <c r="C122" s="29" t="s">
        <v>5390</v>
      </c>
      <c r="D122" s="1033">
        <v>0</v>
      </c>
      <c r="E122" s="16">
        <v>1</v>
      </c>
      <c r="F122" s="4" t="s">
        <v>5391</v>
      </c>
      <c r="G122" s="4" t="s">
        <v>5351</v>
      </c>
      <c r="H122" s="43" t="s">
        <v>5392</v>
      </c>
      <c r="I122" s="32" t="s">
        <v>5376</v>
      </c>
      <c r="J122" s="4" t="s">
        <v>5354</v>
      </c>
      <c r="K122" s="3" t="s">
        <v>5355</v>
      </c>
      <c r="L122" s="4" t="s">
        <v>5356</v>
      </c>
      <c r="M122" s="19" t="s">
        <v>130</v>
      </c>
      <c r="N122" s="34" t="s">
        <v>130</v>
      </c>
      <c r="O122" s="34" t="s">
        <v>130</v>
      </c>
      <c r="P122" s="15"/>
      <c r="Q122" s="34"/>
      <c r="R122" s="34"/>
      <c r="S122" s="15" t="s">
        <v>2341</v>
      </c>
      <c r="T122" s="15" t="s">
        <v>2341</v>
      </c>
      <c r="U122" s="15" t="s">
        <v>2341</v>
      </c>
      <c r="V122" s="34"/>
      <c r="W122" s="34"/>
      <c r="X122" s="34"/>
      <c r="Y122" s="4" t="s">
        <v>5357</v>
      </c>
      <c r="Z122" s="4" t="s">
        <v>5358</v>
      </c>
    </row>
    <row r="123" spans="1:26" ht="211.5" customHeight="1" x14ac:dyDescent="0.3">
      <c r="A123" s="1034"/>
      <c r="B123" s="393" t="s">
        <v>5393</v>
      </c>
      <c r="C123" s="4" t="s">
        <v>5394</v>
      </c>
      <c r="D123" s="1033">
        <v>0</v>
      </c>
      <c r="E123" s="16">
        <v>1</v>
      </c>
      <c r="F123" s="4" t="s">
        <v>5395</v>
      </c>
      <c r="G123" s="4" t="s">
        <v>5351</v>
      </c>
      <c r="H123" s="43" t="s">
        <v>5396</v>
      </c>
      <c r="I123" s="32" t="s">
        <v>5363</v>
      </c>
      <c r="J123" s="4" t="s">
        <v>5354</v>
      </c>
      <c r="K123" s="3" t="s">
        <v>5397</v>
      </c>
      <c r="L123" s="4" t="s">
        <v>5356</v>
      </c>
      <c r="M123" s="34" t="s">
        <v>130</v>
      </c>
      <c r="N123" s="34" t="s">
        <v>130</v>
      </c>
      <c r="O123" s="34" t="s">
        <v>130</v>
      </c>
      <c r="P123" s="34"/>
      <c r="Q123" s="34"/>
      <c r="R123" s="34"/>
      <c r="S123" s="34"/>
      <c r="T123" s="34"/>
      <c r="U123" s="34"/>
      <c r="V123" s="34"/>
      <c r="W123" s="34"/>
      <c r="X123" s="34"/>
      <c r="Y123" s="4" t="s">
        <v>5357</v>
      </c>
      <c r="Z123" s="4" t="s">
        <v>5358</v>
      </c>
    </row>
    <row r="124" spans="1:26" ht="203.25" customHeight="1" x14ac:dyDescent="0.3">
      <c r="A124" s="1034"/>
      <c r="B124" s="522" t="s">
        <v>5398</v>
      </c>
      <c r="C124" s="29" t="s">
        <v>5399</v>
      </c>
      <c r="D124" s="1033">
        <v>0</v>
      </c>
      <c r="E124" s="16">
        <v>1</v>
      </c>
      <c r="F124" s="4" t="s">
        <v>5400</v>
      </c>
      <c r="G124" s="4" t="s">
        <v>5351</v>
      </c>
      <c r="H124" s="43" t="s">
        <v>5401</v>
      </c>
      <c r="I124" s="32" t="s">
        <v>5363</v>
      </c>
      <c r="J124" s="4" t="s">
        <v>5354</v>
      </c>
      <c r="K124" s="3" t="s">
        <v>5355</v>
      </c>
      <c r="L124" s="4" t="s">
        <v>5356</v>
      </c>
      <c r="M124" s="34" t="s">
        <v>130</v>
      </c>
      <c r="N124" s="34" t="s">
        <v>130</v>
      </c>
      <c r="O124" s="34" t="s">
        <v>130</v>
      </c>
      <c r="P124" s="34"/>
      <c r="Q124" s="34"/>
      <c r="R124" s="34"/>
      <c r="S124" s="34"/>
      <c r="T124" s="34"/>
      <c r="U124" s="34"/>
      <c r="V124" s="15" t="s">
        <v>2341</v>
      </c>
      <c r="W124" s="15" t="s">
        <v>2341</v>
      </c>
      <c r="X124" s="15" t="s">
        <v>2341</v>
      </c>
      <c r="Y124" s="4" t="s">
        <v>5357</v>
      </c>
      <c r="Z124" s="4" t="s">
        <v>5358</v>
      </c>
    </row>
    <row r="125" spans="1:26" ht="209.25" customHeight="1" x14ac:dyDescent="0.3">
      <c r="A125" s="1034"/>
      <c r="B125" s="393" t="s">
        <v>5402</v>
      </c>
      <c r="C125" s="29" t="s">
        <v>5403</v>
      </c>
      <c r="D125" s="1033">
        <v>0</v>
      </c>
      <c r="E125" s="16">
        <v>1</v>
      </c>
      <c r="F125" s="4" t="s">
        <v>5404</v>
      </c>
      <c r="G125" s="4" t="s">
        <v>5351</v>
      </c>
      <c r="H125" s="43" t="s">
        <v>5405</v>
      </c>
      <c r="I125" s="32" t="s">
        <v>5363</v>
      </c>
      <c r="J125" s="4" t="s">
        <v>5354</v>
      </c>
      <c r="K125" s="3" t="s">
        <v>5355</v>
      </c>
      <c r="L125" s="4" t="s">
        <v>5356</v>
      </c>
      <c r="M125" s="34"/>
      <c r="N125" s="34"/>
      <c r="O125" s="34"/>
      <c r="P125" s="34" t="s">
        <v>130</v>
      </c>
      <c r="Q125" s="34" t="s">
        <v>130</v>
      </c>
      <c r="R125" s="34" t="s">
        <v>130</v>
      </c>
      <c r="S125" s="34"/>
      <c r="T125" s="34"/>
      <c r="U125" s="34" t="s">
        <v>2341</v>
      </c>
      <c r="V125" s="15" t="s">
        <v>2341</v>
      </c>
      <c r="W125" s="15" t="s">
        <v>2341</v>
      </c>
      <c r="X125" s="15" t="s">
        <v>2341</v>
      </c>
      <c r="Y125" s="4" t="s">
        <v>5357</v>
      </c>
      <c r="Z125" s="4" t="s">
        <v>5358</v>
      </c>
    </row>
    <row r="126" spans="1:26" ht="223.5" customHeight="1" x14ac:dyDescent="0.3">
      <c r="A126" s="1034"/>
      <c r="B126" s="393" t="s">
        <v>5406</v>
      </c>
      <c r="C126" s="4" t="s">
        <v>5407</v>
      </c>
      <c r="D126" s="1033">
        <v>0</v>
      </c>
      <c r="E126" s="17">
        <v>1</v>
      </c>
      <c r="F126" s="4" t="s">
        <v>5408</v>
      </c>
      <c r="G126" s="4" t="s">
        <v>5351</v>
      </c>
      <c r="H126" s="43" t="s">
        <v>5409</v>
      </c>
      <c r="I126" s="32" t="s">
        <v>5363</v>
      </c>
      <c r="J126" s="4" t="s">
        <v>5354</v>
      </c>
      <c r="K126" s="3" t="s">
        <v>5355</v>
      </c>
      <c r="L126" s="4" t="s">
        <v>5356</v>
      </c>
      <c r="M126" s="34" t="s">
        <v>130</v>
      </c>
      <c r="N126" s="34" t="s">
        <v>130</v>
      </c>
      <c r="O126" s="34" t="s">
        <v>130</v>
      </c>
      <c r="P126" s="34"/>
      <c r="Q126" s="34"/>
      <c r="R126" s="34"/>
      <c r="S126" s="34"/>
      <c r="T126" s="34"/>
      <c r="U126" s="34"/>
      <c r="V126" s="34"/>
      <c r="W126" s="34"/>
      <c r="X126" s="34"/>
      <c r="Y126" s="4" t="s">
        <v>5357</v>
      </c>
      <c r="Z126" s="4" t="s">
        <v>5358</v>
      </c>
    </row>
    <row r="127" spans="1:26" ht="215.25" customHeight="1" x14ac:dyDescent="0.3">
      <c r="A127" s="1034"/>
      <c r="B127" s="522" t="s">
        <v>5410</v>
      </c>
      <c r="C127" s="4" t="s">
        <v>5411</v>
      </c>
      <c r="D127" s="1033">
        <v>0</v>
      </c>
      <c r="E127" s="17">
        <v>1</v>
      </c>
      <c r="F127" s="4" t="s">
        <v>5408</v>
      </c>
      <c r="G127" s="4" t="s">
        <v>5351</v>
      </c>
      <c r="H127" s="43" t="s">
        <v>5412</v>
      </c>
      <c r="I127" s="32" t="s">
        <v>5363</v>
      </c>
      <c r="J127" s="4" t="s">
        <v>5354</v>
      </c>
      <c r="K127" s="3" t="s">
        <v>5355</v>
      </c>
      <c r="L127" s="4" t="s">
        <v>5356</v>
      </c>
      <c r="M127" s="34" t="s">
        <v>130</v>
      </c>
      <c r="N127" s="34" t="s">
        <v>130</v>
      </c>
      <c r="O127" s="34" t="s">
        <v>130</v>
      </c>
      <c r="P127" s="34"/>
      <c r="Q127" s="34"/>
      <c r="R127" s="34"/>
      <c r="S127" s="34"/>
      <c r="T127" s="34"/>
      <c r="U127" s="34"/>
      <c r="V127" s="34"/>
      <c r="W127" s="34"/>
      <c r="X127" s="34"/>
      <c r="Y127" s="4" t="s">
        <v>5357</v>
      </c>
      <c r="Z127" s="4" t="s">
        <v>5358</v>
      </c>
    </row>
    <row r="128" spans="1:26" ht="182.25" customHeight="1" x14ac:dyDescent="0.3">
      <c r="A128" s="1034"/>
      <c r="B128" s="393" t="s">
        <v>5413</v>
      </c>
      <c r="C128" s="4" t="s">
        <v>5414</v>
      </c>
      <c r="D128" s="1033">
        <v>0</v>
      </c>
      <c r="E128" s="16">
        <v>1</v>
      </c>
      <c r="F128" s="4" t="s">
        <v>5415</v>
      </c>
      <c r="G128" s="4" t="s">
        <v>5351</v>
      </c>
      <c r="H128" s="43" t="s">
        <v>5416</v>
      </c>
      <c r="I128" s="32" t="s">
        <v>5363</v>
      </c>
      <c r="J128" s="4" t="s">
        <v>5354</v>
      </c>
      <c r="K128" s="3" t="s">
        <v>5355</v>
      </c>
      <c r="L128" s="4" t="s">
        <v>5356</v>
      </c>
      <c r="M128" s="34" t="s">
        <v>143</v>
      </c>
      <c r="N128" s="34" t="s">
        <v>143</v>
      </c>
      <c r="O128" s="34" t="s">
        <v>143</v>
      </c>
      <c r="P128" s="34"/>
      <c r="Q128" s="34"/>
      <c r="R128" s="34"/>
      <c r="S128" s="34"/>
      <c r="T128" s="34"/>
      <c r="U128" s="34"/>
      <c r="V128" s="34"/>
      <c r="W128" s="34"/>
      <c r="X128" s="34"/>
      <c r="Y128" s="4" t="s">
        <v>5357</v>
      </c>
      <c r="Z128" s="4" t="s">
        <v>5358</v>
      </c>
    </row>
    <row r="129" spans="1:26" ht="193.5" customHeight="1" x14ac:dyDescent="0.3">
      <c r="A129" s="1034"/>
      <c r="B129" s="522" t="s">
        <v>5417</v>
      </c>
      <c r="C129" s="4" t="s">
        <v>5418</v>
      </c>
      <c r="D129" s="1033">
        <v>0</v>
      </c>
      <c r="E129" s="17">
        <v>1</v>
      </c>
      <c r="F129" s="4" t="s">
        <v>5419</v>
      </c>
      <c r="G129" s="4" t="s">
        <v>5351</v>
      </c>
      <c r="H129" s="43" t="s">
        <v>5420</v>
      </c>
      <c r="I129" s="32" t="s">
        <v>5363</v>
      </c>
      <c r="J129" s="4" t="s">
        <v>5354</v>
      </c>
      <c r="K129" s="3" t="s">
        <v>5355</v>
      </c>
      <c r="L129" s="4" t="s">
        <v>5356</v>
      </c>
      <c r="M129" s="34"/>
      <c r="N129" s="34"/>
      <c r="O129" s="34"/>
      <c r="P129" s="34" t="s">
        <v>130</v>
      </c>
      <c r="Q129" s="34" t="s">
        <v>130</v>
      </c>
      <c r="R129" s="34" t="s">
        <v>130</v>
      </c>
      <c r="S129" s="34"/>
      <c r="T129" s="34"/>
      <c r="U129" s="34"/>
      <c r="V129" s="34"/>
      <c r="W129" s="34"/>
      <c r="X129" s="34"/>
      <c r="Y129" s="4" t="s">
        <v>5357</v>
      </c>
      <c r="Z129" s="4" t="s">
        <v>5358</v>
      </c>
    </row>
    <row r="130" spans="1:26" ht="251.25" customHeight="1" x14ac:dyDescent="0.3">
      <c r="A130" s="1034"/>
      <c r="B130" s="393" t="s">
        <v>5421</v>
      </c>
      <c r="C130" s="4" t="s">
        <v>5422</v>
      </c>
      <c r="D130" s="1033">
        <v>0</v>
      </c>
      <c r="E130" s="17">
        <v>0.7</v>
      </c>
      <c r="F130" s="4" t="s">
        <v>5423</v>
      </c>
      <c r="G130" s="4" t="s">
        <v>5351</v>
      </c>
      <c r="H130" s="43" t="s">
        <v>5424</v>
      </c>
      <c r="I130" s="4" t="s">
        <v>5425</v>
      </c>
      <c r="J130" s="4" t="s">
        <v>5354</v>
      </c>
      <c r="K130" s="3" t="s">
        <v>5355</v>
      </c>
      <c r="L130" s="4" t="s">
        <v>5356</v>
      </c>
      <c r="M130" s="34"/>
      <c r="N130" s="34"/>
      <c r="O130" s="34"/>
      <c r="P130" s="34" t="s">
        <v>130</v>
      </c>
      <c r="Q130" s="34" t="s">
        <v>130</v>
      </c>
      <c r="R130" s="34" t="s">
        <v>130</v>
      </c>
      <c r="S130" s="34"/>
      <c r="T130" s="34"/>
      <c r="U130" s="34"/>
      <c r="V130" s="34"/>
      <c r="W130" s="34"/>
      <c r="X130" s="34"/>
      <c r="Y130" s="4" t="s">
        <v>5357</v>
      </c>
      <c r="Z130" s="4" t="s">
        <v>5358</v>
      </c>
    </row>
    <row r="131" spans="1:26" ht="199.5" customHeight="1" x14ac:dyDescent="0.3">
      <c r="A131" s="1034"/>
      <c r="B131" s="522" t="s">
        <v>5426</v>
      </c>
      <c r="C131" s="4" t="s">
        <v>5427</v>
      </c>
      <c r="D131" s="1033">
        <v>0</v>
      </c>
      <c r="E131" s="17">
        <v>0.7</v>
      </c>
      <c r="F131" s="4" t="s">
        <v>5428</v>
      </c>
      <c r="G131" s="4" t="s">
        <v>5351</v>
      </c>
      <c r="H131" s="43" t="s">
        <v>5429</v>
      </c>
      <c r="I131" s="32" t="s">
        <v>5363</v>
      </c>
      <c r="J131" s="4" t="s">
        <v>5354</v>
      </c>
      <c r="K131" s="3" t="s">
        <v>5355</v>
      </c>
      <c r="L131" s="4" t="s">
        <v>5356</v>
      </c>
      <c r="M131" s="34"/>
      <c r="N131" s="34"/>
      <c r="O131" s="34"/>
      <c r="P131" s="34" t="s">
        <v>130</v>
      </c>
      <c r="Q131" s="34" t="s">
        <v>130</v>
      </c>
      <c r="R131" s="34" t="s">
        <v>130</v>
      </c>
      <c r="S131" s="34"/>
      <c r="T131" s="34"/>
      <c r="U131" s="34"/>
      <c r="V131" s="34"/>
      <c r="W131" s="34"/>
      <c r="X131" s="34"/>
      <c r="Y131" s="4" t="s">
        <v>5357</v>
      </c>
      <c r="Z131" s="4" t="s">
        <v>5358</v>
      </c>
    </row>
    <row r="132" spans="1:26" ht="195.75" customHeight="1" x14ac:dyDescent="0.3">
      <c r="A132" s="1034"/>
      <c r="B132" s="393" t="s">
        <v>5430</v>
      </c>
      <c r="C132" s="4" t="s">
        <v>5431</v>
      </c>
      <c r="D132" s="1033">
        <v>0</v>
      </c>
      <c r="E132" s="17">
        <v>0.7</v>
      </c>
      <c r="F132" s="4" t="s">
        <v>5432</v>
      </c>
      <c r="G132" s="4" t="s">
        <v>5351</v>
      </c>
      <c r="H132" s="43" t="s">
        <v>5433</v>
      </c>
      <c r="I132" s="32" t="s">
        <v>5376</v>
      </c>
      <c r="J132" s="4" t="s">
        <v>5354</v>
      </c>
      <c r="K132" s="3" t="s">
        <v>5355</v>
      </c>
      <c r="L132" s="4" t="s">
        <v>5356</v>
      </c>
      <c r="M132" s="34" t="s">
        <v>130</v>
      </c>
      <c r="N132" s="34" t="s">
        <v>130</v>
      </c>
      <c r="O132" s="34" t="s">
        <v>130</v>
      </c>
      <c r="P132" s="34"/>
      <c r="Q132" s="34"/>
      <c r="R132" s="34"/>
      <c r="S132" s="34"/>
      <c r="T132" s="34"/>
      <c r="U132" s="34"/>
      <c r="V132" s="34"/>
      <c r="W132" s="34"/>
      <c r="X132" s="34"/>
      <c r="Y132" s="4" t="s">
        <v>5357</v>
      </c>
      <c r="Z132" s="4" t="s">
        <v>5358</v>
      </c>
    </row>
    <row r="133" spans="1:26" ht="174.75" customHeight="1" x14ac:dyDescent="0.3">
      <c r="A133" s="1034"/>
      <c r="B133" s="522" t="s">
        <v>5434</v>
      </c>
      <c r="C133" s="4" t="s">
        <v>5435</v>
      </c>
      <c r="D133" s="1033">
        <v>0</v>
      </c>
      <c r="E133" s="17">
        <v>0.7</v>
      </c>
      <c r="F133" s="4" t="s">
        <v>5436</v>
      </c>
      <c r="G133" s="4" t="s">
        <v>5351</v>
      </c>
      <c r="H133" s="43" t="s">
        <v>5437</v>
      </c>
      <c r="I133" s="32" t="s">
        <v>5376</v>
      </c>
      <c r="J133" s="4" t="s">
        <v>5354</v>
      </c>
      <c r="K133" s="3" t="s">
        <v>5355</v>
      </c>
      <c r="L133" s="4" t="s">
        <v>5356</v>
      </c>
      <c r="M133" s="34" t="s">
        <v>130</v>
      </c>
      <c r="N133" s="34" t="s">
        <v>130</v>
      </c>
      <c r="O133" s="34" t="s">
        <v>130</v>
      </c>
      <c r="P133" s="34"/>
      <c r="Q133" s="34"/>
      <c r="R133" s="34"/>
      <c r="S133" s="34"/>
      <c r="T133" s="34"/>
      <c r="U133" s="34"/>
      <c r="V133" s="34"/>
      <c r="W133" s="34"/>
      <c r="X133" s="34"/>
      <c r="Y133" s="4" t="s">
        <v>5357</v>
      </c>
      <c r="Z133" s="4" t="s">
        <v>5358</v>
      </c>
    </row>
    <row r="134" spans="1:26" ht="192" customHeight="1" x14ac:dyDescent="0.3">
      <c r="A134" s="1034"/>
      <c r="B134" s="393" t="s">
        <v>5438</v>
      </c>
      <c r="C134" s="4" t="s">
        <v>5439</v>
      </c>
      <c r="D134" s="1033">
        <v>0</v>
      </c>
      <c r="E134" s="16">
        <v>1</v>
      </c>
      <c r="F134" s="21" t="s">
        <v>5440</v>
      </c>
      <c r="G134" s="4" t="s">
        <v>5351</v>
      </c>
      <c r="H134" s="43" t="s">
        <v>5441</v>
      </c>
      <c r="I134" s="32" t="s">
        <v>5363</v>
      </c>
      <c r="J134" s="4" t="s">
        <v>5354</v>
      </c>
      <c r="K134" s="3" t="s">
        <v>5355</v>
      </c>
      <c r="L134" s="4" t="s">
        <v>5356</v>
      </c>
      <c r="M134" s="34" t="s">
        <v>143</v>
      </c>
      <c r="N134" s="34" t="s">
        <v>143</v>
      </c>
      <c r="O134" s="34" t="s">
        <v>143</v>
      </c>
      <c r="P134" s="34"/>
      <c r="Q134" s="34"/>
      <c r="R134" s="34"/>
      <c r="S134" s="34"/>
      <c r="T134" s="34"/>
      <c r="U134" s="34"/>
      <c r="V134" s="34"/>
      <c r="W134" s="34"/>
      <c r="X134" s="34"/>
      <c r="Y134" s="4" t="s">
        <v>5357</v>
      </c>
      <c r="Z134" s="4" t="s">
        <v>5358</v>
      </c>
    </row>
    <row r="135" spans="1:26" ht="186" customHeight="1" x14ac:dyDescent="0.3">
      <c r="A135" s="1034"/>
      <c r="B135" s="522" t="s">
        <v>5442</v>
      </c>
      <c r="C135" s="4" t="s">
        <v>5443</v>
      </c>
      <c r="D135" s="1033">
        <v>0</v>
      </c>
      <c r="E135" s="16">
        <v>1</v>
      </c>
      <c r="F135" s="21" t="s">
        <v>5440</v>
      </c>
      <c r="G135" s="4" t="s">
        <v>5351</v>
      </c>
      <c r="H135" s="43" t="s">
        <v>5444</v>
      </c>
      <c r="I135" s="32" t="s">
        <v>5363</v>
      </c>
      <c r="J135" s="4" t="s">
        <v>5354</v>
      </c>
      <c r="K135" s="3" t="s">
        <v>5355</v>
      </c>
      <c r="L135" s="4" t="s">
        <v>5356</v>
      </c>
      <c r="M135" s="34" t="s">
        <v>143</v>
      </c>
      <c r="N135" s="34" t="s">
        <v>143</v>
      </c>
      <c r="O135" s="34" t="s">
        <v>143</v>
      </c>
      <c r="P135" s="34"/>
      <c r="Q135" s="34"/>
      <c r="R135" s="34"/>
      <c r="S135" s="34"/>
      <c r="T135" s="34"/>
      <c r="U135" s="34"/>
      <c r="V135" s="34"/>
      <c r="W135" s="34"/>
      <c r="X135" s="34"/>
      <c r="Y135" s="4" t="s">
        <v>5357</v>
      </c>
      <c r="Z135" s="4" t="s">
        <v>5358</v>
      </c>
    </row>
    <row r="136" spans="1:26" ht="195.75" customHeight="1" x14ac:dyDescent="0.3">
      <c r="A136" s="1034"/>
      <c r="B136" s="393" t="s">
        <v>5445</v>
      </c>
      <c r="C136" s="4" t="s">
        <v>5446</v>
      </c>
      <c r="D136" s="1033">
        <v>0</v>
      </c>
      <c r="E136" s="16">
        <v>1</v>
      </c>
      <c r="F136" s="21" t="s">
        <v>5440</v>
      </c>
      <c r="G136" s="4" t="s">
        <v>5351</v>
      </c>
      <c r="H136" s="43" t="s">
        <v>5447</v>
      </c>
      <c r="I136" s="32" t="s">
        <v>5363</v>
      </c>
      <c r="J136" s="4" t="s">
        <v>5354</v>
      </c>
      <c r="K136" s="3" t="s">
        <v>5355</v>
      </c>
      <c r="L136" s="4" t="s">
        <v>5356</v>
      </c>
      <c r="M136" s="34" t="s">
        <v>143</v>
      </c>
      <c r="N136" s="34" t="s">
        <v>143</v>
      </c>
      <c r="O136" s="34" t="s">
        <v>143</v>
      </c>
      <c r="P136" s="34"/>
      <c r="Q136" s="34"/>
      <c r="R136" s="34"/>
      <c r="S136" s="34"/>
      <c r="T136" s="34"/>
      <c r="U136" s="34"/>
      <c r="V136" s="34"/>
      <c r="W136" s="34"/>
      <c r="X136" s="34"/>
      <c r="Y136" s="4" t="s">
        <v>5357</v>
      </c>
      <c r="Z136" s="4" t="s">
        <v>5358</v>
      </c>
    </row>
    <row r="137" spans="1:26" ht="201" customHeight="1" x14ac:dyDescent="0.3">
      <c r="A137" s="1035"/>
      <c r="B137" s="522" t="s">
        <v>5448</v>
      </c>
      <c r="C137" s="4" t="s">
        <v>5449</v>
      </c>
      <c r="D137" s="1033">
        <v>0</v>
      </c>
      <c r="E137" s="17">
        <v>1</v>
      </c>
      <c r="F137" s="21" t="s">
        <v>5440</v>
      </c>
      <c r="G137" s="4" t="s">
        <v>5351</v>
      </c>
      <c r="H137" s="43" t="s">
        <v>5450</v>
      </c>
      <c r="I137" s="32" t="s">
        <v>5376</v>
      </c>
      <c r="J137" s="4" t="s">
        <v>5354</v>
      </c>
      <c r="K137" s="3" t="s">
        <v>5355</v>
      </c>
      <c r="L137" s="4" t="s">
        <v>5356</v>
      </c>
      <c r="M137" s="34" t="s">
        <v>143</v>
      </c>
      <c r="N137" s="34" t="s">
        <v>143</v>
      </c>
      <c r="O137" s="34" t="s">
        <v>143</v>
      </c>
      <c r="P137" s="34"/>
      <c r="Q137" s="34"/>
      <c r="R137" s="34"/>
      <c r="S137" s="34"/>
      <c r="T137" s="34"/>
      <c r="U137" s="34"/>
      <c r="V137" s="34"/>
      <c r="W137" s="34"/>
      <c r="X137" s="34"/>
      <c r="Y137" s="4" t="s">
        <v>5357</v>
      </c>
      <c r="Z137" s="4" t="s">
        <v>5358</v>
      </c>
    </row>
    <row r="138" spans="1:26" s="12" customFormat="1" ht="103.5" customHeight="1" x14ac:dyDescent="0.25">
      <c r="A138" s="550" t="s">
        <v>5451</v>
      </c>
      <c r="B138" s="559" t="s">
        <v>5452</v>
      </c>
      <c r="C138" s="1036" t="s">
        <v>5453</v>
      </c>
      <c r="D138" s="998">
        <v>0</v>
      </c>
      <c r="E138" s="670">
        <v>1</v>
      </c>
      <c r="F138" s="1037" t="s">
        <v>5454</v>
      </c>
      <c r="G138" s="794" t="s">
        <v>5455</v>
      </c>
      <c r="H138" s="43" t="s">
        <v>5456</v>
      </c>
      <c r="I138" s="1038" t="s">
        <v>5457</v>
      </c>
      <c r="J138" s="3" t="s">
        <v>5458</v>
      </c>
      <c r="K138" s="4" t="s">
        <v>5459</v>
      </c>
      <c r="L138" s="1039" t="s">
        <v>5460</v>
      </c>
      <c r="M138" s="20" t="s">
        <v>143</v>
      </c>
      <c r="N138" s="20" t="s">
        <v>143</v>
      </c>
      <c r="O138" s="20" t="s">
        <v>143</v>
      </c>
      <c r="P138" s="20" t="s">
        <v>143</v>
      </c>
      <c r="Q138" s="20" t="s">
        <v>143</v>
      </c>
      <c r="R138" s="20" t="s">
        <v>143</v>
      </c>
      <c r="S138" s="20" t="s">
        <v>143</v>
      </c>
      <c r="T138" s="20" t="s">
        <v>143</v>
      </c>
      <c r="U138" s="20" t="s">
        <v>143</v>
      </c>
      <c r="V138" s="20" t="s">
        <v>143</v>
      </c>
      <c r="W138" s="20" t="s">
        <v>143</v>
      </c>
      <c r="X138" s="20" t="s">
        <v>143</v>
      </c>
      <c r="Y138" s="21"/>
      <c r="Z138" s="21"/>
    </row>
    <row r="139" spans="1:26" s="12" customFormat="1" ht="111.65" customHeight="1" x14ac:dyDescent="0.25">
      <c r="A139" s="551"/>
      <c r="B139" s="561"/>
      <c r="C139" s="1040"/>
      <c r="D139" s="999"/>
      <c r="E139" s="671"/>
      <c r="F139" s="1041"/>
      <c r="G139" s="933"/>
      <c r="H139" s="43" t="s">
        <v>5461</v>
      </c>
      <c r="I139" s="4" t="s">
        <v>5462</v>
      </c>
      <c r="J139" s="3" t="s">
        <v>5458</v>
      </c>
      <c r="K139" s="4" t="s">
        <v>469</v>
      </c>
      <c r="L139" s="1039" t="s">
        <v>5463</v>
      </c>
      <c r="M139" s="20" t="s">
        <v>143</v>
      </c>
      <c r="N139" s="20" t="s">
        <v>143</v>
      </c>
      <c r="O139" s="20" t="s">
        <v>143</v>
      </c>
      <c r="P139" s="20" t="s">
        <v>143</v>
      </c>
      <c r="Q139" s="20" t="s">
        <v>143</v>
      </c>
      <c r="R139" s="20"/>
      <c r="S139" s="20"/>
      <c r="T139" s="20"/>
      <c r="U139" s="20"/>
      <c r="V139" s="20"/>
      <c r="W139" s="20"/>
      <c r="Y139" s="21"/>
      <c r="Z139" s="21"/>
    </row>
    <row r="140" spans="1:26" s="12" customFormat="1" ht="88" customHeight="1" x14ac:dyDescent="0.25">
      <c r="A140" s="551"/>
      <c r="B140" s="561"/>
      <c r="C140" s="1040"/>
      <c r="D140" s="999"/>
      <c r="E140" s="671"/>
      <c r="F140" s="1041"/>
      <c r="G140" s="933"/>
      <c r="H140" s="43" t="s">
        <v>5464</v>
      </c>
      <c r="I140" s="4" t="s">
        <v>5465</v>
      </c>
      <c r="J140" s="3" t="s">
        <v>5458</v>
      </c>
      <c r="K140" s="4" t="s">
        <v>5466</v>
      </c>
      <c r="L140" s="1039" t="s">
        <v>5467</v>
      </c>
      <c r="M140" s="20" t="s">
        <v>143</v>
      </c>
      <c r="N140" s="20" t="s">
        <v>143</v>
      </c>
      <c r="O140" s="20"/>
      <c r="P140" s="20"/>
      <c r="Q140" s="20"/>
      <c r="R140" s="20"/>
      <c r="S140" s="20"/>
      <c r="T140" s="20"/>
      <c r="U140" s="20"/>
      <c r="V140" s="20"/>
      <c r="W140" s="20"/>
      <c r="X140" s="20"/>
      <c r="Y140" s="21"/>
      <c r="Z140" s="21"/>
    </row>
    <row r="141" spans="1:26" s="12" customFormat="1" ht="103.5" customHeight="1" x14ac:dyDescent="0.25">
      <c r="A141" s="551"/>
      <c r="B141" s="561"/>
      <c r="C141" s="1040"/>
      <c r="D141" s="999"/>
      <c r="E141" s="671"/>
      <c r="F141" s="1041"/>
      <c r="G141" s="933"/>
      <c r="H141" s="43" t="s">
        <v>5468</v>
      </c>
      <c r="I141" s="4" t="s">
        <v>5469</v>
      </c>
      <c r="J141" s="3" t="s">
        <v>5458</v>
      </c>
      <c r="K141" s="4" t="s">
        <v>5470</v>
      </c>
      <c r="L141" s="1039" t="s">
        <v>5471</v>
      </c>
      <c r="M141" s="20" t="s">
        <v>143</v>
      </c>
      <c r="N141" s="20" t="s">
        <v>143</v>
      </c>
      <c r="O141" s="20" t="s">
        <v>143</v>
      </c>
      <c r="P141" s="20" t="s">
        <v>143</v>
      </c>
      <c r="Q141" s="20" t="s">
        <v>143</v>
      </c>
      <c r="R141" s="20" t="s">
        <v>143</v>
      </c>
      <c r="S141" s="20" t="s">
        <v>143</v>
      </c>
      <c r="T141" s="20" t="s">
        <v>143</v>
      </c>
      <c r="U141" s="20" t="s">
        <v>143</v>
      </c>
      <c r="V141" s="20" t="s">
        <v>143</v>
      </c>
      <c r="W141" s="20" t="s">
        <v>143</v>
      </c>
      <c r="X141" s="20" t="s">
        <v>143</v>
      </c>
      <c r="Y141" s="21"/>
      <c r="Z141" s="21"/>
    </row>
    <row r="142" spans="1:26" s="12" customFormat="1" ht="99.75" customHeight="1" x14ac:dyDescent="0.25">
      <c r="A142" s="551"/>
      <c r="B142" s="561"/>
      <c r="C142" s="1040"/>
      <c r="D142" s="999"/>
      <c r="E142" s="671"/>
      <c r="F142" s="1041"/>
      <c r="G142" s="933"/>
      <c r="H142" s="43" t="s">
        <v>5472</v>
      </c>
      <c r="I142" s="4" t="s">
        <v>5473</v>
      </c>
      <c r="J142" s="3" t="s">
        <v>5458</v>
      </c>
      <c r="K142" s="4" t="s">
        <v>1590</v>
      </c>
      <c r="L142" s="4" t="s">
        <v>5474</v>
      </c>
      <c r="M142" s="20" t="s">
        <v>143</v>
      </c>
      <c r="N142" s="20" t="s">
        <v>143</v>
      </c>
      <c r="O142" s="20" t="s">
        <v>143</v>
      </c>
      <c r="P142" s="20" t="s">
        <v>143</v>
      </c>
      <c r="Q142" s="20" t="s">
        <v>143</v>
      </c>
      <c r="R142" s="20" t="s">
        <v>143</v>
      </c>
      <c r="S142" s="20" t="s">
        <v>143</v>
      </c>
      <c r="T142" s="20" t="s">
        <v>143</v>
      </c>
      <c r="U142" s="20" t="s">
        <v>143</v>
      </c>
      <c r="V142" s="20" t="s">
        <v>143</v>
      </c>
      <c r="W142" s="20" t="s">
        <v>143</v>
      </c>
      <c r="X142" s="20" t="s">
        <v>143</v>
      </c>
      <c r="Y142" s="21"/>
      <c r="Z142" s="21"/>
    </row>
    <row r="143" spans="1:26" s="12" customFormat="1" ht="50.15" customHeight="1" x14ac:dyDescent="0.25">
      <c r="A143" s="551"/>
      <c r="B143" s="561"/>
      <c r="C143" s="1040"/>
      <c r="D143" s="999"/>
      <c r="E143" s="671"/>
      <c r="F143" s="1041"/>
      <c r="G143" s="933"/>
      <c r="H143" s="43" t="s">
        <v>5475</v>
      </c>
      <c r="I143" s="76" t="s">
        <v>5476</v>
      </c>
      <c r="J143" s="3" t="s">
        <v>5458</v>
      </c>
      <c r="K143" s="4" t="s">
        <v>1590</v>
      </c>
      <c r="L143" s="76" t="s">
        <v>5477</v>
      </c>
      <c r="M143" s="20" t="s">
        <v>143</v>
      </c>
      <c r="N143" s="20" t="s">
        <v>143</v>
      </c>
      <c r="O143" s="20" t="s">
        <v>143</v>
      </c>
      <c r="P143" s="20"/>
      <c r="Q143" s="20"/>
      <c r="R143" s="20"/>
      <c r="S143" s="20"/>
      <c r="T143" s="20"/>
      <c r="U143" s="20"/>
      <c r="V143" s="20"/>
      <c r="W143" s="20"/>
      <c r="X143" s="20"/>
      <c r="Y143" s="21"/>
      <c r="Z143" s="95"/>
    </row>
    <row r="144" spans="1:26" s="12" customFormat="1" ht="52.5" customHeight="1" x14ac:dyDescent="0.25">
      <c r="A144" s="552"/>
      <c r="B144" s="560"/>
      <c r="C144" s="1042"/>
      <c r="D144" s="1000"/>
      <c r="E144" s="672"/>
      <c r="F144" s="1043"/>
      <c r="G144" s="795"/>
      <c r="H144" s="43" t="s">
        <v>5478</v>
      </c>
      <c r="I144" s="76" t="s">
        <v>5479</v>
      </c>
      <c r="J144" s="3" t="s">
        <v>5458</v>
      </c>
      <c r="K144" s="76" t="s">
        <v>45</v>
      </c>
      <c r="L144" s="76" t="s">
        <v>5480</v>
      </c>
      <c r="M144" s="20" t="s">
        <v>143</v>
      </c>
      <c r="N144" s="20" t="s">
        <v>143</v>
      </c>
      <c r="O144" s="20"/>
      <c r="P144" s="20"/>
      <c r="Q144" s="20"/>
      <c r="R144" s="20"/>
      <c r="S144" s="20"/>
      <c r="T144" s="20"/>
      <c r="U144" s="20"/>
      <c r="V144" s="20"/>
      <c r="W144" s="20"/>
      <c r="X144" s="20"/>
      <c r="Y144" s="21"/>
      <c r="Z144" s="95"/>
    </row>
    <row r="145" spans="1:26" ht="64.5" customHeight="1" x14ac:dyDescent="0.3">
      <c r="A145" s="555"/>
      <c r="B145" s="559" t="s">
        <v>5481</v>
      </c>
      <c r="C145" s="575" t="s">
        <v>5482</v>
      </c>
      <c r="D145" s="670">
        <v>1</v>
      </c>
      <c r="E145" s="670">
        <v>1</v>
      </c>
      <c r="F145" s="575" t="s">
        <v>5483</v>
      </c>
      <c r="G145" s="575" t="s">
        <v>5484</v>
      </c>
      <c r="H145" s="43" t="s">
        <v>5485</v>
      </c>
      <c r="I145" s="21" t="s">
        <v>5486</v>
      </c>
      <c r="J145" s="575" t="s">
        <v>5487</v>
      </c>
      <c r="K145" s="575" t="s">
        <v>5488</v>
      </c>
      <c r="L145" s="673" t="s">
        <v>5489</v>
      </c>
      <c r="M145" s="3" t="s">
        <v>143</v>
      </c>
      <c r="N145" s="3" t="s">
        <v>143</v>
      </c>
      <c r="O145" s="3" t="s">
        <v>143</v>
      </c>
      <c r="P145" s="3" t="s">
        <v>143</v>
      </c>
      <c r="Q145" s="3" t="s">
        <v>143</v>
      </c>
      <c r="R145" s="3" t="s">
        <v>143</v>
      </c>
      <c r="S145" s="3" t="s">
        <v>143</v>
      </c>
      <c r="T145" s="3" t="s">
        <v>143</v>
      </c>
      <c r="U145" s="3" t="s">
        <v>143</v>
      </c>
      <c r="V145" s="3" t="s">
        <v>143</v>
      </c>
      <c r="W145" s="3" t="s">
        <v>143</v>
      </c>
      <c r="X145" s="3" t="s">
        <v>143</v>
      </c>
      <c r="Y145" s="575" t="s">
        <v>5490</v>
      </c>
      <c r="Z145" s="575" t="s">
        <v>5491</v>
      </c>
    </row>
    <row r="146" spans="1:26" ht="58" customHeight="1" x14ac:dyDescent="0.3">
      <c r="A146" s="569"/>
      <c r="B146" s="561"/>
      <c r="C146" s="582"/>
      <c r="D146" s="671"/>
      <c r="E146" s="671"/>
      <c r="F146" s="582"/>
      <c r="G146" s="582"/>
      <c r="H146" s="43" t="s">
        <v>5492</v>
      </c>
      <c r="I146" s="21" t="s">
        <v>5493</v>
      </c>
      <c r="J146" s="582"/>
      <c r="K146" s="582"/>
      <c r="L146" s="674"/>
      <c r="M146" s="3" t="s">
        <v>143</v>
      </c>
      <c r="N146" s="3" t="s">
        <v>143</v>
      </c>
      <c r="O146" s="3" t="s">
        <v>143</v>
      </c>
      <c r="P146" s="3" t="s">
        <v>143</v>
      </c>
      <c r="Q146" s="3" t="s">
        <v>143</v>
      </c>
      <c r="R146" s="3" t="s">
        <v>143</v>
      </c>
      <c r="S146" s="3" t="s">
        <v>143</v>
      </c>
      <c r="T146" s="3" t="s">
        <v>143</v>
      </c>
      <c r="U146" s="3" t="s">
        <v>143</v>
      </c>
      <c r="V146" s="3" t="s">
        <v>143</v>
      </c>
      <c r="W146" s="3" t="s">
        <v>143</v>
      </c>
      <c r="X146" s="3" t="s">
        <v>143</v>
      </c>
      <c r="Y146" s="582"/>
      <c r="Z146" s="582"/>
    </row>
    <row r="147" spans="1:26" ht="58" customHeight="1" x14ac:dyDescent="0.3">
      <c r="A147" s="569"/>
      <c r="B147" s="561"/>
      <c r="C147" s="582"/>
      <c r="D147" s="671"/>
      <c r="E147" s="671"/>
      <c r="F147" s="582"/>
      <c r="G147" s="582"/>
      <c r="H147" s="43" t="s">
        <v>5494</v>
      </c>
      <c r="I147" s="21" t="s">
        <v>5495</v>
      </c>
      <c r="J147" s="582"/>
      <c r="K147" s="582"/>
      <c r="L147" s="674"/>
      <c r="M147" s="3" t="s">
        <v>143</v>
      </c>
      <c r="N147" s="3" t="s">
        <v>143</v>
      </c>
      <c r="O147" s="3" t="s">
        <v>143</v>
      </c>
      <c r="P147" s="3" t="s">
        <v>143</v>
      </c>
      <c r="Q147" s="3" t="s">
        <v>143</v>
      </c>
      <c r="R147" s="3" t="s">
        <v>143</v>
      </c>
      <c r="S147" s="3" t="s">
        <v>143</v>
      </c>
      <c r="T147" s="3" t="s">
        <v>143</v>
      </c>
      <c r="U147" s="3" t="s">
        <v>143</v>
      </c>
      <c r="V147" s="3" t="s">
        <v>143</v>
      </c>
      <c r="W147" s="3" t="s">
        <v>143</v>
      </c>
      <c r="X147" s="3" t="s">
        <v>143</v>
      </c>
      <c r="Y147" s="582"/>
      <c r="Z147" s="582"/>
    </row>
    <row r="148" spans="1:26" ht="58" customHeight="1" x14ac:dyDescent="0.3">
      <c r="A148" s="569"/>
      <c r="B148" s="561"/>
      <c r="C148" s="582"/>
      <c r="D148" s="671"/>
      <c r="E148" s="671"/>
      <c r="F148" s="582"/>
      <c r="G148" s="582"/>
      <c r="H148" s="43" t="s">
        <v>5496</v>
      </c>
      <c r="I148" s="21" t="s">
        <v>5497</v>
      </c>
      <c r="J148" s="582"/>
      <c r="K148" s="582"/>
      <c r="L148" s="674"/>
      <c r="M148" s="3" t="s">
        <v>143</v>
      </c>
      <c r="N148" s="3" t="s">
        <v>143</v>
      </c>
      <c r="O148" s="3" t="s">
        <v>143</v>
      </c>
      <c r="P148" s="3" t="s">
        <v>143</v>
      </c>
      <c r="Q148" s="3" t="s">
        <v>143</v>
      </c>
      <c r="R148" s="3" t="s">
        <v>143</v>
      </c>
      <c r="S148" s="3" t="s">
        <v>143</v>
      </c>
      <c r="T148" s="3" t="s">
        <v>143</v>
      </c>
      <c r="U148" s="3" t="s">
        <v>143</v>
      </c>
      <c r="V148" s="3" t="s">
        <v>143</v>
      </c>
      <c r="W148" s="3" t="s">
        <v>143</v>
      </c>
      <c r="X148" s="3" t="s">
        <v>143</v>
      </c>
      <c r="Y148" s="582"/>
      <c r="Z148" s="582"/>
    </row>
    <row r="149" spans="1:26" ht="58" customHeight="1" x14ac:dyDescent="0.3">
      <c r="A149" s="569"/>
      <c r="B149" s="561"/>
      <c r="C149" s="582"/>
      <c r="D149" s="671"/>
      <c r="E149" s="671"/>
      <c r="F149" s="582"/>
      <c r="G149" s="582"/>
      <c r="H149" s="43" t="s">
        <v>5498</v>
      </c>
      <c r="I149" s="21" t="s">
        <v>5499</v>
      </c>
      <c r="J149" s="582"/>
      <c r="K149" s="582"/>
      <c r="L149" s="674"/>
      <c r="M149" s="3" t="s">
        <v>143</v>
      </c>
      <c r="N149" s="3" t="s">
        <v>143</v>
      </c>
      <c r="O149" s="3" t="s">
        <v>143</v>
      </c>
      <c r="P149" s="3" t="s">
        <v>143</v>
      </c>
      <c r="Q149" s="3" t="s">
        <v>143</v>
      </c>
      <c r="R149" s="3" t="s">
        <v>143</v>
      </c>
      <c r="S149" s="3" t="s">
        <v>143</v>
      </c>
      <c r="T149" s="3" t="s">
        <v>143</v>
      </c>
      <c r="U149" s="3" t="s">
        <v>143</v>
      </c>
      <c r="V149" s="3" t="s">
        <v>143</v>
      </c>
      <c r="W149" s="3" t="s">
        <v>143</v>
      </c>
      <c r="X149" s="3" t="s">
        <v>143</v>
      </c>
      <c r="Y149" s="582"/>
      <c r="Z149" s="582"/>
    </row>
    <row r="150" spans="1:26" ht="58" customHeight="1" x14ac:dyDescent="0.3">
      <c r="A150" s="569"/>
      <c r="B150" s="561"/>
      <c r="C150" s="582"/>
      <c r="D150" s="671"/>
      <c r="E150" s="671"/>
      <c r="F150" s="582"/>
      <c r="G150" s="582"/>
      <c r="H150" s="43" t="s">
        <v>5500</v>
      </c>
      <c r="I150" s="21" t="s">
        <v>5501</v>
      </c>
      <c r="J150" s="582"/>
      <c r="K150" s="582"/>
      <c r="L150" s="674"/>
      <c r="M150" s="3" t="s">
        <v>143</v>
      </c>
      <c r="N150" s="3" t="s">
        <v>143</v>
      </c>
      <c r="O150" s="3" t="s">
        <v>143</v>
      </c>
      <c r="P150" s="3" t="s">
        <v>143</v>
      </c>
      <c r="Q150" s="3" t="s">
        <v>143</v>
      </c>
      <c r="R150" s="3" t="s">
        <v>143</v>
      </c>
      <c r="S150" s="3" t="s">
        <v>143</v>
      </c>
      <c r="T150" s="3" t="s">
        <v>143</v>
      </c>
      <c r="U150" s="3" t="s">
        <v>143</v>
      </c>
      <c r="V150" s="3" t="s">
        <v>143</v>
      </c>
      <c r="W150" s="3" t="s">
        <v>143</v>
      </c>
      <c r="X150" s="3" t="s">
        <v>143</v>
      </c>
      <c r="Y150" s="582"/>
      <c r="Z150" s="582"/>
    </row>
    <row r="151" spans="1:26" ht="58" customHeight="1" x14ac:dyDescent="0.3">
      <c r="A151" s="556"/>
      <c r="B151" s="560"/>
      <c r="C151" s="576"/>
      <c r="D151" s="672"/>
      <c r="E151" s="672"/>
      <c r="F151" s="576"/>
      <c r="G151" s="576"/>
      <c r="H151" s="43" t="s">
        <v>5502</v>
      </c>
      <c r="I151" s="21" t="s">
        <v>5503</v>
      </c>
      <c r="J151" s="576"/>
      <c r="K151" s="576"/>
      <c r="L151" s="675"/>
      <c r="M151" s="3" t="s">
        <v>143</v>
      </c>
      <c r="N151" s="3" t="s">
        <v>143</v>
      </c>
      <c r="O151" s="3" t="s">
        <v>143</v>
      </c>
      <c r="P151" s="3" t="s">
        <v>143</v>
      </c>
      <c r="Q151" s="3" t="s">
        <v>143</v>
      </c>
      <c r="R151" s="3" t="s">
        <v>143</v>
      </c>
      <c r="S151" s="3" t="s">
        <v>143</v>
      </c>
      <c r="T151" s="3" t="s">
        <v>143</v>
      </c>
      <c r="U151" s="3" t="s">
        <v>143</v>
      </c>
      <c r="V151" s="3" t="s">
        <v>143</v>
      </c>
      <c r="W151" s="3" t="s">
        <v>143</v>
      </c>
      <c r="X151" s="3" t="s">
        <v>143</v>
      </c>
      <c r="Y151" s="576"/>
      <c r="Z151" s="576"/>
    </row>
    <row r="152" spans="1:26" s="12" customFormat="1" ht="208.9" customHeight="1" x14ac:dyDescent="0.25">
      <c r="A152" s="550" t="str">
        <f>fortalecimientoinstitucional</f>
        <v>5) Fortalecimiento Institucional e Innovación Tecnológica</v>
      </c>
      <c r="B152" s="559" t="s">
        <v>5504</v>
      </c>
      <c r="C152" s="575" t="s">
        <v>5505</v>
      </c>
      <c r="D152" s="670">
        <v>0</v>
      </c>
      <c r="E152" s="670">
        <v>1</v>
      </c>
      <c r="F152" s="575" t="s">
        <v>5506</v>
      </c>
      <c r="G152" s="575" t="s">
        <v>5507</v>
      </c>
      <c r="H152" s="43" t="s">
        <v>5508</v>
      </c>
      <c r="I152" s="1044" t="s">
        <v>5509</v>
      </c>
      <c r="J152" s="3" t="s">
        <v>5510</v>
      </c>
      <c r="K152" s="3" t="s">
        <v>5511</v>
      </c>
      <c r="L152" s="23" t="s">
        <v>5512</v>
      </c>
      <c r="M152" s="20"/>
      <c r="N152" s="20"/>
      <c r="O152" s="20"/>
      <c r="P152" s="20"/>
      <c r="Q152" s="20"/>
      <c r="R152" s="20" t="s">
        <v>143</v>
      </c>
      <c r="S152" s="20"/>
      <c r="T152" s="20"/>
      <c r="U152" s="20"/>
      <c r="V152" s="20"/>
      <c r="W152" s="20"/>
      <c r="X152" s="20" t="s">
        <v>143</v>
      </c>
      <c r="Y152" s="575" t="s">
        <v>5513</v>
      </c>
      <c r="Z152" s="575" t="s">
        <v>5514</v>
      </c>
    </row>
    <row r="153" spans="1:26" s="12" customFormat="1" ht="111.4" customHeight="1" x14ac:dyDescent="0.25">
      <c r="A153" s="551"/>
      <c r="B153" s="560"/>
      <c r="C153" s="576"/>
      <c r="D153" s="672"/>
      <c r="E153" s="672"/>
      <c r="F153" s="576"/>
      <c r="G153" s="576"/>
      <c r="H153" s="43" t="s">
        <v>5515</v>
      </c>
      <c r="I153" s="21" t="s">
        <v>5516</v>
      </c>
      <c r="J153" s="3" t="s">
        <v>5517</v>
      </c>
      <c r="K153" s="3" t="s">
        <v>5518</v>
      </c>
      <c r="L153" s="23" t="s">
        <v>5519</v>
      </c>
      <c r="M153" s="20"/>
      <c r="N153" s="20"/>
      <c r="O153" s="20"/>
      <c r="P153" s="20"/>
      <c r="Q153" s="20"/>
      <c r="R153" s="20" t="s">
        <v>143</v>
      </c>
      <c r="S153" s="20"/>
      <c r="T153" s="20"/>
      <c r="U153" s="20"/>
      <c r="V153" s="20"/>
      <c r="W153" s="20"/>
      <c r="X153" s="20" t="s">
        <v>143</v>
      </c>
      <c r="Y153" s="576"/>
      <c r="Z153" s="576"/>
    </row>
    <row r="154" spans="1:26" s="12" customFormat="1" ht="202.15" customHeight="1" x14ac:dyDescent="0.25">
      <c r="A154" s="551"/>
      <c r="B154" s="40" t="s">
        <v>5520</v>
      </c>
      <c r="C154" s="21" t="s">
        <v>5521</v>
      </c>
      <c r="D154" s="97">
        <v>0.5</v>
      </c>
      <c r="E154" s="97">
        <v>1</v>
      </c>
      <c r="F154" s="21" t="s">
        <v>5522</v>
      </c>
      <c r="G154" s="21" t="s">
        <v>5523</v>
      </c>
      <c r="H154" s="43" t="s">
        <v>5524</v>
      </c>
      <c r="I154" s="21" t="s">
        <v>5525</v>
      </c>
      <c r="J154" s="3" t="s">
        <v>5510</v>
      </c>
      <c r="K154" s="3" t="s">
        <v>5526</v>
      </c>
      <c r="L154" s="23" t="s">
        <v>5527</v>
      </c>
      <c r="M154" s="20"/>
      <c r="N154" s="20"/>
      <c r="O154" s="20"/>
      <c r="P154" s="20"/>
      <c r="Q154" s="20"/>
      <c r="R154" s="20" t="s">
        <v>143</v>
      </c>
      <c r="S154" s="20"/>
      <c r="T154" s="20"/>
      <c r="U154" s="20"/>
      <c r="V154" s="20"/>
      <c r="W154" s="20"/>
      <c r="X154" s="20" t="s">
        <v>143</v>
      </c>
      <c r="Y154" s="21" t="s">
        <v>5528</v>
      </c>
      <c r="Z154" s="21" t="s">
        <v>5529</v>
      </c>
    </row>
    <row r="155" spans="1:26" s="12" customFormat="1" ht="240" customHeight="1" x14ac:dyDescent="0.25">
      <c r="A155" s="551"/>
      <c r="B155" s="40" t="s">
        <v>5530</v>
      </c>
      <c r="C155" s="21" t="s">
        <v>5531</v>
      </c>
      <c r="D155" s="97">
        <v>0.75</v>
      </c>
      <c r="E155" s="97">
        <v>0.95</v>
      </c>
      <c r="F155" s="21" t="s">
        <v>5532</v>
      </c>
      <c r="G155" s="21" t="s">
        <v>5533</v>
      </c>
      <c r="H155" s="43" t="s">
        <v>5534</v>
      </c>
      <c r="I155" s="21" t="s">
        <v>5535</v>
      </c>
      <c r="J155" s="3" t="s">
        <v>5510</v>
      </c>
      <c r="K155" s="3" t="s">
        <v>5518</v>
      </c>
      <c r="L155" s="23" t="s">
        <v>5536</v>
      </c>
      <c r="M155" s="3"/>
      <c r="N155" s="3"/>
      <c r="O155" s="3"/>
      <c r="P155" s="3" t="s">
        <v>143</v>
      </c>
      <c r="Q155" s="3"/>
      <c r="R155" s="3"/>
      <c r="S155" s="3"/>
      <c r="T155" s="3" t="s">
        <v>143</v>
      </c>
      <c r="U155" s="3"/>
      <c r="V155" s="3"/>
      <c r="W155" s="3"/>
      <c r="X155" s="3"/>
      <c r="Y155" s="21" t="s">
        <v>5490</v>
      </c>
      <c r="Z155" s="21" t="s">
        <v>5491</v>
      </c>
    </row>
    <row r="156" spans="1:26" s="12" customFormat="1" ht="201" customHeight="1" x14ac:dyDescent="0.25">
      <c r="A156" s="551"/>
      <c r="B156" s="40" t="s">
        <v>5537</v>
      </c>
      <c r="C156" s="21" t="s">
        <v>5538</v>
      </c>
      <c r="D156" s="97">
        <v>0.75</v>
      </c>
      <c r="E156" s="97">
        <v>0.95</v>
      </c>
      <c r="F156" s="21" t="s">
        <v>5539</v>
      </c>
      <c r="G156" s="21" t="s">
        <v>5533</v>
      </c>
      <c r="H156" s="43" t="s">
        <v>5540</v>
      </c>
      <c r="I156" s="21" t="s">
        <v>5541</v>
      </c>
      <c r="J156" s="3" t="s">
        <v>5510</v>
      </c>
      <c r="K156" s="3" t="s">
        <v>5518</v>
      </c>
      <c r="L156" s="23" t="s">
        <v>5536</v>
      </c>
      <c r="M156" s="3"/>
      <c r="N156" s="3"/>
      <c r="O156" s="3"/>
      <c r="P156" s="3" t="s">
        <v>143</v>
      </c>
      <c r="Q156" s="3"/>
      <c r="R156" s="3"/>
      <c r="S156" s="3"/>
      <c r="T156" s="3" t="s">
        <v>143</v>
      </c>
      <c r="U156" s="3"/>
      <c r="V156" s="3"/>
      <c r="W156" s="3"/>
      <c r="X156" s="3"/>
      <c r="Y156" s="21" t="s">
        <v>5490</v>
      </c>
      <c r="Z156" s="21" t="s">
        <v>5491</v>
      </c>
    </row>
    <row r="157" spans="1:26" s="12" customFormat="1" ht="216.65" customHeight="1" x14ac:dyDescent="0.25">
      <c r="A157" s="551"/>
      <c r="B157" s="40" t="s">
        <v>5542</v>
      </c>
      <c r="C157" s="95" t="s">
        <v>5543</v>
      </c>
      <c r="D157" s="97">
        <v>0</v>
      </c>
      <c r="E157" s="97">
        <v>1</v>
      </c>
      <c r="F157" s="95" t="s">
        <v>5544</v>
      </c>
      <c r="G157" s="95" t="s">
        <v>5545</v>
      </c>
      <c r="H157" s="43" t="s">
        <v>5546</v>
      </c>
      <c r="I157" s="95" t="s">
        <v>5547</v>
      </c>
      <c r="J157" s="95" t="s">
        <v>5548</v>
      </c>
      <c r="K157" s="95" t="s">
        <v>5549</v>
      </c>
      <c r="L157" s="95" t="s">
        <v>5550</v>
      </c>
      <c r="M157" s="40"/>
      <c r="N157" s="40"/>
      <c r="O157" s="40"/>
      <c r="P157" s="40" t="s">
        <v>143</v>
      </c>
      <c r="Q157" s="40"/>
      <c r="R157" s="40"/>
      <c r="S157" s="40"/>
      <c r="T157" s="40" t="s">
        <v>143</v>
      </c>
      <c r="U157" s="40"/>
      <c r="V157" s="40"/>
      <c r="W157" s="40"/>
      <c r="X157" s="40" t="s">
        <v>143</v>
      </c>
      <c r="Y157" s="95" t="s">
        <v>5551</v>
      </c>
      <c r="Z157" s="95" t="s">
        <v>5552</v>
      </c>
    </row>
    <row r="158" spans="1:26" s="12" customFormat="1" ht="90" x14ac:dyDescent="0.25">
      <c r="A158" s="551"/>
      <c r="B158" s="559" t="s">
        <v>5553</v>
      </c>
      <c r="C158" s="559" t="s">
        <v>5554</v>
      </c>
      <c r="D158" s="97">
        <v>1</v>
      </c>
      <c r="E158" s="97">
        <v>1</v>
      </c>
      <c r="F158" s="21" t="s">
        <v>5555</v>
      </c>
      <c r="G158" s="21" t="s">
        <v>5556</v>
      </c>
      <c r="H158" s="43" t="s">
        <v>5557</v>
      </c>
      <c r="I158" s="95"/>
      <c r="J158" s="95" t="s">
        <v>5558</v>
      </c>
      <c r="K158" s="95" t="s">
        <v>5559</v>
      </c>
      <c r="L158" s="95" t="s">
        <v>5560</v>
      </c>
      <c r="M158" s="40"/>
      <c r="N158" s="40" t="s">
        <v>143</v>
      </c>
      <c r="O158" s="40"/>
      <c r="P158" s="40"/>
      <c r="Q158" s="40"/>
      <c r="R158" s="40"/>
      <c r="S158" s="40"/>
      <c r="T158" s="40"/>
      <c r="U158" s="40"/>
      <c r="V158" s="40"/>
      <c r="W158" s="40"/>
      <c r="X158" s="40"/>
      <c r="Y158" s="95" t="s">
        <v>5561</v>
      </c>
      <c r="Z158" s="95" t="s">
        <v>5562</v>
      </c>
    </row>
    <row r="159" spans="1:26" s="12" customFormat="1" ht="60" x14ac:dyDescent="0.25">
      <c r="A159" s="551"/>
      <c r="B159" s="561"/>
      <c r="C159" s="561"/>
      <c r="D159" s="97">
        <v>0.8</v>
      </c>
      <c r="E159" s="97">
        <v>1</v>
      </c>
      <c r="F159" s="21" t="s">
        <v>5563</v>
      </c>
      <c r="G159" s="21" t="s">
        <v>5564</v>
      </c>
      <c r="H159" s="43" t="s">
        <v>5565</v>
      </c>
      <c r="I159" s="1044"/>
      <c r="J159" s="95" t="s">
        <v>5558</v>
      </c>
      <c r="K159" s="95" t="s">
        <v>5566</v>
      </c>
      <c r="L159" s="95" t="s">
        <v>5567</v>
      </c>
      <c r="M159" s="40"/>
      <c r="N159" s="40" t="s">
        <v>143</v>
      </c>
      <c r="O159" s="40"/>
      <c r="P159" s="40"/>
      <c r="Q159" s="40"/>
      <c r="R159" s="40"/>
      <c r="S159" s="40"/>
      <c r="T159" s="40"/>
      <c r="U159" s="40"/>
      <c r="V159" s="40"/>
      <c r="W159" s="40"/>
      <c r="X159" s="40"/>
      <c r="Y159" s="95" t="s">
        <v>5561</v>
      </c>
      <c r="Z159" s="95" t="s">
        <v>5568</v>
      </c>
    </row>
    <row r="160" spans="1:26" s="12" customFormat="1" ht="90" x14ac:dyDescent="0.25">
      <c r="A160" s="551"/>
      <c r="B160" s="560"/>
      <c r="C160" s="560"/>
      <c r="D160" s="97">
        <v>0.4</v>
      </c>
      <c r="E160" s="97">
        <v>1</v>
      </c>
      <c r="F160" s="21" t="s">
        <v>5569</v>
      </c>
      <c r="G160" s="21" t="s">
        <v>5570</v>
      </c>
      <c r="H160" s="43" t="s">
        <v>5571</v>
      </c>
      <c r="I160" s="1044"/>
      <c r="J160" s="95" t="s">
        <v>5558</v>
      </c>
      <c r="K160" s="95" t="s">
        <v>5572</v>
      </c>
      <c r="L160" s="95" t="s">
        <v>5573</v>
      </c>
      <c r="M160" s="40"/>
      <c r="N160" s="40"/>
      <c r="O160" s="40"/>
      <c r="P160" s="40" t="s">
        <v>143</v>
      </c>
      <c r="Q160" s="40"/>
      <c r="R160" s="40"/>
      <c r="S160" s="40"/>
      <c r="T160" s="40"/>
      <c r="U160" s="40"/>
      <c r="V160" s="40"/>
      <c r="W160" s="40"/>
      <c r="X160" s="40"/>
      <c r="Y160" s="95" t="s">
        <v>5574</v>
      </c>
      <c r="Z160" s="95" t="s">
        <v>5575</v>
      </c>
    </row>
    <row r="161" spans="1:26" s="12" customFormat="1" ht="256.5" x14ac:dyDescent="0.25">
      <c r="A161" s="1045"/>
      <c r="B161" s="1046" t="s">
        <v>5576</v>
      </c>
      <c r="C161" s="1046" t="s">
        <v>5577</v>
      </c>
      <c r="D161" s="1047">
        <v>0</v>
      </c>
      <c r="E161" s="1048">
        <v>1</v>
      </c>
      <c r="F161" s="1049" t="s">
        <v>5578</v>
      </c>
      <c r="G161" s="1049" t="s">
        <v>5579</v>
      </c>
      <c r="H161" s="43" t="s">
        <v>5580</v>
      </c>
      <c r="I161" s="1050" t="s">
        <v>5581</v>
      </c>
      <c r="J161" s="1050" t="s">
        <v>5582</v>
      </c>
      <c r="K161" s="1050" t="s">
        <v>5583</v>
      </c>
      <c r="L161" s="1050" t="s">
        <v>5584</v>
      </c>
      <c r="M161" s="1050"/>
      <c r="N161" s="1050"/>
      <c r="O161" s="1050" t="s">
        <v>143</v>
      </c>
      <c r="P161" s="1050" t="s">
        <v>143</v>
      </c>
      <c r="Q161" s="1050"/>
      <c r="R161" s="1050"/>
      <c r="S161" s="1050"/>
      <c r="T161" s="1050"/>
      <c r="U161" s="1050"/>
      <c r="V161" s="1050"/>
      <c r="W161" s="1050"/>
      <c r="X161" s="1050"/>
      <c r="Y161" s="1050" t="s">
        <v>5585</v>
      </c>
      <c r="Z161" s="1050" t="s">
        <v>5586</v>
      </c>
    </row>
    <row r="162" spans="1:26" s="12" customFormat="1" ht="111.65" customHeight="1" x14ac:dyDescent="0.25">
      <c r="A162" s="1051"/>
      <c r="B162" s="1046"/>
      <c r="C162" s="1046"/>
      <c r="D162" s="1047"/>
      <c r="E162" s="1048"/>
      <c r="F162" s="1050" t="s">
        <v>5587</v>
      </c>
      <c r="G162" s="1049" t="s">
        <v>5588</v>
      </c>
      <c r="H162" s="43" t="s">
        <v>5589</v>
      </c>
      <c r="I162" s="1050" t="s">
        <v>5590</v>
      </c>
      <c r="J162" s="1050" t="s">
        <v>5591</v>
      </c>
      <c r="K162" s="1050" t="s">
        <v>5592</v>
      </c>
      <c r="L162" s="1050" t="s">
        <v>5593</v>
      </c>
      <c r="M162" s="1050"/>
      <c r="N162" s="1050"/>
      <c r="O162" s="1050"/>
      <c r="P162" s="1050"/>
      <c r="Q162" s="1050" t="s">
        <v>143</v>
      </c>
      <c r="R162" s="1050" t="s">
        <v>143</v>
      </c>
      <c r="S162" s="1050" t="s">
        <v>143</v>
      </c>
      <c r="T162" s="1050"/>
      <c r="U162" s="1050"/>
      <c r="V162" s="1050"/>
      <c r="W162" s="1050"/>
      <c r="X162" s="1050"/>
      <c r="Y162" s="1050" t="s">
        <v>5594</v>
      </c>
      <c r="Z162" s="1050" t="s">
        <v>5595</v>
      </c>
    </row>
    <row r="163" spans="1:26" s="12" customFormat="1" ht="108" x14ac:dyDescent="0.25">
      <c r="A163" s="1051"/>
      <c r="B163" s="1046"/>
      <c r="C163" s="1046"/>
      <c r="D163" s="1047"/>
      <c r="E163" s="1048"/>
      <c r="F163" s="1050" t="s">
        <v>5596</v>
      </c>
      <c r="G163" s="1052" t="s">
        <v>5597</v>
      </c>
      <c r="H163" s="43" t="s">
        <v>5598</v>
      </c>
      <c r="I163" s="1050" t="s">
        <v>5599</v>
      </c>
      <c r="J163" s="1050" t="s">
        <v>5591</v>
      </c>
      <c r="K163" s="1050" t="s">
        <v>5600</v>
      </c>
      <c r="L163" s="1050" t="s">
        <v>5601</v>
      </c>
      <c r="M163" s="1050"/>
      <c r="N163" s="1050"/>
      <c r="O163" s="1050"/>
      <c r="P163" s="1050"/>
      <c r="Q163" s="1050"/>
      <c r="R163" s="1050"/>
      <c r="S163" s="1050"/>
      <c r="T163" s="1050" t="s">
        <v>143</v>
      </c>
      <c r="U163" s="1050" t="s">
        <v>143</v>
      </c>
      <c r="V163" s="1050" t="s">
        <v>143</v>
      </c>
      <c r="W163" s="1050" t="s">
        <v>143</v>
      </c>
      <c r="X163" s="1050" t="s">
        <v>143</v>
      </c>
      <c r="Y163" s="1050" t="s">
        <v>5561</v>
      </c>
      <c r="Z163" s="1050" t="s">
        <v>5602</v>
      </c>
    </row>
    <row r="164" spans="1:26" s="12" customFormat="1" ht="256.5" x14ac:dyDescent="0.25">
      <c r="A164" s="1051"/>
      <c r="B164" s="906" t="s">
        <v>5603</v>
      </c>
      <c r="C164" s="1053" t="s">
        <v>5604</v>
      </c>
      <c r="D164" s="1054">
        <v>0</v>
      </c>
      <c r="E164" s="1055">
        <v>1</v>
      </c>
      <c r="F164" s="299" t="s">
        <v>5605</v>
      </c>
      <c r="G164" s="1049" t="s">
        <v>5606</v>
      </c>
      <c r="H164" s="43" t="s">
        <v>5607</v>
      </c>
      <c r="I164" s="1050" t="s">
        <v>5608</v>
      </c>
      <c r="J164" s="1050" t="s">
        <v>5582</v>
      </c>
      <c r="K164" s="1050" t="s">
        <v>5583</v>
      </c>
      <c r="L164" s="1050" t="s">
        <v>5584</v>
      </c>
      <c r="M164" s="1050"/>
      <c r="N164" s="1050"/>
      <c r="O164" s="1050" t="s">
        <v>143</v>
      </c>
      <c r="P164" s="1050" t="s">
        <v>143</v>
      </c>
      <c r="Q164" s="1050"/>
      <c r="R164" s="1050"/>
      <c r="S164" s="1050"/>
      <c r="T164" s="1050"/>
      <c r="U164" s="1050"/>
      <c r="V164" s="1050"/>
      <c r="W164" s="1050"/>
      <c r="X164" s="1050"/>
      <c r="Y164" s="1050" t="s">
        <v>5609</v>
      </c>
      <c r="Z164" s="1050" t="s">
        <v>5610</v>
      </c>
    </row>
    <row r="165" spans="1:26" s="12" customFormat="1" ht="202.5" x14ac:dyDescent="0.25">
      <c r="A165" s="1051"/>
      <c r="B165" s="906"/>
      <c r="C165" s="1056"/>
      <c r="D165" s="1057"/>
      <c r="E165" s="1058"/>
      <c r="F165" s="299" t="s">
        <v>5611</v>
      </c>
      <c r="G165" s="1049" t="s">
        <v>5588</v>
      </c>
      <c r="H165" s="43" t="s">
        <v>5612</v>
      </c>
      <c r="I165" s="1050" t="s">
        <v>5590</v>
      </c>
      <c r="J165" s="1050" t="s">
        <v>5591</v>
      </c>
      <c r="K165" s="1050" t="s">
        <v>5592</v>
      </c>
      <c r="L165" s="1050" t="s">
        <v>5593</v>
      </c>
      <c r="M165" s="1050"/>
      <c r="N165" s="1050"/>
      <c r="O165" s="1050"/>
      <c r="P165" s="1050"/>
      <c r="Q165" s="1050" t="s">
        <v>143</v>
      </c>
      <c r="R165" s="1050" t="s">
        <v>143</v>
      </c>
      <c r="S165" s="1050" t="s">
        <v>143</v>
      </c>
      <c r="T165" s="1050"/>
      <c r="U165" s="1050"/>
      <c r="V165" s="1050"/>
      <c r="W165" s="1050"/>
      <c r="X165" s="1050"/>
      <c r="Y165" s="1050" t="s">
        <v>5594</v>
      </c>
      <c r="Z165" s="1050" t="s">
        <v>5595</v>
      </c>
    </row>
    <row r="166" spans="1:26" s="12" customFormat="1" ht="202.5" x14ac:dyDescent="0.25">
      <c r="A166" s="1051"/>
      <c r="B166" s="906"/>
      <c r="C166" s="1056"/>
      <c r="D166" s="1057"/>
      <c r="E166" s="1058"/>
      <c r="F166" s="299" t="s">
        <v>5613</v>
      </c>
      <c r="G166" s="1052" t="s">
        <v>5597</v>
      </c>
      <c r="H166" s="43" t="s">
        <v>5614</v>
      </c>
      <c r="I166" s="1050" t="s">
        <v>5615</v>
      </c>
      <c r="J166" s="1050" t="s">
        <v>5591</v>
      </c>
      <c r="K166" s="1050" t="s">
        <v>5592</v>
      </c>
      <c r="L166" s="1050"/>
      <c r="M166" s="1050"/>
      <c r="N166" s="1050"/>
      <c r="O166" s="1050"/>
      <c r="P166" s="1050"/>
      <c r="Q166" s="1050"/>
      <c r="R166" s="1050"/>
      <c r="S166" s="1050"/>
      <c r="T166" s="1050" t="s">
        <v>143</v>
      </c>
      <c r="U166" s="1050" t="s">
        <v>143</v>
      </c>
      <c r="V166" s="1050" t="s">
        <v>143</v>
      </c>
      <c r="W166" s="1050"/>
      <c r="X166" s="1050"/>
      <c r="Y166" s="1050" t="s">
        <v>5616</v>
      </c>
      <c r="Z166" s="1050" t="s">
        <v>5617</v>
      </c>
    </row>
    <row r="167" spans="1:26" s="12" customFormat="1" ht="165" x14ac:dyDescent="0.25">
      <c r="A167" s="1051"/>
      <c r="B167" s="906"/>
      <c r="C167" s="1059"/>
      <c r="D167" s="1060"/>
      <c r="E167" s="1061"/>
      <c r="F167" s="299" t="s">
        <v>5618</v>
      </c>
      <c r="G167" s="1052" t="s">
        <v>5597</v>
      </c>
      <c r="H167" s="43" t="s">
        <v>5619</v>
      </c>
      <c r="I167" s="1050" t="s">
        <v>5620</v>
      </c>
      <c r="J167" s="1050" t="s">
        <v>5591</v>
      </c>
      <c r="K167" s="1050" t="s">
        <v>5600</v>
      </c>
      <c r="L167" s="1050" t="s">
        <v>5601</v>
      </c>
      <c r="M167" s="1050"/>
      <c r="N167" s="1050"/>
      <c r="O167" s="1050"/>
      <c r="P167" s="1050"/>
      <c r="Q167" s="1050"/>
      <c r="R167" s="1050"/>
      <c r="S167" s="1050"/>
      <c r="T167" s="1050"/>
      <c r="U167" s="1050"/>
      <c r="V167" s="1050"/>
      <c r="W167" s="1050" t="s">
        <v>143</v>
      </c>
      <c r="X167" s="1050" t="s">
        <v>143</v>
      </c>
      <c r="Y167" s="1050" t="s">
        <v>5621</v>
      </c>
      <c r="Z167" s="1050" t="s">
        <v>5622</v>
      </c>
    </row>
    <row r="168" spans="1:26" s="12" customFormat="1" ht="256.5" x14ac:dyDescent="0.25">
      <c r="A168" s="1051"/>
      <c r="B168" s="916" t="s">
        <v>5623</v>
      </c>
      <c r="C168" s="906" t="s">
        <v>5624</v>
      </c>
      <c r="D168" s="1054">
        <v>0</v>
      </c>
      <c r="E168" s="1055">
        <v>1</v>
      </c>
      <c r="F168" s="299" t="s">
        <v>5625</v>
      </c>
      <c r="G168" s="1049" t="s">
        <v>5626</v>
      </c>
      <c r="H168" s="43" t="s">
        <v>5627</v>
      </c>
      <c r="I168" s="1050" t="s">
        <v>5628</v>
      </c>
      <c r="J168" s="1050" t="s">
        <v>5582</v>
      </c>
      <c r="K168" s="1050" t="s">
        <v>5583</v>
      </c>
      <c r="L168" s="1050" t="s">
        <v>5629</v>
      </c>
      <c r="M168" s="1050" t="s">
        <v>143</v>
      </c>
      <c r="N168" s="1050" t="s">
        <v>143</v>
      </c>
      <c r="O168" s="1050"/>
      <c r="P168" s="1050"/>
      <c r="Q168" s="1050"/>
      <c r="R168" s="1050"/>
      <c r="S168" s="1050"/>
      <c r="T168" s="1050"/>
      <c r="U168" s="1050"/>
      <c r="V168" s="1050"/>
      <c r="W168" s="1050"/>
      <c r="X168" s="1050"/>
      <c r="Y168" s="1050" t="s">
        <v>5630</v>
      </c>
      <c r="Z168" s="1050" t="s">
        <v>5631</v>
      </c>
    </row>
    <row r="169" spans="1:26" s="12" customFormat="1" ht="189" x14ac:dyDescent="0.25">
      <c r="A169" s="1051"/>
      <c r="B169" s="917"/>
      <c r="C169" s="906"/>
      <c r="D169" s="1057"/>
      <c r="E169" s="1058"/>
      <c r="F169" s="299" t="s">
        <v>5632</v>
      </c>
      <c r="G169" s="43" t="s">
        <v>5633</v>
      </c>
      <c r="H169" s="43" t="s">
        <v>5634</v>
      </c>
      <c r="I169" s="1050" t="s">
        <v>5635</v>
      </c>
      <c r="J169" s="1050" t="s">
        <v>5591</v>
      </c>
      <c r="K169" s="1050" t="s">
        <v>5636</v>
      </c>
      <c r="L169" s="1050" t="s">
        <v>5637</v>
      </c>
      <c r="M169" s="1050"/>
      <c r="N169" s="1050"/>
      <c r="O169" s="1050" t="s">
        <v>143</v>
      </c>
      <c r="P169" s="1050" t="s">
        <v>143</v>
      </c>
      <c r="Q169" s="1050" t="s">
        <v>143</v>
      </c>
      <c r="R169" s="1050"/>
      <c r="S169" s="1050"/>
      <c r="T169" s="1050"/>
      <c r="U169" s="1050"/>
      <c r="V169" s="1050"/>
      <c r="W169" s="1050"/>
      <c r="X169" s="1050"/>
      <c r="Y169" s="1050" t="s">
        <v>5638</v>
      </c>
      <c r="Z169" s="1050" t="s">
        <v>5639</v>
      </c>
    </row>
    <row r="170" spans="1:26" s="12" customFormat="1" ht="135" x14ac:dyDescent="0.25">
      <c r="A170" s="1051"/>
      <c r="B170" s="917"/>
      <c r="C170" s="906"/>
      <c r="D170" s="1060"/>
      <c r="E170" s="1061"/>
      <c r="F170" s="299" t="s">
        <v>5640</v>
      </c>
      <c r="G170" s="1052" t="s">
        <v>5597</v>
      </c>
      <c r="H170" s="43" t="s">
        <v>5464</v>
      </c>
      <c r="I170" s="1050" t="s">
        <v>5641</v>
      </c>
      <c r="J170" s="1050" t="s">
        <v>5591</v>
      </c>
      <c r="K170" s="1050" t="s">
        <v>5642</v>
      </c>
      <c r="L170" s="1050" t="s">
        <v>5643</v>
      </c>
      <c r="M170" s="1050"/>
      <c r="N170" s="1050"/>
      <c r="O170" s="1050"/>
      <c r="P170" s="1050"/>
      <c r="Q170" s="1050"/>
      <c r="R170" s="1050" t="s">
        <v>143</v>
      </c>
      <c r="S170" s="1050" t="s">
        <v>143</v>
      </c>
      <c r="T170" s="1050" t="s">
        <v>143</v>
      </c>
      <c r="U170" s="1050" t="s">
        <v>143</v>
      </c>
      <c r="V170" s="1050"/>
      <c r="W170" s="1050"/>
      <c r="X170" s="1050"/>
      <c r="Y170" s="1050" t="s">
        <v>5644</v>
      </c>
      <c r="Z170" s="1050" t="s">
        <v>5645</v>
      </c>
    </row>
    <row r="171" spans="1:26" s="12" customFormat="1" ht="256.5" x14ac:dyDescent="0.25">
      <c r="A171" s="1051"/>
      <c r="B171" s="916" t="s">
        <v>5646</v>
      </c>
      <c r="C171" s="1053" t="s">
        <v>5647</v>
      </c>
      <c r="D171" s="1054">
        <v>0</v>
      </c>
      <c r="E171" s="1055">
        <v>1</v>
      </c>
      <c r="F171" s="299" t="s">
        <v>5648</v>
      </c>
      <c r="G171" s="1049" t="s">
        <v>5579</v>
      </c>
      <c r="H171" s="43" t="s">
        <v>5649</v>
      </c>
      <c r="I171" s="1050" t="s">
        <v>5650</v>
      </c>
      <c r="J171" s="1050" t="s">
        <v>5582</v>
      </c>
      <c r="K171" s="1050" t="s">
        <v>5583</v>
      </c>
      <c r="L171" s="1050" t="s">
        <v>5651</v>
      </c>
      <c r="M171" s="1050"/>
      <c r="N171" s="1050"/>
      <c r="O171" s="1050" t="s">
        <v>143</v>
      </c>
      <c r="P171" s="1050" t="s">
        <v>143</v>
      </c>
      <c r="Q171" s="1050"/>
      <c r="R171" s="1050"/>
      <c r="S171" s="1050"/>
      <c r="T171" s="1050"/>
      <c r="U171" s="1050"/>
      <c r="V171" s="1050"/>
      <c r="W171" s="1050"/>
      <c r="X171" s="1050"/>
      <c r="Y171" s="1050" t="s">
        <v>5652</v>
      </c>
      <c r="Z171" s="1050" t="s">
        <v>5653</v>
      </c>
    </row>
    <row r="172" spans="1:26" s="12" customFormat="1" ht="202.5" x14ac:dyDescent="0.25">
      <c r="A172" s="1051"/>
      <c r="B172" s="917"/>
      <c r="C172" s="1056"/>
      <c r="D172" s="1057"/>
      <c r="E172" s="1058"/>
      <c r="F172" s="299" t="s">
        <v>5611</v>
      </c>
      <c r="G172" s="1049" t="s">
        <v>5588</v>
      </c>
      <c r="H172" s="43" t="s">
        <v>5654</v>
      </c>
      <c r="I172" s="1050" t="s">
        <v>5590</v>
      </c>
      <c r="J172" s="1050" t="s">
        <v>5591</v>
      </c>
      <c r="K172" s="1050" t="s">
        <v>5592</v>
      </c>
      <c r="L172" s="1050" t="s">
        <v>5593</v>
      </c>
      <c r="M172" s="1050"/>
      <c r="N172" s="1050"/>
      <c r="O172" s="1050"/>
      <c r="P172" s="1050"/>
      <c r="Q172" s="1050" t="s">
        <v>143</v>
      </c>
      <c r="R172" s="1050" t="s">
        <v>143</v>
      </c>
      <c r="S172" s="1050" t="s">
        <v>143</v>
      </c>
      <c r="T172" s="1050"/>
      <c r="U172" s="1050"/>
      <c r="V172" s="1050"/>
      <c r="W172" s="1050"/>
      <c r="X172" s="1050"/>
      <c r="Y172" s="1050" t="s">
        <v>5594</v>
      </c>
      <c r="Z172" s="1050" t="s">
        <v>5595</v>
      </c>
    </row>
    <row r="173" spans="1:26" s="12" customFormat="1" ht="148.5" x14ac:dyDescent="0.25">
      <c r="A173" s="1051"/>
      <c r="B173" s="917"/>
      <c r="C173" s="1056"/>
      <c r="D173" s="1060"/>
      <c r="E173" s="1061"/>
      <c r="F173" s="1062" t="s">
        <v>5655</v>
      </c>
      <c r="G173" s="1052" t="s">
        <v>5597</v>
      </c>
      <c r="H173" s="43" t="s">
        <v>5656</v>
      </c>
      <c r="I173" s="1050" t="s">
        <v>5657</v>
      </c>
      <c r="J173" s="1050" t="s">
        <v>5591</v>
      </c>
      <c r="K173" s="1050" t="s">
        <v>5600</v>
      </c>
      <c r="L173" s="1050" t="s">
        <v>5658</v>
      </c>
      <c r="M173" s="1050"/>
      <c r="N173" s="1050"/>
      <c r="O173" s="1050"/>
      <c r="P173" s="1050"/>
      <c r="Q173" s="1050"/>
      <c r="R173" s="1050"/>
      <c r="S173" s="1050"/>
      <c r="T173" s="1050" t="s">
        <v>143</v>
      </c>
      <c r="U173" s="1050" t="s">
        <v>143</v>
      </c>
      <c r="V173" s="1050" t="s">
        <v>143</v>
      </c>
      <c r="W173" s="1050" t="s">
        <v>143</v>
      </c>
      <c r="X173" s="1050" t="s">
        <v>143</v>
      </c>
      <c r="Y173" s="1050" t="s">
        <v>5659</v>
      </c>
      <c r="Z173" s="1050" t="s">
        <v>5660</v>
      </c>
    </row>
    <row r="174" spans="1:26" s="12" customFormat="1" ht="256.5" x14ac:dyDescent="0.25">
      <c r="A174" s="1051"/>
      <c r="B174" s="906" t="s">
        <v>5661</v>
      </c>
      <c r="C174" s="619" t="s">
        <v>5662</v>
      </c>
      <c r="D174" s="1054">
        <v>0</v>
      </c>
      <c r="E174" s="1055">
        <v>1</v>
      </c>
      <c r="F174" s="299" t="s">
        <v>5663</v>
      </c>
      <c r="G174" s="1049" t="s">
        <v>5664</v>
      </c>
      <c r="H174" s="43" t="s">
        <v>5665</v>
      </c>
      <c r="I174" s="1050" t="s">
        <v>5666</v>
      </c>
      <c r="J174" s="1050" t="s">
        <v>5582</v>
      </c>
      <c r="K174" s="1050" t="s">
        <v>5583</v>
      </c>
      <c r="L174" s="1050" t="s">
        <v>5667</v>
      </c>
      <c r="M174" s="1050"/>
      <c r="N174" s="1050"/>
      <c r="O174" s="1050" t="s">
        <v>143</v>
      </c>
      <c r="P174" s="1050" t="s">
        <v>143</v>
      </c>
      <c r="Q174" s="1050"/>
      <c r="R174" s="1050"/>
      <c r="S174" s="1050"/>
      <c r="T174" s="1050"/>
      <c r="U174" s="1050"/>
      <c r="V174" s="1050"/>
      <c r="W174" s="1050"/>
      <c r="X174" s="1050"/>
      <c r="Y174" s="1050" t="s">
        <v>5668</v>
      </c>
      <c r="Z174" s="1050" t="s">
        <v>5669</v>
      </c>
    </row>
    <row r="175" spans="1:26" s="12" customFormat="1" ht="202.5" x14ac:dyDescent="0.25">
      <c r="A175" s="1051"/>
      <c r="B175" s="906"/>
      <c r="C175" s="619"/>
      <c r="D175" s="1057"/>
      <c r="E175" s="1058"/>
      <c r="F175" s="299" t="s">
        <v>5670</v>
      </c>
      <c r="G175" s="1049" t="s">
        <v>5588</v>
      </c>
      <c r="H175" s="43" t="s">
        <v>5671</v>
      </c>
      <c r="I175" s="1050" t="s">
        <v>5672</v>
      </c>
      <c r="J175" s="1050" t="s">
        <v>5591</v>
      </c>
      <c r="K175" s="1050" t="s">
        <v>5592</v>
      </c>
      <c r="L175" s="1050" t="s">
        <v>5593</v>
      </c>
      <c r="M175" s="1050"/>
      <c r="N175" s="1050"/>
      <c r="O175" s="1050"/>
      <c r="P175" s="1050"/>
      <c r="Q175" s="1050" t="s">
        <v>143</v>
      </c>
      <c r="R175" s="1050" t="s">
        <v>143</v>
      </c>
      <c r="S175" s="1050" t="s">
        <v>143</v>
      </c>
      <c r="T175" s="1050"/>
      <c r="U175" s="1050"/>
      <c r="V175" s="1050"/>
      <c r="W175" s="1050"/>
      <c r="X175" s="1050"/>
      <c r="Y175" s="1050" t="s">
        <v>5594</v>
      </c>
      <c r="Z175" s="1050" t="s">
        <v>5595</v>
      </c>
    </row>
    <row r="176" spans="1:26" s="12" customFormat="1" ht="180" x14ac:dyDescent="0.25">
      <c r="A176" s="1051"/>
      <c r="B176" s="906"/>
      <c r="C176" s="619"/>
      <c r="D176" s="1060"/>
      <c r="E176" s="1061"/>
      <c r="F176" s="299" t="s">
        <v>5673</v>
      </c>
      <c r="G176" s="1052" t="s">
        <v>5597</v>
      </c>
      <c r="H176" s="43" t="s">
        <v>5674</v>
      </c>
      <c r="I176" s="1050" t="s">
        <v>5675</v>
      </c>
      <c r="J176" s="1050" t="s">
        <v>5591</v>
      </c>
      <c r="K176" s="1050" t="s">
        <v>5600</v>
      </c>
      <c r="L176" s="1050" t="s">
        <v>5676</v>
      </c>
      <c r="M176" s="1050"/>
      <c r="N176" s="1050"/>
      <c r="O176" s="1050"/>
      <c r="P176" s="1050"/>
      <c r="Q176" s="1050"/>
      <c r="R176" s="1050"/>
      <c r="S176" s="1050"/>
      <c r="T176" s="1050" t="s">
        <v>143</v>
      </c>
      <c r="U176" s="1050" t="s">
        <v>143</v>
      </c>
      <c r="V176" s="1050" t="s">
        <v>143</v>
      </c>
      <c r="W176" s="1050" t="s">
        <v>143</v>
      </c>
      <c r="X176" s="1050" t="s">
        <v>143</v>
      </c>
      <c r="Y176" s="1050" t="s">
        <v>5677</v>
      </c>
      <c r="Z176" s="1050" t="s">
        <v>5678</v>
      </c>
    </row>
    <row r="177" spans="1:26" s="12" customFormat="1" ht="256.5" x14ac:dyDescent="0.25">
      <c r="A177" s="1051"/>
      <c r="B177" s="916" t="s">
        <v>5679</v>
      </c>
      <c r="C177" s="917" t="s">
        <v>5680</v>
      </c>
      <c r="D177" s="1054">
        <v>0</v>
      </c>
      <c r="E177" s="1055">
        <v>1</v>
      </c>
      <c r="F177" s="299" t="s">
        <v>5681</v>
      </c>
      <c r="G177" s="1049" t="s">
        <v>5682</v>
      </c>
      <c r="H177" s="43" t="s">
        <v>5683</v>
      </c>
      <c r="I177" s="1050" t="s">
        <v>5684</v>
      </c>
      <c r="J177" s="1050" t="s">
        <v>5582</v>
      </c>
      <c r="K177" s="1050" t="s">
        <v>5583</v>
      </c>
      <c r="L177" s="1050" t="s">
        <v>5584</v>
      </c>
      <c r="M177" s="1050"/>
      <c r="N177" s="1050"/>
      <c r="O177" s="1050" t="s">
        <v>143</v>
      </c>
      <c r="P177" s="1050" t="s">
        <v>143</v>
      </c>
      <c r="Q177" s="1050"/>
      <c r="R177" s="1050"/>
      <c r="S177" s="1050"/>
      <c r="T177" s="1050"/>
      <c r="U177" s="1050"/>
      <c r="V177" s="1050"/>
      <c r="W177" s="1050"/>
      <c r="X177" s="1050"/>
      <c r="Y177" s="1050" t="s">
        <v>5685</v>
      </c>
      <c r="Z177" s="1050" t="s">
        <v>5686</v>
      </c>
    </row>
    <row r="178" spans="1:26" s="12" customFormat="1" ht="202.5" x14ac:dyDescent="0.25">
      <c r="A178" s="1051"/>
      <c r="B178" s="917"/>
      <c r="C178" s="917"/>
      <c r="D178" s="1057"/>
      <c r="E178" s="1058"/>
      <c r="F178" s="299" t="s">
        <v>5670</v>
      </c>
      <c r="G178" s="1049" t="s">
        <v>5588</v>
      </c>
      <c r="H178" s="43" t="s">
        <v>5687</v>
      </c>
      <c r="I178" s="1050" t="s">
        <v>5672</v>
      </c>
      <c r="J178" s="1050" t="s">
        <v>5591</v>
      </c>
      <c r="K178" s="1050" t="s">
        <v>5592</v>
      </c>
      <c r="L178" s="1050" t="s">
        <v>5593</v>
      </c>
      <c r="M178" s="1050"/>
      <c r="N178" s="1050"/>
      <c r="O178" s="1050"/>
      <c r="P178" s="1050"/>
      <c r="Q178" s="1050" t="s">
        <v>143</v>
      </c>
      <c r="R178" s="1050" t="s">
        <v>143</v>
      </c>
      <c r="S178" s="1050" t="s">
        <v>143</v>
      </c>
      <c r="T178" s="1050"/>
      <c r="U178" s="1050"/>
      <c r="V178" s="1050"/>
      <c r="W178" s="1050"/>
      <c r="X178" s="1050"/>
      <c r="Y178" s="1050" t="s">
        <v>5594</v>
      </c>
      <c r="Z178" s="1050" t="s">
        <v>5595</v>
      </c>
    </row>
    <row r="179" spans="1:26" s="12" customFormat="1" ht="175.5" x14ac:dyDescent="0.25">
      <c r="A179" s="1051"/>
      <c r="B179" s="917"/>
      <c r="C179" s="918"/>
      <c r="D179" s="1060"/>
      <c r="E179" s="1061"/>
      <c r="F179" s="299" t="s">
        <v>5688</v>
      </c>
      <c r="G179" s="1052" t="s">
        <v>5597</v>
      </c>
      <c r="H179" s="43" t="s">
        <v>5689</v>
      </c>
      <c r="I179" s="1050" t="s">
        <v>5690</v>
      </c>
      <c r="J179" s="1050" t="s">
        <v>5591</v>
      </c>
      <c r="K179" s="1050" t="s">
        <v>5600</v>
      </c>
      <c r="L179" s="1050" t="s">
        <v>5691</v>
      </c>
      <c r="M179" s="1050"/>
      <c r="N179" s="1050"/>
      <c r="O179" s="1050"/>
      <c r="P179" s="1050"/>
      <c r="Q179" s="1050"/>
      <c r="R179" s="1050"/>
      <c r="S179" s="1050"/>
      <c r="T179" s="1050" t="s">
        <v>143</v>
      </c>
      <c r="U179" s="1050" t="s">
        <v>143</v>
      </c>
      <c r="V179" s="1050" t="s">
        <v>143</v>
      </c>
      <c r="W179" s="1050" t="s">
        <v>143</v>
      </c>
      <c r="X179" s="1050" t="s">
        <v>143</v>
      </c>
      <c r="Y179" s="1050" t="s">
        <v>5692</v>
      </c>
      <c r="Z179" s="1050" t="s">
        <v>5693</v>
      </c>
    </row>
    <row r="180" spans="1:26" s="12" customFormat="1" ht="256.5" x14ac:dyDescent="0.25">
      <c r="A180" s="1051"/>
      <c r="B180" s="916" t="s">
        <v>5694</v>
      </c>
      <c r="C180" s="1056" t="s">
        <v>5695</v>
      </c>
      <c r="D180" s="1054">
        <v>0</v>
      </c>
      <c r="E180" s="1055">
        <v>1</v>
      </c>
      <c r="F180" s="299" t="s">
        <v>5696</v>
      </c>
      <c r="G180" s="43" t="s">
        <v>5697</v>
      </c>
      <c r="H180" s="43" t="s">
        <v>5698</v>
      </c>
      <c r="I180" s="1050" t="s">
        <v>5699</v>
      </c>
      <c r="J180" s="1050" t="s">
        <v>5582</v>
      </c>
      <c r="K180" s="1050" t="s">
        <v>5583</v>
      </c>
      <c r="L180" s="1050" t="s">
        <v>5700</v>
      </c>
      <c r="M180" s="1050"/>
      <c r="N180" s="1050" t="s">
        <v>143</v>
      </c>
      <c r="O180" s="1050" t="s">
        <v>143</v>
      </c>
      <c r="P180" s="1050"/>
      <c r="Q180" s="1050"/>
      <c r="R180" s="1050"/>
      <c r="S180" s="1050"/>
      <c r="T180" s="1050"/>
      <c r="U180" s="1050"/>
      <c r="V180" s="1050"/>
      <c r="W180" s="1050"/>
      <c r="X180" s="1050"/>
      <c r="Y180" s="1050" t="s">
        <v>5701</v>
      </c>
      <c r="Z180" s="1050" t="s">
        <v>5702</v>
      </c>
    </row>
    <row r="181" spans="1:26" s="12" customFormat="1" ht="189" x14ac:dyDescent="0.25">
      <c r="A181" s="1051"/>
      <c r="B181" s="917"/>
      <c r="C181" s="1056"/>
      <c r="D181" s="1057"/>
      <c r="E181" s="1058"/>
      <c r="F181" s="299" t="s">
        <v>5703</v>
      </c>
      <c r="G181" s="43" t="s">
        <v>5704</v>
      </c>
      <c r="H181" s="43" t="s">
        <v>5705</v>
      </c>
      <c r="I181" s="1050" t="s">
        <v>5706</v>
      </c>
      <c r="J181" s="1050" t="s">
        <v>5591</v>
      </c>
      <c r="K181" s="1050" t="s">
        <v>5636</v>
      </c>
      <c r="L181" s="1050" t="s">
        <v>5637</v>
      </c>
      <c r="M181" s="1050"/>
      <c r="N181" s="1050"/>
      <c r="O181" s="1050"/>
      <c r="P181" s="1050" t="s">
        <v>143</v>
      </c>
      <c r="Q181" s="1050" t="s">
        <v>143</v>
      </c>
      <c r="R181" s="1050" t="s">
        <v>143</v>
      </c>
      <c r="S181" s="1050"/>
      <c r="T181" s="1050"/>
      <c r="U181" s="1050"/>
      <c r="V181" s="1050"/>
      <c r="W181" s="1050"/>
      <c r="X181" s="1050"/>
      <c r="Y181" s="1050" t="s">
        <v>5707</v>
      </c>
      <c r="Z181" s="1050" t="s">
        <v>5708</v>
      </c>
    </row>
    <row r="182" spans="1:26" s="12" customFormat="1" ht="189" x14ac:dyDescent="0.25">
      <c r="A182" s="1051"/>
      <c r="B182" s="917"/>
      <c r="C182" s="1056"/>
      <c r="D182" s="1060"/>
      <c r="E182" s="1061"/>
      <c r="F182" s="299" t="s">
        <v>5709</v>
      </c>
      <c r="G182" s="43" t="s">
        <v>5710</v>
      </c>
      <c r="H182" s="43" t="s">
        <v>5711</v>
      </c>
      <c r="I182" s="1050" t="s">
        <v>5712</v>
      </c>
      <c r="J182" s="1050" t="s">
        <v>5591</v>
      </c>
      <c r="K182" s="1050" t="s">
        <v>5642</v>
      </c>
      <c r="L182" s="1050" t="s">
        <v>5643</v>
      </c>
      <c r="M182" s="1050"/>
      <c r="N182" s="1050"/>
      <c r="O182" s="1050"/>
      <c r="P182" s="1050"/>
      <c r="Q182" s="1050"/>
      <c r="R182" s="1050"/>
      <c r="S182" s="1050" t="s">
        <v>143</v>
      </c>
      <c r="T182" s="1050" t="s">
        <v>143</v>
      </c>
      <c r="U182" s="1050" t="s">
        <v>143</v>
      </c>
      <c r="V182" s="1050" t="s">
        <v>143</v>
      </c>
      <c r="W182" s="1050" t="s">
        <v>143</v>
      </c>
      <c r="X182" s="1050" t="s">
        <v>143</v>
      </c>
      <c r="Y182" s="1050" t="s">
        <v>5713</v>
      </c>
      <c r="Z182" s="1050" t="s">
        <v>5714</v>
      </c>
    </row>
    <row r="183" spans="1:26" s="12" customFormat="1" ht="256.5" x14ac:dyDescent="0.25">
      <c r="A183" s="1051"/>
      <c r="B183" s="916" t="s">
        <v>5715</v>
      </c>
      <c r="C183" s="1053" t="s">
        <v>5716</v>
      </c>
      <c r="D183" s="1054">
        <v>0</v>
      </c>
      <c r="E183" s="1055">
        <v>1</v>
      </c>
      <c r="F183" s="299" t="s">
        <v>5717</v>
      </c>
      <c r="G183" s="43" t="s">
        <v>5718</v>
      </c>
      <c r="H183" s="43" t="s">
        <v>5719</v>
      </c>
      <c r="I183" s="1050" t="s">
        <v>5720</v>
      </c>
      <c r="J183" s="1050" t="s">
        <v>5582</v>
      </c>
      <c r="K183" s="1050" t="s">
        <v>5583</v>
      </c>
      <c r="L183" s="1050" t="s">
        <v>5721</v>
      </c>
      <c r="M183" s="1050" t="s">
        <v>143</v>
      </c>
      <c r="N183" s="1050" t="s">
        <v>143</v>
      </c>
      <c r="O183" s="1050" t="s">
        <v>143</v>
      </c>
      <c r="P183" s="1050"/>
      <c r="Q183" s="1050"/>
      <c r="R183" s="1050"/>
      <c r="S183" s="1050"/>
      <c r="T183" s="1050"/>
      <c r="U183" s="1050"/>
      <c r="V183" s="1050"/>
      <c r="W183" s="1050"/>
      <c r="X183" s="1050"/>
      <c r="Y183" s="1050" t="s">
        <v>5722</v>
      </c>
      <c r="Z183" s="1050" t="s">
        <v>5723</v>
      </c>
    </row>
    <row r="184" spans="1:26" s="12" customFormat="1" ht="189" x14ac:dyDescent="0.25">
      <c r="A184" s="1051"/>
      <c r="B184" s="917"/>
      <c r="C184" s="1056"/>
      <c r="D184" s="1057"/>
      <c r="E184" s="1058"/>
      <c r="F184" s="299" t="s">
        <v>5724</v>
      </c>
      <c r="G184" s="43" t="s">
        <v>5704</v>
      </c>
      <c r="H184" s="43" t="s">
        <v>5725</v>
      </c>
      <c r="I184" s="1050" t="s">
        <v>5726</v>
      </c>
      <c r="J184" s="1050" t="s">
        <v>5591</v>
      </c>
      <c r="K184" s="1050" t="s">
        <v>5636</v>
      </c>
      <c r="L184" s="1050" t="s">
        <v>5727</v>
      </c>
      <c r="M184" s="1050"/>
      <c r="N184" s="1050"/>
      <c r="O184" s="1050"/>
      <c r="P184" s="1050" t="s">
        <v>143</v>
      </c>
      <c r="Q184" s="1050" t="s">
        <v>143</v>
      </c>
      <c r="R184" s="1050" t="s">
        <v>143</v>
      </c>
      <c r="S184" s="1050"/>
      <c r="T184" s="1050"/>
      <c r="U184" s="1050"/>
      <c r="V184" s="1050"/>
      <c r="W184" s="1050"/>
      <c r="X184" s="1050"/>
      <c r="Y184" s="1050" t="s">
        <v>5707</v>
      </c>
      <c r="Z184" s="1050" t="s">
        <v>5708</v>
      </c>
    </row>
    <row r="185" spans="1:26" s="12" customFormat="1" ht="165" x14ac:dyDescent="0.25">
      <c r="A185" s="1051"/>
      <c r="B185" s="917"/>
      <c r="C185" s="1056"/>
      <c r="D185" s="1060"/>
      <c r="E185" s="1061"/>
      <c r="F185" s="299" t="s">
        <v>5728</v>
      </c>
      <c r="G185" s="43" t="s">
        <v>5710</v>
      </c>
      <c r="H185" s="43" t="s">
        <v>5729</v>
      </c>
      <c r="I185" s="1050" t="s">
        <v>5730</v>
      </c>
      <c r="J185" s="1050" t="s">
        <v>5591</v>
      </c>
      <c r="K185" s="1050" t="s">
        <v>5642</v>
      </c>
      <c r="L185" s="1050" t="s">
        <v>5731</v>
      </c>
      <c r="M185" s="1050"/>
      <c r="N185" s="1050"/>
      <c r="O185" s="1050"/>
      <c r="P185" s="1050"/>
      <c r="Q185" s="1050"/>
      <c r="R185" s="1050"/>
      <c r="S185" s="1050" t="s">
        <v>143</v>
      </c>
      <c r="T185" s="1050" t="s">
        <v>143</v>
      </c>
      <c r="U185" s="1050" t="s">
        <v>143</v>
      </c>
      <c r="V185" s="1050" t="s">
        <v>143</v>
      </c>
      <c r="W185" s="1050" t="s">
        <v>143</v>
      </c>
      <c r="X185" s="1050" t="s">
        <v>143</v>
      </c>
      <c r="Y185" s="1050" t="s">
        <v>5561</v>
      </c>
      <c r="Z185" s="1050" t="s">
        <v>5732</v>
      </c>
    </row>
    <row r="186" spans="1:26" s="12" customFormat="1" ht="189" x14ac:dyDescent="0.25">
      <c r="A186" s="1051"/>
      <c r="B186" s="916" t="s">
        <v>5733</v>
      </c>
      <c r="C186" s="1053" t="s">
        <v>5734</v>
      </c>
      <c r="D186" s="1054">
        <v>0</v>
      </c>
      <c r="E186" s="1055">
        <v>1</v>
      </c>
      <c r="F186" s="299" t="s">
        <v>5735</v>
      </c>
      <c r="G186" s="43" t="s">
        <v>5736</v>
      </c>
      <c r="H186" s="43" t="s">
        <v>5737</v>
      </c>
      <c r="I186" s="1050" t="s">
        <v>5738</v>
      </c>
      <c r="J186" s="1050" t="s">
        <v>5582</v>
      </c>
      <c r="K186" s="1050" t="s">
        <v>5739</v>
      </c>
      <c r="L186" s="1050" t="s">
        <v>5740</v>
      </c>
      <c r="M186" s="1050" t="s">
        <v>143</v>
      </c>
      <c r="N186" s="1050" t="s">
        <v>143</v>
      </c>
      <c r="O186" s="1050" t="s">
        <v>143</v>
      </c>
      <c r="P186" s="1050"/>
      <c r="Q186" s="1050"/>
      <c r="R186" s="1050"/>
      <c r="S186" s="1050"/>
      <c r="T186" s="1050"/>
      <c r="U186" s="1050"/>
      <c r="V186" s="1050"/>
      <c r="W186" s="1050"/>
      <c r="X186" s="1050"/>
      <c r="Y186" s="1050" t="s">
        <v>5561</v>
      </c>
      <c r="Z186" s="1050" t="s">
        <v>5723</v>
      </c>
    </row>
    <row r="187" spans="1:26" s="12" customFormat="1" ht="189" x14ac:dyDescent="0.25">
      <c r="A187" s="1051"/>
      <c r="B187" s="917"/>
      <c r="C187" s="1056"/>
      <c r="D187" s="1057"/>
      <c r="E187" s="1058"/>
      <c r="F187" s="299" t="s">
        <v>5741</v>
      </c>
      <c r="G187" s="1049" t="s">
        <v>5588</v>
      </c>
      <c r="H187" s="43" t="s">
        <v>5742</v>
      </c>
      <c r="I187" s="1050" t="s">
        <v>5743</v>
      </c>
      <c r="J187" s="1050" t="s">
        <v>5591</v>
      </c>
      <c r="K187" s="1050" t="s">
        <v>5636</v>
      </c>
      <c r="L187" s="1050" t="s">
        <v>5593</v>
      </c>
      <c r="M187" s="1050"/>
      <c r="N187" s="1050"/>
      <c r="O187" s="1050"/>
      <c r="P187" s="1050" t="s">
        <v>143</v>
      </c>
      <c r="Q187" s="1050" t="s">
        <v>143</v>
      </c>
      <c r="R187" s="1050" t="s">
        <v>143</v>
      </c>
      <c r="S187" s="1050"/>
      <c r="T187" s="1050"/>
      <c r="U187" s="1050"/>
      <c r="V187" s="1050"/>
      <c r="W187" s="1050"/>
      <c r="X187" s="1050"/>
      <c r="Y187" s="1050" t="s">
        <v>5594</v>
      </c>
      <c r="Z187" s="1050" t="s">
        <v>5595</v>
      </c>
    </row>
    <row r="188" spans="1:26" s="12" customFormat="1" ht="165" x14ac:dyDescent="0.25">
      <c r="A188" s="1051"/>
      <c r="B188" s="917"/>
      <c r="C188" s="1056"/>
      <c r="D188" s="1060"/>
      <c r="E188" s="1061"/>
      <c r="F188" s="1062" t="s">
        <v>5744</v>
      </c>
      <c r="G188" s="43" t="s">
        <v>5745</v>
      </c>
      <c r="H188" s="43" t="s">
        <v>5746</v>
      </c>
      <c r="I188" s="1050" t="s">
        <v>5747</v>
      </c>
      <c r="J188" s="1050" t="s">
        <v>5591</v>
      </c>
      <c r="K188" s="1050" t="s">
        <v>5642</v>
      </c>
      <c r="L188" s="1050" t="s">
        <v>5748</v>
      </c>
      <c r="M188" s="1050"/>
      <c r="N188" s="1050"/>
      <c r="O188" s="1050"/>
      <c r="P188" s="1050"/>
      <c r="Q188" s="1050"/>
      <c r="R188" s="1050"/>
      <c r="S188" s="1050" t="s">
        <v>143</v>
      </c>
      <c r="T188" s="1050" t="s">
        <v>143</v>
      </c>
      <c r="U188" s="1050" t="s">
        <v>143</v>
      </c>
      <c r="V188" s="1050" t="s">
        <v>143</v>
      </c>
      <c r="W188" s="1050" t="s">
        <v>143</v>
      </c>
      <c r="X188" s="1050" t="s">
        <v>143</v>
      </c>
      <c r="Y188" s="1050"/>
      <c r="Z188" s="1050" t="s">
        <v>5602</v>
      </c>
    </row>
    <row r="189" spans="1:26" s="12" customFormat="1" ht="189" x14ac:dyDescent="0.25">
      <c r="A189" s="1051"/>
      <c r="B189" s="916" t="s">
        <v>5749</v>
      </c>
      <c r="C189" s="1053" t="s">
        <v>5750</v>
      </c>
      <c r="D189" s="1054">
        <v>0</v>
      </c>
      <c r="E189" s="1055">
        <v>1</v>
      </c>
      <c r="F189" s="1062" t="s">
        <v>5751</v>
      </c>
      <c r="G189" s="43" t="s">
        <v>5752</v>
      </c>
      <c r="H189" s="43" t="s">
        <v>5753</v>
      </c>
      <c r="I189" s="1050" t="s">
        <v>5754</v>
      </c>
      <c r="J189" s="1050" t="s">
        <v>5582</v>
      </c>
      <c r="K189" s="1050" t="s">
        <v>5739</v>
      </c>
      <c r="L189" s="1050" t="s">
        <v>5584</v>
      </c>
      <c r="M189" s="1050"/>
      <c r="N189" s="1050"/>
      <c r="O189" s="1050" t="s">
        <v>143</v>
      </c>
      <c r="P189" s="1050" t="s">
        <v>143</v>
      </c>
      <c r="Q189" s="1050"/>
      <c r="R189" s="1050"/>
      <c r="S189" s="1050"/>
      <c r="T189" s="1050"/>
      <c r="U189" s="1050"/>
      <c r="V189" s="1050"/>
      <c r="W189" s="1050"/>
      <c r="X189" s="1050"/>
      <c r="Y189" s="1050" t="s">
        <v>5755</v>
      </c>
      <c r="Z189" s="1050" t="s">
        <v>5756</v>
      </c>
    </row>
    <row r="190" spans="1:26" s="12" customFormat="1" ht="189" x14ac:dyDescent="0.25">
      <c r="A190" s="1051"/>
      <c r="B190" s="917"/>
      <c r="C190" s="1056"/>
      <c r="D190" s="1057"/>
      <c r="E190" s="1058"/>
      <c r="F190" s="1062" t="s">
        <v>5757</v>
      </c>
      <c r="G190" s="43" t="s">
        <v>5588</v>
      </c>
      <c r="H190" s="43" t="s">
        <v>5758</v>
      </c>
      <c r="I190" s="1050" t="s">
        <v>5759</v>
      </c>
      <c r="J190" s="1050" t="s">
        <v>5591</v>
      </c>
      <c r="K190" s="1050" t="s">
        <v>5636</v>
      </c>
      <c r="L190" s="1050" t="s">
        <v>5593</v>
      </c>
      <c r="M190" s="1050"/>
      <c r="N190" s="1050"/>
      <c r="O190" s="1050"/>
      <c r="P190" s="1050"/>
      <c r="Q190" s="1050" t="s">
        <v>143</v>
      </c>
      <c r="R190" s="1050" t="s">
        <v>143</v>
      </c>
      <c r="S190" s="1050" t="s">
        <v>143</v>
      </c>
      <c r="T190" s="1050"/>
      <c r="U190" s="1050"/>
      <c r="V190" s="1050"/>
      <c r="W190" s="1050"/>
      <c r="X190" s="1050"/>
      <c r="Y190" s="1050" t="s">
        <v>5594</v>
      </c>
      <c r="Z190" s="1050" t="s">
        <v>5595</v>
      </c>
    </row>
    <row r="191" spans="1:26" s="12" customFormat="1" ht="150" x14ac:dyDescent="0.25">
      <c r="A191" s="1051"/>
      <c r="B191" s="917"/>
      <c r="C191" s="1056"/>
      <c r="D191" s="1060"/>
      <c r="E191" s="1061"/>
      <c r="F191" s="1062" t="s">
        <v>5760</v>
      </c>
      <c r="G191" s="43" t="s">
        <v>5761</v>
      </c>
      <c r="H191" s="43" t="s">
        <v>5762</v>
      </c>
      <c r="I191" s="1050" t="s">
        <v>5763</v>
      </c>
      <c r="J191" s="1050" t="s">
        <v>5591</v>
      </c>
      <c r="K191" s="1050" t="s">
        <v>5642</v>
      </c>
      <c r="L191" s="1050" t="s">
        <v>5601</v>
      </c>
      <c r="M191" s="1050"/>
      <c r="N191" s="1050"/>
      <c r="O191" s="1050"/>
      <c r="P191" s="1050"/>
      <c r="Q191" s="1050"/>
      <c r="R191" s="1050"/>
      <c r="S191" s="1050"/>
      <c r="T191" s="1050" t="s">
        <v>143</v>
      </c>
      <c r="U191" s="1050" t="s">
        <v>143</v>
      </c>
      <c r="V191" s="1050" t="s">
        <v>143</v>
      </c>
      <c r="W191" s="1050" t="s">
        <v>143</v>
      </c>
      <c r="X191" s="1050" t="s">
        <v>143</v>
      </c>
      <c r="Y191" s="1050" t="s">
        <v>5764</v>
      </c>
      <c r="Z191" s="1050" t="s">
        <v>5765</v>
      </c>
    </row>
    <row r="192" spans="1:26" s="12" customFormat="1" ht="195" x14ac:dyDescent="0.25">
      <c r="A192" s="1051"/>
      <c r="B192" s="916" t="s">
        <v>5766</v>
      </c>
      <c r="C192" s="1053" t="s">
        <v>5767</v>
      </c>
      <c r="D192" s="1054">
        <v>0</v>
      </c>
      <c r="E192" s="1055">
        <v>1</v>
      </c>
      <c r="F192" s="299" t="s">
        <v>5768</v>
      </c>
      <c r="G192" s="1049" t="s">
        <v>5769</v>
      </c>
      <c r="H192" s="43" t="s">
        <v>5770</v>
      </c>
      <c r="I192" s="1063" t="s">
        <v>5771</v>
      </c>
      <c r="J192" s="1050" t="s">
        <v>5582</v>
      </c>
      <c r="K192" s="1050" t="s">
        <v>5739</v>
      </c>
      <c r="L192" s="1050" t="s">
        <v>5584</v>
      </c>
      <c r="M192" s="1050"/>
      <c r="N192" s="1050"/>
      <c r="O192" s="1050" t="s">
        <v>143</v>
      </c>
      <c r="P192" s="1050" t="s">
        <v>143</v>
      </c>
      <c r="Q192" s="1050"/>
      <c r="R192" s="1050"/>
      <c r="S192" s="1050"/>
      <c r="T192" s="1050"/>
      <c r="U192" s="1050"/>
      <c r="V192" s="1050"/>
      <c r="W192" s="1050"/>
      <c r="X192" s="1050"/>
      <c r="Y192" s="3" t="s">
        <v>5772</v>
      </c>
      <c r="Z192" s="372" t="s">
        <v>5773</v>
      </c>
    </row>
    <row r="193" spans="1:26" s="12" customFormat="1" ht="189" x14ac:dyDescent="0.25">
      <c r="A193" s="1051"/>
      <c r="B193" s="917"/>
      <c r="C193" s="1056"/>
      <c r="D193" s="1057"/>
      <c r="E193" s="1058"/>
      <c r="F193" s="299" t="s">
        <v>5757</v>
      </c>
      <c r="G193" s="43" t="s">
        <v>5588</v>
      </c>
      <c r="H193" s="43" t="s">
        <v>5774</v>
      </c>
      <c r="I193" s="1063" t="s">
        <v>5775</v>
      </c>
      <c r="J193" s="1050" t="s">
        <v>5591</v>
      </c>
      <c r="K193" s="1050" t="s">
        <v>5636</v>
      </c>
      <c r="L193" s="1050" t="s">
        <v>5593</v>
      </c>
      <c r="M193" s="1050"/>
      <c r="N193" s="1050"/>
      <c r="O193" s="1050"/>
      <c r="P193" s="1050"/>
      <c r="Q193" s="1050" t="s">
        <v>143</v>
      </c>
      <c r="R193" s="1050" t="s">
        <v>143</v>
      </c>
      <c r="S193" s="1050" t="s">
        <v>143</v>
      </c>
      <c r="T193" s="1050"/>
      <c r="U193" s="1050"/>
      <c r="V193" s="1050"/>
      <c r="W193" s="1050"/>
      <c r="X193" s="1050"/>
      <c r="Y193" s="3" t="s">
        <v>5594</v>
      </c>
      <c r="Z193" s="372" t="s">
        <v>5595</v>
      </c>
    </row>
    <row r="194" spans="1:26" s="12" customFormat="1" ht="180" x14ac:dyDescent="0.25">
      <c r="A194" s="1051"/>
      <c r="B194" s="917"/>
      <c r="C194" s="1056"/>
      <c r="D194" s="1060"/>
      <c r="E194" s="1061"/>
      <c r="F194" s="299" t="s">
        <v>5776</v>
      </c>
      <c r="G194" s="43" t="s">
        <v>5761</v>
      </c>
      <c r="H194" s="43" t="s">
        <v>5777</v>
      </c>
      <c r="I194" s="1063" t="s">
        <v>5778</v>
      </c>
      <c r="J194" s="1050" t="s">
        <v>5591</v>
      </c>
      <c r="K194" s="1050" t="s">
        <v>5642</v>
      </c>
      <c r="L194" s="1050" t="s">
        <v>5601</v>
      </c>
      <c r="M194" s="1050"/>
      <c r="N194" s="1050"/>
      <c r="O194" s="1050"/>
      <c r="P194" s="1050"/>
      <c r="Q194" s="1050"/>
      <c r="R194" s="1050"/>
      <c r="S194" s="1050"/>
      <c r="T194" s="1050" t="s">
        <v>143</v>
      </c>
      <c r="U194" s="1050" t="s">
        <v>143</v>
      </c>
      <c r="V194" s="1050" t="s">
        <v>143</v>
      </c>
      <c r="W194" s="1050" t="s">
        <v>143</v>
      </c>
      <c r="X194" s="1050" t="s">
        <v>143</v>
      </c>
      <c r="Y194" s="3" t="s">
        <v>5779</v>
      </c>
      <c r="Z194" s="1064" t="s">
        <v>5780</v>
      </c>
    </row>
    <row r="195" spans="1:26" s="12" customFormat="1" ht="81" x14ac:dyDescent="0.25">
      <c r="A195" s="1051"/>
      <c r="B195" s="916" t="s">
        <v>5781</v>
      </c>
      <c r="C195" s="1053" t="s">
        <v>5782</v>
      </c>
      <c r="D195" s="1054">
        <v>0</v>
      </c>
      <c r="E195" s="1055">
        <v>1</v>
      </c>
      <c r="F195" s="299" t="s">
        <v>5783</v>
      </c>
      <c r="G195" s="1049" t="s">
        <v>5784</v>
      </c>
      <c r="H195" s="43" t="s">
        <v>5785</v>
      </c>
      <c r="I195" s="1063" t="s">
        <v>5786</v>
      </c>
      <c r="J195" s="1065" t="s">
        <v>5787</v>
      </c>
      <c r="K195" s="43" t="s">
        <v>5787</v>
      </c>
      <c r="L195" s="1052" t="s">
        <v>5740</v>
      </c>
      <c r="M195" s="24" t="s">
        <v>143</v>
      </c>
      <c r="N195" s="24" t="s">
        <v>143</v>
      </c>
      <c r="O195" s="24" t="s">
        <v>143</v>
      </c>
      <c r="P195" s="24"/>
      <c r="Q195" s="24"/>
      <c r="R195" s="24"/>
      <c r="S195" s="24"/>
      <c r="T195" s="24"/>
      <c r="U195" s="24"/>
      <c r="V195" s="24"/>
      <c r="W195" s="24"/>
      <c r="X195" s="24"/>
      <c r="Y195" s="3" t="s">
        <v>5561</v>
      </c>
      <c r="Z195" s="372" t="s">
        <v>5723</v>
      </c>
    </row>
    <row r="196" spans="1:26" s="12" customFormat="1" ht="50.15" customHeight="1" x14ac:dyDescent="0.25">
      <c r="A196" s="1051"/>
      <c r="B196" s="917"/>
      <c r="C196" s="1056"/>
      <c r="D196" s="1057"/>
      <c r="E196" s="1058"/>
      <c r="F196" s="299" t="s">
        <v>5788</v>
      </c>
      <c r="G196" s="43" t="s">
        <v>5588</v>
      </c>
      <c r="H196" s="43" t="s">
        <v>5789</v>
      </c>
      <c r="I196" s="1063" t="s">
        <v>5790</v>
      </c>
      <c r="J196" s="1065" t="s">
        <v>5791</v>
      </c>
      <c r="K196" s="43" t="s">
        <v>5566</v>
      </c>
      <c r="L196" s="1052" t="s">
        <v>5593</v>
      </c>
      <c r="M196" s="24"/>
      <c r="N196" s="24"/>
      <c r="O196" s="24"/>
      <c r="P196" s="24" t="s">
        <v>143</v>
      </c>
      <c r="Q196" s="24" t="s">
        <v>143</v>
      </c>
      <c r="R196" s="24" t="s">
        <v>143</v>
      </c>
      <c r="S196" s="24" t="s">
        <v>143</v>
      </c>
      <c r="T196" s="24"/>
      <c r="U196" s="24"/>
      <c r="V196" s="24"/>
      <c r="W196" s="24"/>
      <c r="X196" s="24"/>
      <c r="Y196" s="3" t="s">
        <v>5594</v>
      </c>
      <c r="Z196" s="372" t="s">
        <v>5595</v>
      </c>
    </row>
    <row r="197" spans="1:26" s="12" customFormat="1" ht="135" x14ac:dyDescent="0.25">
      <c r="A197" s="1051"/>
      <c r="B197" s="917"/>
      <c r="C197" s="1056"/>
      <c r="D197" s="1060"/>
      <c r="E197" s="1061"/>
      <c r="F197" s="1062" t="s">
        <v>5792</v>
      </c>
      <c r="G197" s="43" t="s">
        <v>5761</v>
      </c>
      <c r="H197" s="43" t="s">
        <v>5793</v>
      </c>
      <c r="I197" s="1063" t="s">
        <v>5794</v>
      </c>
      <c r="J197" s="1065" t="s">
        <v>5787</v>
      </c>
      <c r="K197" s="43" t="s">
        <v>5600</v>
      </c>
      <c r="L197" s="1052" t="s">
        <v>5748</v>
      </c>
      <c r="M197" s="24"/>
      <c r="N197" s="24"/>
      <c r="O197" s="24"/>
      <c r="P197" s="24"/>
      <c r="Q197" s="24"/>
      <c r="R197" s="24"/>
      <c r="S197" s="24"/>
      <c r="T197" s="24" t="s">
        <v>143</v>
      </c>
      <c r="U197" s="24" t="s">
        <v>143</v>
      </c>
      <c r="V197" s="24" t="s">
        <v>143</v>
      </c>
      <c r="W197" s="24" t="s">
        <v>143</v>
      </c>
      <c r="X197" s="24" t="s">
        <v>143</v>
      </c>
      <c r="Y197" s="3" t="s">
        <v>5561</v>
      </c>
      <c r="Z197" s="1064" t="s">
        <v>5602</v>
      </c>
    </row>
    <row r="198" spans="1:26" s="12" customFormat="1" ht="120" x14ac:dyDescent="0.25">
      <c r="A198" s="1051"/>
      <c r="B198" s="906" t="s">
        <v>5795</v>
      </c>
      <c r="C198" s="619" t="s">
        <v>5796</v>
      </c>
      <c r="D198" s="1054">
        <v>0</v>
      </c>
      <c r="E198" s="1055">
        <v>1</v>
      </c>
      <c r="F198" s="299" t="s">
        <v>5797</v>
      </c>
      <c r="G198" s="1049" t="s">
        <v>5798</v>
      </c>
      <c r="H198" s="43" t="s">
        <v>5799</v>
      </c>
      <c r="I198" s="1063" t="s">
        <v>5800</v>
      </c>
      <c r="J198" s="1065" t="s">
        <v>5787</v>
      </c>
      <c r="K198" s="43" t="s">
        <v>5787</v>
      </c>
      <c r="L198" s="1052" t="s">
        <v>5740</v>
      </c>
      <c r="M198" s="24"/>
      <c r="N198" s="24"/>
      <c r="O198" s="1050" t="s">
        <v>143</v>
      </c>
      <c r="P198" s="1050" t="s">
        <v>143</v>
      </c>
      <c r="Q198" s="1050"/>
      <c r="R198" s="1050"/>
      <c r="S198" s="1050"/>
      <c r="T198" s="1050"/>
      <c r="U198" s="1050"/>
      <c r="V198" s="1050"/>
      <c r="W198" s="1050"/>
      <c r="X198" s="1050"/>
      <c r="Y198" s="3" t="s">
        <v>5561</v>
      </c>
      <c r="Z198" s="372" t="s">
        <v>5723</v>
      </c>
    </row>
    <row r="199" spans="1:26" s="12" customFormat="1" ht="60" x14ac:dyDescent="0.25">
      <c r="A199" s="1051"/>
      <c r="B199" s="906"/>
      <c r="C199" s="619"/>
      <c r="D199" s="1057"/>
      <c r="E199" s="1058"/>
      <c r="F199" s="299" t="s">
        <v>5757</v>
      </c>
      <c r="G199" s="43" t="s">
        <v>5588</v>
      </c>
      <c r="H199" s="43" t="s">
        <v>5801</v>
      </c>
      <c r="I199" s="1063" t="s">
        <v>5775</v>
      </c>
      <c r="J199" s="1065" t="s">
        <v>5791</v>
      </c>
      <c r="K199" s="43" t="s">
        <v>5566</v>
      </c>
      <c r="L199" s="1052" t="s">
        <v>5593</v>
      </c>
      <c r="M199" s="24"/>
      <c r="N199" s="24"/>
      <c r="O199" s="1050"/>
      <c r="P199" s="1050"/>
      <c r="Q199" s="1050" t="s">
        <v>143</v>
      </c>
      <c r="R199" s="1050" t="s">
        <v>143</v>
      </c>
      <c r="S199" s="1050" t="s">
        <v>143</v>
      </c>
      <c r="T199" s="1050"/>
      <c r="U199" s="1050"/>
      <c r="V199" s="1050"/>
      <c r="W199" s="1050"/>
      <c r="X199" s="1050"/>
      <c r="Y199" s="3" t="s">
        <v>5594</v>
      </c>
      <c r="Z199" s="372" t="s">
        <v>5595</v>
      </c>
    </row>
    <row r="200" spans="1:26" s="12" customFormat="1" ht="120" x14ac:dyDescent="0.25">
      <c r="A200" s="1051"/>
      <c r="B200" s="906"/>
      <c r="C200" s="619"/>
      <c r="D200" s="1060"/>
      <c r="E200" s="1061"/>
      <c r="F200" s="299" t="s">
        <v>5802</v>
      </c>
      <c r="G200" s="43" t="s">
        <v>5761</v>
      </c>
      <c r="H200" s="43" t="s">
        <v>5803</v>
      </c>
      <c r="I200" s="1063" t="s">
        <v>5804</v>
      </c>
      <c r="J200" s="1065" t="s">
        <v>5787</v>
      </c>
      <c r="K200" s="43" t="s">
        <v>5600</v>
      </c>
      <c r="L200" s="1052" t="s">
        <v>5748</v>
      </c>
      <c r="M200" s="24"/>
      <c r="N200" s="24"/>
      <c r="O200" s="1050"/>
      <c r="P200" s="1050"/>
      <c r="Q200" s="1050"/>
      <c r="R200" s="1050"/>
      <c r="S200" s="1050"/>
      <c r="T200" s="1050" t="s">
        <v>143</v>
      </c>
      <c r="U200" s="1050" t="s">
        <v>143</v>
      </c>
      <c r="V200" s="1050" t="s">
        <v>143</v>
      </c>
      <c r="W200" s="1050" t="s">
        <v>143</v>
      </c>
      <c r="X200" s="1050" t="s">
        <v>143</v>
      </c>
      <c r="Y200" s="3" t="s">
        <v>5561</v>
      </c>
      <c r="Z200" s="1064" t="s">
        <v>5602</v>
      </c>
    </row>
    <row r="201" spans="1:26" s="12" customFormat="1" ht="225" x14ac:dyDescent="0.25">
      <c r="A201" s="1051"/>
      <c r="B201" s="917" t="s">
        <v>5805</v>
      </c>
      <c r="C201" s="1056" t="s">
        <v>5806</v>
      </c>
      <c r="D201" s="1054">
        <v>0</v>
      </c>
      <c r="E201" s="1055">
        <v>1</v>
      </c>
      <c r="F201" s="299" t="s">
        <v>5807</v>
      </c>
      <c r="G201" s="1049" t="s">
        <v>5808</v>
      </c>
      <c r="H201" s="43" t="s">
        <v>5809</v>
      </c>
      <c r="I201" s="1063" t="s">
        <v>5810</v>
      </c>
      <c r="J201" s="1050" t="s">
        <v>5582</v>
      </c>
      <c r="K201" s="1050" t="s">
        <v>5739</v>
      </c>
      <c r="L201" s="1050" t="s">
        <v>5584</v>
      </c>
      <c r="M201" s="24"/>
      <c r="N201" s="24"/>
      <c r="O201" s="24"/>
      <c r="P201" s="24"/>
      <c r="Q201" s="24"/>
      <c r="R201" s="24"/>
      <c r="S201" s="24"/>
      <c r="T201" s="24"/>
      <c r="U201" s="24"/>
      <c r="V201" s="24"/>
      <c r="W201" s="24"/>
      <c r="X201" s="24"/>
      <c r="Y201" s="3" t="s">
        <v>5811</v>
      </c>
      <c r="Z201" s="372" t="s">
        <v>5812</v>
      </c>
    </row>
    <row r="202" spans="1:26" s="12" customFormat="1" ht="256.5" x14ac:dyDescent="0.25">
      <c r="A202" s="1051"/>
      <c r="B202" s="917"/>
      <c r="C202" s="1056"/>
      <c r="D202" s="1057"/>
      <c r="E202" s="1058"/>
      <c r="F202" s="299" t="s">
        <v>5813</v>
      </c>
      <c r="G202" s="43" t="s">
        <v>5588</v>
      </c>
      <c r="H202" s="43" t="s">
        <v>5814</v>
      </c>
      <c r="I202" s="1044" t="s">
        <v>5815</v>
      </c>
      <c r="J202" s="1050" t="s">
        <v>5591</v>
      </c>
      <c r="K202" s="1050" t="s">
        <v>5583</v>
      </c>
      <c r="L202" s="1050" t="s">
        <v>5593</v>
      </c>
      <c r="M202" s="20"/>
      <c r="N202" s="20"/>
      <c r="O202" s="20"/>
      <c r="P202" s="20"/>
      <c r="Q202" s="20"/>
      <c r="R202" s="20"/>
      <c r="S202" s="20"/>
      <c r="T202" s="20"/>
      <c r="U202" s="20"/>
      <c r="V202" s="20"/>
      <c r="W202" s="20"/>
      <c r="X202" s="20"/>
      <c r="Y202" s="3" t="s">
        <v>5594</v>
      </c>
      <c r="Z202" s="372" t="s">
        <v>5595</v>
      </c>
    </row>
    <row r="203" spans="1:26" s="12" customFormat="1" ht="195" x14ac:dyDescent="0.25">
      <c r="A203" s="1066"/>
      <c r="B203" s="918"/>
      <c r="C203" s="1059"/>
      <c r="D203" s="1060"/>
      <c r="E203" s="1061"/>
      <c r="F203" s="21" t="s">
        <v>5816</v>
      </c>
      <c r="G203" s="43" t="s">
        <v>5761</v>
      </c>
      <c r="H203" s="43" t="s">
        <v>5817</v>
      </c>
      <c r="I203" s="1044" t="s">
        <v>5818</v>
      </c>
      <c r="J203" s="1050" t="s">
        <v>5591</v>
      </c>
      <c r="K203" s="1050" t="s">
        <v>5642</v>
      </c>
      <c r="L203" s="1050" t="s">
        <v>5601</v>
      </c>
      <c r="M203" s="20"/>
      <c r="N203" s="20"/>
      <c r="O203" s="20"/>
      <c r="P203" s="20"/>
      <c r="Q203" s="20"/>
      <c r="R203" s="20"/>
      <c r="S203" s="20"/>
      <c r="T203" s="20"/>
      <c r="U203" s="20"/>
      <c r="V203" s="20"/>
      <c r="W203" s="20"/>
      <c r="X203" s="20"/>
      <c r="Y203" s="3" t="s">
        <v>5819</v>
      </c>
      <c r="Z203" s="1064" t="s">
        <v>5820</v>
      </c>
    </row>
    <row r="204" spans="1:26" s="12" customFormat="1" ht="75" x14ac:dyDescent="0.25">
      <c r="A204" s="559" t="s">
        <v>5821</v>
      </c>
      <c r="B204" s="559" t="s">
        <v>5822</v>
      </c>
      <c r="C204" s="559" t="s">
        <v>5823</v>
      </c>
      <c r="D204" s="670">
        <v>0</v>
      </c>
      <c r="E204" s="670">
        <v>1</v>
      </c>
      <c r="F204" s="575" t="s">
        <v>5824</v>
      </c>
      <c r="G204" s="575" t="s">
        <v>5825</v>
      </c>
      <c r="H204" s="3" t="s">
        <v>5826</v>
      </c>
      <c r="I204" s="1044" t="s">
        <v>5827</v>
      </c>
      <c r="J204" s="3" t="s">
        <v>5828</v>
      </c>
      <c r="K204" s="3" t="s">
        <v>5829</v>
      </c>
      <c r="L204" s="23" t="s">
        <v>5830</v>
      </c>
      <c r="M204" s="20"/>
      <c r="N204" s="20"/>
      <c r="O204" s="20"/>
      <c r="P204" s="20" t="s">
        <v>143</v>
      </c>
      <c r="Q204" s="20"/>
      <c r="R204" s="20"/>
      <c r="S204" s="20"/>
      <c r="T204" s="20"/>
      <c r="U204" s="20"/>
      <c r="V204" s="20"/>
      <c r="W204" s="20"/>
      <c r="X204" s="20"/>
      <c r="Y204" s="21" t="s">
        <v>5831</v>
      </c>
      <c r="Z204" s="21" t="s">
        <v>5832</v>
      </c>
    </row>
    <row r="205" spans="1:26" s="12" customFormat="1" ht="45" x14ac:dyDescent="0.25">
      <c r="A205" s="561"/>
      <c r="B205" s="561"/>
      <c r="C205" s="561"/>
      <c r="D205" s="671"/>
      <c r="E205" s="671"/>
      <c r="F205" s="582"/>
      <c r="G205" s="582"/>
      <c r="H205" s="3" t="s">
        <v>5833</v>
      </c>
      <c r="I205" s="1044" t="s">
        <v>5834</v>
      </c>
      <c r="J205" s="3" t="s">
        <v>5828</v>
      </c>
      <c r="K205" s="3" t="s">
        <v>4948</v>
      </c>
      <c r="L205" s="23" t="s">
        <v>5835</v>
      </c>
      <c r="M205" s="20"/>
      <c r="N205" s="20"/>
      <c r="O205" s="20"/>
      <c r="P205" s="20"/>
      <c r="Q205" s="20"/>
      <c r="R205" s="20" t="s">
        <v>143</v>
      </c>
      <c r="S205" s="20"/>
      <c r="T205" s="20"/>
      <c r="U205" s="20"/>
      <c r="V205" s="20"/>
      <c r="W205" s="20"/>
      <c r="X205" s="20"/>
      <c r="Y205" s="21"/>
      <c r="Z205" s="21"/>
    </row>
    <row r="206" spans="1:26" s="12" customFormat="1" ht="75" x14ac:dyDescent="0.25">
      <c r="A206" s="561"/>
      <c r="B206" s="561"/>
      <c r="C206" s="561"/>
      <c r="D206" s="671"/>
      <c r="E206" s="671"/>
      <c r="F206" s="576"/>
      <c r="G206" s="576"/>
      <c r="H206" s="3" t="s">
        <v>5836</v>
      </c>
      <c r="I206" s="1044" t="s">
        <v>5837</v>
      </c>
      <c r="J206" s="3" t="s">
        <v>5828</v>
      </c>
      <c r="K206" s="3" t="s">
        <v>5838</v>
      </c>
      <c r="L206" s="23" t="s">
        <v>5839</v>
      </c>
      <c r="M206" s="20"/>
      <c r="N206" s="20" t="s">
        <v>143</v>
      </c>
      <c r="O206" s="20"/>
      <c r="P206" s="20"/>
      <c r="Q206" s="20"/>
      <c r="R206" s="20"/>
      <c r="S206" s="20"/>
      <c r="T206" s="20"/>
      <c r="U206" s="20"/>
      <c r="V206" s="20"/>
      <c r="W206" s="20"/>
      <c r="X206" s="20"/>
      <c r="Y206" s="21" t="s">
        <v>5840</v>
      </c>
      <c r="Z206" s="21" t="s">
        <v>5841</v>
      </c>
    </row>
    <row r="207" spans="1:26" s="12" customFormat="1" ht="75" x14ac:dyDescent="0.25">
      <c r="A207" s="559" t="s">
        <v>5821</v>
      </c>
      <c r="B207" s="559" t="s">
        <v>5842</v>
      </c>
      <c r="C207" s="559" t="s">
        <v>5843</v>
      </c>
      <c r="D207" s="670">
        <v>0</v>
      </c>
      <c r="E207" s="670">
        <v>1</v>
      </c>
      <c r="F207" s="575" t="s">
        <v>5844</v>
      </c>
      <c r="G207" s="575" t="s">
        <v>5845</v>
      </c>
      <c r="H207" s="3" t="s">
        <v>5846</v>
      </c>
      <c r="I207" s="1044" t="s">
        <v>5827</v>
      </c>
      <c r="J207" s="3" t="s">
        <v>5828</v>
      </c>
      <c r="K207" s="3" t="s">
        <v>5829</v>
      </c>
      <c r="L207" s="23" t="s">
        <v>5830</v>
      </c>
      <c r="M207" s="20"/>
      <c r="N207" s="20"/>
      <c r="O207" s="20"/>
      <c r="P207" s="20" t="s">
        <v>143</v>
      </c>
      <c r="Q207" s="20"/>
      <c r="R207" s="20"/>
      <c r="S207" s="20"/>
      <c r="T207" s="20"/>
      <c r="U207" s="20"/>
      <c r="V207" s="20"/>
      <c r="W207" s="20"/>
      <c r="X207" s="20"/>
      <c r="Y207" s="21" t="s">
        <v>5831</v>
      </c>
      <c r="Z207" s="21" t="s">
        <v>5832</v>
      </c>
    </row>
    <row r="208" spans="1:26" s="12" customFormat="1" ht="45" x14ac:dyDescent="0.25">
      <c r="A208" s="561"/>
      <c r="B208" s="561"/>
      <c r="C208" s="561"/>
      <c r="D208" s="671"/>
      <c r="E208" s="671"/>
      <c r="F208" s="582"/>
      <c r="G208" s="582"/>
      <c r="H208" s="3" t="s">
        <v>5847</v>
      </c>
      <c r="I208" s="1044" t="s">
        <v>5834</v>
      </c>
      <c r="J208" s="3" t="s">
        <v>5828</v>
      </c>
      <c r="K208" s="3" t="s">
        <v>4948</v>
      </c>
      <c r="L208" s="23" t="s">
        <v>5835</v>
      </c>
      <c r="M208" s="20"/>
      <c r="N208" s="20"/>
      <c r="O208" s="20"/>
      <c r="P208" s="20"/>
      <c r="Q208" s="20"/>
      <c r="R208" s="20" t="s">
        <v>143</v>
      </c>
      <c r="S208" s="20"/>
      <c r="T208" s="20"/>
      <c r="U208" s="20"/>
      <c r="V208" s="20"/>
      <c r="W208" s="20"/>
      <c r="X208" s="20"/>
      <c r="Y208" s="21"/>
      <c r="Z208" s="21"/>
    </row>
    <row r="209" spans="1:26" s="12" customFormat="1" ht="120" x14ac:dyDescent="0.25">
      <c r="A209" s="560"/>
      <c r="B209" s="561"/>
      <c r="C209" s="561"/>
      <c r="D209" s="671"/>
      <c r="E209" s="671"/>
      <c r="F209" s="582"/>
      <c r="G209" s="582"/>
      <c r="H209" s="3" t="s">
        <v>5848</v>
      </c>
      <c r="I209" s="21" t="s">
        <v>5849</v>
      </c>
      <c r="J209" s="3" t="s">
        <v>5828</v>
      </c>
      <c r="K209" s="3" t="s">
        <v>5838</v>
      </c>
      <c r="L209" s="23" t="s">
        <v>5839</v>
      </c>
      <c r="M209" s="20"/>
      <c r="N209" s="20" t="s">
        <v>143</v>
      </c>
      <c r="O209" s="20"/>
      <c r="P209" s="20"/>
      <c r="Q209" s="20"/>
      <c r="R209" s="20"/>
      <c r="S209" s="20"/>
      <c r="T209" s="20"/>
      <c r="U209" s="20"/>
      <c r="V209" s="20"/>
      <c r="W209" s="20"/>
      <c r="X209" s="20"/>
      <c r="Y209" s="21" t="s">
        <v>5850</v>
      </c>
      <c r="Z209" s="21" t="s">
        <v>5851</v>
      </c>
    </row>
    <row r="210" spans="1:26" s="12" customFormat="1" ht="135" customHeight="1" x14ac:dyDescent="0.25">
      <c r="A210" s="559" t="s">
        <v>5821</v>
      </c>
      <c r="B210" s="559" t="s">
        <v>5852</v>
      </c>
      <c r="C210" s="559" t="s">
        <v>5853</v>
      </c>
      <c r="D210" s="670">
        <v>0</v>
      </c>
      <c r="E210" s="670">
        <v>1</v>
      </c>
      <c r="F210" s="575" t="s">
        <v>5854</v>
      </c>
      <c r="G210" s="575" t="s">
        <v>5855</v>
      </c>
      <c r="H210" s="3" t="s">
        <v>5856</v>
      </c>
      <c r="I210" s="1044" t="s">
        <v>5827</v>
      </c>
      <c r="J210" s="3" t="s">
        <v>5828</v>
      </c>
      <c r="K210" s="3" t="s">
        <v>5829</v>
      </c>
      <c r="L210" s="23" t="s">
        <v>5830</v>
      </c>
      <c r="M210" s="20"/>
      <c r="N210" s="20"/>
      <c r="O210" s="20"/>
      <c r="P210" s="20" t="s">
        <v>143</v>
      </c>
      <c r="Q210" s="20"/>
      <c r="R210" s="20"/>
      <c r="S210" s="20"/>
      <c r="T210" s="20"/>
      <c r="U210" s="20"/>
      <c r="V210" s="20"/>
      <c r="W210" s="20"/>
      <c r="X210" s="20"/>
      <c r="Y210" s="21" t="s">
        <v>5831</v>
      </c>
      <c r="Z210" s="21" t="s">
        <v>5832</v>
      </c>
    </row>
    <row r="211" spans="1:26" s="12" customFormat="1" ht="60" x14ac:dyDescent="0.25">
      <c r="A211" s="561"/>
      <c r="B211" s="561"/>
      <c r="C211" s="561"/>
      <c r="D211" s="671"/>
      <c r="E211" s="671"/>
      <c r="F211" s="582"/>
      <c r="G211" s="582"/>
      <c r="H211" s="3" t="s">
        <v>5857</v>
      </c>
      <c r="I211" s="21" t="s">
        <v>5858</v>
      </c>
      <c r="J211" s="3" t="s">
        <v>5828</v>
      </c>
      <c r="K211" s="3" t="s">
        <v>5859</v>
      </c>
      <c r="L211" s="23" t="s">
        <v>5860</v>
      </c>
      <c r="M211" s="20"/>
      <c r="N211" s="20"/>
      <c r="O211" s="20"/>
      <c r="P211" s="20"/>
      <c r="Q211" s="20" t="s">
        <v>143</v>
      </c>
      <c r="R211" s="20"/>
      <c r="S211" s="20"/>
      <c r="T211" s="20"/>
      <c r="U211" s="20"/>
      <c r="V211" s="20"/>
      <c r="W211" s="20"/>
      <c r="X211" s="20"/>
      <c r="Y211" s="21" t="s">
        <v>5861</v>
      </c>
      <c r="Z211" s="21" t="s">
        <v>5862</v>
      </c>
    </row>
    <row r="212" spans="1:26" s="12" customFormat="1" ht="45" x14ac:dyDescent="0.25">
      <c r="A212" s="561"/>
      <c r="B212" s="561"/>
      <c r="C212" s="561"/>
      <c r="D212" s="671"/>
      <c r="E212" s="671"/>
      <c r="F212" s="582"/>
      <c r="G212" s="582"/>
      <c r="H212" s="3" t="s">
        <v>5863</v>
      </c>
      <c r="I212" s="1044" t="s">
        <v>5834</v>
      </c>
      <c r="J212" s="3" t="s">
        <v>5828</v>
      </c>
      <c r="K212" s="3" t="s">
        <v>4948</v>
      </c>
      <c r="L212" s="23" t="s">
        <v>5835</v>
      </c>
      <c r="M212" s="20"/>
      <c r="N212" s="20"/>
      <c r="O212" s="20"/>
      <c r="P212" s="20"/>
      <c r="Q212" s="20"/>
      <c r="R212" s="20" t="s">
        <v>143</v>
      </c>
      <c r="S212" s="20"/>
      <c r="T212" s="20"/>
      <c r="U212" s="20"/>
      <c r="V212" s="20"/>
      <c r="W212" s="20"/>
      <c r="X212" s="20"/>
      <c r="Y212" s="21"/>
      <c r="Z212" s="21"/>
    </row>
    <row r="213" spans="1:26" s="12" customFormat="1" ht="75" x14ac:dyDescent="0.25">
      <c r="A213" s="560"/>
      <c r="B213" s="560"/>
      <c r="C213" s="560"/>
      <c r="D213" s="672"/>
      <c r="E213" s="672"/>
      <c r="F213" s="576"/>
      <c r="G213" s="576"/>
      <c r="H213" s="3" t="s">
        <v>5864</v>
      </c>
      <c r="I213" s="21" t="s">
        <v>5865</v>
      </c>
      <c r="J213" s="3" t="s">
        <v>5828</v>
      </c>
      <c r="K213" s="3" t="s">
        <v>5829</v>
      </c>
      <c r="L213" s="23" t="s">
        <v>5835</v>
      </c>
      <c r="M213" s="20"/>
      <c r="N213" s="20"/>
      <c r="O213" s="20"/>
      <c r="P213" s="20"/>
      <c r="Q213" s="20"/>
      <c r="R213" s="20" t="s">
        <v>143</v>
      </c>
      <c r="S213" s="20"/>
      <c r="T213" s="20"/>
      <c r="U213" s="20"/>
      <c r="V213" s="20"/>
      <c r="W213" s="20"/>
      <c r="X213" s="20"/>
      <c r="Y213" s="21" t="s">
        <v>5866</v>
      </c>
      <c r="Z213" s="21" t="s">
        <v>5867</v>
      </c>
    </row>
    <row r="214" spans="1:26" s="12" customFormat="1" ht="103.5" customHeight="1" x14ac:dyDescent="0.25">
      <c r="A214" s="95" t="s">
        <v>5821</v>
      </c>
      <c r="B214" s="40" t="s">
        <v>5868</v>
      </c>
      <c r="C214" s="95" t="s">
        <v>5869</v>
      </c>
      <c r="D214" s="97">
        <v>0</v>
      </c>
      <c r="E214" s="97">
        <v>1</v>
      </c>
      <c r="F214" s="21" t="s">
        <v>5870</v>
      </c>
      <c r="G214" s="21" t="s">
        <v>5871</v>
      </c>
      <c r="H214" s="3" t="s">
        <v>5872</v>
      </c>
      <c r="I214" s="21" t="s">
        <v>5873</v>
      </c>
      <c r="J214" s="3" t="s">
        <v>5828</v>
      </c>
      <c r="K214" s="3" t="s">
        <v>5874</v>
      </c>
      <c r="L214" s="23" t="s">
        <v>5875</v>
      </c>
      <c r="M214" s="3" t="s">
        <v>143</v>
      </c>
      <c r="N214" s="3" t="s">
        <v>143</v>
      </c>
      <c r="O214" s="3" t="s">
        <v>143</v>
      </c>
      <c r="P214" s="3" t="s">
        <v>143</v>
      </c>
      <c r="Q214" s="3" t="s">
        <v>143</v>
      </c>
      <c r="R214" s="3" t="s">
        <v>143</v>
      </c>
      <c r="S214" s="3" t="s">
        <v>143</v>
      </c>
      <c r="T214" s="3" t="s">
        <v>143</v>
      </c>
      <c r="U214" s="3" t="s">
        <v>143</v>
      </c>
      <c r="V214" s="3" t="s">
        <v>143</v>
      </c>
      <c r="W214" s="3" t="s">
        <v>143</v>
      </c>
      <c r="X214" s="3" t="s">
        <v>143</v>
      </c>
      <c r="Y214" s="21" t="s">
        <v>5876</v>
      </c>
      <c r="Z214" s="21" t="s">
        <v>5877</v>
      </c>
    </row>
  </sheetData>
  <autoFilter ref="A7:Z214" xr:uid="{D542DA5D-71F2-43B9-98B2-50D0395416B9}">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autoFilter>
  <mergeCells count="326">
    <mergeCell ref="A210:A213"/>
    <mergeCell ref="B210:B213"/>
    <mergeCell ref="C210:C213"/>
    <mergeCell ref="D210:D213"/>
    <mergeCell ref="E210:E213"/>
    <mergeCell ref="F210:F213"/>
    <mergeCell ref="G210:G213"/>
    <mergeCell ref="F204:F206"/>
    <mergeCell ref="G204:G206"/>
    <mergeCell ref="A207:A209"/>
    <mergeCell ref="B207:B209"/>
    <mergeCell ref="C207:C209"/>
    <mergeCell ref="D207:D209"/>
    <mergeCell ref="E207:E209"/>
    <mergeCell ref="F207:F209"/>
    <mergeCell ref="G207:G209"/>
    <mergeCell ref="B201:B203"/>
    <mergeCell ref="C201:C203"/>
    <mergeCell ref="D201:D203"/>
    <mergeCell ref="E201:E203"/>
    <mergeCell ref="A204:A206"/>
    <mergeCell ref="B204:B206"/>
    <mergeCell ref="C204:C206"/>
    <mergeCell ref="D204:D206"/>
    <mergeCell ref="E204:E206"/>
    <mergeCell ref="B195:B197"/>
    <mergeCell ref="C195:C197"/>
    <mergeCell ref="D195:D197"/>
    <mergeCell ref="E195:E197"/>
    <mergeCell ref="B198:B200"/>
    <mergeCell ref="C198:C200"/>
    <mergeCell ref="D198:D200"/>
    <mergeCell ref="E198:E200"/>
    <mergeCell ref="B189:B191"/>
    <mergeCell ref="C189:C191"/>
    <mergeCell ref="D189:D191"/>
    <mergeCell ref="E189:E191"/>
    <mergeCell ref="B192:B194"/>
    <mergeCell ref="C192:C194"/>
    <mergeCell ref="D192:D194"/>
    <mergeCell ref="E192:E194"/>
    <mergeCell ref="B183:B185"/>
    <mergeCell ref="C183:C185"/>
    <mergeCell ref="D183:D185"/>
    <mergeCell ref="E183:E185"/>
    <mergeCell ref="B186:B188"/>
    <mergeCell ref="C186:C188"/>
    <mergeCell ref="D186:D188"/>
    <mergeCell ref="E186:E188"/>
    <mergeCell ref="B177:B179"/>
    <mergeCell ref="C177:C179"/>
    <mergeCell ref="D177:D179"/>
    <mergeCell ref="E177:E179"/>
    <mergeCell ref="B180:B182"/>
    <mergeCell ref="C180:C182"/>
    <mergeCell ref="D180:D182"/>
    <mergeCell ref="E180:E182"/>
    <mergeCell ref="B171:B173"/>
    <mergeCell ref="C171:C173"/>
    <mergeCell ref="D171:D173"/>
    <mergeCell ref="E171:E173"/>
    <mergeCell ref="B174:B176"/>
    <mergeCell ref="C174:C176"/>
    <mergeCell ref="D174:D176"/>
    <mergeCell ref="E174:E176"/>
    <mergeCell ref="B164:B167"/>
    <mergeCell ref="C164:C167"/>
    <mergeCell ref="D164:D167"/>
    <mergeCell ref="E164:E167"/>
    <mergeCell ref="B168:B170"/>
    <mergeCell ref="C168:C170"/>
    <mergeCell ref="D168:D170"/>
    <mergeCell ref="E168:E170"/>
    <mergeCell ref="B158:B160"/>
    <mergeCell ref="C158:C160"/>
    <mergeCell ref="A161:A203"/>
    <mergeCell ref="B161:B163"/>
    <mergeCell ref="C161:C163"/>
    <mergeCell ref="D161:D163"/>
    <mergeCell ref="E161:E163"/>
    <mergeCell ref="F152:F153"/>
    <mergeCell ref="G152:G153"/>
    <mergeCell ref="Y152:Y153"/>
    <mergeCell ref="Z152:Z153"/>
    <mergeCell ref="J145:J151"/>
    <mergeCell ref="K145:K151"/>
    <mergeCell ref="L145:L151"/>
    <mergeCell ref="Y145:Y151"/>
    <mergeCell ref="Z145:Z151"/>
    <mergeCell ref="A152:A160"/>
    <mergeCell ref="B152:B153"/>
    <mergeCell ref="C152:C153"/>
    <mergeCell ref="D152:D153"/>
    <mergeCell ref="E152:E153"/>
    <mergeCell ref="F138:F144"/>
    <mergeCell ref="G138:G144"/>
    <mergeCell ref="A145:A151"/>
    <mergeCell ref="B145:B151"/>
    <mergeCell ref="C145:C151"/>
    <mergeCell ref="D145:D151"/>
    <mergeCell ref="E145:E151"/>
    <mergeCell ref="F145:F151"/>
    <mergeCell ref="G145:G151"/>
    <mergeCell ref="A114:A137"/>
    <mergeCell ref="A138:A144"/>
    <mergeCell ref="B138:B144"/>
    <mergeCell ref="C138:C144"/>
    <mergeCell ref="D138:D144"/>
    <mergeCell ref="E138:E144"/>
    <mergeCell ref="A112:A113"/>
    <mergeCell ref="B112:B113"/>
    <mergeCell ref="C112:C113"/>
    <mergeCell ref="D112:D113"/>
    <mergeCell ref="E112:E113"/>
    <mergeCell ref="A109:A111"/>
    <mergeCell ref="B109:B111"/>
    <mergeCell ref="C109:C111"/>
    <mergeCell ref="D109:D111"/>
    <mergeCell ref="E109:E111"/>
    <mergeCell ref="A106:A108"/>
    <mergeCell ref="B106:B108"/>
    <mergeCell ref="C106:C108"/>
    <mergeCell ref="D106:D108"/>
    <mergeCell ref="E106:E108"/>
    <mergeCell ref="A103:A105"/>
    <mergeCell ref="B103:B105"/>
    <mergeCell ref="C103:C105"/>
    <mergeCell ref="D103:D105"/>
    <mergeCell ref="E103:E105"/>
    <mergeCell ref="J97:J101"/>
    <mergeCell ref="K97:K101"/>
    <mergeCell ref="L97:L101"/>
    <mergeCell ref="Y97:Y98"/>
    <mergeCell ref="Z97:Z98"/>
    <mergeCell ref="Y99:Y100"/>
    <mergeCell ref="Z99:Z100"/>
    <mergeCell ref="Y93:Y96"/>
    <mergeCell ref="Z93:Z96"/>
    <mergeCell ref="A97:A101"/>
    <mergeCell ref="B97:B101"/>
    <mergeCell ref="C97:C101"/>
    <mergeCell ref="D97:D101"/>
    <mergeCell ref="E97:E101"/>
    <mergeCell ref="F97:F101"/>
    <mergeCell ref="G97:G101"/>
    <mergeCell ref="G91:G96"/>
    <mergeCell ref="J91:J96"/>
    <mergeCell ref="K91:K96"/>
    <mergeCell ref="L91:L96"/>
    <mergeCell ref="Y91:Y92"/>
    <mergeCell ref="Z91:Z92"/>
    <mergeCell ref="Z85:Z86"/>
    <mergeCell ref="Y87:Y90"/>
    <mergeCell ref="Z87:Z90"/>
    <mergeCell ref="A91:A96"/>
    <mergeCell ref="B91:B96"/>
    <mergeCell ref="C91:C96"/>
    <mergeCell ref="D91:D96"/>
    <mergeCell ref="E91:E96"/>
    <mergeCell ref="F91:F96"/>
    <mergeCell ref="F85:F90"/>
    <mergeCell ref="G85:G90"/>
    <mergeCell ref="J85:J90"/>
    <mergeCell ref="K85:K90"/>
    <mergeCell ref="L85:L90"/>
    <mergeCell ref="Y85:Y86"/>
    <mergeCell ref="Y81:Y82"/>
    <mergeCell ref="Z81:Z82"/>
    <mergeCell ref="Y83:Y84"/>
    <mergeCell ref="Z83:Z84"/>
    <mergeCell ref="A85:A90"/>
    <mergeCell ref="B85:B90"/>
    <mergeCell ref="C85:C90"/>
    <mergeCell ref="D85:D90"/>
    <mergeCell ref="E85:E90"/>
    <mergeCell ref="G79:G84"/>
    <mergeCell ref="J79:J84"/>
    <mergeCell ref="K79:K84"/>
    <mergeCell ref="L79:L84"/>
    <mergeCell ref="Y79:Y80"/>
    <mergeCell ref="Z79:Z80"/>
    <mergeCell ref="Z73:Z74"/>
    <mergeCell ref="Y75:Y78"/>
    <mergeCell ref="Z75:Z78"/>
    <mergeCell ref="A79:A84"/>
    <mergeCell ref="B79:B84"/>
    <mergeCell ref="C79:C84"/>
    <mergeCell ref="D79:D84"/>
    <mergeCell ref="E79:E84"/>
    <mergeCell ref="F79:F84"/>
    <mergeCell ref="F73:F78"/>
    <mergeCell ref="G73:G78"/>
    <mergeCell ref="J73:J78"/>
    <mergeCell ref="K73:K78"/>
    <mergeCell ref="L73:L78"/>
    <mergeCell ref="Y73:Y74"/>
    <mergeCell ref="J71:J72"/>
    <mergeCell ref="K71:K72"/>
    <mergeCell ref="Y71:Y72"/>
    <mergeCell ref="Z71:Z72"/>
    <mergeCell ref="A73:A78"/>
    <mergeCell ref="B73:B78"/>
    <mergeCell ref="C73:C78"/>
    <mergeCell ref="D73:D78"/>
    <mergeCell ref="E73:E78"/>
    <mergeCell ref="A71:A72"/>
    <mergeCell ref="B71:B72"/>
    <mergeCell ref="C71:C72"/>
    <mergeCell ref="D71:D72"/>
    <mergeCell ref="E71:E72"/>
    <mergeCell ref="F71:F72"/>
    <mergeCell ref="G71:G72"/>
    <mergeCell ref="H71:H72"/>
    <mergeCell ref="I71:I72"/>
    <mergeCell ref="G68:G70"/>
    <mergeCell ref="J68:J70"/>
    <mergeCell ref="K68:K70"/>
    <mergeCell ref="L68:L70"/>
    <mergeCell ref="Y68:Y70"/>
    <mergeCell ref="Z68:Z70"/>
    <mergeCell ref="A68:A70"/>
    <mergeCell ref="B68:B70"/>
    <mergeCell ref="C68:C70"/>
    <mergeCell ref="D68:D70"/>
    <mergeCell ref="E68:E70"/>
    <mergeCell ref="F68:F70"/>
    <mergeCell ref="G65:G67"/>
    <mergeCell ref="J65:J67"/>
    <mergeCell ref="K65:K67"/>
    <mergeCell ref="Y65:Y67"/>
    <mergeCell ref="Z65:Z67"/>
    <mergeCell ref="A65:A67"/>
    <mergeCell ref="B65:B67"/>
    <mergeCell ref="C65:C67"/>
    <mergeCell ref="D65:D67"/>
    <mergeCell ref="E65:E67"/>
    <mergeCell ref="F65:F66"/>
    <mergeCell ref="A61:A64"/>
    <mergeCell ref="B61:B64"/>
    <mergeCell ref="C61:C64"/>
    <mergeCell ref="D61:D64"/>
    <mergeCell ref="E61:E64"/>
    <mergeCell ref="A57:A60"/>
    <mergeCell ref="B57:B60"/>
    <mergeCell ref="C57:C60"/>
    <mergeCell ref="D57:D60"/>
    <mergeCell ref="E57:E60"/>
    <mergeCell ref="A52:A56"/>
    <mergeCell ref="B52:B56"/>
    <mergeCell ref="C52:C56"/>
    <mergeCell ref="D52:D56"/>
    <mergeCell ref="E52:E56"/>
    <mergeCell ref="A47:A51"/>
    <mergeCell ref="B47:B51"/>
    <mergeCell ref="C47:C51"/>
    <mergeCell ref="D47:D51"/>
    <mergeCell ref="E47:E51"/>
    <mergeCell ref="A44:A46"/>
    <mergeCell ref="B44:B46"/>
    <mergeCell ref="C44:C46"/>
    <mergeCell ref="D44:D46"/>
    <mergeCell ref="E44:E46"/>
    <mergeCell ref="A38:A40"/>
    <mergeCell ref="B38:B40"/>
    <mergeCell ref="C38:C40"/>
    <mergeCell ref="A41:A43"/>
    <mergeCell ref="B41:B43"/>
    <mergeCell ref="C41:C43"/>
    <mergeCell ref="D41:D43"/>
    <mergeCell ref="E41:E43"/>
    <mergeCell ref="F29:F32"/>
    <mergeCell ref="G29:G32"/>
    <mergeCell ref="A35:A37"/>
    <mergeCell ref="B35:B37"/>
    <mergeCell ref="C35:C37"/>
    <mergeCell ref="D35:D37"/>
    <mergeCell ref="E35:E37"/>
    <mergeCell ref="G19:G27"/>
    <mergeCell ref="Y19:Y27"/>
    <mergeCell ref="Z19:Z27"/>
    <mergeCell ref="A28:A34"/>
    <mergeCell ref="B28:B34"/>
    <mergeCell ref="C28:C34"/>
    <mergeCell ref="D29:D32"/>
    <mergeCell ref="E29:E32"/>
    <mergeCell ref="G10:G18"/>
    <mergeCell ref="Y10:Y18"/>
    <mergeCell ref="Z10:Z18"/>
    <mergeCell ref="A19:A27"/>
    <mergeCell ref="B19:B27"/>
    <mergeCell ref="C19:C27"/>
    <mergeCell ref="D19:D27"/>
    <mergeCell ref="E19:E27"/>
    <mergeCell ref="F19:F27"/>
    <mergeCell ref="A10:A18"/>
    <mergeCell ref="B10:B18"/>
    <mergeCell ref="C10:C18"/>
    <mergeCell ref="D10:D18"/>
    <mergeCell ref="E10:E18"/>
    <mergeCell ref="F10:F18"/>
    <mergeCell ref="M7:X7"/>
    <mergeCell ref="Y7:Z7"/>
    <mergeCell ref="M8:O8"/>
    <mergeCell ref="P8:R8"/>
    <mergeCell ref="S8:U8"/>
    <mergeCell ref="V8:X8"/>
    <mergeCell ref="Y8:Y9"/>
    <mergeCell ref="Z8:Z9"/>
    <mergeCell ref="G7:G9"/>
    <mergeCell ref="H7:H9"/>
    <mergeCell ref="I7:I9"/>
    <mergeCell ref="J7:J9"/>
    <mergeCell ref="K7:K9"/>
    <mergeCell ref="L7:L9"/>
    <mergeCell ref="A7:A9"/>
    <mergeCell ref="B7:B9"/>
    <mergeCell ref="C7:C9"/>
    <mergeCell ref="D7:D9"/>
    <mergeCell ref="E7:E9"/>
    <mergeCell ref="F7:F9"/>
    <mergeCell ref="A1:Z1"/>
    <mergeCell ref="A2:Z2"/>
    <mergeCell ref="A3:Z3"/>
    <mergeCell ref="C4:I4"/>
    <mergeCell ref="C5:G5"/>
    <mergeCell ref="M6:X6"/>
  </mergeCells>
  <dataValidations count="14">
    <dataValidation allowBlank="1" showInputMessage="1" showErrorMessage="1" promptTitle="Mitigación:" prompt="Acciones preventivas para reducir posibles riesgos." sqref="Z8:Z9" xr:uid="{E1734624-FE6E-482F-A41B-FD44F99D0CC5}"/>
    <dataValidation allowBlank="1" showInputMessage="1" showErrorMessage="1" promptTitle="Riesgo:" prompt="Eventos que puedan obstaculizar o impedir la realización del proyecto o programa." sqref="Y8:Y9" xr:uid="{D071804F-AA79-480C-B95C-6864329E6FD8}"/>
    <dataValidation allowBlank="1" showInputMessage="1" showErrorMessage="1" promptTitle="Código actividad:" prompt="Código relacionado a las actividades." sqref="H7:H9" xr:uid="{C4CB6194-28B4-43E8-B10D-214AF16CEEA9}"/>
    <dataValidation allowBlank="1" showInputMessage="1" showErrorMessage="1" promptTitle="Código de Proyecto/Programa:" prompt="Código relacionado al Proyecto/Programa." sqref="B7:B9" xr:uid="{133C0120-2F91-440E-B5DF-84EC018F3F04}"/>
    <dataValidation allowBlank="1" showInputMessage="1" showErrorMessage="1" promptTitle="Actividades:" prompt="Conjuntos de acciones que se definen y ejecutan que contribuyen a los proyectos o programas planificados a fin de alcanzar los objetivos establecidos." sqref="I7:I9" xr:uid="{9D7DA202-C2C4-4753-8CE9-62DF86685AE4}"/>
    <dataValidation allowBlank="1" showInputMessage="1" showErrorMessage="1" promptTitle="Proyecto o Programa:" prompt="Proyectos y/o programas definidos para el logro de los objetivos estratégicos de la institución." sqref="C7:C9" xr:uid="{DED58B48-0397-4E39-9CB3-E8FB069A48E1}"/>
    <dataValidation allowBlank="1" showInputMessage="1" showErrorMessage="1" promptTitle="Resultado Esperado:" prompt="Resultado esperado alcanzado luego de finalizar determinado proyecto o programa." sqref="F7:F9" xr:uid="{07B4C345-7C72-4988-A06E-74D501D8C3E5}"/>
    <dataValidation allowBlank="1" showInputMessage="1" showErrorMessage="1" promptTitle="Responsable:" prompt="Área(s) responsable(s) encargada(s) de desarrollar, implantar o ejecutar el proyecto o programa." sqref="J7:J9" xr:uid="{BE46071A-C6A8-40C7-A621-669F84F546EE}"/>
    <dataValidation allowBlank="1" showInputMessage="1" showErrorMessage="1" promptTitle="Indicador:" prompt="Es una herramienta de medición que proporciona una representación clara para mostrar el progreso del proyecto o programa en cuanto al logro de los objetivos." sqref="G7:G9" xr:uid="{8950E13E-AAF2-4602-8FBB-C738802C7B82}"/>
    <dataValidation allowBlank="1" showInputMessage="1" showErrorMessage="1" promptTitle="Meta anual:" prompt="Expresión o valor del proyecto/programa a entregar." sqref="E7:E9" xr:uid="{3F225849-7190-47CF-B4D6-D54FC578AED3}"/>
    <dataValidation allowBlank="1" showInputMessage="1" showErrorMessage="1" promptTitle="Línea base:" prompt="Colocar la meta o valor alcanzado en el período anterior para este proyecto/programa." sqref="D7:D9" xr:uid="{2BDB0157-6B6D-4B9D-9BFC-AA31CF0DB5C7}"/>
    <dataValidation allowBlank="1" showInputMessage="1" showErrorMessage="1" promptTitle="Medios de verificación:" prompt="Evidencias que avalen el cumplimiento del proyecto o programa Ejemplo: Listados de participantes de capacitaciones/fotos, etc." sqref="L7:L9" xr:uid="{429C8F85-277A-4148-B763-4AF2CE07644A}"/>
    <dataValidation allowBlank="1" showInputMessage="1" showErrorMessage="1" promptTitle="Área(s) Involucrada(s):" prompt="Área(s) que contribuye(n) en conjunto al logro del proyecto o programa." sqref="K7:K9 H7:I9" xr:uid="{2453793A-1512-42A2-B3B7-BB4F3FF1B0B8}"/>
    <dataValidation allowBlank="1" showInputMessage="1" showErrorMessage="1" promptTitle="Eje Estratégico" prompt="Eje Estratégico que aporta el Proyecto o Programa." sqref="A7:A9" xr:uid="{613726C8-2742-47EC-8077-F5B666ED5412}"/>
  </dataValidations>
  <printOptions horizontalCentered="1"/>
  <pageMargins left="0.19685039370078741" right="0.19685039370078741" top="0.15748031496062992" bottom="0.15748031496062992" header="0.31496062992125984" footer="0.31496062992125984"/>
  <pageSetup paperSize="5" scale="47" orientation="landscape" horizontalDpi="360" verticalDpi="360" r:id="rId1"/>
  <rowBreaks count="19" manualBreakCount="19">
    <brk id="18" max="16383" man="1"/>
    <brk id="27" max="16383" man="1"/>
    <brk id="34" max="16383" man="1"/>
    <brk id="46" max="16383" man="1"/>
    <brk id="64" max="16383" man="1"/>
    <brk id="72" max="16383" man="1"/>
    <brk id="84" max="16383" man="1"/>
    <brk id="96" max="16383" man="1"/>
    <brk id="108" max="16383" man="1"/>
    <brk id="133" max="25" man="1"/>
    <brk id="144" max="16383" man="1"/>
    <brk id="156" max="25" man="1"/>
    <brk id="163" max="16383" man="1"/>
    <brk id="167" max="16383" man="1"/>
    <brk id="176" max="16383" man="1"/>
    <brk id="185" max="16383" man="1"/>
    <brk id="193" max="25" man="1"/>
    <brk id="197" max="16383" man="1"/>
    <brk id="206" max="16383"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D6A51-7602-4716-8CCD-7B2D5D5AD896}">
  <dimension ref="A1:AF902"/>
  <sheetViews>
    <sheetView zoomScale="75" zoomScaleNormal="75" zoomScaleSheetLayoutView="40" workbookViewId="0">
      <selection activeCell="C10" sqref="C10"/>
    </sheetView>
  </sheetViews>
  <sheetFormatPr defaultColWidth="10.83203125" defaultRowHeight="15.5" x14ac:dyDescent="0.35"/>
  <cols>
    <col min="1" max="1" width="15.6640625" style="49" customWidth="1"/>
    <col min="2" max="2" width="15.83203125" style="1" customWidth="1"/>
    <col min="3" max="3" width="24.83203125" style="1" customWidth="1"/>
    <col min="4" max="4" width="9.6640625" style="1" customWidth="1"/>
    <col min="5" max="5" width="7.1640625" style="1" bestFit="1" customWidth="1"/>
    <col min="6" max="6" width="23.75" style="1" customWidth="1"/>
    <col min="7" max="7" width="19.33203125" style="1" customWidth="1"/>
    <col min="8" max="8" width="17.4140625" style="1" customWidth="1"/>
    <col min="9" max="9" width="30.58203125" style="1" customWidth="1"/>
    <col min="10" max="10" width="24.58203125" style="1" customWidth="1"/>
    <col min="11" max="11" width="26.33203125" style="1" customWidth="1"/>
    <col min="12" max="12" width="23.25" style="1" customWidth="1"/>
    <col min="13" max="13" width="5.58203125" style="1" customWidth="1"/>
    <col min="14" max="15" width="5.83203125" style="1" customWidth="1"/>
    <col min="16" max="16" width="5.33203125" style="1" customWidth="1"/>
    <col min="17" max="17" width="5.83203125" style="1" customWidth="1"/>
    <col min="18" max="18" width="5.75" style="1" customWidth="1"/>
    <col min="19" max="19" width="5.08203125" style="1" customWidth="1"/>
    <col min="20" max="20" width="5.58203125" style="1" customWidth="1"/>
    <col min="21" max="21" width="5.83203125" style="1" customWidth="1"/>
    <col min="22" max="22" width="5.58203125" style="1" customWidth="1"/>
    <col min="23" max="23" width="5.5" style="1" customWidth="1"/>
    <col min="24" max="24" width="5.33203125" style="1" customWidth="1"/>
    <col min="25" max="25" width="23.08203125" style="1" customWidth="1"/>
    <col min="26" max="26" width="25" style="1" customWidth="1"/>
    <col min="27" max="27" width="21.83203125" style="1" customWidth="1"/>
    <col min="28" max="28" width="16.25" style="1" customWidth="1"/>
    <col min="29" max="29" width="21.08203125" customWidth="1"/>
    <col min="30" max="30" width="23.25" customWidth="1"/>
    <col min="31" max="31" width="18.58203125" customWidth="1"/>
    <col min="32" max="32" width="16.25" customWidth="1"/>
    <col min="33" max="16384" width="10.83203125" style="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B1"/>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B2"/>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B3"/>
    </row>
    <row r="4" spans="1:32" ht="19.5" customHeight="1" x14ac:dyDescent="0.35">
      <c r="B4" s="7" t="s">
        <v>17</v>
      </c>
      <c r="C4" s="564"/>
      <c r="D4" s="565"/>
      <c r="E4" s="565"/>
      <c r="F4" s="565"/>
      <c r="G4" s="565"/>
      <c r="H4" s="565"/>
      <c r="I4" s="566"/>
      <c r="J4"/>
    </row>
    <row r="5" spans="1:32" ht="17.5" x14ac:dyDescent="0.35">
      <c r="B5" s="7" t="s">
        <v>18</v>
      </c>
      <c r="C5" s="572" t="s">
        <v>1592</v>
      </c>
      <c r="D5" s="573"/>
      <c r="E5" s="573"/>
      <c r="F5" s="573"/>
      <c r="G5" s="574"/>
      <c r="H5" s="7" t="s">
        <v>22</v>
      </c>
      <c r="I5" s="93" t="str">
        <f>VLOOKUP(C5,codigoarea,2,FALSE)</f>
        <v>UEPD</v>
      </c>
      <c r="J5"/>
      <c r="AA5"/>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B6"/>
    </row>
    <row r="7" spans="1:32" ht="17.149999999999999"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D7" s="1"/>
      <c r="AE7" s="1"/>
      <c r="AF7" s="1"/>
    </row>
    <row r="8" spans="1:32"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D8" s="1"/>
      <c r="AE8" s="1"/>
      <c r="AF8" s="1"/>
    </row>
    <row r="9" spans="1:32" ht="18" customHeight="1" x14ac:dyDescent="0.35">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1826</v>
      </c>
      <c r="U9" s="94" t="s">
        <v>1827</v>
      </c>
      <c r="V9" s="94" t="s">
        <v>97</v>
      </c>
      <c r="W9" s="94" t="s">
        <v>98</v>
      </c>
      <c r="X9" s="94" t="s">
        <v>100</v>
      </c>
      <c r="Y9" s="556"/>
      <c r="Z9" s="556"/>
      <c r="AD9" s="1"/>
      <c r="AE9" s="1"/>
      <c r="AF9" s="1"/>
    </row>
    <row r="10" spans="1:32" customFormat="1" ht="195" customHeight="1" x14ac:dyDescent="0.35">
      <c r="A10" s="969" t="s">
        <v>1876</v>
      </c>
      <c r="B10" s="13" t="s">
        <v>3757</v>
      </c>
      <c r="C10" s="338" t="s">
        <v>3619</v>
      </c>
      <c r="D10" s="16">
        <v>0.6</v>
      </c>
      <c r="E10" s="16">
        <v>1</v>
      </c>
      <c r="F10" s="3" t="s">
        <v>3620</v>
      </c>
      <c r="G10" s="3" t="s">
        <v>3621</v>
      </c>
      <c r="H10" s="5" t="s">
        <v>3774</v>
      </c>
      <c r="I10" s="339" t="s">
        <v>3622</v>
      </c>
      <c r="J10" s="3" t="s">
        <v>3623</v>
      </c>
      <c r="K10" s="3" t="s">
        <v>3624</v>
      </c>
      <c r="L10" s="3" t="s">
        <v>3625</v>
      </c>
      <c r="M10" s="34"/>
      <c r="N10" s="34"/>
      <c r="O10" s="15" t="s">
        <v>130</v>
      </c>
      <c r="P10" s="34"/>
      <c r="Q10" s="34"/>
      <c r="R10" s="15" t="s">
        <v>130</v>
      </c>
      <c r="S10" s="34"/>
      <c r="T10" s="34"/>
      <c r="U10" s="34" t="s">
        <v>130</v>
      </c>
      <c r="V10" s="34"/>
      <c r="W10" s="34"/>
      <c r="X10" s="34" t="s">
        <v>130</v>
      </c>
      <c r="Y10" s="3" t="s">
        <v>3626</v>
      </c>
      <c r="Z10" s="3" t="s">
        <v>3627</v>
      </c>
    </row>
    <row r="11" spans="1:32" customFormat="1" ht="195" customHeight="1" x14ac:dyDescent="0.35">
      <c r="A11" s="970"/>
      <c r="B11" s="13" t="s">
        <v>3758</v>
      </c>
      <c r="C11" s="338" t="s">
        <v>3628</v>
      </c>
      <c r="D11" s="16">
        <v>0.4</v>
      </c>
      <c r="E11" s="16">
        <v>1</v>
      </c>
      <c r="F11" s="3" t="s">
        <v>3629</v>
      </c>
      <c r="G11" s="3" t="s">
        <v>3621</v>
      </c>
      <c r="H11" s="5" t="s">
        <v>3775</v>
      </c>
      <c r="I11" s="339" t="s">
        <v>3630</v>
      </c>
      <c r="J11" s="3" t="s">
        <v>3623</v>
      </c>
      <c r="K11" s="3" t="s">
        <v>3624</v>
      </c>
      <c r="L11" s="3" t="s">
        <v>3625</v>
      </c>
      <c r="M11" s="34"/>
      <c r="N11" s="34"/>
      <c r="O11" s="15" t="s">
        <v>130</v>
      </c>
      <c r="P11" s="34"/>
      <c r="Q11" s="34"/>
      <c r="R11" s="15" t="s">
        <v>130</v>
      </c>
      <c r="S11" s="34"/>
      <c r="T11" s="34"/>
      <c r="U11" s="34" t="s">
        <v>130</v>
      </c>
      <c r="V11" s="34"/>
      <c r="W11" s="34"/>
      <c r="X11" s="34" t="s">
        <v>130</v>
      </c>
      <c r="Y11" s="3" t="s">
        <v>3626</v>
      </c>
      <c r="Z11" s="3" t="s">
        <v>3627</v>
      </c>
    </row>
    <row r="12" spans="1:32" customFormat="1" ht="195" customHeight="1" x14ac:dyDescent="0.35">
      <c r="A12" s="970"/>
      <c r="B12" s="13" t="s">
        <v>3759</v>
      </c>
      <c r="C12" s="338" t="s">
        <v>3631</v>
      </c>
      <c r="D12" s="16">
        <v>0.1</v>
      </c>
      <c r="E12" s="16">
        <v>1</v>
      </c>
      <c r="F12" s="3" t="s">
        <v>3629</v>
      </c>
      <c r="G12" s="3" t="s">
        <v>3621</v>
      </c>
      <c r="H12" s="5" t="s">
        <v>3776</v>
      </c>
      <c r="I12" s="339" t="s">
        <v>3632</v>
      </c>
      <c r="J12" s="3" t="s">
        <v>3623</v>
      </c>
      <c r="K12" s="3" t="s">
        <v>3624</v>
      </c>
      <c r="L12" s="3" t="s">
        <v>3625</v>
      </c>
      <c r="M12" s="34"/>
      <c r="N12" s="34"/>
      <c r="O12" s="15" t="s">
        <v>130</v>
      </c>
      <c r="P12" s="34"/>
      <c r="Q12" s="34"/>
      <c r="R12" s="15" t="s">
        <v>130</v>
      </c>
      <c r="S12" s="34"/>
      <c r="T12" s="34"/>
      <c r="U12" s="34" t="s">
        <v>130</v>
      </c>
      <c r="V12" s="34"/>
      <c r="W12" s="34"/>
      <c r="X12" s="34" t="s">
        <v>130</v>
      </c>
      <c r="Y12" s="3" t="s">
        <v>3626</v>
      </c>
      <c r="Z12" s="3" t="s">
        <v>3627</v>
      </c>
    </row>
    <row r="13" spans="1:32" customFormat="1" ht="195" customHeight="1" x14ac:dyDescent="0.35">
      <c r="A13" s="970"/>
      <c r="B13" s="13" t="s">
        <v>3760</v>
      </c>
      <c r="C13" s="338" t="s">
        <v>3633</v>
      </c>
      <c r="D13" s="16">
        <v>0.25</v>
      </c>
      <c r="E13" s="16">
        <v>1</v>
      </c>
      <c r="F13" s="3" t="s">
        <v>3629</v>
      </c>
      <c r="G13" s="3" t="s">
        <v>3621</v>
      </c>
      <c r="H13" s="5" t="s">
        <v>3777</v>
      </c>
      <c r="I13" s="339" t="s">
        <v>3634</v>
      </c>
      <c r="J13" s="3" t="s">
        <v>3623</v>
      </c>
      <c r="K13" s="3" t="s">
        <v>3624</v>
      </c>
      <c r="L13" s="3" t="s">
        <v>3625</v>
      </c>
      <c r="M13" s="34"/>
      <c r="N13" s="34"/>
      <c r="O13" s="15" t="s">
        <v>130</v>
      </c>
      <c r="P13" s="34"/>
      <c r="Q13" s="34"/>
      <c r="R13" s="15" t="s">
        <v>130</v>
      </c>
      <c r="S13" s="34"/>
      <c r="T13" s="34"/>
      <c r="U13" s="34" t="s">
        <v>130</v>
      </c>
      <c r="V13" s="34"/>
      <c r="W13" s="34"/>
      <c r="X13" s="34" t="s">
        <v>130</v>
      </c>
      <c r="Y13" s="3" t="s">
        <v>3626</v>
      </c>
      <c r="Z13" s="3" t="s">
        <v>3627</v>
      </c>
    </row>
    <row r="14" spans="1:32" customFormat="1" ht="195" customHeight="1" x14ac:dyDescent="0.35">
      <c r="A14" s="970"/>
      <c r="B14" s="3" t="s">
        <v>3761</v>
      </c>
      <c r="C14" s="338" t="s">
        <v>3635</v>
      </c>
      <c r="D14" s="16">
        <v>0.1</v>
      </c>
      <c r="E14" s="16">
        <v>1</v>
      </c>
      <c r="F14" s="3" t="s">
        <v>3629</v>
      </c>
      <c r="G14" s="3" t="s">
        <v>3621</v>
      </c>
      <c r="H14" s="5" t="s">
        <v>3778</v>
      </c>
      <c r="I14" s="339" t="s">
        <v>3636</v>
      </c>
      <c r="J14" s="3" t="s">
        <v>3623</v>
      </c>
      <c r="K14" s="3" t="s">
        <v>3624</v>
      </c>
      <c r="L14" s="3" t="s">
        <v>3625</v>
      </c>
      <c r="M14" s="34"/>
      <c r="N14" s="34"/>
      <c r="O14" s="15" t="s">
        <v>130</v>
      </c>
      <c r="P14" s="34"/>
      <c r="Q14" s="34"/>
      <c r="R14" s="15" t="s">
        <v>130</v>
      </c>
      <c r="S14" s="34"/>
      <c r="T14" s="34"/>
      <c r="U14" s="34" t="s">
        <v>130</v>
      </c>
      <c r="V14" s="34"/>
      <c r="W14" s="34"/>
      <c r="X14" s="34" t="s">
        <v>130</v>
      </c>
      <c r="Y14" s="3" t="s">
        <v>3626</v>
      </c>
      <c r="Z14" s="3" t="s">
        <v>3627</v>
      </c>
    </row>
    <row r="15" spans="1:32" customFormat="1" ht="195" customHeight="1" x14ac:dyDescent="0.35">
      <c r="A15" s="970"/>
      <c r="B15" s="3" t="s">
        <v>3762</v>
      </c>
      <c r="C15" s="338" t="s">
        <v>3637</v>
      </c>
      <c r="D15" s="16">
        <v>0.05</v>
      </c>
      <c r="E15" s="16">
        <v>1</v>
      </c>
      <c r="F15" s="3" t="s">
        <v>3629</v>
      </c>
      <c r="G15" s="3" t="s">
        <v>3621</v>
      </c>
      <c r="H15" s="5" t="s">
        <v>3779</v>
      </c>
      <c r="I15" s="339" t="s">
        <v>3638</v>
      </c>
      <c r="J15" s="3" t="s">
        <v>3623</v>
      </c>
      <c r="K15" s="3" t="s">
        <v>3624</v>
      </c>
      <c r="L15" s="3" t="s">
        <v>3625</v>
      </c>
      <c r="M15" s="34"/>
      <c r="N15" s="34"/>
      <c r="O15" s="15" t="s">
        <v>130</v>
      </c>
      <c r="P15" s="34"/>
      <c r="Q15" s="34"/>
      <c r="R15" s="15" t="s">
        <v>130</v>
      </c>
      <c r="S15" s="34"/>
      <c r="T15" s="34"/>
      <c r="U15" s="34" t="s">
        <v>130</v>
      </c>
      <c r="V15" s="34"/>
      <c r="W15" s="34"/>
      <c r="X15" s="34" t="s">
        <v>130</v>
      </c>
      <c r="Y15" s="3" t="s">
        <v>3626</v>
      </c>
      <c r="Z15" s="3" t="s">
        <v>3627</v>
      </c>
    </row>
    <row r="16" spans="1:32" customFormat="1" ht="195" customHeight="1" x14ac:dyDescent="0.35">
      <c r="A16" s="970"/>
      <c r="B16" s="3" t="s">
        <v>3763</v>
      </c>
      <c r="C16" s="338" t="s">
        <v>3639</v>
      </c>
      <c r="D16" s="16">
        <v>0</v>
      </c>
      <c r="E16" s="16">
        <v>1</v>
      </c>
      <c r="F16" s="3" t="s">
        <v>3629</v>
      </c>
      <c r="G16" s="3" t="s">
        <v>3621</v>
      </c>
      <c r="H16" s="5" t="s">
        <v>3780</v>
      </c>
      <c r="I16" s="339" t="s">
        <v>3640</v>
      </c>
      <c r="J16" s="3" t="s">
        <v>3623</v>
      </c>
      <c r="K16" s="3" t="s">
        <v>3624</v>
      </c>
      <c r="L16" s="3" t="s">
        <v>3625</v>
      </c>
      <c r="M16" s="34"/>
      <c r="N16" s="34"/>
      <c r="O16" s="15" t="s">
        <v>130</v>
      </c>
      <c r="P16" s="34"/>
      <c r="Q16" s="34"/>
      <c r="R16" s="15" t="s">
        <v>130</v>
      </c>
      <c r="S16" s="34"/>
      <c r="T16" s="34"/>
      <c r="U16" s="34" t="s">
        <v>130</v>
      </c>
      <c r="V16" s="34"/>
      <c r="W16" s="34"/>
      <c r="X16" s="34" t="s">
        <v>130</v>
      </c>
      <c r="Y16" s="3" t="s">
        <v>3626</v>
      </c>
      <c r="Z16" s="3" t="s">
        <v>3627</v>
      </c>
    </row>
    <row r="17" spans="1:26" customFormat="1" ht="195" customHeight="1" x14ac:dyDescent="0.35">
      <c r="A17" s="971"/>
      <c r="B17" s="3" t="s">
        <v>3764</v>
      </c>
      <c r="C17" s="338" t="s">
        <v>3641</v>
      </c>
      <c r="D17" s="16">
        <v>0</v>
      </c>
      <c r="E17" s="16">
        <v>1</v>
      </c>
      <c r="F17" s="3" t="s">
        <v>3629</v>
      </c>
      <c r="G17" s="3" t="s">
        <v>3621</v>
      </c>
      <c r="H17" s="5" t="s">
        <v>3781</v>
      </c>
      <c r="I17" s="339" t="s">
        <v>3642</v>
      </c>
      <c r="J17" s="3" t="s">
        <v>3623</v>
      </c>
      <c r="K17" s="3" t="s">
        <v>3624</v>
      </c>
      <c r="L17" s="3" t="s">
        <v>3625</v>
      </c>
      <c r="M17" s="34"/>
      <c r="N17" s="34"/>
      <c r="O17" s="15" t="s">
        <v>130</v>
      </c>
      <c r="P17" s="34"/>
      <c r="Q17" s="34"/>
      <c r="R17" s="15" t="s">
        <v>130</v>
      </c>
      <c r="S17" s="34"/>
      <c r="T17" s="34"/>
      <c r="U17" s="34" t="s">
        <v>130</v>
      </c>
      <c r="V17" s="34"/>
      <c r="W17" s="34"/>
      <c r="X17" s="34" t="s">
        <v>130</v>
      </c>
      <c r="Y17" s="3" t="s">
        <v>3626</v>
      </c>
      <c r="Z17" s="3" t="s">
        <v>3627</v>
      </c>
    </row>
    <row r="18" spans="1:26" customFormat="1" ht="150" x14ac:dyDescent="0.35">
      <c r="A18" s="153" t="s">
        <v>1875</v>
      </c>
      <c r="B18" s="3" t="s">
        <v>3765</v>
      </c>
      <c r="C18" s="340" t="s">
        <v>3643</v>
      </c>
      <c r="D18" s="17">
        <v>0.25</v>
      </c>
      <c r="E18" s="17">
        <v>1</v>
      </c>
      <c r="F18" s="3" t="s">
        <v>3644</v>
      </c>
      <c r="G18" s="3" t="s">
        <v>3645</v>
      </c>
      <c r="H18" s="3" t="s">
        <v>3782</v>
      </c>
      <c r="I18" s="339" t="s">
        <v>3646</v>
      </c>
      <c r="J18" s="3" t="s">
        <v>3623</v>
      </c>
      <c r="K18" s="3" t="s">
        <v>3647</v>
      </c>
      <c r="L18" s="3" t="s">
        <v>340</v>
      </c>
      <c r="M18" s="34"/>
      <c r="N18" s="34"/>
      <c r="O18" s="15" t="s">
        <v>130</v>
      </c>
      <c r="P18" s="34"/>
      <c r="Q18" s="34"/>
      <c r="R18" s="15" t="s">
        <v>130</v>
      </c>
      <c r="S18" s="34"/>
      <c r="T18" s="34"/>
      <c r="U18" s="34" t="s">
        <v>130</v>
      </c>
      <c r="V18" s="34"/>
      <c r="W18" s="34"/>
      <c r="X18" s="34" t="s">
        <v>130</v>
      </c>
      <c r="Y18" s="3" t="s">
        <v>3648</v>
      </c>
      <c r="Z18" s="3" t="s">
        <v>3649</v>
      </c>
    </row>
    <row r="19" spans="1:26" customFormat="1" ht="99" customHeight="1" x14ac:dyDescent="0.35">
      <c r="A19" s="972" t="s">
        <v>1874</v>
      </c>
      <c r="B19" s="3" t="s">
        <v>3766</v>
      </c>
      <c r="C19" s="340" t="s">
        <v>3650</v>
      </c>
      <c r="D19" s="17">
        <v>0.25</v>
      </c>
      <c r="E19" s="17">
        <v>1</v>
      </c>
      <c r="F19" s="3" t="s">
        <v>3651</v>
      </c>
      <c r="G19" s="3" t="s">
        <v>3652</v>
      </c>
      <c r="H19" s="3" t="s">
        <v>3783</v>
      </c>
      <c r="I19" s="339" t="s">
        <v>3653</v>
      </c>
      <c r="J19" s="3" t="s">
        <v>3623</v>
      </c>
      <c r="K19" s="3" t="s">
        <v>3654</v>
      </c>
      <c r="L19" s="3" t="s">
        <v>3655</v>
      </c>
      <c r="M19" s="34"/>
      <c r="N19" s="34"/>
      <c r="O19" s="15" t="s">
        <v>130</v>
      </c>
      <c r="P19" s="34"/>
      <c r="Q19" s="34"/>
      <c r="R19" s="15" t="s">
        <v>130</v>
      </c>
      <c r="S19" s="34"/>
      <c r="T19" s="34"/>
      <c r="U19" s="34" t="s">
        <v>130</v>
      </c>
      <c r="V19" s="34"/>
      <c r="W19" s="34"/>
      <c r="X19" s="34" t="s">
        <v>130</v>
      </c>
      <c r="Y19" s="3" t="s">
        <v>3656</v>
      </c>
      <c r="Z19" s="3" t="s">
        <v>3657</v>
      </c>
    </row>
    <row r="20" spans="1:26" customFormat="1" ht="93.5" customHeight="1" x14ac:dyDescent="0.35">
      <c r="A20" s="973"/>
      <c r="B20" s="3" t="s">
        <v>3767</v>
      </c>
      <c r="C20" s="340" t="s">
        <v>3658</v>
      </c>
      <c r="D20" s="17">
        <v>0.25</v>
      </c>
      <c r="E20" s="17">
        <v>1</v>
      </c>
      <c r="F20" s="3" t="s">
        <v>3659</v>
      </c>
      <c r="G20" s="3" t="s">
        <v>3652</v>
      </c>
      <c r="H20" s="3" t="s">
        <v>3784</v>
      </c>
      <c r="I20" s="339" t="s">
        <v>3660</v>
      </c>
      <c r="J20" s="3" t="s">
        <v>3623</v>
      </c>
      <c r="K20" s="3" t="s">
        <v>3654</v>
      </c>
      <c r="L20" s="3" t="s">
        <v>3655</v>
      </c>
      <c r="M20" s="34"/>
      <c r="N20" s="34"/>
      <c r="O20" s="15" t="s">
        <v>130</v>
      </c>
      <c r="P20" s="34"/>
      <c r="Q20" s="34"/>
      <c r="R20" s="15" t="s">
        <v>130</v>
      </c>
      <c r="S20" s="34"/>
      <c r="T20" s="34"/>
      <c r="U20" s="34" t="s">
        <v>130</v>
      </c>
      <c r="V20" s="34"/>
      <c r="W20" s="34"/>
      <c r="X20" s="34" t="s">
        <v>130</v>
      </c>
      <c r="Y20" s="3" t="s">
        <v>3661</v>
      </c>
      <c r="Z20" s="3" t="s">
        <v>3662</v>
      </c>
    </row>
    <row r="21" spans="1:26" customFormat="1" ht="81" customHeight="1" x14ac:dyDescent="0.35">
      <c r="A21" s="974"/>
      <c r="B21" s="3" t="s">
        <v>3768</v>
      </c>
      <c r="C21" s="340" t="s">
        <v>3663</v>
      </c>
      <c r="D21" s="17">
        <v>0.25</v>
      </c>
      <c r="E21" s="17">
        <v>1</v>
      </c>
      <c r="F21" s="3" t="s">
        <v>3664</v>
      </c>
      <c r="G21" s="3" t="s">
        <v>3652</v>
      </c>
      <c r="H21" s="3" t="s">
        <v>3785</v>
      </c>
      <c r="I21" s="339" t="s">
        <v>3665</v>
      </c>
      <c r="J21" s="3" t="s">
        <v>3623</v>
      </c>
      <c r="K21" s="3" t="s">
        <v>3654</v>
      </c>
      <c r="L21" s="3" t="s">
        <v>3655</v>
      </c>
      <c r="M21" s="34"/>
      <c r="N21" s="34"/>
      <c r="O21" s="15" t="s">
        <v>130</v>
      </c>
      <c r="P21" s="34"/>
      <c r="Q21" s="34"/>
      <c r="R21" s="15" t="s">
        <v>130</v>
      </c>
      <c r="S21" s="34"/>
      <c r="T21" s="34"/>
      <c r="U21" s="34" t="s">
        <v>130</v>
      </c>
      <c r="V21" s="34"/>
      <c r="W21" s="34"/>
      <c r="X21" s="34" t="s">
        <v>130</v>
      </c>
      <c r="Y21" s="3" t="s">
        <v>3661</v>
      </c>
      <c r="Z21" s="3" t="s">
        <v>3662</v>
      </c>
    </row>
    <row r="22" spans="1:26" customFormat="1" ht="126" customHeight="1" x14ac:dyDescent="0.35">
      <c r="A22" s="742" t="s">
        <v>1875</v>
      </c>
      <c r="B22" s="3" t="s">
        <v>3769</v>
      </c>
      <c r="C22" s="340" t="s">
        <v>3666</v>
      </c>
      <c r="D22" s="17">
        <v>0.25</v>
      </c>
      <c r="E22" s="17">
        <v>1</v>
      </c>
      <c r="F22" s="3" t="s">
        <v>3667</v>
      </c>
      <c r="G22" s="3" t="s">
        <v>3668</v>
      </c>
      <c r="H22" s="3" t="s">
        <v>3786</v>
      </c>
      <c r="I22" s="339" t="s">
        <v>3669</v>
      </c>
      <c r="J22" s="3" t="s">
        <v>3623</v>
      </c>
      <c r="K22" s="3" t="s">
        <v>3670</v>
      </c>
      <c r="L22" s="3" t="s">
        <v>3671</v>
      </c>
      <c r="M22" s="34"/>
      <c r="N22" s="34"/>
      <c r="O22" s="15" t="s">
        <v>130</v>
      </c>
      <c r="P22" s="34"/>
      <c r="Q22" s="34"/>
      <c r="R22" s="15" t="s">
        <v>130</v>
      </c>
      <c r="S22" s="34"/>
      <c r="T22" s="34"/>
      <c r="U22" s="34" t="s">
        <v>130</v>
      </c>
      <c r="V22" s="34"/>
      <c r="W22" s="34"/>
      <c r="X22" s="34" t="s">
        <v>130</v>
      </c>
      <c r="Y22" s="3" t="s">
        <v>3672</v>
      </c>
      <c r="Z22" s="3" t="s">
        <v>3673</v>
      </c>
    </row>
    <row r="23" spans="1:26" customFormat="1" ht="96.5" customHeight="1" x14ac:dyDescent="0.35">
      <c r="A23" s="744"/>
      <c r="B23" s="3" t="s">
        <v>3770</v>
      </c>
      <c r="C23" s="340" t="s">
        <v>3674</v>
      </c>
      <c r="D23" s="17">
        <v>0</v>
      </c>
      <c r="E23" s="17">
        <v>1</v>
      </c>
      <c r="F23" s="3" t="s">
        <v>3675</v>
      </c>
      <c r="G23" s="3" t="s">
        <v>3652</v>
      </c>
      <c r="H23" s="3" t="s">
        <v>3787</v>
      </c>
      <c r="I23" s="339" t="s">
        <v>3676</v>
      </c>
      <c r="J23" s="3" t="s">
        <v>3623</v>
      </c>
      <c r="K23" s="3" t="s">
        <v>44</v>
      </c>
      <c r="L23" s="3" t="s">
        <v>3677</v>
      </c>
      <c r="M23" s="34"/>
      <c r="N23" s="34"/>
      <c r="O23" s="15" t="s">
        <v>130</v>
      </c>
      <c r="P23" s="34"/>
      <c r="Q23" s="34"/>
      <c r="R23" s="15" t="s">
        <v>130</v>
      </c>
      <c r="S23" s="34"/>
      <c r="T23" s="34"/>
      <c r="U23" s="34" t="s">
        <v>130</v>
      </c>
      <c r="V23" s="34"/>
      <c r="W23" s="34"/>
      <c r="X23" s="34" t="s">
        <v>130</v>
      </c>
      <c r="Y23" s="3" t="s">
        <v>3672</v>
      </c>
      <c r="Z23" s="3" t="s">
        <v>3678</v>
      </c>
    </row>
    <row r="24" spans="1:26" s="12" customFormat="1" ht="120" x14ac:dyDescent="0.25">
      <c r="A24" s="344" t="s">
        <v>1874</v>
      </c>
      <c r="B24" s="3" t="s">
        <v>3771</v>
      </c>
      <c r="C24" s="340" t="s">
        <v>3679</v>
      </c>
      <c r="D24" s="17">
        <v>0.5</v>
      </c>
      <c r="E24" s="17">
        <v>1</v>
      </c>
      <c r="F24" s="3" t="s">
        <v>3680</v>
      </c>
      <c r="G24" s="3" t="s">
        <v>3652</v>
      </c>
      <c r="H24" s="3" t="s">
        <v>3788</v>
      </c>
      <c r="I24" s="339" t="s">
        <v>3681</v>
      </c>
      <c r="J24" s="3" t="s">
        <v>3623</v>
      </c>
      <c r="K24" s="3" t="s">
        <v>3654</v>
      </c>
      <c r="L24" s="3" t="s">
        <v>3677</v>
      </c>
      <c r="M24" s="34"/>
      <c r="N24" s="34"/>
      <c r="O24" s="15" t="s">
        <v>130</v>
      </c>
      <c r="P24" s="34"/>
      <c r="Q24" s="34"/>
      <c r="R24" s="15" t="s">
        <v>130</v>
      </c>
      <c r="S24" s="34"/>
      <c r="T24" s="34"/>
      <c r="U24" s="34" t="s">
        <v>130</v>
      </c>
      <c r="V24" s="34"/>
      <c r="W24" s="34"/>
      <c r="X24" s="34" t="s">
        <v>130</v>
      </c>
      <c r="Y24" s="3" t="s">
        <v>3682</v>
      </c>
      <c r="Z24" s="3" t="s">
        <v>3683</v>
      </c>
    </row>
    <row r="25" spans="1:26" s="12" customFormat="1" ht="165" x14ac:dyDescent="0.25">
      <c r="A25" s="742" t="s">
        <v>1875</v>
      </c>
      <c r="B25" s="3" t="s">
        <v>3772</v>
      </c>
      <c r="C25" s="340" t="s">
        <v>3684</v>
      </c>
      <c r="D25" s="17">
        <v>0</v>
      </c>
      <c r="E25" s="17">
        <v>1</v>
      </c>
      <c r="F25" s="3" t="s">
        <v>3685</v>
      </c>
      <c r="G25" s="3" t="s">
        <v>3727</v>
      </c>
      <c r="H25" s="3" t="s">
        <v>3789</v>
      </c>
      <c r="I25" s="339" t="s">
        <v>3728</v>
      </c>
      <c r="J25" s="3" t="s">
        <v>3623</v>
      </c>
      <c r="K25" s="3" t="s">
        <v>3729</v>
      </c>
      <c r="L25" s="3" t="s">
        <v>3730</v>
      </c>
      <c r="M25" s="34"/>
      <c r="N25" s="34"/>
      <c r="O25" s="15"/>
      <c r="P25" s="34"/>
      <c r="Q25" s="34"/>
      <c r="R25" s="15"/>
      <c r="S25" s="34"/>
      <c r="T25" s="34" t="s">
        <v>130</v>
      </c>
      <c r="U25" s="34"/>
      <c r="V25" s="34"/>
      <c r="W25" s="34" t="s">
        <v>130</v>
      </c>
      <c r="X25" s="34"/>
      <c r="Y25" s="3" t="s">
        <v>3686</v>
      </c>
      <c r="Z25" s="3" t="s">
        <v>3627</v>
      </c>
    </row>
    <row r="26" spans="1:26" s="12" customFormat="1" ht="103.5" customHeight="1" x14ac:dyDescent="0.25">
      <c r="A26" s="744"/>
      <c r="B26" s="3" t="s">
        <v>3773</v>
      </c>
      <c r="C26" s="339" t="s">
        <v>3687</v>
      </c>
      <c r="D26" s="17">
        <v>0.1</v>
      </c>
      <c r="E26" s="17">
        <v>1</v>
      </c>
      <c r="F26" s="3" t="s">
        <v>3688</v>
      </c>
      <c r="G26" s="3" t="s">
        <v>3689</v>
      </c>
      <c r="H26" s="3" t="s">
        <v>3790</v>
      </c>
      <c r="I26" s="339" t="s">
        <v>3690</v>
      </c>
      <c r="J26" s="3" t="s">
        <v>3623</v>
      </c>
      <c r="K26" s="3" t="s">
        <v>3691</v>
      </c>
      <c r="L26" s="3" t="s">
        <v>3692</v>
      </c>
      <c r="M26" s="34"/>
      <c r="N26" s="34"/>
      <c r="O26" s="15" t="s">
        <v>130</v>
      </c>
      <c r="P26" s="34"/>
      <c r="Q26" s="34"/>
      <c r="R26" s="15" t="s">
        <v>130</v>
      </c>
      <c r="S26" s="34"/>
      <c r="T26" s="34"/>
      <c r="U26" s="34" t="s">
        <v>130</v>
      </c>
      <c r="V26" s="34"/>
      <c r="W26" s="34"/>
      <c r="X26" s="34" t="s">
        <v>130</v>
      </c>
      <c r="Y26" s="3" t="s">
        <v>3693</v>
      </c>
      <c r="Z26" s="3" t="s">
        <v>3694</v>
      </c>
    </row>
    <row r="27" spans="1:26" s="12" customFormat="1" x14ac:dyDescent="0.35">
      <c r="A27"/>
      <c r="B27"/>
      <c r="C27"/>
      <c r="D27"/>
      <c r="E27"/>
      <c r="F27"/>
      <c r="G27"/>
      <c r="H27"/>
      <c r="I27"/>
      <c r="J27"/>
      <c r="K27"/>
      <c r="L27"/>
      <c r="M27"/>
      <c r="N27"/>
      <c r="O27"/>
      <c r="P27"/>
      <c r="Q27"/>
      <c r="R27"/>
      <c r="S27"/>
      <c r="T27"/>
      <c r="U27"/>
      <c r="V27"/>
      <c r="W27"/>
      <c r="X27"/>
      <c r="Y27"/>
      <c r="Z27"/>
    </row>
    <row r="28" spans="1:26" s="12" customFormat="1" x14ac:dyDescent="0.35">
      <c r="A28"/>
      <c r="B28"/>
      <c r="C28"/>
      <c r="D28"/>
      <c r="E28"/>
      <c r="F28"/>
      <c r="G28"/>
      <c r="H28"/>
      <c r="I28"/>
      <c r="J28"/>
      <c r="K28"/>
      <c r="L28"/>
      <c r="M28"/>
      <c r="N28"/>
      <c r="O28"/>
      <c r="P28"/>
      <c r="Q28"/>
      <c r="R28"/>
      <c r="S28"/>
      <c r="T28"/>
      <c r="U28"/>
      <c r="V28"/>
      <c r="W28"/>
      <c r="X28"/>
      <c r="Y28"/>
      <c r="Z28"/>
    </row>
    <row r="29" spans="1:26" s="12" customFormat="1" x14ac:dyDescent="0.35">
      <c r="A29"/>
      <c r="B29"/>
      <c r="C29"/>
      <c r="D29"/>
      <c r="E29"/>
      <c r="F29"/>
      <c r="G29"/>
      <c r="H29"/>
      <c r="I29"/>
      <c r="J29"/>
      <c r="K29"/>
      <c r="L29"/>
      <c r="M29"/>
      <c r="N29"/>
      <c r="O29"/>
      <c r="P29"/>
      <c r="Q29"/>
      <c r="R29"/>
      <c r="S29"/>
      <c r="T29"/>
      <c r="U29"/>
      <c r="V29"/>
      <c r="W29"/>
      <c r="X29"/>
      <c r="Y29"/>
      <c r="Z29"/>
    </row>
    <row r="30" spans="1:26" s="12" customFormat="1" x14ac:dyDescent="0.35">
      <c r="A30"/>
      <c r="B30"/>
      <c r="C30"/>
      <c r="D30"/>
      <c r="E30"/>
      <c r="F30"/>
      <c r="G30"/>
      <c r="H30"/>
      <c r="I30"/>
      <c r="J30"/>
      <c r="K30"/>
      <c r="L30"/>
      <c r="M30"/>
      <c r="N30"/>
      <c r="O30"/>
      <c r="P30"/>
      <c r="Q30"/>
      <c r="R30"/>
      <c r="S30"/>
      <c r="T30"/>
      <c r="U30"/>
      <c r="V30"/>
      <c r="W30"/>
      <c r="X30"/>
      <c r="Y30"/>
      <c r="Z30"/>
    </row>
    <row r="31" spans="1:26" s="12" customFormat="1" x14ac:dyDescent="0.35">
      <c r="A31"/>
      <c r="B31"/>
      <c r="C31"/>
      <c r="D31"/>
      <c r="E31"/>
      <c r="F31"/>
      <c r="G31"/>
      <c r="H31"/>
      <c r="I31"/>
      <c r="J31"/>
      <c r="K31"/>
      <c r="L31"/>
      <c r="M31"/>
      <c r="N31"/>
      <c r="O31"/>
      <c r="P31"/>
      <c r="Q31"/>
      <c r="R31"/>
      <c r="S31"/>
      <c r="T31"/>
      <c r="U31"/>
      <c r="V31"/>
      <c r="W31"/>
      <c r="X31"/>
      <c r="Y31"/>
      <c r="Z31"/>
    </row>
    <row r="32" spans="1:26" s="12" customFormat="1" x14ac:dyDescent="0.35">
      <c r="A32"/>
      <c r="B32"/>
      <c r="C32"/>
      <c r="D32"/>
      <c r="E32"/>
      <c r="F32"/>
      <c r="G32"/>
      <c r="H32"/>
      <c r="I32"/>
      <c r="J32"/>
      <c r="K32"/>
      <c r="L32"/>
      <c r="M32"/>
      <c r="N32"/>
      <c r="O32"/>
      <c r="P32"/>
      <c r="Q32"/>
      <c r="R32"/>
      <c r="S32"/>
      <c r="T32"/>
      <c r="U32"/>
      <c r="V32"/>
      <c r="W32"/>
      <c r="X32"/>
      <c r="Y32"/>
      <c r="Z32"/>
    </row>
    <row r="33" spans="1:26" s="12" customFormat="1" x14ac:dyDescent="0.35">
      <c r="A33"/>
      <c r="B33"/>
      <c r="C33"/>
      <c r="D33"/>
      <c r="E33"/>
      <c r="F33"/>
      <c r="G33"/>
      <c r="H33"/>
      <c r="I33"/>
      <c r="J33"/>
      <c r="K33"/>
      <c r="L33"/>
      <c r="M33"/>
      <c r="N33"/>
      <c r="O33"/>
      <c r="P33"/>
      <c r="Q33"/>
      <c r="R33"/>
      <c r="S33"/>
      <c r="T33"/>
      <c r="U33"/>
      <c r="V33"/>
      <c r="W33"/>
      <c r="X33"/>
      <c r="Y33"/>
      <c r="Z33"/>
    </row>
    <row r="34" spans="1:26" s="12" customFormat="1" x14ac:dyDescent="0.35">
      <c r="A34"/>
      <c r="B34"/>
      <c r="C34"/>
      <c r="D34"/>
      <c r="E34"/>
      <c r="F34"/>
      <c r="G34"/>
      <c r="H34"/>
      <c r="I34"/>
      <c r="J34"/>
      <c r="K34"/>
      <c r="L34"/>
      <c r="M34"/>
      <c r="N34"/>
      <c r="O34"/>
      <c r="P34"/>
      <c r="Q34"/>
      <c r="R34"/>
      <c r="S34"/>
      <c r="T34"/>
      <c r="U34"/>
      <c r="V34"/>
      <c r="W34"/>
      <c r="X34"/>
      <c r="Y34"/>
      <c r="Z34"/>
    </row>
    <row r="35" spans="1:26" s="12" customFormat="1" x14ac:dyDescent="0.35">
      <c r="A35"/>
      <c r="B35"/>
      <c r="C35"/>
      <c r="D35"/>
      <c r="E35"/>
      <c r="F35"/>
      <c r="G35"/>
      <c r="H35"/>
      <c r="I35"/>
      <c r="J35"/>
      <c r="K35"/>
      <c r="L35"/>
      <c r="M35"/>
      <c r="N35"/>
      <c r="O35"/>
      <c r="P35"/>
      <c r="Q35"/>
      <c r="R35"/>
      <c r="S35"/>
      <c r="T35"/>
      <c r="U35"/>
      <c r="V35"/>
      <c r="W35"/>
      <c r="X35"/>
      <c r="Y35"/>
      <c r="Z35"/>
    </row>
    <row r="36" spans="1:26" s="12" customFormat="1" x14ac:dyDescent="0.35">
      <c r="A36"/>
      <c r="B36"/>
      <c r="C36"/>
      <c r="D36"/>
      <c r="E36"/>
      <c r="F36"/>
      <c r="G36"/>
      <c r="H36"/>
      <c r="I36"/>
      <c r="J36"/>
      <c r="K36"/>
      <c r="L36"/>
      <c r="M36"/>
      <c r="N36"/>
      <c r="O36"/>
      <c r="P36"/>
      <c r="Q36"/>
      <c r="R36"/>
      <c r="S36"/>
      <c r="T36"/>
      <c r="U36"/>
      <c r="V36"/>
      <c r="W36"/>
      <c r="X36"/>
      <c r="Y36"/>
      <c r="Z36"/>
    </row>
    <row r="37" spans="1:26" s="12" customFormat="1" x14ac:dyDescent="0.35">
      <c r="A37"/>
      <c r="B37"/>
      <c r="C37"/>
      <c r="D37"/>
      <c r="E37"/>
      <c r="F37"/>
      <c r="G37"/>
      <c r="H37"/>
      <c r="I37"/>
      <c r="J37"/>
      <c r="K37"/>
      <c r="L37"/>
      <c r="M37"/>
      <c r="N37"/>
      <c r="O37"/>
      <c r="P37"/>
      <c r="Q37"/>
      <c r="R37"/>
      <c r="S37"/>
      <c r="T37"/>
      <c r="U37"/>
      <c r="V37"/>
      <c r="W37"/>
      <c r="X37"/>
      <c r="Y37"/>
      <c r="Z37"/>
    </row>
    <row r="38" spans="1:26" s="12" customFormat="1" x14ac:dyDescent="0.35">
      <c r="A38"/>
      <c r="B38"/>
      <c r="C38"/>
      <c r="D38"/>
      <c r="E38"/>
      <c r="F38"/>
      <c r="G38"/>
      <c r="H38"/>
      <c r="I38"/>
      <c r="J38"/>
      <c r="K38"/>
      <c r="L38"/>
      <c r="M38"/>
      <c r="N38"/>
      <c r="O38"/>
      <c r="P38"/>
      <c r="Q38"/>
      <c r="R38"/>
      <c r="S38"/>
      <c r="T38"/>
      <c r="U38"/>
      <c r="V38"/>
      <c r="W38"/>
      <c r="X38"/>
      <c r="Y38"/>
      <c r="Z38"/>
    </row>
    <row r="39" spans="1:26" s="12" customFormat="1" x14ac:dyDescent="0.35">
      <c r="A39"/>
      <c r="B39"/>
      <c r="C39"/>
      <c r="D39"/>
      <c r="E39"/>
      <c r="F39"/>
      <c r="G39"/>
      <c r="H39"/>
      <c r="I39"/>
      <c r="J39"/>
      <c r="K39"/>
      <c r="L39"/>
      <c r="M39"/>
      <c r="N39"/>
      <c r="O39"/>
      <c r="P39"/>
      <c r="Q39"/>
      <c r="R39"/>
      <c r="S39"/>
      <c r="T39"/>
      <c r="U39"/>
      <c r="V39"/>
      <c r="W39"/>
      <c r="X39"/>
      <c r="Y39"/>
      <c r="Z39"/>
    </row>
    <row r="40" spans="1:26" s="12" customFormat="1" x14ac:dyDescent="0.35">
      <c r="A40"/>
      <c r="B40"/>
      <c r="C40"/>
      <c r="D40"/>
      <c r="E40"/>
      <c r="F40"/>
      <c r="G40"/>
      <c r="H40"/>
      <c r="I40"/>
      <c r="J40"/>
      <c r="K40"/>
      <c r="L40"/>
      <c r="M40"/>
      <c r="N40"/>
      <c r="O40"/>
      <c r="P40"/>
      <c r="Q40"/>
      <c r="R40"/>
      <c r="S40"/>
      <c r="T40"/>
      <c r="U40"/>
      <c r="V40"/>
      <c r="W40"/>
      <c r="X40"/>
      <c r="Y40"/>
      <c r="Z40"/>
    </row>
    <row r="41" spans="1:26" s="12" customFormat="1" x14ac:dyDescent="0.35">
      <c r="A41"/>
      <c r="B41"/>
      <c r="C41"/>
      <c r="D41"/>
      <c r="E41"/>
      <c r="F41"/>
      <c r="G41"/>
      <c r="H41"/>
      <c r="I41"/>
      <c r="J41"/>
      <c r="K41"/>
      <c r="L41"/>
      <c r="M41"/>
      <c r="N41"/>
      <c r="O41"/>
      <c r="P41"/>
      <c r="Q41"/>
      <c r="R41"/>
      <c r="S41"/>
      <c r="T41"/>
      <c r="U41"/>
      <c r="V41"/>
      <c r="W41"/>
      <c r="X41"/>
      <c r="Y41"/>
      <c r="Z41"/>
    </row>
    <row r="42" spans="1:26" s="12" customFormat="1" x14ac:dyDescent="0.35">
      <c r="A42"/>
      <c r="B42"/>
      <c r="C42"/>
      <c r="D42"/>
      <c r="E42"/>
      <c r="F42"/>
      <c r="G42"/>
      <c r="H42"/>
      <c r="I42"/>
      <c r="J42"/>
      <c r="K42"/>
      <c r="L42"/>
      <c r="M42"/>
      <c r="N42"/>
      <c r="O42"/>
      <c r="P42"/>
      <c r="Q42"/>
      <c r="R42"/>
      <c r="S42"/>
      <c r="T42"/>
      <c r="U42"/>
      <c r="V42"/>
      <c r="W42"/>
      <c r="X42"/>
      <c r="Y42"/>
      <c r="Z42"/>
    </row>
    <row r="43" spans="1:26" s="12" customFormat="1" x14ac:dyDescent="0.35">
      <c r="A43"/>
      <c r="B43"/>
      <c r="C43"/>
      <c r="D43"/>
      <c r="E43"/>
      <c r="F43"/>
      <c r="G43"/>
      <c r="H43"/>
      <c r="I43"/>
      <c r="J43"/>
      <c r="K43"/>
      <c r="L43"/>
      <c r="M43"/>
      <c r="N43"/>
      <c r="O43"/>
      <c r="P43"/>
      <c r="Q43"/>
      <c r="R43"/>
      <c r="S43"/>
      <c r="T43"/>
      <c r="U43"/>
      <c r="V43"/>
      <c r="W43"/>
      <c r="X43"/>
      <c r="Y43"/>
      <c r="Z43"/>
    </row>
    <row r="44" spans="1:26" s="12" customFormat="1" x14ac:dyDescent="0.35">
      <c r="A44"/>
      <c r="B44"/>
      <c r="C44"/>
      <c r="D44"/>
      <c r="E44"/>
      <c r="F44"/>
      <c r="G44"/>
      <c r="H44"/>
      <c r="I44"/>
      <c r="J44"/>
      <c r="K44"/>
      <c r="L44"/>
      <c r="M44"/>
      <c r="N44"/>
      <c r="O44"/>
      <c r="P44"/>
      <c r="Q44"/>
      <c r="R44"/>
      <c r="S44"/>
      <c r="T44"/>
      <c r="U44"/>
      <c r="V44"/>
      <c r="W44"/>
      <c r="X44"/>
      <c r="Y44"/>
      <c r="Z44"/>
    </row>
    <row r="45" spans="1:26" s="12" customFormat="1" x14ac:dyDescent="0.35">
      <c r="A45"/>
      <c r="B45"/>
      <c r="C45"/>
      <c r="D45"/>
      <c r="E45"/>
      <c r="F45"/>
      <c r="G45"/>
      <c r="H45"/>
      <c r="I45"/>
      <c r="J45"/>
      <c r="K45"/>
      <c r="L45"/>
      <c r="M45"/>
      <c r="N45"/>
      <c r="O45"/>
      <c r="P45"/>
      <c r="Q45"/>
      <c r="R45"/>
      <c r="S45"/>
      <c r="T45"/>
      <c r="U45"/>
      <c r="V45"/>
      <c r="W45"/>
      <c r="X45"/>
      <c r="Y45"/>
      <c r="Z45"/>
    </row>
    <row r="46" spans="1:26" s="12" customFormat="1" x14ac:dyDescent="0.35">
      <c r="A46"/>
      <c r="B46"/>
      <c r="C46"/>
      <c r="D46"/>
      <c r="E46"/>
      <c r="F46"/>
      <c r="G46"/>
      <c r="H46"/>
      <c r="I46"/>
      <c r="J46"/>
      <c r="K46"/>
      <c r="L46"/>
      <c r="M46"/>
      <c r="N46"/>
      <c r="O46"/>
      <c r="P46"/>
      <c r="Q46"/>
      <c r="R46"/>
      <c r="S46"/>
      <c r="T46"/>
      <c r="U46"/>
      <c r="V46"/>
      <c r="W46"/>
      <c r="X46"/>
      <c r="Y46"/>
      <c r="Z46"/>
    </row>
    <row r="47" spans="1:26" s="12" customFormat="1" x14ac:dyDescent="0.35">
      <c r="A47"/>
      <c r="B47"/>
      <c r="C47"/>
      <c r="D47"/>
      <c r="E47"/>
      <c r="F47"/>
      <c r="G47"/>
      <c r="H47"/>
      <c r="I47"/>
      <c r="J47"/>
      <c r="K47"/>
      <c r="L47"/>
      <c r="M47"/>
      <c r="N47"/>
      <c r="O47"/>
      <c r="P47"/>
      <c r="Q47"/>
      <c r="R47"/>
      <c r="S47"/>
      <c r="T47"/>
      <c r="U47"/>
      <c r="V47"/>
      <c r="W47"/>
      <c r="X47"/>
      <c r="Y47"/>
      <c r="Z47"/>
    </row>
    <row r="48" spans="1:26" s="12" customFormat="1" x14ac:dyDescent="0.35">
      <c r="A48"/>
      <c r="B48"/>
      <c r="C48"/>
      <c r="D48"/>
      <c r="E48"/>
      <c r="F48"/>
      <c r="G48"/>
      <c r="H48"/>
      <c r="I48"/>
      <c r="J48"/>
      <c r="K48"/>
      <c r="L48"/>
      <c r="M48"/>
      <c r="N48"/>
      <c r="O48"/>
      <c r="P48"/>
      <c r="Q48"/>
      <c r="R48"/>
      <c r="S48"/>
      <c r="T48"/>
      <c r="U48"/>
      <c r="V48"/>
      <c r="W48"/>
      <c r="X48"/>
      <c r="Y48"/>
      <c r="Z48"/>
    </row>
    <row r="49" spans="1:26" s="12" customFormat="1" x14ac:dyDescent="0.35">
      <c r="A49"/>
      <c r="B49"/>
      <c r="C49"/>
      <c r="D49"/>
      <c r="E49"/>
      <c r="F49"/>
      <c r="G49"/>
      <c r="H49"/>
      <c r="I49"/>
      <c r="J49"/>
      <c r="K49"/>
      <c r="L49"/>
      <c r="M49"/>
      <c r="N49"/>
      <c r="O49"/>
      <c r="P49"/>
      <c r="Q49"/>
      <c r="R49"/>
      <c r="S49"/>
      <c r="T49"/>
      <c r="U49"/>
      <c r="V49"/>
      <c r="W49"/>
      <c r="X49"/>
      <c r="Y49"/>
      <c r="Z49"/>
    </row>
    <row r="50" spans="1:26" s="12" customFormat="1" x14ac:dyDescent="0.35">
      <c r="A50"/>
      <c r="B50"/>
      <c r="C50"/>
      <c r="D50"/>
      <c r="E50"/>
      <c r="F50"/>
      <c r="G50"/>
      <c r="H50"/>
      <c r="I50"/>
      <c r="J50"/>
      <c r="K50"/>
      <c r="L50"/>
      <c r="M50"/>
      <c r="N50"/>
      <c r="O50"/>
      <c r="P50"/>
      <c r="Q50"/>
      <c r="R50"/>
      <c r="S50"/>
      <c r="T50"/>
      <c r="U50"/>
      <c r="V50"/>
      <c r="W50"/>
      <c r="X50"/>
      <c r="Y50"/>
      <c r="Z50"/>
    </row>
    <row r="51" spans="1:26" s="12" customFormat="1" x14ac:dyDescent="0.35">
      <c r="A51"/>
      <c r="B51"/>
      <c r="C51"/>
      <c r="D51"/>
      <c r="E51"/>
      <c r="F51"/>
      <c r="G51"/>
      <c r="H51"/>
      <c r="I51"/>
      <c r="J51"/>
      <c r="K51"/>
      <c r="L51"/>
      <c r="M51"/>
      <c r="N51"/>
      <c r="O51"/>
      <c r="P51"/>
      <c r="Q51"/>
      <c r="R51"/>
      <c r="S51"/>
      <c r="T51"/>
      <c r="U51"/>
      <c r="V51"/>
      <c r="W51"/>
      <c r="X51"/>
      <c r="Y51"/>
      <c r="Z51"/>
    </row>
    <row r="52" spans="1:26" s="12" customFormat="1" x14ac:dyDescent="0.35">
      <c r="A52"/>
      <c r="B52"/>
      <c r="C52"/>
      <c r="D52"/>
      <c r="E52"/>
      <c r="F52"/>
      <c r="G52"/>
      <c r="H52"/>
      <c r="I52"/>
      <c r="J52"/>
      <c r="K52"/>
      <c r="L52"/>
      <c r="M52"/>
      <c r="N52"/>
      <c r="O52"/>
      <c r="P52"/>
      <c r="Q52"/>
      <c r="R52"/>
      <c r="S52"/>
      <c r="T52"/>
      <c r="U52"/>
      <c r="V52"/>
      <c r="W52"/>
      <c r="X52"/>
      <c r="Y52"/>
      <c r="Z52"/>
    </row>
    <row r="53" spans="1:26" s="12" customFormat="1" x14ac:dyDescent="0.35">
      <c r="A53"/>
      <c r="B53"/>
      <c r="C53"/>
      <c r="D53"/>
      <c r="E53"/>
      <c r="F53"/>
      <c r="G53"/>
      <c r="H53"/>
      <c r="I53"/>
      <c r="J53"/>
      <c r="K53"/>
      <c r="L53"/>
      <c r="M53"/>
      <c r="N53"/>
      <c r="O53"/>
      <c r="P53"/>
      <c r="Q53"/>
      <c r="R53"/>
      <c r="S53"/>
      <c r="T53"/>
      <c r="U53"/>
      <c r="V53"/>
      <c r="W53"/>
      <c r="X53"/>
      <c r="Y53"/>
      <c r="Z53"/>
    </row>
    <row r="54" spans="1:26" s="12" customFormat="1" x14ac:dyDescent="0.35">
      <c r="A54"/>
      <c r="B54"/>
      <c r="C54"/>
      <c r="D54"/>
      <c r="E54"/>
      <c r="F54"/>
      <c r="G54"/>
      <c r="H54"/>
      <c r="I54"/>
      <c r="J54"/>
      <c r="K54"/>
      <c r="L54"/>
      <c r="M54"/>
      <c r="N54"/>
      <c r="O54"/>
      <c r="P54"/>
      <c r="Q54"/>
      <c r="R54"/>
      <c r="S54"/>
      <c r="T54"/>
      <c r="U54"/>
      <c r="V54"/>
      <c r="W54"/>
      <c r="X54"/>
      <c r="Y54"/>
      <c r="Z54"/>
    </row>
    <row r="55" spans="1:26" s="12" customFormat="1" x14ac:dyDescent="0.35">
      <c r="A55"/>
      <c r="B55"/>
      <c r="C55"/>
      <c r="D55"/>
      <c r="E55"/>
      <c r="F55"/>
      <c r="G55"/>
      <c r="H55"/>
      <c r="I55"/>
      <c r="J55"/>
      <c r="K55"/>
      <c r="L55"/>
      <c r="M55"/>
      <c r="N55"/>
      <c r="O55"/>
      <c r="P55"/>
      <c r="Q55"/>
      <c r="R55"/>
      <c r="S55"/>
      <c r="T55"/>
      <c r="U55"/>
      <c r="V55"/>
      <c r="W55"/>
      <c r="X55"/>
      <c r="Y55"/>
      <c r="Z55"/>
    </row>
    <row r="56" spans="1:26" s="12" customFormat="1" x14ac:dyDescent="0.35">
      <c r="A56"/>
      <c r="B56"/>
      <c r="C56"/>
      <c r="D56"/>
      <c r="E56"/>
      <c r="F56"/>
      <c r="G56"/>
      <c r="H56"/>
      <c r="I56"/>
      <c r="J56"/>
      <c r="K56"/>
      <c r="L56"/>
      <c r="M56"/>
      <c r="N56"/>
      <c r="O56"/>
      <c r="P56"/>
      <c r="Q56"/>
      <c r="R56"/>
      <c r="S56"/>
      <c r="T56"/>
      <c r="U56"/>
      <c r="V56"/>
      <c r="W56"/>
      <c r="X56"/>
      <c r="Y56"/>
      <c r="Z56"/>
    </row>
    <row r="57" spans="1:26" s="12" customFormat="1" x14ac:dyDescent="0.35">
      <c r="A57"/>
      <c r="B57"/>
      <c r="C57"/>
      <c r="D57"/>
      <c r="E57"/>
      <c r="F57"/>
      <c r="G57"/>
      <c r="H57"/>
      <c r="I57"/>
      <c r="J57"/>
      <c r="K57"/>
      <c r="L57"/>
      <c r="M57"/>
      <c r="N57"/>
      <c r="O57"/>
      <c r="P57"/>
      <c r="Q57"/>
      <c r="R57"/>
      <c r="S57"/>
      <c r="T57"/>
      <c r="U57"/>
      <c r="V57"/>
      <c r="W57"/>
      <c r="X57"/>
      <c r="Y57"/>
      <c r="Z57"/>
    </row>
    <row r="58" spans="1:26" s="12" customFormat="1" x14ac:dyDescent="0.35">
      <c r="A58"/>
      <c r="B58"/>
      <c r="C58"/>
      <c r="D58"/>
      <c r="E58"/>
      <c r="F58"/>
      <c r="G58"/>
      <c r="H58"/>
      <c r="I58"/>
      <c r="J58"/>
      <c r="K58"/>
      <c r="L58"/>
      <c r="M58"/>
      <c r="N58"/>
      <c r="O58"/>
      <c r="P58"/>
      <c r="Q58"/>
      <c r="R58"/>
      <c r="S58"/>
      <c r="T58"/>
      <c r="U58"/>
      <c r="V58"/>
      <c r="W58"/>
      <c r="X58"/>
      <c r="Y58"/>
      <c r="Z58"/>
    </row>
    <row r="59" spans="1:26" s="12" customFormat="1" x14ac:dyDescent="0.35">
      <c r="A59"/>
      <c r="B59"/>
      <c r="C59"/>
      <c r="D59"/>
      <c r="E59"/>
      <c r="F59"/>
      <c r="G59"/>
      <c r="H59"/>
      <c r="I59"/>
      <c r="J59"/>
      <c r="K59"/>
      <c r="L59"/>
      <c r="M59"/>
      <c r="N59"/>
      <c r="O59"/>
      <c r="P59"/>
      <c r="Q59"/>
      <c r="R59"/>
      <c r="S59"/>
      <c r="T59"/>
      <c r="U59"/>
      <c r="V59"/>
      <c r="W59"/>
      <c r="X59"/>
      <c r="Y59"/>
      <c r="Z59"/>
    </row>
    <row r="60" spans="1:26" s="12" customFormat="1" x14ac:dyDescent="0.35">
      <c r="A60"/>
      <c r="B60"/>
      <c r="C60"/>
      <c r="D60"/>
      <c r="E60"/>
      <c r="F60"/>
      <c r="G60"/>
      <c r="H60"/>
      <c r="I60"/>
      <c r="J60"/>
      <c r="K60"/>
      <c r="L60"/>
      <c r="M60"/>
      <c r="N60"/>
      <c r="O60"/>
      <c r="P60"/>
      <c r="Q60"/>
      <c r="R60"/>
      <c r="S60"/>
      <c r="T60"/>
      <c r="U60"/>
      <c r="V60"/>
      <c r="W60"/>
      <c r="X60"/>
      <c r="Y60"/>
      <c r="Z60"/>
    </row>
    <row r="61" spans="1:26" s="12" customFormat="1" x14ac:dyDescent="0.35">
      <c r="A61"/>
      <c r="B61"/>
      <c r="C61"/>
      <c r="D61"/>
      <c r="E61"/>
      <c r="F61"/>
      <c r="G61"/>
      <c r="H61"/>
      <c r="I61"/>
      <c r="J61"/>
      <c r="K61"/>
      <c r="L61"/>
      <c r="M61"/>
      <c r="N61"/>
      <c r="O61"/>
      <c r="P61"/>
      <c r="Q61"/>
      <c r="R61"/>
      <c r="S61"/>
      <c r="T61"/>
      <c r="U61"/>
      <c r="V61"/>
      <c r="W61"/>
      <c r="X61"/>
      <c r="Y61"/>
      <c r="Z61"/>
    </row>
    <row r="62" spans="1:26" s="12" customFormat="1" x14ac:dyDescent="0.35">
      <c r="A62"/>
      <c r="B62"/>
      <c r="C62"/>
      <c r="D62"/>
      <c r="E62"/>
      <c r="F62"/>
      <c r="G62"/>
      <c r="H62"/>
      <c r="I62"/>
      <c r="J62"/>
      <c r="K62"/>
      <c r="L62"/>
      <c r="M62"/>
      <c r="N62"/>
      <c r="O62"/>
      <c r="P62"/>
      <c r="Q62"/>
      <c r="R62"/>
      <c r="S62"/>
      <c r="T62"/>
      <c r="U62"/>
      <c r="V62"/>
      <c r="W62"/>
      <c r="X62"/>
      <c r="Y62"/>
      <c r="Z62"/>
    </row>
    <row r="63" spans="1:26" s="12" customFormat="1" x14ac:dyDescent="0.35">
      <c r="A63"/>
      <c r="B63"/>
      <c r="C63"/>
      <c r="D63"/>
      <c r="E63"/>
      <c r="F63"/>
      <c r="G63"/>
      <c r="H63"/>
      <c r="I63"/>
      <c r="J63"/>
      <c r="K63"/>
      <c r="L63"/>
      <c r="M63"/>
      <c r="N63"/>
      <c r="O63"/>
      <c r="P63"/>
      <c r="Q63"/>
      <c r="R63"/>
      <c r="S63"/>
      <c r="T63"/>
      <c r="U63"/>
      <c r="V63"/>
      <c r="W63"/>
      <c r="X63"/>
      <c r="Y63"/>
      <c r="Z63"/>
    </row>
    <row r="64" spans="1:26" s="12" customFormat="1" x14ac:dyDescent="0.35">
      <c r="A64"/>
      <c r="B64"/>
      <c r="C64"/>
      <c r="D64"/>
      <c r="E64"/>
      <c r="F64"/>
      <c r="G64"/>
      <c r="H64"/>
      <c r="I64"/>
      <c r="J64"/>
      <c r="K64"/>
      <c r="L64"/>
      <c r="M64"/>
      <c r="N64"/>
      <c r="O64"/>
      <c r="P64"/>
      <c r="Q64"/>
      <c r="R64"/>
      <c r="S64"/>
      <c r="T64"/>
      <c r="U64"/>
      <c r="V64"/>
      <c r="W64"/>
      <c r="X64"/>
      <c r="Y64"/>
      <c r="Z64"/>
    </row>
    <row r="65" spans="1:26" s="12" customFormat="1" x14ac:dyDescent="0.35">
      <c r="A65"/>
      <c r="B65"/>
      <c r="C65"/>
      <c r="D65"/>
      <c r="E65"/>
      <c r="F65"/>
      <c r="G65"/>
      <c r="H65"/>
      <c r="I65"/>
      <c r="J65"/>
      <c r="K65"/>
      <c r="L65"/>
      <c r="M65"/>
      <c r="N65"/>
      <c r="O65"/>
      <c r="P65"/>
      <c r="Q65"/>
      <c r="R65"/>
      <c r="S65"/>
      <c r="T65"/>
      <c r="U65"/>
      <c r="V65"/>
      <c r="W65"/>
      <c r="X65"/>
      <c r="Y65"/>
      <c r="Z65"/>
    </row>
    <row r="66" spans="1:26" s="12" customFormat="1" x14ac:dyDescent="0.35">
      <c r="A66"/>
      <c r="B66"/>
      <c r="C66"/>
      <c r="D66"/>
      <c r="E66"/>
      <c r="F66"/>
      <c r="G66"/>
      <c r="H66"/>
      <c r="I66"/>
      <c r="J66"/>
      <c r="K66"/>
      <c r="L66"/>
      <c r="M66"/>
      <c r="N66"/>
      <c r="O66"/>
      <c r="P66"/>
      <c r="Q66"/>
      <c r="R66"/>
      <c r="S66"/>
      <c r="T66"/>
      <c r="U66"/>
      <c r="V66"/>
      <c r="W66"/>
      <c r="X66"/>
      <c r="Y66"/>
      <c r="Z66"/>
    </row>
    <row r="67" spans="1:26" s="12" customFormat="1" x14ac:dyDescent="0.35">
      <c r="A67"/>
      <c r="B67"/>
      <c r="C67"/>
      <c r="D67"/>
      <c r="E67"/>
      <c r="F67"/>
      <c r="G67"/>
      <c r="H67"/>
      <c r="I67"/>
      <c r="J67"/>
      <c r="K67"/>
      <c r="L67"/>
      <c r="M67"/>
      <c r="N67"/>
      <c r="O67"/>
      <c r="P67"/>
      <c r="Q67"/>
      <c r="R67"/>
      <c r="S67"/>
      <c r="T67"/>
      <c r="U67"/>
      <c r="V67"/>
      <c r="W67"/>
      <c r="X67"/>
      <c r="Y67"/>
      <c r="Z67"/>
    </row>
    <row r="68" spans="1:26" s="12" customFormat="1" x14ac:dyDescent="0.35">
      <c r="A68"/>
      <c r="B68"/>
      <c r="C68"/>
      <c r="D68"/>
      <c r="E68"/>
      <c r="F68"/>
      <c r="G68"/>
      <c r="H68"/>
      <c r="I68"/>
      <c r="J68"/>
      <c r="K68"/>
      <c r="L68"/>
      <c r="M68"/>
      <c r="N68"/>
      <c r="O68"/>
      <c r="P68"/>
      <c r="Q68"/>
      <c r="R68"/>
      <c r="S68"/>
      <c r="T68"/>
      <c r="U68"/>
      <c r="V68"/>
      <c r="W68"/>
      <c r="X68"/>
      <c r="Y68"/>
      <c r="Z68"/>
    </row>
    <row r="69" spans="1:26" s="12" customFormat="1" x14ac:dyDescent="0.35">
      <c r="A69"/>
      <c r="B69"/>
      <c r="C69"/>
      <c r="D69"/>
      <c r="E69"/>
      <c r="F69"/>
      <c r="G69"/>
      <c r="H69"/>
      <c r="I69"/>
      <c r="J69"/>
      <c r="K69"/>
      <c r="L69"/>
      <c r="M69"/>
      <c r="N69"/>
      <c r="O69"/>
      <c r="P69"/>
      <c r="Q69"/>
      <c r="R69"/>
      <c r="S69"/>
      <c r="T69"/>
      <c r="U69"/>
      <c r="V69"/>
      <c r="W69"/>
      <c r="X69"/>
      <c r="Y69"/>
      <c r="Z69"/>
    </row>
    <row r="70" spans="1:26" s="12" customFormat="1" x14ac:dyDescent="0.35">
      <c r="A70"/>
      <c r="B70"/>
      <c r="C70"/>
      <c r="D70"/>
      <c r="E70"/>
      <c r="F70"/>
      <c r="G70"/>
      <c r="H70"/>
      <c r="I70"/>
      <c r="J70"/>
      <c r="K70"/>
      <c r="L70"/>
      <c r="M70"/>
      <c r="N70"/>
      <c r="O70"/>
      <c r="P70"/>
      <c r="Q70"/>
      <c r="R70"/>
      <c r="S70"/>
      <c r="T70"/>
      <c r="U70"/>
      <c r="V70"/>
      <c r="W70"/>
      <c r="X70"/>
      <c r="Y70"/>
      <c r="Z70"/>
    </row>
    <row r="71" spans="1:26" s="12" customFormat="1" x14ac:dyDescent="0.35">
      <c r="A71"/>
      <c r="B71"/>
      <c r="C71"/>
      <c r="D71"/>
      <c r="E71"/>
      <c r="F71"/>
      <c r="G71"/>
      <c r="H71"/>
      <c r="I71"/>
      <c r="J71"/>
      <c r="K71"/>
      <c r="L71"/>
      <c r="M71"/>
      <c r="N71"/>
      <c r="O71"/>
      <c r="P71"/>
      <c r="Q71"/>
      <c r="R71"/>
      <c r="S71"/>
      <c r="T71"/>
      <c r="U71"/>
      <c r="V71"/>
      <c r="W71"/>
      <c r="X71"/>
      <c r="Y71"/>
      <c r="Z71"/>
    </row>
    <row r="72" spans="1:26" s="12" customFormat="1" x14ac:dyDescent="0.35">
      <c r="A72"/>
      <c r="B72"/>
      <c r="C72"/>
      <c r="D72"/>
      <c r="E72"/>
      <c r="F72"/>
      <c r="G72"/>
      <c r="H72"/>
      <c r="I72"/>
      <c r="J72"/>
      <c r="K72"/>
      <c r="L72"/>
      <c r="M72"/>
      <c r="N72"/>
      <c r="O72"/>
      <c r="P72"/>
      <c r="Q72"/>
      <c r="R72"/>
      <c r="S72"/>
      <c r="T72"/>
      <c r="U72"/>
      <c r="V72"/>
      <c r="W72"/>
      <c r="X72"/>
      <c r="Y72"/>
      <c r="Z72"/>
    </row>
    <row r="73" spans="1:26" s="12" customFormat="1" x14ac:dyDescent="0.35">
      <c r="A73"/>
      <c r="B73"/>
      <c r="C73"/>
      <c r="D73"/>
      <c r="E73"/>
      <c r="F73"/>
      <c r="G73"/>
      <c r="H73"/>
      <c r="I73"/>
      <c r="J73"/>
      <c r="K73"/>
      <c r="L73"/>
      <c r="M73"/>
      <c r="N73"/>
      <c r="O73"/>
      <c r="P73"/>
      <c r="Q73"/>
      <c r="R73"/>
      <c r="S73"/>
      <c r="T73"/>
      <c r="U73"/>
      <c r="V73"/>
      <c r="W73"/>
      <c r="X73"/>
      <c r="Y73"/>
      <c r="Z73"/>
    </row>
    <row r="74" spans="1:26" s="12" customFormat="1" x14ac:dyDescent="0.35">
      <c r="A74"/>
      <c r="B74"/>
      <c r="C74"/>
      <c r="D74"/>
      <c r="E74"/>
      <c r="F74"/>
      <c r="G74"/>
      <c r="H74"/>
      <c r="I74"/>
      <c r="J74"/>
      <c r="K74"/>
      <c r="L74"/>
      <c r="M74"/>
      <c r="N74"/>
      <c r="O74"/>
      <c r="P74"/>
      <c r="Q74"/>
      <c r="R74"/>
      <c r="S74"/>
      <c r="T74"/>
      <c r="U74"/>
      <c r="V74"/>
      <c r="W74"/>
      <c r="X74"/>
      <c r="Y74"/>
      <c r="Z74"/>
    </row>
    <row r="75" spans="1:26" s="12" customFormat="1" x14ac:dyDescent="0.35">
      <c r="A75"/>
      <c r="B75"/>
      <c r="C75"/>
      <c r="D75"/>
      <c r="E75"/>
      <c r="F75"/>
      <c r="G75"/>
      <c r="H75"/>
      <c r="I75"/>
      <c r="J75"/>
      <c r="K75"/>
      <c r="L75"/>
      <c r="M75"/>
      <c r="N75"/>
      <c r="O75"/>
      <c r="P75"/>
      <c r="Q75"/>
      <c r="R75"/>
      <c r="S75"/>
      <c r="T75"/>
      <c r="U75"/>
      <c r="V75"/>
      <c r="W75"/>
      <c r="X75"/>
      <c r="Y75"/>
      <c r="Z75"/>
    </row>
    <row r="76" spans="1:26" s="12" customFormat="1" x14ac:dyDescent="0.35">
      <c r="A76"/>
      <c r="B76"/>
      <c r="C76"/>
      <c r="D76"/>
      <c r="E76"/>
      <c r="F76"/>
      <c r="G76"/>
      <c r="H76"/>
      <c r="I76"/>
      <c r="J76"/>
      <c r="K76"/>
      <c r="L76"/>
      <c r="M76"/>
      <c r="N76"/>
      <c r="O76"/>
      <c r="P76"/>
      <c r="Q76"/>
      <c r="R76"/>
      <c r="S76"/>
      <c r="T76"/>
      <c r="U76"/>
      <c r="V76"/>
      <c r="W76"/>
      <c r="X76"/>
      <c r="Y76"/>
      <c r="Z76"/>
    </row>
    <row r="77" spans="1:26" s="12" customFormat="1" x14ac:dyDescent="0.35">
      <c r="A77"/>
      <c r="B77"/>
      <c r="C77"/>
      <c r="D77"/>
      <c r="E77"/>
      <c r="F77"/>
      <c r="G77"/>
      <c r="H77"/>
      <c r="I77"/>
      <c r="J77"/>
      <c r="K77"/>
      <c r="L77"/>
      <c r="M77"/>
      <c r="N77"/>
      <c r="O77"/>
      <c r="P77"/>
      <c r="Q77"/>
      <c r="R77"/>
      <c r="S77"/>
      <c r="T77"/>
      <c r="U77"/>
      <c r="V77"/>
      <c r="W77"/>
      <c r="X77"/>
      <c r="Y77"/>
      <c r="Z77"/>
    </row>
    <row r="78" spans="1:26" s="12" customFormat="1" x14ac:dyDescent="0.35">
      <c r="A78"/>
      <c r="B78"/>
      <c r="C78"/>
      <c r="D78"/>
      <c r="E78"/>
      <c r="F78"/>
      <c r="G78"/>
      <c r="H78"/>
      <c r="I78"/>
      <c r="J78"/>
      <c r="K78"/>
      <c r="L78"/>
      <c r="M78"/>
      <c r="N78"/>
      <c r="O78"/>
      <c r="P78"/>
      <c r="Q78"/>
      <c r="R78"/>
      <c r="S78"/>
      <c r="T78"/>
      <c r="U78"/>
      <c r="V78"/>
      <c r="W78"/>
      <c r="X78"/>
      <c r="Y78"/>
      <c r="Z78"/>
    </row>
    <row r="79" spans="1:26" s="12" customFormat="1" x14ac:dyDescent="0.35">
      <c r="A79"/>
      <c r="B79"/>
      <c r="C79"/>
      <c r="D79"/>
      <c r="E79"/>
      <c r="F79"/>
      <c r="G79"/>
      <c r="H79"/>
      <c r="I79"/>
      <c r="J79"/>
      <c r="K79"/>
      <c r="L79"/>
      <c r="M79"/>
      <c r="N79"/>
      <c r="O79"/>
      <c r="P79"/>
      <c r="Q79"/>
      <c r="R79"/>
      <c r="S79"/>
      <c r="T79"/>
      <c r="U79"/>
      <c r="V79"/>
      <c r="W79"/>
      <c r="X79"/>
      <c r="Y79"/>
      <c r="Z79"/>
    </row>
    <row r="80" spans="1:26" s="12" customFormat="1" x14ac:dyDescent="0.35">
      <c r="A80"/>
      <c r="B80"/>
      <c r="C80"/>
      <c r="D80"/>
      <c r="E80"/>
      <c r="F80"/>
      <c r="G80"/>
      <c r="H80"/>
      <c r="I80"/>
      <c r="J80"/>
      <c r="K80"/>
      <c r="L80"/>
      <c r="M80"/>
      <c r="N80"/>
      <c r="O80"/>
      <c r="P80"/>
      <c r="Q80"/>
      <c r="R80"/>
      <c r="S80"/>
      <c r="T80"/>
      <c r="U80"/>
      <c r="V80"/>
      <c r="W80"/>
      <c r="X80"/>
      <c r="Y80"/>
      <c r="Z80"/>
    </row>
    <row r="81" spans="1:26" s="12" customFormat="1" x14ac:dyDescent="0.35">
      <c r="A81"/>
      <c r="B81"/>
      <c r="C81"/>
      <c r="D81"/>
      <c r="E81"/>
      <c r="F81"/>
      <c r="G81"/>
      <c r="H81"/>
      <c r="I81"/>
      <c r="J81"/>
      <c r="K81"/>
      <c r="L81"/>
      <c r="M81"/>
      <c r="N81"/>
      <c r="O81"/>
      <c r="P81"/>
      <c r="Q81"/>
      <c r="R81"/>
      <c r="S81"/>
      <c r="T81"/>
      <c r="U81"/>
      <c r="V81"/>
      <c r="W81"/>
      <c r="X81"/>
      <c r="Y81"/>
      <c r="Z81"/>
    </row>
    <row r="82" spans="1:26" s="12" customFormat="1" x14ac:dyDescent="0.35">
      <c r="A82"/>
      <c r="B82"/>
      <c r="C82"/>
      <c r="D82"/>
      <c r="E82"/>
      <c r="F82"/>
      <c r="G82"/>
      <c r="H82"/>
      <c r="I82"/>
      <c r="J82"/>
      <c r="K82"/>
      <c r="L82"/>
      <c r="M82"/>
      <c r="N82"/>
      <c r="O82"/>
      <c r="P82"/>
      <c r="Q82"/>
      <c r="R82"/>
      <c r="S82"/>
      <c r="T82"/>
      <c r="U82"/>
      <c r="V82"/>
      <c r="W82"/>
      <c r="X82"/>
      <c r="Y82"/>
      <c r="Z82"/>
    </row>
    <row r="83" spans="1:26" s="12" customFormat="1" x14ac:dyDescent="0.35">
      <c r="A83"/>
      <c r="B83"/>
      <c r="C83"/>
      <c r="D83"/>
      <c r="E83"/>
      <c r="F83"/>
      <c r="G83"/>
      <c r="H83"/>
      <c r="I83"/>
      <c r="J83"/>
      <c r="K83"/>
      <c r="L83"/>
      <c r="M83"/>
      <c r="N83"/>
      <c r="O83"/>
      <c r="P83"/>
      <c r="Q83"/>
      <c r="R83"/>
      <c r="S83"/>
      <c r="T83"/>
      <c r="U83"/>
      <c r="V83"/>
      <c r="W83"/>
      <c r="X83"/>
      <c r="Y83"/>
      <c r="Z83"/>
    </row>
    <row r="84" spans="1:26" s="12" customFormat="1" x14ac:dyDescent="0.35">
      <c r="A84"/>
      <c r="B84"/>
      <c r="C84"/>
      <c r="D84"/>
      <c r="E84"/>
      <c r="F84"/>
      <c r="G84"/>
      <c r="H84"/>
      <c r="I84"/>
      <c r="J84"/>
      <c r="K84"/>
      <c r="L84"/>
      <c r="M84"/>
      <c r="N84"/>
      <c r="O84"/>
      <c r="P84"/>
      <c r="Q84"/>
      <c r="R84"/>
      <c r="S84"/>
      <c r="T84"/>
      <c r="U84"/>
      <c r="V84"/>
      <c r="W84"/>
      <c r="X84"/>
      <c r="Y84"/>
      <c r="Z84"/>
    </row>
    <row r="85" spans="1:26" s="12" customFormat="1" x14ac:dyDescent="0.35">
      <c r="A85"/>
      <c r="B85"/>
      <c r="C85"/>
      <c r="D85"/>
      <c r="E85"/>
      <c r="F85"/>
      <c r="G85"/>
      <c r="H85"/>
      <c r="I85"/>
      <c r="J85"/>
      <c r="K85"/>
      <c r="L85"/>
      <c r="M85"/>
      <c r="N85"/>
      <c r="O85"/>
      <c r="P85"/>
      <c r="Q85"/>
      <c r="R85"/>
      <c r="S85"/>
      <c r="T85"/>
      <c r="U85"/>
      <c r="V85"/>
      <c r="W85"/>
      <c r="X85"/>
      <c r="Y85"/>
      <c r="Z85"/>
    </row>
    <row r="86" spans="1:26" s="12" customFormat="1" x14ac:dyDescent="0.35">
      <c r="A86"/>
      <c r="B86"/>
      <c r="C86"/>
      <c r="D86"/>
      <c r="E86"/>
      <c r="F86"/>
      <c r="G86"/>
      <c r="H86"/>
      <c r="I86"/>
      <c r="J86"/>
      <c r="K86"/>
      <c r="L86"/>
      <c r="M86"/>
      <c r="N86"/>
      <c r="O86"/>
      <c r="P86"/>
      <c r="Q86"/>
      <c r="R86"/>
      <c r="S86"/>
      <c r="T86"/>
      <c r="U86"/>
      <c r="V86"/>
      <c r="W86"/>
      <c r="X86"/>
      <c r="Y86"/>
      <c r="Z86"/>
    </row>
    <row r="87" spans="1:26" s="12" customFormat="1" x14ac:dyDescent="0.35">
      <c r="A87"/>
      <c r="B87"/>
      <c r="C87"/>
      <c r="D87"/>
      <c r="E87"/>
      <c r="F87"/>
      <c r="G87"/>
      <c r="H87"/>
      <c r="I87"/>
      <c r="J87"/>
      <c r="K87"/>
      <c r="L87"/>
      <c r="M87"/>
      <c r="N87"/>
      <c r="O87"/>
      <c r="P87"/>
      <c r="Q87"/>
      <c r="R87"/>
      <c r="S87"/>
      <c r="T87"/>
      <c r="U87"/>
      <c r="V87"/>
      <c r="W87"/>
      <c r="X87"/>
      <c r="Y87"/>
      <c r="Z87"/>
    </row>
    <row r="88" spans="1:26" s="12" customFormat="1" x14ac:dyDescent="0.35">
      <c r="A88"/>
      <c r="B88"/>
      <c r="C88"/>
      <c r="D88"/>
      <c r="E88"/>
      <c r="F88"/>
      <c r="G88"/>
      <c r="H88"/>
      <c r="I88"/>
      <c r="J88"/>
      <c r="K88"/>
      <c r="L88"/>
      <c r="M88"/>
      <c r="N88"/>
      <c r="O88"/>
      <c r="P88"/>
      <c r="Q88"/>
      <c r="R88"/>
      <c r="S88"/>
      <c r="T88"/>
      <c r="U88"/>
      <c r="V88"/>
      <c r="W88"/>
      <c r="X88"/>
      <c r="Y88"/>
      <c r="Z88"/>
    </row>
    <row r="89" spans="1:26" s="12" customFormat="1" x14ac:dyDescent="0.35">
      <c r="A89"/>
      <c r="B89"/>
      <c r="C89"/>
      <c r="D89"/>
      <c r="E89"/>
      <c r="F89"/>
      <c r="G89"/>
      <c r="H89"/>
      <c r="I89"/>
      <c r="J89"/>
      <c r="K89"/>
      <c r="L89"/>
      <c r="M89"/>
      <c r="N89"/>
      <c r="O89"/>
      <c r="P89"/>
      <c r="Q89"/>
      <c r="R89"/>
      <c r="S89"/>
      <c r="T89"/>
      <c r="U89"/>
      <c r="V89"/>
      <c r="W89"/>
      <c r="X89"/>
      <c r="Y89"/>
      <c r="Z89"/>
    </row>
    <row r="90" spans="1:26" s="12" customFormat="1" x14ac:dyDescent="0.35">
      <c r="A90"/>
      <c r="B90"/>
      <c r="C90"/>
      <c r="D90"/>
      <c r="E90"/>
      <c r="F90"/>
      <c r="G90"/>
      <c r="H90"/>
      <c r="I90"/>
      <c r="J90"/>
      <c r="K90"/>
      <c r="L90"/>
      <c r="M90"/>
      <c r="N90"/>
      <c r="O90"/>
      <c r="P90"/>
      <c r="Q90"/>
      <c r="R90"/>
      <c r="S90"/>
      <c r="T90"/>
      <c r="U90"/>
      <c r="V90"/>
      <c r="W90"/>
      <c r="X90"/>
      <c r="Y90"/>
      <c r="Z90"/>
    </row>
    <row r="91" spans="1:26" s="12" customFormat="1" x14ac:dyDescent="0.35">
      <c r="A91"/>
      <c r="B91"/>
      <c r="C91"/>
      <c r="D91"/>
      <c r="E91"/>
      <c r="F91"/>
      <c r="G91"/>
      <c r="H91"/>
      <c r="I91"/>
      <c r="J91"/>
      <c r="K91"/>
      <c r="L91"/>
      <c r="M91"/>
      <c r="N91"/>
      <c r="O91"/>
      <c r="P91"/>
      <c r="Q91"/>
      <c r="R91"/>
      <c r="S91"/>
      <c r="T91"/>
      <c r="U91"/>
      <c r="V91"/>
      <c r="W91"/>
      <c r="X91"/>
      <c r="Y91"/>
      <c r="Z91"/>
    </row>
    <row r="92" spans="1:26" s="12" customFormat="1" x14ac:dyDescent="0.35">
      <c r="A92"/>
      <c r="B92"/>
      <c r="C92"/>
      <c r="D92"/>
      <c r="E92"/>
      <c r="F92"/>
      <c r="G92"/>
      <c r="H92"/>
      <c r="I92"/>
      <c r="J92"/>
      <c r="K92"/>
      <c r="L92"/>
      <c r="M92"/>
      <c r="N92"/>
      <c r="O92"/>
      <c r="P92"/>
      <c r="Q92"/>
      <c r="R92"/>
      <c r="S92"/>
      <c r="T92"/>
      <c r="U92"/>
      <c r="V92"/>
      <c r="W92"/>
      <c r="X92"/>
      <c r="Y92"/>
      <c r="Z92"/>
    </row>
    <row r="93" spans="1:26" s="12" customFormat="1" x14ac:dyDescent="0.35">
      <c r="A93"/>
      <c r="B93"/>
      <c r="C93"/>
      <c r="D93"/>
      <c r="E93"/>
      <c r="F93"/>
      <c r="G93"/>
      <c r="H93"/>
      <c r="I93"/>
      <c r="J93"/>
      <c r="K93"/>
      <c r="L93"/>
      <c r="M93"/>
      <c r="N93"/>
      <c r="O93"/>
      <c r="P93"/>
      <c r="Q93"/>
      <c r="R93"/>
      <c r="S93"/>
      <c r="T93"/>
      <c r="U93"/>
      <c r="V93"/>
      <c r="W93"/>
      <c r="X93"/>
      <c r="Y93"/>
      <c r="Z93"/>
    </row>
    <row r="94" spans="1:26" s="12" customFormat="1" x14ac:dyDescent="0.35">
      <c r="A94"/>
      <c r="B94"/>
      <c r="C94"/>
      <c r="D94"/>
      <c r="E94"/>
      <c r="F94"/>
      <c r="G94"/>
      <c r="H94"/>
      <c r="I94"/>
      <c r="J94"/>
      <c r="K94"/>
      <c r="L94"/>
      <c r="M94"/>
      <c r="N94"/>
      <c r="O94"/>
      <c r="P94"/>
      <c r="Q94"/>
      <c r="R94"/>
      <c r="S94"/>
      <c r="T94"/>
      <c r="U94"/>
      <c r="V94"/>
      <c r="W94"/>
      <c r="X94"/>
      <c r="Y94"/>
      <c r="Z94"/>
    </row>
    <row r="95" spans="1:26" s="12" customFormat="1" x14ac:dyDescent="0.35">
      <c r="A95"/>
      <c r="B95"/>
      <c r="C95"/>
      <c r="D95"/>
      <c r="E95"/>
      <c r="F95"/>
      <c r="G95"/>
      <c r="H95"/>
      <c r="I95"/>
      <c r="J95"/>
      <c r="K95"/>
      <c r="L95"/>
      <c r="M95"/>
      <c r="N95"/>
      <c r="O95"/>
      <c r="P95"/>
      <c r="Q95"/>
      <c r="R95"/>
      <c r="S95"/>
      <c r="T95"/>
      <c r="U95"/>
      <c r="V95"/>
      <c r="W95"/>
      <c r="X95"/>
      <c r="Y95"/>
      <c r="Z95"/>
    </row>
    <row r="96" spans="1:26" s="12" customFormat="1" x14ac:dyDescent="0.35">
      <c r="A96"/>
      <c r="B96"/>
      <c r="C96"/>
      <c r="D96"/>
      <c r="E96"/>
      <c r="F96"/>
      <c r="G96"/>
      <c r="H96"/>
      <c r="I96"/>
      <c r="J96"/>
      <c r="K96"/>
      <c r="L96"/>
      <c r="M96"/>
      <c r="N96"/>
      <c r="O96"/>
      <c r="P96"/>
      <c r="Q96"/>
      <c r="R96"/>
      <c r="S96"/>
      <c r="T96"/>
      <c r="U96"/>
      <c r="V96"/>
      <c r="W96"/>
      <c r="X96"/>
      <c r="Y96"/>
      <c r="Z96"/>
    </row>
    <row r="97" spans="1:26" s="12" customFormat="1" x14ac:dyDescent="0.35">
      <c r="A97"/>
      <c r="B97"/>
      <c r="C97"/>
      <c r="D97"/>
      <c r="E97"/>
      <c r="F97"/>
      <c r="G97"/>
      <c r="H97"/>
      <c r="I97"/>
      <c r="J97"/>
      <c r="K97"/>
      <c r="L97"/>
      <c r="M97"/>
      <c r="N97"/>
      <c r="O97"/>
      <c r="P97"/>
      <c r="Q97"/>
      <c r="R97"/>
      <c r="S97"/>
      <c r="T97"/>
      <c r="U97"/>
      <c r="V97"/>
      <c r="W97"/>
      <c r="X97"/>
      <c r="Y97"/>
      <c r="Z97"/>
    </row>
    <row r="98" spans="1:26" s="12" customFormat="1" x14ac:dyDescent="0.35">
      <c r="A98"/>
      <c r="B98"/>
      <c r="C98"/>
      <c r="D98"/>
      <c r="E98"/>
      <c r="F98"/>
      <c r="G98"/>
      <c r="H98"/>
      <c r="I98"/>
      <c r="J98"/>
      <c r="K98"/>
      <c r="L98"/>
      <c r="M98"/>
      <c r="N98"/>
      <c r="O98"/>
      <c r="P98"/>
      <c r="Q98"/>
      <c r="R98"/>
      <c r="S98"/>
      <c r="T98"/>
      <c r="U98"/>
      <c r="V98"/>
      <c r="W98"/>
      <c r="X98"/>
      <c r="Y98"/>
      <c r="Z98"/>
    </row>
    <row r="99" spans="1:26" s="12" customFormat="1" x14ac:dyDescent="0.35">
      <c r="A99"/>
      <c r="B99"/>
      <c r="C99"/>
      <c r="D99"/>
      <c r="E99"/>
      <c r="F99"/>
      <c r="G99"/>
      <c r="H99"/>
      <c r="I99"/>
      <c r="J99"/>
      <c r="K99"/>
      <c r="L99"/>
      <c r="M99"/>
      <c r="N99"/>
      <c r="O99"/>
      <c r="P99"/>
      <c r="Q99"/>
      <c r="R99"/>
      <c r="S99"/>
      <c r="T99"/>
      <c r="U99"/>
      <c r="V99"/>
      <c r="W99"/>
      <c r="X99"/>
      <c r="Y99"/>
      <c r="Z99"/>
    </row>
    <row r="100" spans="1:26" s="12" customFormat="1" x14ac:dyDescent="0.35">
      <c r="A100"/>
      <c r="B100"/>
      <c r="C100"/>
      <c r="D100"/>
      <c r="E100"/>
      <c r="F100"/>
      <c r="G100"/>
      <c r="H100"/>
      <c r="I100"/>
      <c r="J100"/>
      <c r="K100"/>
      <c r="L100"/>
      <c r="M100"/>
      <c r="N100"/>
      <c r="O100"/>
      <c r="P100"/>
      <c r="Q100"/>
      <c r="R100"/>
      <c r="S100"/>
      <c r="T100"/>
      <c r="U100"/>
      <c r="V100"/>
      <c r="W100"/>
      <c r="X100"/>
      <c r="Y100"/>
      <c r="Z100"/>
    </row>
    <row r="101" spans="1:26" s="12" customFormat="1" x14ac:dyDescent="0.35">
      <c r="A101"/>
      <c r="B101"/>
      <c r="C101"/>
      <c r="D101"/>
      <c r="E101"/>
      <c r="F101"/>
      <c r="G101"/>
      <c r="H101"/>
      <c r="I101"/>
      <c r="J101"/>
      <c r="K101"/>
      <c r="L101"/>
      <c r="M101"/>
      <c r="N101"/>
      <c r="O101"/>
      <c r="P101"/>
      <c r="Q101"/>
      <c r="R101"/>
      <c r="S101"/>
      <c r="T101"/>
      <c r="U101"/>
      <c r="V101"/>
      <c r="W101"/>
      <c r="X101"/>
      <c r="Y101"/>
      <c r="Z101"/>
    </row>
    <row r="102" spans="1:26" s="12" customFormat="1" x14ac:dyDescent="0.35">
      <c r="A102"/>
      <c r="B102"/>
      <c r="C102"/>
      <c r="D102"/>
      <c r="E102"/>
      <c r="F102"/>
      <c r="G102"/>
      <c r="H102"/>
      <c r="I102"/>
      <c r="J102"/>
      <c r="K102"/>
      <c r="L102"/>
      <c r="M102"/>
      <c r="N102"/>
      <c r="O102"/>
      <c r="P102"/>
      <c r="Q102"/>
      <c r="R102"/>
      <c r="S102"/>
      <c r="T102"/>
      <c r="U102"/>
      <c r="V102"/>
      <c r="W102"/>
      <c r="X102"/>
      <c r="Y102"/>
      <c r="Z102"/>
    </row>
    <row r="103" spans="1:26" s="12" customFormat="1" x14ac:dyDescent="0.35">
      <c r="A103"/>
      <c r="B103"/>
      <c r="C103"/>
      <c r="D103"/>
      <c r="E103"/>
      <c r="F103"/>
      <c r="G103"/>
      <c r="H103"/>
      <c r="I103"/>
      <c r="J103"/>
      <c r="K103"/>
      <c r="L103"/>
      <c r="M103"/>
      <c r="N103"/>
      <c r="O103"/>
      <c r="P103"/>
      <c r="Q103"/>
      <c r="R103"/>
      <c r="S103"/>
      <c r="T103"/>
      <c r="U103"/>
      <c r="V103"/>
      <c r="W103"/>
      <c r="X103"/>
      <c r="Y103"/>
      <c r="Z103"/>
    </row>
    <row r="104" spans="1:26" s="12" customFormat="1" x14ac:dyDescent="0.35">
      <c r="A104"/>
      <c r="B104"/>
      <c r="C104"/>
      <c r="D104"/>
      <c r="E104"/>
      <c r="F104"/>
      <c r="G104"/>
      <c r="H104"/>
      <c r="I104"/>
      <c r="J104"/>
      <c r="K104"/>
      <c r="L104"/>
      <c r="M104"/>
      <c r="N104"/>
      <c r="O104"/>
      <c r="P104"/>
      <c r="Q104"/>
      <c r="R104"/>
      <c r="S104"/>
      <c r="T104"/>
      <c r="U104"/>
      <c r="V104"/>
      <c r="W104"/>
      <c r="X104"/>
      <c r="Y104"/>
      <c r="Z104"/>
    </row>
    <row r="105" spans="1:26" s="12" customFormat="1" x14ac:dyDescent="0.35">
      <c r="A105"/>
      <c r="B105"/>
      <c r="C105"/>
      <c r="D105"/>
      <c r="E105"/>
      <c r="F105"/>
      <c r="G105"/>
      <c r="H105"/>
      <c r="I105"/>
      <c r="J105"/>
      <c r="K105"/>
      <c r="L105"/>
      <c r="M105"/>
      <c r="N105"/>
      <c r="O105"/>
      <c r="P105"/>
      <c r="Q105"/>
      <c r="R105"/>
      <c r="S105"/>
      <c r="T105"/>
      <c r="U105"/>
      <c r="V105"/>
      <c r="W105"/>
      <c r="X105"/>
      <c r="Y105"/>
      <c r="Z105"/>
    </row>
    <row r="106" spans="1:26" s="12" customFormat="1" x14ac:dyDescent="0.35">
      <c r="A106"/>
      <c r="B106"/>
      <c r="C106"/>
      <c r="D106"/>
      <c r="E106"/>
      <c r="F106"/>
      <c r="G106"/>
      <c r="H106"/>
      <c r="I106"/>
      <c r="J106"/>
      <c r="K106"/>
      <c r="L106"/>
      <c r="M106"/>
      <c r="N106"/>
      <c r="O106"/>
      <c r="P106"/>
      <c r="Q106"/>
      <c r="R106"/>
      <c r="S106"/>
      <c r="T106"/>
      <c r="U106"/>
      <c r="V106"/>
      <c r="W106"/>
      <c r="X106"/>
      <c r="Y106"/>
      <c r="Z106"/>
    </row>
    <row r="107" spans="1:26" s="12" customFormat="1" x14ac:dyDescent="0.35">
      <c r="A107"/>
      <c r="B107"/>
      <c r="C107"/>
      <c r="D107"/>
      <c r="E107"/>
      <c r="F107"/>
      <c r="G107"/>
      <c r="H107"/>
      <c r="I107"/>
      <c r="J107"/>
      <c r="K107"/>
      <c r="L107"/>
      <c r="M107"/>
      <c r="N107"/>
      <c r="O107"/>
      <c r="P107"/>
      <c r="Q107"/>
      <c r="R107"/>
      <c r="S107"/>
      <c r="T107"/>
      <c r="U107"/>
      <c r="V107"/>
      <c r="W107"/>
      <c r="X107"/>
      <c r="Y107"/>
      <c r="Z107"/>
    </row>
    <row r="108" spans="1:26" s="12" customFormat="1" x14ac:dyDescent="0.35">
      <c r="A108"/>
      <c r="B108"/>
      <c r="C108"/>
      <c r="D108"/>
      <c r="E108"/>
      <c r="F108"/>
      <c r="G108"/>
      <c r="H108"/>
      <c r="I108"/>
      <c r="J108"/>
      <c r="K108"/>
      <c r="L108"/>
      <c r="M108"/>
      <c r="N108"/>
      <c r="O108"/>
      <c r="P108"/>
      <c r="Q108"/>
      <c r="R108"/>
      <c r="S108"/>
      <c r="T108"/>
      <c r="U108"/>
      <c r="V108"/>
      <c r="W108"/>
      <c r="X108"/>
      <c r="Y108"/>
      <c r="Z108"/>
    </row>
    <row r="109" spans="1:26" s="12" customFormat="1" x14ac:dyDescent="0.35">
      <c r="A109"/>
      <c r="B109"/>
      <c r="C109"/>
      <c r="D109"/>
      <c r="E109"/>
      <c r="F109"/>
      <c r="G109"/>
      <c r="H109"/>
      <c r="I109"/>
      <c r="J109"/>
      <c r="K109"/>
      <c r="L109"/>
      <c r="M109"/>
      <c r="N109"/>
      <c r="O109"/>
      <c r="P109"/>
      <c r="Q109"/>
      <c r="R109"/>
      <c r="S109"/>
      <c r="T109"/>
      <c r="U109"/>
      <c r="V109"/>
      <c r="W109"/>
      <c r="X109"/>
      <c r="Y109"/>
      <c r="Z109"/>
    </row>
    <row r="110" spans="1:26" s="12" customFormat="1" x14ac:dyDescent="0.35">
      <c r="A110"/>
      <c r="B110"/>
      <c r="C110"/>
      <c r="D110"/>
      <c r="E110"/>
      <c r="F110"/>
      <c r="G110"/>
      <c r="H110"/>
      <c r="I110"/>
      <c r="J110"/>
      <c r="K110"/>
      <c r="L110"/>
      <c r="M110"/>
      <c r="N110"/>
      <c r="O110"/>
      <c r="P110"/>
      <c r="Q110"/>
      <c r="R110"/>
      <c r="S110"/>
      <c r="T110"/>
      <c r="U110"/>
      <c r="V110"/>
      <c r="W110"/>
      <c r="X110"/>
      <c r="Y110"/>
      <c r="Z110"/>
    </row>
    <row r="111" spans="1:26" s="12" customFormat="1" x14ac:dyDescent="0.35">
      <c r="A111"/>
      <c r="B111"/>
      <c r="C111"/>
      <c r="D111"/>
      <c r="E111"/>
      <c r="F111"/>
      <c r="G111"/>
      <c r="H111"/>
      <c r="I111"/>
      <c r="J111"/>
      <c r="K111"/>
      <c r="L111"/>
      <c r="M111"/>
      <c r="N111"/>
      <c r="O111"/>
      <c r="P111"/>
      <c r="Q111"/>
      <c r="R111"/>
      <c r="S111"/>
      <c r="T111"/>
      <c r="U111"/>
      <c r="V111"/>
      <c r="W111"/>
      <c r="X111"/>
      <c r="Y111"/>
      <c r="Z111"/>
    </row>
    <row r="112" spans="1:26" s="12" customFormat="1" x14ac:dyDescent="0.35">
      <c r="A112"/>
      <c r="B112"/>
      <c r="C112"/>
      <c r="D112"/>
      <c r="E112"/>
      <c r="F112"/>
      <c r="G112"/>
      <c r="H112"/>
      <c r="I112"/>
      <c r="J112"/>
      <c r="K112"/>
      <c r="L112"/>
      <c r="M112"/>
      <c r="N112"/>
      <c r="O112"/>
      <c r="P112"/>
      <c r="Q112"/>
      <c r="R112"/>
      <c r="S112"/>
      <c r="T112"/>
      <c r="U112"/>
      <c r="V112"/>
      <c r="W112"/>
      <c r="X112"/>
      <c r="Y112"/>
      <c r="Z112"/>
    </row>
    <row r="113" spans="1:26" s="12" customFormat="1" x14ac:dyDescent="0.35">
      <c r="A113"/>
      <c r="B113"/>
      <c r="C113"/>
      <c r="D113"/>
      <c r="E113"/>
      <c r="F113"/>
      <c r="G113"/>
      <c r="H113"/>
      <c r="I113"/>
      <c r="J113"/>
      <c r="K113"/>
      <c r="L113"/>
      <c r="M113"/>
      <c r="N113"/>
      <c r="O113"/>
      <c r="P113"/>
      <c r="Q113"/>
      <c r="R113"/>
      <c r="S113"/>
      <c r="T113"/>
      <c r="U113"/>
      <c r="V113"/>
      <c r="W113"/>
      <c r="X113"/>
      <c r="Y113"/>
      <c r="Z113"/>
    </row>
    <row r="114" spans="1:26" s="12" customFormat="1" x14ac:dyDescent="0.35">
      <c r="A114"/>
      <c r="B114"/>
      <c r="C114"/>
      <c r="D114"/>
      <c r="E114"/>
      <c r="F114"/>
      <c r="G114"/>
      <c r="H114"/>
      <c r="I114"/>
      <c r="J114"/>
      <c r="K114"/>
      <c r="L114"/>
      <c r="M114"/>
      <c r="N114"/>
      <c r="O114"/>
      <c r="P114"/>
      <c r="Q114"/>
      <c r="R114"/>
      <c r="S114"/>
      <c r="T114"/>
      <c r="U114"/>
      <c r="V114"/>
      <c r="W114"/>
      <c r="X114"/>
      <c r="Y114"/>
      <c r="Z114"/>
    </row>
    <row r="115" spans="1:26" s="12" customFormat="1" x14ac:dyDescent="0.35">
      <c r="A115"/>
      <c r="B115"/>
      <c r="C115"/>
      <c r="D115"/>
      <c r="E115"/>
      <c r="F115"/>
      <c r="G115"/>
      <c r="H115"/>
      <c r="I115"/>
      <c r="J115"/>
      <c r="K115"/>
      <c r="L115"/>
      <c r="M115"/>
      <c r="N115"/>
      <c r="O115"/>
      <c r="P115"/>
      <c r="Q115"/>
      <c r="R115"/>
      <c r="S115"/>
      <c r="T115"/>
      <c r="U115"/>
      <c r="V115"/>
      <c r="W115"/>
      <c r="X115"/>
      <c r="Y115"/>
      <c r="Z115"/>
    </row>
    <row r="116" spans="1:26" s="12" customFormat="1" x14ac:dyDescent="0.35">
      <c r="A116"/>
      <c r="B116"/>
      <c r="C116"/>
      <c r="D116"/>
      <c r="E116"/>
      <c r="F116"/>
      <c r="G116"/>
      <c r="H116"/>
      <c r="I116"/>
      <c r="J116"/>
      <c r="K116"/>
      <c r="L116"/>
      <c r="M116"/>
      <c r="N116"/>
      <c r="O116"/>
      <c r="P116"/>
      <c r="Q116"/>
      <c r="R116"/>
      <c r="S116"/>
      <c r="T116"/>
      <c r="U116"/>
      <c r="V116"/>
      <c r="W116"/>
      <c r="X116"/>
      <c r="Y116"/>
      <c r="Z116"/>
    </row>
    <row r="117" spans="1:26" s="12" customFormat="1" x14ac:dyDescent="0.35">
      <c r="A117"/>
      <c r="B117"/>
      <c r="C117"/>
      <c r="D117"/>
      <c r="E117"/>
      <c r="F117"/>
      <c r="G117"/>
      <c r="H117"/>
      <c r="I117"/>
      <c r="J117"/>
      <c r="K117"/>
      <c r="L117"/>
      <c r="M117"/>
      <c r="N117"/>
      <c r="O117"/>
      <c r="P117"/>
      <c r="Q117"/>
      <c r="R117"/>
      <c r="S117"/>
      <c r="T117"/>
      <c r="U117"/>
      <c r="V117"/>
      <c r="W117"/>
      <c r="X117"/>
      <c r="Y117"/>
      <c r="Z117"/>
    </row>
    <row r="118" spans="1:26" s="12" customFormat="1" x14ac:dyDescent="0.35">
      <c r="A118"/>
      <c r="B118"/>
      <c r="C118"/>
      <c r="D118"/>
      <c r="E118"/>
      <c r="F118"/>
      <c r="G118"/>
      <c r="H118"/>
      <c r="I118"/>
      <c r="J118"/>
      <c r="K118"/>
      <c r="L118"/>
      <c r="M118"/>
      <c r="N118"/>
      <c r="O118"/>
      <c r="P118"/>
      <c r="Q118"/>
      <c r="R118"/>
      <c r="S118"/>
      <c r="T118"/>
      <c r="U118"/>
      <c r="V118"/>
      <c r="W118"/>
      <c r="X118"/>
      <c r="Y118"/>
      <c r="Z118"/>
    </row>
    <row r="119" spans="1:26" s="12" customFormat="1" x14ac:dyDescent="0.35">
      <c r="A119"/>
      <c r="B119"/>
      <c r="C119"/>
      <c r="D119"/>
      <c r="E119"/>
      <c r="F119"/>
      <c r="G119"/>
      <c r="H119"/>
      <c r="I119"/>
      <c r="J119"/>
      <c r="K119"/>
      <c r="L119"/>
      <c r="M119"/>
      <c r="N119"/>
      <c r="O119"/>
      <c r="P119"/>
      <c r="Q119"/>
      <c r="R119"/>
      <c r="S119"/>
      <c r="T119"/>
      <c r="U119"/>
      <c r="V119"/>
      <c r="W119"/>
      <c r="X119"/>
      <c r="Y119"/>
      <c r="Z119"/>
    </row>
    <row r="120" spans="1:26" s="12" customFormat="1" x14ac:dyDescent="0.35">
      <c r="A120"/>
      <c r="B120"/>
      <c r="C120"/>
      <c r="D120"/>
      <c r="E120"/>
      <c r="F120"/>
      <c r="G120"/>
      <c r="H120"/>
      <c r="I120"/>
      <c r="J120"/>
      <c r="K120"/>
      <c r="L120"/>
      <c r="M120"/>
      <c r="N120"/>
      <c r="O120"/>
      <c r="P120"/>
      <c r="Q120"/>
      <c r="R120"/>
      <c r="S120"/>
      <c r="T120"/>
      <c r="U120"/>
      <c r="V120"/>
      <c r="W120"/>
      <c r="X120"/>
      <c r="Y120"/>
      <c r="Z120"/>
    </row>
    <row r="121" spans="1:26" s="12" customFormat="1" x14ac:dyDescent="0.35">
      <c r="A121"/>
      <c r="B121"/>
      <c r="C121"/>
      <c r="D121"/>
      <c r="E121"/>
      <c r="F121"/>
      <c r="G121"/>
      <c r="H121"/>
      <c r="I121"/>
      <c r="J121"/>
      <c r="K121"/>
      <c r="L121"/>
      <c r="M121"/>
      <c r="N121"/>
      <c r="O121"/>
      <c r="P121"/>
      <c r="Q121"/>
      <c r="R121"/>
      <c r="S121"/>
      <c r="T121"/>
      <c r="U121"/>
      <c r="V121"/>
      <c r="W121"/>
      <c r="X121"/>
      <c r="Y121"/>
      <c r="Z121"/>
    </row>
    <row r="122" spans="1:26" s="12" customFormat="1" x14ac:dyDescent="0.35">
      <c r="A122"/>
      <c r="B122"/>
      <c r="C122"/>
      <c r="D122"/>
      <c r="E122"/>
      <c r="F122"/>
      <c r="G122"/>
      <c r="H122"/>
      <c r="I122"/>
      <c r="J122"/>
      <c r="K122"/>
      <c r="L122"/>
      <c r="M122"/>
      <c r="N122"/>
      <c r="O122"/>
      <c r="P122"/>
      <c r="Q122"/>
      <c r="R122"/>
      <c r="S122"/>
      <c r="T122"/>
      <c r="U122"/>
      <c r="V122"/>
      <c r="W122"/>
      <c r="X122"/>
      <c r="Y122"/>
      <c r="Z122"/>
    </row>
    <row r="123" spans="1:26" s="12" customFormat="1" x14ac:dyDescent="0.35">
      <c r="A123"/>
      <c r="B123"/>
      <c r="C123"/>
      <c r="D123"/>
      <c r="E123"/>
      <c r="F123"/>
      <c r="G123"/>
      <c r="H123"/>
      <c r="I123"/>
      <c r="J123"/>
      <c r="K123"/>
      <c r="L123"/>
      <c r="M123"/>
      <c r="N123"/>
      <c r="O123"/>
      <c r="P123"/>
      <c r="Q123"/>
      <c r="R123"/>
      <c r="S123"/>
      <c r="T123"/>
      <c r="U123"/>
      <c r="V123"/>
      <c r="W123"/>
      <c r="X123"/>
      <c r="Y123"/>
      <c r="Z123"/>
    </row>
    <row r="124" spans="1:26" s="12" customFormat="1" x14ac:dyDescent="0.35">
      <c r="A124"/>
      <c r="B124"/>
      <c r="C124"/>
      <c r="D124"/>
      <c r="E124"/>
      <c r="F124"/>
      <c r="G124"/>
      <c r="H124"/>
      <c r="I124"/>
      <c r="J124"/>
      <c r="K124"/>
      <c r="L124"/>
      <c r="M124"/>
      <c r="N124"/>
      <c r="O124"/>
      <c r="P124"/>
      <c r="Q124"/>
      <c r="R124"/>
      <c r="S124"/>
      <c r="T124"/>
      <c r="U124"/>
      <c r="V124"/>
      <c r="W124"/>
      <c r="X124"/>
      <c r="Y124"/>
      <c r="Z124"/>
    </row>
    <row r="125" spans="1:26" s="12" customFormat="1" x14ac:dyDescent="0.35">
      <c r="A125"/>
      <c r="B125"/>
      <c r="C125"/>
      <c r="D125"/>
      <c r="E125"/>
      <c r="F125"/>
      <c r="G125"/>
      <c r="H125"/>
      <c r="I125"/>
      <c r="J125"/>
      <c r="K125"/>
      <c r="L125"/>
      <c r="M125"/>
      <c r="N125"/>
      <c r="O125"/>
      <c r="P125"/>
      <c r="Q125"/>
      <c r="R125"/>
      <c r="S125"/>
      <c r="T125"/>
      <c r="U125"/>
      <c r="V125"/>
      <c r="W125"/>
      <c r="X125"/>
      <c r="Y125"/>
      <c r="Z125"/>
    </row>
    <row r="126" spans="1:26" s="12" customFormat="1" x14ac:dyDescent="0.35">
      <c r="A126"/>
      <c r="B126"/>
      <c r="C126"/>
      <c r="D126"/>
      <c r="E126"/>
      <c r="F126"/>
      <c r="G126"/>
      <c r="H126"/>
      <c r="I126"/>
      <c r="J126"/>
      <c r="K126"/>
      <c r="L126"/>
      <c r="M126"/>
      <c r="N126"/>
      <c r="O126"/>
      <c r="P126"/>
      <c r="Q126"/>
      <c r="R126"/>
      <c r="S126"/>
      <c r="T126"/>
      <c r="U126"/>
      <c r="V126"/>
      <c r="W126"/>
      <c r="X126"/>
      <c r="Y126"/>
      <c r="Z126"/>
    </row>
    <row r="127" spans="1:26" s="12" customFormat="1" x14ac:dyDescent="0.35">
      <c r="A127"/>
      <c r="B127"/>
      <c r="C127"/>
      <c r="D127"/>
      <c r="E127"/>
      <c r="F127"/>
      <c r="G127"/>
      <c r="H127"/>
      <c r="I127"/>
      <c r="J127"/>
      <c r="K127"/>
      <c r="L127"/>
      <c r="M127"/>
      <c r="N127"/>
      <c r="O127"/>
      <c r="P127"/>
      <c r="Q127"/>
      <c r="R127"/>
      <c r="S127"/>
      <c r="T127"/>
      <c r="U127"/>
      <c r="V127"/>
      <c r="W127"/>
      <c r="X127"/>
      <c r="Y127"/>
      <c r="Z127"/>
    </row>
    <row r="128" spans="1:26" s="12" customFormat="1" x14ac:dyDescent="0.35">
      <c r="A128"/>
      <c r="B128"/>
      <c r="C128"/>
      <c r="D128"/>
      <c r="E128"/>
      <c r="F128"/>
      <c r="G128"/>
      <c r="H128"/>
      <c r="I128"/>
      <c r="J128"/>
      <c r="K128"/>
      <c r="L128"/>
      <c r="M128"/>
      <c r="N128"/>
      <c r="O128"/>
      <c r="P128"/>
      <c r="Q128"/>
      <c r="R128"/>
      <c r="S128"/>
      <c r="T128"/>
      <c r="U128"/>
      <c r="V128"/>
      <c r="W128"/>
      <c r="X128"/>
      <c r="Y128"/>
      <c r="Z128"/>
    </row>
    <row r="129" spans="1:26" s="12" customFormat="1" x14ac:dyDescent="0.35">
      <c r="A129"/>
      <c r="B129"/>
      <c r="C129"/>
      <c r="D129"/>
      <c r="E129"/>
      <c r="F129"/>
      <c r="G129"/>
      <c r="H129"/>
      <c r="I129"/>
      <c r="J129"/>
      <c r="K129"/>
      <c r="L129"/>
      <c r="M129"/>
      <c r="N129"/>
      <c r="O129"/>
      <c r="P129"/>
      <c r="Q129"/>
      <c r="R129"/>
      <c r="S129"/>
      <c r="T129"/>
      <c r="U129"/>
      <c r="V129"/>
      <c r="W129"/>
      <c r="X129"/>
      <c r="Y129"/>
      <c r="Z129"/>
    </row>
    <row r="130" spans="1:26" s="12" customFormat="1" x14ac:dyDescent="0.35">
      <c r="A130"/>
      <c r="B130"/>
      <c r="C130"/>
      <c r="D130"/>
      <c r="E130"/>
      <c r="F130"/>
      <c r="G130"/>
      <c r="H130"/>
      <c r="I130"/>
      <c r="J130"/>
      <c r="K130"/>
      <c r="L130"/>
      <c r="M130"/>
      <c r="N130"/>
      <c r="O130"/>
      <c r="P130"/>
      <c r="Q130"/>
      <c r="R130"/>
      <c r="S130"/>
      <c r="T130"/>
      <c r="U130"/>
      <c r="V130"/>
      <c r="W130"/>
      <c r="X130"/>
      <c r="Y130"/>
      <c r="Z130"/>
    </row>
    <row r="131" spans="1:26" s="12" customFormat="1" x14ac:dyDescent="0.35">
      <c r="A131"/>
      <c r="B131"/>
      <c r="C131"/>
      <c r="D131"/>
      <c r="E131"/>
      <c r="F131"/>
      <c r="G131"/>
      <c r="H131"/>
      <c r="I131"/>
      <c r="J131"/>
      <c r="K131"/>
      <c r="L131"/>
      <c r="M131"/>
      <c r="N131"/>
      <c r="O131"/>
      <c r="P131"/>
      <c r="Q131"/>
      <c r="R131"/>
      <c r="S131"/>
      <c r="T131"/>
      <c r="U131"/>
      <c r="V131"/>
      <c r="W131"/>
      <c r="X131"/>
      <c r="Y131"/>
      <c r="Z131"/>
    </row>
    <row r="132" spans="1:26" s="12" customFormat="1" x14ac:dyDescent="0.35">
      <c r="A132"/>
      <c r="B132"/>
      <c r="C132"/>
      <c r="D132"/>
      <c r="E132"/>
      <c r="F132"/>
      <c r="G132"/>
      <c r="H132"/>
      <c r="I132"/>
      <c r="J132"/>
      <c r="K132"/>
      <c r="L132"/>
      <c r="M132"/>
      <c r="N132"/>
      <c r="O132"/>
      <c r="P132"/>
      <c r="Q132"/>
      <c r="R132"/>
      <c r="S132"/>
      <c r="T132"/>
      <c r="U132"/>
      <c r="V132"/>
      <c r="W132"/>
      <c r="X132"/>
      <c r="Y132"/>
      <c r="Z132"/>
    </row>
    <row r="133" spans="1:26" s="12" customFormat="1" x14ac:dyDescent="0.35">
      <c r="A133"/>
      <c r="B133"/>
      <c r="C133"/>
      <c r="D133"/>
      <c r="E133"/>
      <c r="F133"/>
      <c r="G133"/>
      <c r="H133"/>
      <c r="I133"/>
      <c r="J133"/>
      <c r="K133"/>
      <c r="L133"/>
      <c r="M133"/>
      <c r="N133"/>
      <c r="O133"/>
      <c r="P133"/>
      <c r="Q133"/>
      <c r="R133"/>
      <c r="S133"/>
      <c r="T133"/>
      <c r="U133"/>
      <c r="V133"/>
      <c r="W133"/>
      <c r="X133"/>
      <c r="Y133"/>
      <c r="Z133"/>
    </row>
    <row r="134" spans="1:26" s="12" customFormat="1" x14ac:dyDescent="0.35">
      <c r="A134"/>
      <c r="B134"/>
      <c r="C134"/>
      <c r="D134"/>
      <c r="E134"/>
      <c r="F134"/>
      <c r="G134"/>
      <c r="H134"/>
      <c r="I134"/>
      <c r="J134"/>
      <c r="K134"/>
      <c r="L134"/>
      <c r="M134"/>
      <c r="N134"/>
      <c r="O134"/>
      <c r="P134"/>
      <c r="Q134"/>
      <c r="R134"/>
      <c r="S134"/>
      <c r="T134"/>
      <c r="U134"/>
      <c r="V134"/>
      <c r="W134"/>
      <c r="X134"/>
      <c r="Y134"/>
      <c r="Z134"/>
    </row>
    <row r="135" spans="1:26" s="12" customFormat="1" x14ac:dyDescent="0.35">
      <c r="A135"/>
      <c r="B135"/>
      <c r="C135"/>
      <c r="D135"/>
      <c r="E135"/>
      <c r="F135"/>
      <c r="G135"/>
      <c r="H135"/>
      <c r="I135"/>
      <c r="J135"/>
      <c r="K135"/>
      <c r="L135"/>
      <c r="M135"/>
      <c r="N135"/>
      <c r="O135"/>
      <c r="P135"/>
      <c r="Q135"/>
      <c r="R135"/>
      <c r="S135"/>
      <c r="T135"/>
      <c r="U135"/>
      <c r="V135"/>
      <c r="W135"/>
      <c r="X135"/>
      <c r="Y135"/>
      <c r="Z135"/>
    </row>
    <row r="136" spans="1:26" s="12" customFormat="1" x14ac:dyDescent="0.35">
      <c r="A136"/>
      <c r="B136"/>
      <c r="C136"/>
      <c r="D136"/>
      <c r="E136"/>
      <c r="F136"/>
      <c r="G136"/>
      <c r="H136"/>
      <c r="I136"/>
      <c r="J136"/>
      <c r="K136"/>
      <c r="L136"/>
      <c r="M136"/>
      <c r="N136"/>
      <c r="O136"/>
      <c r="P136"/>
      <c r="Q136"/>
      <c r="R136"/>
      <c r="S136"/>
      <c r="T136"/>
      <c r="U136"/>
      <c r="V136"/>
      <c r="W136"/>
      <c r="X136"/>
      <c r="Y136"/>
      <c r="Z136"/>
    </row>
    <row r="137" spans="1:26" s="12" customFormat="1" x14ac:dyDescent="0.35">
      <c r="A137"/>
      <c r="B137"/>
      <c r="C137"/>
      <c r="D137"/>
      <c r="E137"/>
      <c r="F137"/>
      <c r="G137"/>
      <c r="H137"/>
      <c r="I137"/>
      <c r="J137"/>
      <c r="K137"/>
      <c r="L137"/>
      <c r="M137"/>
      <c r="N137"/>
      <c r="O137"/>
      <c r="P137"/>
      <c r="Q137"/>
      <c r="R137"/>
      <c r="S137"/>
      <c r="T137"/>
      <c r="U137"/>
      <c r="V137"/>
      <c r="W137"/>
      <c r="X137"/>
      <c r="Y137"/>
      <c r="Z137"/>
    </row>
    <row r="138" spans="1:26" s="12" customFormat="1" x14ac:dyDescent="0.35">
      <c r="A138"/>
      <c r="B138"/>
      <c r="C138"/>
      <c r="D138"/>
      <c r="E138"/>
      <c r="F138"/>
      <c r="G138"/>
      <c r="H138"/>
      <c r="I138"/>
      <c r="J138"/>
      <c r="K138"/>
      <c r="L138"/>
      <c r="M138"/>
      <c r="N138"/>
      <c r="O138"/>
      <c r="P138"/>
      <c r="Q138"/>
      <c r="R138"/>
      <c r="S138"/>
      <c r="T138"/>
      <c r="U138"/>
      <c r="V138"/>
      <c r="W138"/>
      <c r="X138"/>
      <c r="Y138"/>
      <c r="Z138"/>
    </row>
    <row r="139" spans="1:26" s="12" customFormat="1" x14ac:dyDescent="0.35">
      <c r="A139"/>
      <c r="B139"/>
      <c r="C139"/>
      <c r="D139"/>
      <c r="E139"/>
      <c r="F139"/>
      <c r="G139"/>
      <c r="H139"/>
      <c r="I139"/>
      <c r="J139"/>
      <c r="K139"/>
      <c r="L139"/>
      <c r="M139"/>
      <c r="N139"/>
      <c r="O139"/>
      <c r="P139"/>
      <c r="Q139"/>
      <c r="R139"/>
      <c r="S139"/>
      <c r="T139"/>
      <c r="U139"/>
      <c r="V139"/>
      <c r="W139"/>
      <c r="X139"/>
      <c r="Y139"/>
      <c r="Z139"/>
    </row>
    <row r="140" spans="1:26" s="12" customFormat="1" x14ac:dyDescent="0.35">
      <c r="A140"/>
      <c r="B140"/>
      <c r="C140"/>
      <c r="D140"/>
      <c r="E140"/>
      <c r="F140"/>
      <c r="G140"/>
      <c r="H140"/>
      <c r="I140"/>
      <c r="J140"/>
      <c r="K140"/>
      <c r="L140"/>
      <c r="M140"/>
      <c r="N140"/>
      <c r="O140"/>
      <c r="P140"/>
      <c r="Q140"/>
      <c r="R140"/>
      <c r="S140"/>
      <c r="T140"/>
      <c r="U140"/>
      <c r="V140"/>
      <c r="W140"/>
      <c r="X140"/>
      <c r="Y140"/>
      <c r="Z140"/>
    </row>
    <row r="141" spans="1:26" s="12" customFormat="1" x14ac:dyDescent="0.35">
      <c r="A141"/>
      <c r="B141"/>
      <c r="C141"/>
      <c r="D141"/>
      <c r="E141"/>
      <c r="F141"/>
      <c r="G141"/>
      <c r="H141"/>
      <c r="I141"/>
      <c r="J141"/>
      <c r="K141"/>
      <c r="L141"/>
      <c r="M141"/>
      <c r="N141"/>
      <c r="O141"/>
      <c r="P141"/>
      <c r="Q141"/>
      <c r="R141"/>
      <c r="S141"/>
      <c r="T141"/>
      <c r="U141"/>
      <c r="V141"/>
      <c r="W141"/>
      <c r="X141"/>
      <c r="Y141"/>
      <c r="Z141"/>
    </row>
    <row r="142" spans="1:26" s="12" customFormat="1" x14ac:dyDescent="0.35">
      <c r="A142"/>
      <c r="B142"/>
      <c r="C142"/>
      <c r="D142"/>
      <c r="E142"/>
      <c r="F142"/>
      <c r="G142"/>
      <c r="H142"/>
      <c r="I142"/>
      <c r="J142"/>
      <c r="K142"/>
      <c r="L142"/>
      <c r="M142"/>
      <c r="N142"/>
      <c r="O142"/>
      <c r="P142"/>
      <c r="Q142"/>
      <c r="R142"/>
      <c r="S142"/>
      <c r="T142"/>
      <c r="U142"/>
      <c r="V142"/>
      <c r="W142"/>
      <c r="X142"/>
      <c r="Y142"/>
      <c r="Z142"/>
    </row>
    <row r="143" spans="1:26" s="12" customFormat="1" x14ac:dyDescent="0.35">
      <c r="A143"/>
      <c r="B143"/>
      <c r="C143"/>
      <c r="D143"/>
      <c r="E143"/>
      <c r="F143"/>
      <c r="G143"/>
      <c r="H143"/>
      <c r="I143"/>
      <c r="J143"/>
      <c r="K143"/>
      <c r="L143"/>
      <c r="M143"/>
      <c r="N143"/>
      <c r="O143"/>
      <c r="P143"/>
      <c r="Q143"/>
      <c r="R143"/>
      <c r="S143"/>
      <c r="T143"/>
      <c r="U143"/>
      <c r="V143"/>
      <c r="W143"/>
      <c r="X143"/>
      <c r="Y143"/>
      <c r="Z143"/>
    </row>
    <row r="144" spans="1:26" s="12" customFormat="1" x14ac:dyDescent="0.35">
      <c r="A144"/>
      <c r="B144"/>
      <c r="C144"/>
      <c r="D144"/>
      <c r="E144"/>
      <c r="F144"/>
      <c r="G144"/>
      <c r="H144"/>
      <c r="I144"/>
      <c r="J144"/>
      <c r="K144"/>
      <c r="L144"/>
      <c r="M144"/>
      <c r="N144"/>
      <c r="O144"/>
      <c r="P144"/>
      <c r="Q144"/>
      <c r="R144"/>
      <c r="S144"/>
      <c r="T144"/>
      <c r="U144"/>
      <c r="V144"/>
      <c r="W144"/>
      <c r="X144"/>
      <c r="Y144"/>
      <c r="Z144"/>
    </row>
    <row r="145" spans="1:26" s="12" customFormat="1" x14ac:dyDescent="0.35">
      <c r="A145"/>
      <c r="B145"/>
      <c r="C145"/>
      <c r="D145"/>
      <c r="E145"/>
      <c r="F145"/>
      <c r="G145"/>
      <c r="H145"/>
      <c r="I145"/>
      <c r="J145"/>
      <c r="K145"/>
      <c r="L145"/>
      <c r="M145"/>
      <c r="N145"/>
      <c r="O145"/>
      <c r="P145"/>
      <c r="Q145"/>
      <c r="R145"/>
      <c r="S145"/>
      <c r="T145"/>
      <c r="U145"/>
      <c r="V145"/>
      <c r="W145"/>
      <c r="X145"/>
      <c r="Y145"/>
      <c r="Z145"/>
    </row>
    <row r="146" spans="1:26" s="12" customFormat="1" x14ac:dyDescent="0.35">
      <c r="A146"/>
      <c r="B146"/>
      <c r="C146"/>
      <c r="D146"/>
      <c r="E146"/>
      <c r="F146"/>
      <c r="G146"/>
      <c r="H146"/>
      <c r="I146"/>
      <c r="J146"/>
      <c r="K146"/>
      <c r="L146"/>
      <c r="M146"/>
      <c r="N146"/>
      <c r="O146"/>
      <c r="P146"/>
      <c r="Q146"/>
      <c r="R146"/>
      <c r="S146"/>
      <c r="T146"/>
      <c r="U146"/>
      <c r="V146"/>
      <c r="W146"/>
      <c r="X146"/>
      <c r="Y146"/>
      <c r="Z146"/>
    </row>
    <row r="147" spans="1:26" s="12" customFormat="1" x14ac:dyDescent="0.35">
      <c r="A147"/>
      <c r="B147"/>
      <c r="C147"/>
      <c r="D147"/>
      <c r="E147"/>
      <c r="F147"/>
      <c r="G147"/>
      <c r="H147"/>
      <c r="I147"/>
      <c r="J147"/>
      <c r="K147"/>
      <c r="L147"/>
      <c r="M147"/>
      <c r="N147"/>
      <c r="O147"/>
      <c r="P147"/>
      <c r="Q147"/>
      <c r="R147"/>
      <c r="S147"/>
      <c r="T147"/>
      <c r="U147"/>
      <c r="V147"/>
      <c r="W147"/>
      <c r="X147"/>
      <c r="Y147"/>
      <c r="Z147"/>
    </row>
    <row r="148" spans="1:26" s="12" customFormat="1" x14ac:dyDescent="0.35">
      <c r="A148"/>
      <c r="B148"/>
      <c r="C148"/>
      <c r="D148"/>
      <c r="E148"/>
      <c r="F148"/>
      <c r="G148"/>
      <c r="H148"/>
      <c r="I148"/>
      <c r="J148"/>
      <c r="K148"/>
      <c r="L148"/>
      <c r="M148"/>
      <c r="N148"/>
      <c r="O148"/>
      <c r="P148"/>
      <c r="Q148"/>
      <c r="R148"/>
      <c r="S148"/>
      <c r="T148"/>
      <c r="U148"/>
      <c r="V148"/>
      <c r="W148"/>
      <c r="X148"/>
      <c r="Y148"/>
      <c r="Z148"/>
    </row>
    <row r="149" spans="1:26" s="12" customFormat="1" x14ac:dyDescent="0.35">
      <c r="A149"/>
      <c r="B149"/>
      <c r="C149"/>
      <c r="D149"/>
      <c r="E149"/>
      <c r="F149"/>
      <c r="G149"/>
      <c r="H149"/>
      <c r="I149"/>
      <c r="J149"/>
      <c r="K149"/>
      <c r="L149"/>
      <c r="M149"/>
      <c r="N149"/>
      <c r="O149"/>
      <c r="P149"/>
      <c r="Q149"/>
      <c r="R149"/>
      <c r="S149"/>
      <c r="T149"/>
      <c r="U149"/>
      <c r="V149"/>
      <c r="W149"/>
      <c r="X149"/>
      <c r="Y149"/>
      <c r="Z149"/>
    </row>
    <row r="150" spans="1:26" s="12" customFormat="1" x14ac:dyDescent="0.35">
      <c r="A150"/>
      <c r="B150"/>
      <c r="C150"/>
      <c r="D150"/>
      <c r="E150"/>
      <c r="F150"/>
      <c r="G150"/>
      <c r="H150"/>
      <c r="I150"/>
      <c r="J150"/>
      <c r="K150"/>
      <c r="L150"/>
      <c r="M150"/>
      <c r="N150"/>
      <c r="O150"/>
      <c r="P150"/>
      <c r="Q150"/>
      <c r="R150"/>
      <c r="S150"/>
      <c r="T150"/>
      <c r="U150"/>
      <c r="V150"/>
      <c r="W150"/>
      <c r="X150"/>
      <c r="Y150"/>
      <c r="Z150"/>
    </row>
    <row r="151" spans="1:26" s="12" customFormat="1" x14ac:dyDescent="0.35">
      <c r="A151"/>
      <c r="B151"/>
      <c r="C151"/>
      <c r="D151"/>
      <c r="E151"/>
      <c r="F151"/>
      <c r="G151"/>
      <c r="H151"/>
      <c r="I151"/>
      <c r="J151"/>
      <c r="K151"/>
      <c r="L151"/>
      <c r="M151"/>
      <c r="N151"/>
      <c r="O151"/>
      <c r="P151"/>
      <c r="Q151"/>
      <c r="R151"/>
      <c r="S151"/>
      <c r="T151"/>
      <c r="U151"/>
      <c r="V151"/>
      <c r="W151"/>
      <c r="X151"/>
      <c r="Y151"/>
      <c r="Z151"/>
    </row>
    <row r="152" spans="1:26" s="12" customFormat="1" x14ac:dyDescent="0.35">
      <c r="A152"/>
      <c r="B152"/>
      <c r="C152"/>
      <c r="D152"/>
      <c r="E152"/>
      <c r="F152"/>
      <c r="G152"/>
      <c r="H152"/>
      <c r="I152"/>
      <c r="J152"/>
      <c r="K152"/>
      <c r="L152"/>
      <c r="M152"/>
      <c r="N152"/>
      <c r="O152"/>
      <c r="P152"/>
      <c r="Q152"/>
      <c r="R152"/>
      <c r="S152"/>
      <c r="T152"/>
      <c r="U152"/>
      <c r="V152"/>
      <c r="W152"/>
      <c r="X152"/>
      <c r="Y152"/>
      <c r="Z152"/>
    </row>
    <row r="153" spans="1:26" s="12" customFormat="1" x14ac:dyDescent="0.35">
      <c r="A153"/>
      <c r="B153"/>
      <c r="C153"/>
      <c r="D153"/>
      <c r="E153"/>
      <c r="F153"/>
      <c r="G153"/>
      <c r="H153"/>
      <c r="I153"/>
      <c r="J153"/>
      <c r="K153"/>
      <c r="L153"/>
      <c r="M153"/>
      <c r="N153"/>
      <c r="O153"/>
      <c r="P153"/>
      <c r="Q153"/>
      <c r="R153"/>
      <c r="S153"/>
      <c r="T153"/>
      <c r="U153"/>
      <c r="V153"/>
      <c r="W153"/>
      <c r="X153"/>
      <c r="Y153"/>
      <c r="Z153"/>
    </row>
    <row r="154" spans="1:26" s="12" customFormat="1" x14ac:dyDescent="0.35">
      <c r="A154"/>
      <c r="B154"/>
      <c r="C154"/>
      <c r="D154"/>
      <c r="E154"/>
      <c r="F154"/>
      <c r="G154"/>
      <c r="H154"/>
      <c r="I154"/>
      <c r="J154"/>
      <c r="K154"/>
      <c r="L154"/>
      <c r="M154"/>
      <c r="N154"/>
      <c r="O154"/>
      <c r="P154"/>
      <c r="Q154"/>
      <c r="R154"/>
      <c r="S154"/>
      <c r="T154"/>
      <c r="U154"/>
      <c r="V154"/>
      <c r="W154"/>
      <c r="X154"/>
      <c r="Y154"/>
      <c r="Z154"/>
    </row>
    <row r="155" spans="1:26" s="12" customFormat="1" x14ac:dyDescent="0.35">
      <c r="A155"/>
      <c r="B155"/>
      <c r="C155"/>
      <c r="D155"/>
      <c r="E155"/>
      <c r="F155"/>
      <c r="G155"/>
      <c r="H155"/>
      <c r="I155"/>
      <c r="J155"/>
      <c r="K155"/>
      <c r="L155"/>
      <c r="M155"/>
      <c r="N155"/>
      <c r="O155"/>
      <c r="P155"/>
      <c r="Q155"/>
      <c r="R155"/>
      <c r="S155"/>
      <c r="T155"/>
      <c r="U155"/>
      <c r="V155"/>
      <c r="W155"/>
      <c r="X155"/>
      <c r="Y155"/>
      <c r="Z155"/>
    </row>
    <row r="156" spans="1:26" s="12" customFormat="1" x14ac:dyDescent="0.35">
      <c r="A156"/>
      <c r="B156"/>
      <c r="C156"/>
      <c r="D156"/>
      <c r="E156"/>
      <c r="F156"/>
      <c r="G156"/>
      <c r="H156"/>
      <c r="I156"/>
      <c r="J156"/>
      <c r="K156"/>
      <c r="L156"/>
      <c r="M156"/>
      <c r="N156"/>
      <c r="O156"/>
      <c r="P156"/>
      <c r="Q156"/>
      <c r="R156"/>
      <c r="S156"/>
      <c r="T156"/>
      <c r="U156"/>
      <c r="V156"/>
      <c r="W156"/>
      <c r="X156"/>
      <c r="Y156"/>
      <c r="Z156"/>
    </row>
    <row r="157" spans="1:26" s="12" customFormat="1" x14ac:dyDescent="0.35">
      <c r="A157"/>
      <c r="B157"/>
      <c r="C157"/>
      <c r="D157"/>
      <c r="E157"/>
      <c r="F157"/>
      <c r="G157"/>
      <c r="H157"/>
      <c r="I157"/>
      <c r="J157"/>
      <c r="K157"/>
      <c r="L157"/>
      <c r="M157"/>
      <c r="N157"/>
      <c r="O157"/>
      <c r="P157"/>
      <c r="Q157"/>
      <c r="R157"/>
      <c r="S157"/>
      <c r="T157"/>
      <c r="U157"/>
      <c r="V157"/>
      <c r="W157"/>
      <c r="X157"/>
      <c r="Y157"/>
      <c r="Z157"/>
    </row>
    <row r="158" spans="1:26" s="12" customFormat="1" x14ac:dyDescent="0.35">
      <c r="A158"/>
      <c r="B158"/>
      <c r="C158"/>
      <c r="D158"/>
      <c r="E158"/>
      <c r="F158"/>
      <c r="G158"/>
      <c r="H158"/>
      <c r="I158"/>
      <c r="J158"/>
      <c r="K158"/>
      <c r="L158"/>
      <c r="M158"/>
      <c r="N158"/>
      <c r="O158"/>
      <c r="P158"/>
      <c r="Q158"/>
      <c r="R158"/>
      <c r="S158"/>
      <c r="T158"/>
      <c r="U158"/>
      <c r="V158"/>
      <c r="W158"/>
      <c r="X158"/>
      <c r="Y158"/>
      <c r="Z158"/>
    </row>
    <row r="159" spans="1:26" s="12" customFormat="1" x14ac:dyDescent="0.35">
      <c r="A159"/>
      <c r="B159"/>
      <c r="C159"/>
      <c r="D159"/>
      <c r="E159"/>
      <c r="F159"/>
      <c r="G159"/>
      <c r="H159"/>
      <c r="I159"/>
      <c r="J159"/>
      <c r="K159"/>
      <c r="L159"/>
      <c r="M159"/>
      <c r="N159"/>
      <c r="O159"/>
      <c r="P159"/>
      <c r="Q159"/>
      <c r="R159"/>
      <c r="S159"/>
      <c r="T159"/>
      <c r="U159"/>
      <c r="V159"/>
      <c r="W159"/>
      <c r="X159"/>
      <c r="Y159"/>
      <c r="Z159"/>
    </row>
    <row r="160" spans="1:26" s="12" customFormat="1" x14ac:dyDescent="0.35">
      <c r="A160"/>
      <c r="B160"/>
      <c r="C160"/>
      <c r="D160"/>
      <c r="E160"/>
      <c r="F160"/>
      <c r="G160"/>
      <c r="H160"/>
      <c r="I160"/>
      <c r="J160"/>
      <c r="K160"/>
      <c r="L160"/>
      <c r="M160"/>
      <c r="N160"/>
      <c r="O160"/>
      <c r="P160"/>
      <c r="Q160"/>
      <c r="R160"/>
      <c r="S160"/>
      <c r="T160"/>
      <c r="U160"/>
      <c r="V160"/>
      <c r="W160"/>
      <c r="X160"/>
      <c r="Y160"/>
      <c r="Z160"/>
    </row>
    <row r="161" spans="1:26" s="12" customFormat="1" x14ac:dyDescent="0.35">
      <c r="A161"/>
      <c r="B161"/>
      <c r="C161"/>
      <c r="D161"/>
      <c r="E161"/>
      <c r="F161"/>
      <c r="G161"/>
      <c r="H161"/>
      <c r="I161"/>
      <c r="J161"/>
      <c r="K161"/>
      <c r="L161"/>
      <c r="M161"/>
      <c r="N161"/>
      <c r="O161"/>
      <c r="P161"/>
      <c r="Q161"/>
      <c r="R161"/>
      <c r="S161"/>
      <c r="T161"/>
      <c r="U161"/>
      <c r="V161"/>
      <c r="W161"/>
      <c r="X161"/>
      <c r="Y161"/>
      <c r="Z161"/>
    </row>
    <row r="162" spans="1:26" s="12" customFormat="1" x14ac:dyDescent="0.35">
      <c r="A162"/>
      <c r="B162"/>
      <c r="C162"/>
      <c r="D162"/>
      <c r="E162"/>
      <c r="F162"/>
      <c r="G162"/>
      <c r="H162"/>
      <c r="I162"/>
      <c r="J162"/>
      <c r="K162"/>
      <c r="L162"/>
      <c r="M162"/>
      <c r="N162"/>
      <c r="O162"/>
      <c r="P162"/>
      <c r="Q162"/>
      <c r="R162"/>
      <c r="S162"/>
      <c r="T162"/>
      <c r="U162"/>
      <c r="V162"/>
      <c r="W162"/>
      <c r="X162"/>
      <c r="Y162"/>
      <c r="Z162"/>
    </row>
    <row r="163" spans="1:26" s="12" customFormat="1" x14ac:dyDescent="0.35">
      <c r="A163"/>
      <c r="B163"/>
      <c r="C163"/>
      <c r="D163"/>
      <c r="E163"/>
      <c r="F163"/>
      <c r="G163"/>
      <c r="H163"/>
      <c r="I163"/>
      <c r="J163"/>
      <c r="K163"/>
      <c r="L163"/>
      <c r="M163"/>
      <c r="N163"/>
      <c r="O163"/>
      <c r="P163"/>
      <c r="Q163"/>
      <c r="R163"/>
      <c r="S163"/>
      <c r="T163"/>
      <c r="U163"/>
      <c r="V163"/>
      <c r="W163"/>
      <c r="X163"/>
      <c r="Y163"/>
      <c r="Z163"/>
    </row>
    <row r="164" spans="1:26" s="12" customFormat="1" x14ac:dyDescent="0.35">
      <c r="A164"/>
      <c r="B164"/>
      <c r="C164"/>
      <c r="D164"/>
      <c r="E164"/>
      <c r="F164"/>
      <c r="G164"/>
      <c r="H164"/>
      <c r="I164"/>
      <c r="J164"/>
      <c r="K164"/>
      <c r="L164"/>
      <c r="M164"/>
      <c r="N164"/>
      <c r="O164"/>
      <c r="P164"/>
      <c r="Q164"/>
      <c r="R164"/>
      <c r="S164"/>
      <c r="T164"/>
      <c r="U164"/>
      <c r="V164"/>
      <c r="W164"/>
      <c r="X164"/>
      <c r="Y164"/>
      <c r="Z164"/>
    </row>
    <row r="165" spans="1:26" s="12" customFormat="1" x14ac:dyDescent="0.35">
      <c r="A165"/>
      <c r="B165"/>
      <c r="C165"/>
      <c r="D165"/>
      <c r="E165"/>
      <c r="F165"/>
      <c r="G165"/>
      <c r="H165"/>
      <c r="I165"/>
      <c r="J165"/>
      <c r="K165"/>
      <c r="L165"/>
      <c r="M165"/>
      <c r="N165"/>
      <c r="O165"/>
      <c r="P165"/>
      <c r="Q165"/>
      <c r="R165"/>
      <c r="S165"/>
      <c r="T165"/>
      <c r="U165"/>
      <c r="V165"/>
      <c r="W165"/>
      <c r="X165"/>
      <c r="Y165"/>
      <c r="Z165"/>
    </row>
    <row r="166" spans="1:26" s="12" customFormat="1" x14ac:dyDescent="0.35">
      <c r="A166"/>
      <c r="B166"/>
      <c r="C166"/>
      <c r="D166"/>
      <c r="E166"/>
      <c r="F166"/>
      <c r="G166"/>
      <c r="H166"/>
      <c r="I166"/>
      <c r="J166"/>
      <c r="K166"/>
      <c r="L166"/>
      <c r="M166"/>
      <c r="N166"/>
      <c r="O166"/>
      <c r="P166"/>
      <c r="Q166"/>
      <c r="R166"/>
      <c r="S166"/>
      <c r="T166"/>
      <c r="U166"/>
      <c r="V166"/>
      <c r="W166"/>
      <c r="X166"/>
      <c r="Y166"/>
      <c r="Z166"/>
    </row>
    <row r="167" spans="1:26" s="12" customFormat="1" x14ac:dyDescent="0.35">
      <c r="A167"/>
      <c r="B167"/>
      <c r="C167"/>
      <c r="D167"/>
      <c r="E167"/>
      <c r="F167"/>
      <c r="G167"/>
      <c r="H167"/>
      <c r="I167"/>
      <c r="J167"/>
      <c r="K167"/>
      <c r="L167"/>
      <c r="M167"/>
      <c r="N167"/>
      <c r="O167"/>
      <c r="P167"/>
      <c r="Q167"/>
      <c r="R167"/>
      <c r="S167"/>
      <c r="T167"/>
      <c r="U167"/>
      <c r="V167"/>
      <c r="W167"/>
      <c r="X167"/>
      <c r="Y167"/>
      <c r="Z167"/>
    </row>
    <row r="168" spans="1:26" s="12" customFormat="1" x14ac:dyDescent="0.35">
      <c r="A168"/>
      <c r="B168"/>
      <c r="C168"/>
      <c r="D168"/>
      <c r="E168"/>
      <c r="F168"/>
      <c r="G168"/>
      <c r="H168"/>
      <c r="I168"/>
      <c r="J168"/>
      <c r="K168"/>
      <c r="L168"/>
      <c r="M168"/>
      <c r="N168"/>
      <c r="O168"/>
      <c r="P168"/>
      <c r="Q168"/>
      <c r="R168"/>
      <c r="S168"/>
      <c r="T168"/>
      <c r="U168"/>
      <c r="V168"/>
      <c r="W168"/>
      <c r="X168"/>
      <c r="Y168"/>
      <c r="Z168"/>
    </row>
    <row r="169" spans="1:26" s="12" customFormat="1" x14ac:dyDescent="0.35">
      <c r="A169"/>
      <c r="B169"/>
      <c r="C169"/>
      <c r="D169"/>
      <c r="E169"/>
      <c r="F169"/>
      <c r="G169"/>
      <c r="H169"/>
      <c r="I169"/>
      <c r="J169"/>
      <c r="K169"/>
      <c r="L169"/>
      <c r="M169"/>
      <c r="N169"/>
      <c r="O169"/>
      <c r="P169"/>
      <c r="Q169"/>
      <c r="R169"/>
      <c r="S169"/>
      <c r="T169"/>
      <c r="U169"/>
      <c r="V169"/>
      <c r="W169"/>
      <c r="X169"/>
      <c r="Y169"/>
      <c r="Z169"/>
    </row>
    <row r="170" spans="1:26" s="12" customFormat="1" x14ac:dyDescent="0.35">
      <c r="A170"/>
      <c r="B170"/>
      <c r="C170"/>
      <c r="D170"/>
      <c r="E170"/>
      <c r="F170"/>
      <c r="G170"/>
      <c r="H170"/>
      <c r="I170"/>
      <c r="J170"/>
      <c r="K170"/>
      <c r="L170"/>
      <c r="M170"/>
      <c r="N170"/>
      <c r="O170"/>
      <c r="P170"/>
      <c r="Q170"/>
      <c r="R170"/>
      <c r="S170"/>
      <c r="T170"/>
      <c r="U170"/>
      <c r="V170"/>
      <c r="W170"/>
      <c r="X170"/>
      <c r="Y170"/>
      <c r="Z170"/>
    </row>
    <row r="171" spans="1:26" s="12" customFormat="1" x14ac:dyDescent="0.35">
      <c r="A171"/>
      <c r="B171"/>
      <c r="C171"/>
      <c r="D171"/>
      <c r="E171"/>
      <c r="F171"/>
      <c r="G171"/>
      <c r="H171"/>
      <c r="I171"/>
      <c r="J171"/>
      <c r="K171"/>
      <c r="L171"/>
      <c r="M171"/>
      <c r="N171"/>
      <c r="O171"/>
      <c r="P171"/>
      <c r="Q171"/>
      <c r="R171"/>
      <c r="S171"/>
      <c r="T171"/>
      <c r="U171"/>
      <c r="V171"/>
      <c r="W171"/>
      <c r="X171"/>
      <c r="Y171"/>
      <c r="Z171"/>
    </row>
    <row r="172" spans="1:26" s="12" customFormat="1" x14ac:dyDescent="0.35">
      <c r="A172"/>
      <c r="B172"/>
      <c r="C172"/>
      <c r="D172"/>
      <c r="E172"/>
      <c r="F172"/>
      <c r="G172"/>
      <c r="H172"/>
      <c r="I172"/>
      <c r="J172"/>
      <c r="K172"/>
      <c r="L172"/>
      <c r="M172"/>
      <c r="N172"/>
      <c r="O172"/>
      <c r="P172"/>
      <c r="Q172"/>
      <c r="R172"/>
      <c r="S172"/>
      <c r="T172"/>
      <c r="U172"/>
      <c r="V172"/>
      <c r="W172"/>
      <c r="X172"/>
      <c r="Y172"/>
      <c r="Z172"/>
    </row>
    <row r="173" spans="1:26" s="12" customFormat="1" x14ac:dyDescent="0.35">
      <c r="A173"/>
      <c r="B173"/>
      <c r="C173"/>
      <c r="D173"/>
      <c r="E173"/>
      <c r="F173"/>
      <c r="G173"/>
      <c r="H173"/>
      <c r="I173"/>
      <c r="J173"/>
      <c r="K173"/>
      <c r="L173"/>
      <c r="M173"/>
      <c r="N173"/>
      <c r="O173"/>
      <c r="P173"/>
      <c r="Q173"/>
      <c r="R173"/>
      <c r="S173"/>
      <c r="T173"/>
      <c r="U173"/>
      <c r="V173"/>
      <c r="W173"/>
      <c r="X173"/>
      <c r="Y173"/>
      <c r="Z173"/>
    </row>
    <row r="174" spans="1:26" s="12" customFormat="1" x14ac:dyDescent="0.35">
      <c r="A174"/>
      <c r="B174"/>
      <c r="C174"/>
      <c r="D174"/>
      <c r="E174"/>
      <c r="F174"/>
      <c r="G174"/>
      <c r="H174"/>
      <c r="I174"/>
      <c r="J174"/>
      <c r="K174"/>
      <c r="L174"/>
      <c r="M174"/>
      <c r="N174"/>
      <c r="O174"/>
      <c r="P174"/>
      <c r="Q174"/>
      <c r="R174"/>
      <c r="S174"/>
      <c r="T174"/>
      <c r="U174"/>
      <c r="V174"/>
      <c r="W174"/>
      <c r="X174"/>
      <c r="Y174"/>
      <c r="Z174"/>
    </row>
    <row r="175" spans="1:26" s="12" customFormat="1" x14ac:dyDescent="0.35">
      <c r="A175"/>
      <c r="B175"/>
      <c r="C175"/>
      <c r="D175"/>
      <c r="E175"/>
      <c r="F175"/>
      <c r="G175"/>
      <c r="H175"/>
      <c r="I175"/>
      <c r="J175"/>
      <c r="K175"/>
      <c r="L175"/>
      <c r="M175"/>
      <c r="N175"/>
      <c r="O175"/>
      <c r="P175"/>
      <c r="Q175"/>
      <c r="R175"/>
      <c r="S175"/>
      <c r="T175"/>
      <c r="U175"/>
      <c r="V175"/>
      <c r="W175"/>
      <c r="X175"/>
      <c r="Y175"/>
      <c r="Z175"/>
    </row>
    <row r="176" spans="1:26" s="12" customFormat="1" x14ac:dyDescent="0.35">
      <c r="A176"/>
      <c r="B176"/>
      <c r="C176"/>
      <c r="D176"/>
      <c r="E176"/>
      <c r="F176"/>
      <c r="G176"/>
      <c r="H176"/>
      <c r="I176"/>
      <c r="J176"/>
      <c r="K176"/>
      <c r="L176"/>
      <c r="M176"/>
      <c r="N176"/>
      <c r="O176"/>
      <c r="P176"/>
      <c r="Q176"/>
      <c r="R176"/>
      <c r="S176"/>
      <c r="T176"/>
      <c r="U176"/>
      <c r="V176"/>
      <c r="W176"/>
      <c r="X176"/>
      <c r="Y176"/>
      <c r="Z176"/>
    </row>
    <row r="177" spans="1:26" s="12" customFormat="1" x14ac:dyDescent="0.35">
      <c r="A177"/>
      <c r="B177"/>
      <c r="C177"/>
      <c r="D177"/>
      <c r="E177"/>
      <c r="F177"/>
      <c r="G177"/>
      <c r="H177"/>
      <c r="I177"/>
      <c r="J177"/>
      <c r="K177"/>
      <c r="L177"/>
      <c r="M177"/>
      <c r="N177"/>
      <c r="O177"/>
      <c r="P177"/>
      <c r="Q177"/>
      <c r="R177"/>
      <c r="S177"/>
      <c r="T177"/>
      <c r="U177"/>
      <c r="V177"/>
      <c r="W177"/>
      <c r="X177"/>
      <c r="Y177"/>
      <c r="Z177"/>
    </row>
    <row r="178" spans="1:26" s="12" customFormat="1" x14ac:dyDescent="0.35">
      <c r="A178"/>
      <c r="B178"/>
      <c r="C178"/>
      <c r="D178"/>
      <c r="E178"/>
      <c r="F178"/>
      <c r="G178"/>
      <c r="H178"/>
      <c r="I178"/>
      <c r="J178"/>
      <c r="K178"/>
      <c r="L178"/>
      <c r="M178"/>
      <c r="N178"/>
      <c r="O178"/>
      <c r="P178"/>
      <c r="Q178"/>
      <c r="R178"/>
      <c r="S178"/>
      <c r="T178"/>
      <c r="U178"/>
      <c r="V178"/>
      <c r="W178"/>
      <c r="X178"/>
      <c r="Y178"/>
      <c r="Z178"/>
    </row>
    <row r="179" spans="1:26" s="12" customFormat="1" x14ac:dyDescent="0.35">
      <c r="A179"/>
      <c r="B179"/>
      <c r="C179"/>
      <c r="D179"/>
      <c r="E179"/>
      <c r="F179"/>
      <c r="G179"/>
      <c r="H179"/>
      <c r="I179"/>
      <c r="J179"/>
      <c r="K179"/>
      <c r="L179"/>
      <c r="M179"/>
      <c r="N179"/>
      <c r="O179"/>
      <c r="P179"/>
      <c r="Q179"/>
      <c r="R179"/>
      <c r="S179"/>
      <c r="T179"/>
      <c r="U179"/>
      <c r="V179"/>
      <c r="W179"/>
      <c r="X179"/>
      <c r="Y179"/>
      <c r="Z179"/>
    </row>
    <row r="180" spans="1:26" s="12" customFormat="1" x14ac:dyDescent="0.35">
      <c r="A180"/>
      <c r="B180"/>
      <c r="C180"/>
      <c r="D180"/>
      <c r="E180"/>
      <c r="F180"/>
      <c r="G180"/>
      <c r="H180"/>
      <c r="I180"/>
      <c r="J180"/>
      <c r="K180"/>
      <c r="L180"/>
      <c r="M180"/>
      <c r="N180"/>
      <c r="O180"/>
      <c r="P180"/>
      <c r="Q180"/>
      <c r="R180"/>
      <c r="S180"/>
      <c r="T180"/>
      <c r="U180"/>
      <c r="V180"/>
      <c r="W180"/>
      <c r="X180"/>
      <c r="Y180"/>
      <c r="Z180"/>
    </row>
    <row r="181" spans="1:26" s="12" customFormat="1" x14ac:dyDescent="0.35">
      <c r="A181"/>
      <c r="B181"/>
      <c r="C181"/>
      <c r="D181"/>
      <c r="E181"/>
      <c r="F181"/>
      <c r="G181"/>
      <c r="H181"/>
      <c r="I181"/>
      <c r="J181"/>
      <c r="K181"/>
      <c r="L181"/>
      <c r="M181"/>
      <c r="N181"/>
      <c r="O181"/>
      <c r="P181"/>
      <c r="Q181"/>
      <c r="R181"/>
      <c r="S181"/>
      <c r="T181"/>
      <c r="U181"/>
      <c r="V181"/>
      <c r="W181"/>
      <c r="X181"/>
      <c r="Y181"/>
      <c r="Z181"/>
    </row>
    <row r="182" spans="1:26" s="12" customFormat="1" x14ac:dyDescent="0.35">
      <c r="A182"/>
      <c r="B182"/>
      <c r="C182"/>
      <c r="D182"/>
      <c r="E182"/>
      <c r="F182"/>
      <c r="G182"/>
      <c r="H182"/>
      <c r="I182"/>
      <c r="J182"/>
      <c r="K182"/>
      <c r="L182"/>
      <c r="M182"/>
      <c r="N182"/>
      <c r="O182"/>
      <c r="P182"/>
      <c r="Q182"/>
      <c r="R182"/>
      <c r="S182"/>
      <c r="T182"/>
      <c r="U182"/>
      <c r="V182"/>
      <c r="W182"/>
      <c r="X182"/>
      <c r="Y182"/>
      <c r="Z182"/>
    </row>
    <row r="183" spans="1:26" s="12" customFormat="1" x14ac:dyDescent="0.35">
      <c r="A183"/>
      <c r="B183"/>
      <c r="C183"/>
      <c r="D183"/>
      <c r="E183"/>
      <c r="F183"/>
      <c r="G183"/>
      <c r="H183"/>
      <c r="I183"/>
      <c r="J183"/>
      <c r="K183"/>
      <c r="L183"/>
      <c r="M183"/>
      <c r="N183"/>
      <c r="O183"/>
      <c r="P183"/>
      <c r="Q183"/>
      <c r="R183"/>
      <c r="S183"/>
      <c r="T183"/>
      <c r="U183"/>
      <c r="V183"/>
      <c r="W183"/>
      <c r="X183"/>
      <c r="Y183"/>
      <c r="Z183"/>
    </row>
    <row r="184" spans="1:26" s="12" customFormat="1" x14ac:dyDescent="0.35">
      <c r="A184"/>
      <c r="B184"/>
      <c r="C184"/>
      <c r="D184"/>
      <c r="E184"/>
      <c r="F184"/>
      <c r="G184"/>
      <c r="H184"/>
      <c r="I184"/>
      <c r="J184"/>
      <c r="K184"/>
      <c r="L184"/>
      <c r="M184"/>
      <c r="N184"/>
      <c r="O184"/>
      <c r="P184"/>
      <c r="Q184"/>
      <c r="R184"/>
      <c r="S184"/>
      <c r="T184"/>
      <c r="U184"/>
      <c r="V184"/>
      <c r="W184"/>
      <c r="X184"/>
      <c r="Y184"/>
      <c r="Z184"/>
    </row>
    <row r="185" spans="1:26" s="12" customFormat="1" x14ac:dyDescent="0.35">
      <c r="A185"/>
      <c r="B185"/>
      <c r="C185"/>
      <c r="D185"/>
      <c r="E185"/>
      <c r="F185"/>
      <c r="G185"/>
      <c r="H185"/>
      <c r="I185"/>
      <c r="J185"/>
      <c r="K185"/>
      <c r="L185"/>
      <c r="M185"/>
      <c r="N185"/>
      <c r="O185"/>
      <c r="P185"/>
      <c r="Q185"/>
      <c r="R185"/>
      <c r="S185"/>
      <c r="T185"/>
      <c r="U185"/>
      <c r="V185"/>
      <c r="W185"/>
      <c r="X185"/>
      <c r="Y185"/>
      <c r="Z185"/>
    </row>
    <row r="186" spans="1:26" s="12" customFormat="1" x14ac:dyDescent="0.35">
      <c r="A186"/>
      <c r="B186"/>
      <c r="C186"/>
      <c r="D186"/>
      <c r="E186"/>
      <c r="F186"/>
      <c r="G186"/>
      <c r="H186"/>
      <c r="I186"/>
      <c r="J186"/>
      <c r="K186"/>
      <c r="L186"/>
      <c r="M186"/>
      <c r="N186"/>
      <c r="O186"/>
      <c r="P186"/>
      <c r="Q186"/>
      <c r="R186"/>
      <c r="S186"/>
      <c r="T186"/>
      <c r="U186"/>
      <c r="V186"/>
      <c r="W186"/>
      <c r="X186"/>
      <c r="Y186"/>
      <c r="Z186"/>
    </row>
    <row r="187" spans="1:26" s="12" customFormat="1" x14ac:dyDescent="0.35">
      <c r="A187"/>
      <c r="B187"/>
      <c r="C187"/>
      <c r="D187"/>
      <c r="E187"/>
      <c r="F187"/>
      <c r="G187"/>
      <c r="H187"/>
      <c r="I187"/>
      <c r="J187"/>
      <c r="K187"/>
      <c r="L187"/>
      <c r="M187"/>
      <c r="N187"/>
      <c r="O187"/>
      <c r="P187"/>
      <c r="Q187"/>
      <c r="R187"/>
      <c r="S187"/>
      <c r="T187"/>
      <c r="U187"/>
      <c r="V187"/>
      <c r="W187"/>
      <c r="X187"/>
      <c r="Y187"/>
      <c r="Z187"/>
    </row>
    <row r="188" spans="1:26" s="12" customFormat="1" x14ac:dyDescent="0.35">
      <c r="A188"/>
      <c r="B188"/>
      <c r="C188"/>
      <c r="D188"/>
      <c r="E188"/>
      <c r="F188"/>
      <c r="G188"/>
      <c r="H188"/>
      <c r="I188"/>
      <c r="J188"/>
      <c r="K188"/>
      <c r="L188"/>
      <c r="M188"/>
      <c r="N188"/>
      <c r="O188"/>
      <c r="P188"/>
      <c r="Q188"/>
      <c r="R188"/>
      <c r="S188"/>
      <c r="T188"/>
      <c r="U188"/>
      <c r="V188"/>
      <c r="W188"/>
      <c r="X188"/>
      <c r="Y188"/>
      <c r="Z188"/>
    </row>
    <row r="189" spans="1:26" s="12" customFormat="1" x14ac:dyDescent="0.35">
      <c r="A189"/>
      <c r="B189"/>
      <c r="C189"/>
      <c r="D189"/>
      <c r="E189"/>
      <c r="F189"/>
      <c r="G189"/>
      <c r="H189"/>
      <c r="I189"/>
      <c r="J189"/>
      <c r="K189"/>
      <c r="L189"/>
      <c r="M189"/>
      <c r="N189"/>
      <c r="O189"/>
      <c r="P189"/>
      <c r="Q189"/>
      <c r="R189"/>
      <c r="S189"/>
      <c r="T189"/>
      <c r="U189"/>
      <c r="V189"/>
      <c r="W189"/>
      <c r="X189"/>
      <c r="Y189"/>
      <c r="Z189"/>
    </row>
    <row r="190" spans="1:26" s="12" customFormat="1" x14ac:dyDescent="0.35">
      <c r="A190"/>
      <c r="B190"/>
      <c r="C190"/>
      <c r="D190"/>
      <c r="E190"/>
      <c r="F190"/>
      <c r="G190"/>
      <c r="H190"/>
      <c r="I190"/>
      <c r="J190"/>
      <c r="K190"/>
      <c r="L190"/>
      <c r="M190"/>
      <c r="N190"/>
      <c r="O190"/>
      <c r="P190"/>
      <c r="Q190"/>
      <c r="R190"/>
      <c r="S190"/>
      <c r="T190"/>
      <c r="U190"/>
      <c r="V190"/>
      <c r="W190"/>
      <c r="X190"/>
      <c r="Y190"/>
      <c r="Z190"/>
    </row>
    <row r="191" spans="1:26" s="12" customFormat="1" x14ac:dyDescent="0.35">
      <c r="A191"/>
      <c r="B191"/>
      <c r="C191"/>
      <c r="D191"/>
      <c r="E191"/>
      <c r="F191"/>
      <c r="G191"/>
      <c r="H191"/>
      <c r="I191"/>
      <c r="J191"/>
      <c r="K191"/>
      <c r="L191"/>
      <c r="M191"/>
      <c r="N191"/>
      <c r="O191"/>
      <c r="P191"/>
      <c r="Q191"/>
      <c r="R191"/>
      <c r="S191"/>
      <c r="T191"/>
      <c r="U191"/>
      <c r="V191"/>
      <c r="W191"/>
      <c r="X191"/>
      <c r="Y191"/>
      <c r="Z191"/>
    </row>
    <row r="192" spans="1:26" s="12" customFormat="1" x14ac:dyDescent="0.35">
      <c r="A192"/>
      <c r="B192"/>
      <c r="C192"/>
      <c r="D192"/>
      <c r="E192"/>
      <c r="F192"/>
      <c r="G192"/>
      <c r="H192"/>
      <c r="I192"/>
      <c r="J192"/>
      <c r="K192"/>
      <c r="L192"/>
      <c r="M192"/>
      <c r="N192"/>
      <c r="O192"/>
      <c r="P192"/>
      <c r="Q192"/>
      <c r="R192"/>
      <c r="S192"/>
      <c r="T192"/>
      <c r="U192"/>
      <c r="V192"/>
      <c r="W192"/>
      <c r="X192"/>
      <c r="Y192"/>
      <c r="Z192"/>
    </row>
    <row r="193" spans="1:26" s="12" customFormat="1" x14ac:dyDescent="0.35">
      <c r="A193"/>
      <c r="B193"/>
      <c r="C193"/>
      <c r="D193"/>
      <c r="E193"/>
      <c r="F193"/>
      <c r="G193"/>
      <c r="H193"/>
      <c r="I193"/>
      <c r="J193"/>
      <c r="K193"/>
      <c r="L193"/>
      <c r="M193"/>
      <c r="N193"/>
      <c r="O193"/>
      <c r="P193"/>
      <c r="Q193"/>
      <c r="R193"/>
      <c r="S193"/>
      <c r="T193"/>
      <c r="U193"/>
      <c r="V193"/>
      <c r="W193"/>
      <c r="X193"/>
      <c r="Y193"/>
      <c r="Z193"/>
    </row>
    <row r="194" spans="1:26" s="12" customFormat="1" x14ac:dyDescent="0.35">
      <c r="A194"/>
      <c r="B194"/>
      <c r="C194"/>
      <c r="D194"/>
      <c r="E194"/>
      <c r="F194"/>
      <c r="G194"/>
      <c r="H194"/>
      <c r="I194"/>
      <c r="J194"/>
      <c r="K194"/>
      <c r="L194"/>
      <c r="M194"/>
      <c r="N194"/>
      <c r="O194"/>
      <c r="P194"/>
      <c r="Q194"/>
      <c r="R194"/>
      <c r="S194"/>
      <c r="T194"/>
      <c r="U194"/>
      <c r="V194"/>
      <c r="W194"/>
      <c r="X194"/>
      <c r="Y194"/>
      <c r="Z194"/>
    </row>
    <row r="195" spans="1:26" s="12" customFormat="1" x14ac:dyDescent="0.35">
      <c r="A195"/>
      <c r="B195"/>
      <c r="C195"/>
      <c r="D195"/>
      <c r="E195"/>
      <c r="F195"/>
      <c r="G195"/>
      <c r="H195"/>
      <c r="I195"/>
      <c r="J195"/>
      <c r="K195"/>
      <c r="L195"/>
      <c r="M195"/>
      <c r="N195"/>
      <c r="O195"/>
      <c r="P195"/>
      <c r="Q195"/>
      <c r="R195"/>
      <c r="S195"/>
      <c r="T195"/>
      <c r="U195"/>
      <c r="V195"/>
      <c r="W195"/>
      <c r="X195"/>
      <c r="Y195"/>
      <c r="Z195"/>
    </row>
    <row r="196" spans="1:26" s="12" customFormat="1" x14ac:dyDescent="0.35">
      <c r="A196"/>
      <c r="B196"/>
      <c r="C196"/>
      <c r="D196"/>
      <c r="E196"/>
      <c r="F196"/>
      <c r="G196"/>
      <c r="H196"/>
      <c r="I196"/>
      <c r="J196"/>
      <c r="K196"/>
      <c r="L196"/>
      <c r="M196"/>
      <c r="N196"/>
      <c r="O196"/>
      <c r="P196"/>
      <c r="Q196"/>
      <c r="R196"/>
      <c r="S196"/>
      <c r="T196"/>
      <c r="U196"/>
      <c r="V196"/>
      <c r="W196"/>
      <c r="X196"/>
      <c r="Y196"/>
      <c r="Z196"/>
    </row>
    <row r="197" spans="1:26" s="12" customFormat="1" x14ac:dyDescent="0.35">
      <c r="A197"/>
      <c r="B197"/>
      <c r="C197"/>
      <c r="D197"/>
      <c r="E197"/>
      <c r="F197"/>
      <c r="G197"/>
      <c r="H197"/>
      <c r="I197"/>
      <c r="J197"/>
      <c r="K197"/>
      <c r="L197"/>
      <c r="M197"/>
      <c r="N197"/>
      <c r="O197"/>
      <c r="P197"/>
      <c r="Q197"/>
      <c r="R197"/>
      <c r="S197"/>
      <c r="T197"/>
      <c r="U197"/>
      <c r="V197"/>
      <c r="W197"/>
      <c r="X197"/>
      <c r="Y197"/>
      <c r="Z197"/>
    </row>
    <row r="198" spans="1:26" s="12" customFormat="1" x14ac:dyDescent="0.35">
      <c r="A198"/>
      <c r="B198"/>
      <c r="C198"/>
      <c r="D198"/>
      <c r="E198"/>
      <c r="F198"/>
      <c r="G198"/>
      <c r="H198"/>
      <c r="I198"/>
      <c r="J198"/>
      <c r="K198"/>
      <c r="L198"/>
      <c r="M198"/>
      <c r="N198"/>
      <c r="O198"/>
      <c r="P198"/>
      <c r="Q198"/>
      <c r="R198"/>
      <c r="S198"/>
      <c r="T198"/>
      <c r="U198"/>
      <c r="V198"/>
      <c r="W198"/>
      <c r="X198"/>
      <c r="Y198"/>
      <c r="Z198"/>
    </row>
    <row r="199" spans="1:26" s="12" customFormat="1" x14ac:dyDescent="0.35">
      <c r="A199"/>
      <c r="B199"/>
      <c r="C199"/>
      <c r="D199"/>
      <c r="E199"/>
      <c r="F199"/>
      <c r="G199"/>
      <c r="H199"/>
      <c r="I199"/>
      <c r="J199"/>
      <c r="K199"/>
      <c r="L199"/>
      <c r="M199"/>
      <c r="N199"/>
      <c r="O199"/>
      <c r="P199"/>
      <c r="Q199"/>
      <c r="R199"/>
      <c r="S199"/>
      <c r="T199"/>
      <c r="U199"/>
      <c r="V199"/>
      <c r="W199"/>
      <c r="X199"/>
      <c r="Y199"/>
      <c r="Z199"/>
    </row>
    <row r="200" spans="1:26" s="12" customFormat="1" x14ac:dyDescent="0.35">
      <c r="A200"/>
      <c r="B200"/>
      <c r="C200"/>
      <c r="D200"/>
      <c r="E200"/>
      <c r="F200"/>
      <c r="G200"/>
      <c r="H200"/>
      <c r="I200"/>
      <c r="J200"/>
      <c r="K200"/>
      <c r="L200"/>
      <c r="M200"/>
      <c r="N200"/>
      <c r="O200"/>
      <c r="P200"/>
      <c r="Q200"/>
      <c r="R200"/>
      <c r="S200"/>
      <c r="T200"/>
      <c r="U200"/>
      <c r="V200"/>
      <c r="W200"/>
      <c r="X200"/>
      <c r="Y200"/>
      <c r="Z200"/>
    </row>
    <row r="201" spans="1:26" s="12" customFormat="1" x14ac:dyDescent="0.35">
      <c r="A201"/>
      <c r="B201"/>
      <c r="C201"/>
      <c r="D201"/>
      <c r="E201"/>
      <c r="F201"/>
      <c r="G201"/>
      <c r="H201"/>
      <c r="I201"/>
      <c r="J201"/>
      <c r="K201"/>
      <c r="L201"/>
      <c r="M201"/>
      <c r="N201"/>
      <c r="O201"/>
      <c r="P201"/>
      <c r="Q201"/>
      <c r="R201"/>
      <c r="S201"/>
      <c r="T201"/>
      <c r="U201"/>
      <c r="V201"/>
      <c r="W201"/>
      <c r="X201"/>
      <c r="Y201"/>
      <c r="Z201"/>
    </row>
    <row r="202" spans="1:26" s="12" customFormat="1" x14ac:dyDescent="0.35">
      <c r="A202"/>
      <c r="B202"/>
      <c r="C202"/>
      <c r="D202"/>
      <c r="E202"/>
      <c r="F202"/>
      <c r="G202"/>
      <c r="H202"/>
      <c r="I202"/>
      <c r="J202"/>
      <c r="K202"/>
      <c r="L202"/>
      <c r="M202"/>
      <c r="N202"/>
      <c r="O202"/>
      <c r="P202"/>
      <c r="Q202"/>
      <c r="R202"/>
      <c r="S202"/>
      <c r="T202"/>
      <c r="U202"/>
      <c r="V202"/>
      <c r="W202"/>
      <c r="X202"/>
      <c r="Y202"/>
      <c r="Z202"/>
    </row>
    <row r="203" spans="1:26" s="12" customFormat="1" x14ac:dyDescent="0.35">
      <c r="A203"/>
      <c r="B203"/>
      <c r="C203"/>
      <c r="D203"/>
      <c r="E203"/>
      <c r="F203"/>
      <c r="G203"/>
      <c r="H203"/>
      <c r="I203"/>
      <c r="J203"/>
      <c r="K203"/>
      <c r="L203"/>
      <c r="M203"/>
      <c r="N203"/>
      <c r="O203"/>
      <c r="P203"/>
      <c r="Q203"/>
      <c r="R203"/>
      <c r="S203"/>
      <c r="T203"/>
      <c r="U203"/>
      <c r="V203"/>
      <c r="W203"/>
      <c r="X203"/>
      <c r="Y203"/>
      <c r="Z203"/>
    </row>
    <row r="204" spans="1:26" s="12" customFormat="1" x14ac:dyDescent="0.35">
      <c r="A204"/>
      <c r="B204"/>
      <c r="C204"/>
      <c r="D204"/>
      <c r="E204"/>
      <c r="F204"/>
      <c r="G204"/>
      <c r="H204"/>
      <c r="I204"/>
      <c r="J204"/>
      <c r="K204"/>
      <c r="L204"/>
      <c r="M204"/>
      <c r="N204"/>
      <c r="O204"/>
      <c r="P204"/>
      <c r="Q204"/>
      <c r="R204"/>
      <c r="S204"/>
      <c r="T204"/>
      <c r="U204"/>
      <c r="V204"/>
      <c r="W204"/>
      <c r="X204"/>
      <c r="Y204"/>
      <c r="Z204"/>
    </row>
    <row r="205" spans="1:26" s="12" customFormat="1" x14ac:dyDescent="0.35">
      <c r="A205"/>
      <c r="B205"/>
      <c r="C205"/>
      <c r="D205"/>
      <c r="E205"/>
      <c r="F205"/>
      <c r="G205"/>
      <c r="H205"/>
      <c r="I205"/>
      <c r="J205"/>
      <c r="K205"/>
      <c r="L205"/>
      <c r="M205"/>
      <c r="N205"/>
      <c r="O205"/>
      <c r="P205"/>
      <c r="Q205"/>
      <c r="R205"/>
      <c r="S205"/>
      <c r="T205"/>
      <c r="U205"/>
      <c r="V205"/>
      <c r="W205"/>
      <c r="X205"/>
      <c r="Y205"/>
      <c r="Z205"/>
    </row>
    <row r="206" spans="1:26" s="12" customFormat="1" x14ac:dyDescent="0.35">
      <c r="A206"/>
      <c r="B206"/>
      <c r="C206"/>
      <c r="D206"/>
      <c r="E206"/>
      <c r="F206"/>
      <c r="G206"/>
      <c r="H206"/>
      <c r="I206"/>
      <c r="J206"/>
      <c r="K206"/>
      <c r="L206"/>
      <c r="M206"/>
      <c r="N206"/>
      <c r="O206"/>
      <c r="P206"/>
      <c r="Q206"/>
      <c r="R206"/>
      <c r="S206"/>
      <c r="T206"/>
      <c r="U206"/>
      <c r="V206"/>
      <c r="W206"/>
      <c r="X206"/>
      <c r="Y206"/>
      <c r="Z206"/>
    </row>
    <row r="207" spans="1:26" s="12" customFormat="1" x14ac:dyDescent="0.35">
      <c r="A207"/>
      <c r="B207"/>
      <c r="C207"/>
      <c r="D207"/>
      <c r="E207"/>
      <c r="F207"/>
      <c r="G207"/>
      <c r="H207"/>
      <c r="I207"/>
      <c r="J207"/>
      <c r="K207"/>
      <c r="L207"/>
      <c r="M207"/>
      <c r="N207"/>
      <c r="O207"/>
      <c r="P207"/>
      <c r="Q207"/>
      <c r="R207"/>
      <c r="S207"/>
      <c r="T207"/>
      <c r="U207"/>
      <c r="V207"/>
      <c r="W207"/>
      <c r="X207"/>
      <c r="Y207"/>
      <c r="Z207"/>
    </row>
    <row r="208" spans="1:26" s="12" customFormat="1" x14ac:dyDescent="0.35">
      <c r="A208"/>
      <c r="B208"/>
      <c r="C208"/>
      <c r="D208"/>
      <c r="E208"/>
      <c r="F208"/>
      <c r="G208"/>
      <c r="H208"/>
      <c r="I208"/>
      <c r="J208"/>
      <c r="K208"/>
      <c r="L208"/>
      <c r="M208"/>
      <c r="N208"/>
      <c r="O208"/>
      <c r="P208"/>
      <c r="Q208"/>
      <c r="R208"/>
      <c r="S208"/>
      <c r="T208"/>
      <c r="U208"/>
      <c r="V208"/>
      <c r="W208"/>
      <c r="X208"/>
      <c r="Y208"/>
      <c r="Z208"/>
    </row>
    <row r="209" spans="1:26" s="12" customFormat="1" x14ac:dyDescent="0.35">
      <c r="A209"/>
      <c r="B209"/>
      <c r="C209"/>
      <c r="D209"/>
      <c r="E209"/>
      <c r="F209"/>
      <c r="G209"/>
      <c r="H209"/>
      <c r="I209"/>
      <c r="J209"/>
      <c r="K209"/>
      <c r="L209"/>
      <c r="M209"/>
      <c r="N209"/>
      <c r="O209"/>
      <c r="P209"/>
      <c r="Q209"/>
      <c r="R209"/>
      <c r="S209"/>
      <c r="T209"/>
      <c r="U209"/>
      <c r="V209"/>
      <c r="W209"/>
      <c r="X209"/>
      <c r="Y209"/>
      <c r="Z209"/>
    </row>
    <row r="210" spans="1:26" s="12" customFormat="1" x14ac:dyDescent="0.35">
      <c r="A210"/>
      <c r="B210"/>
      <c r="C210"/>
      <c r="D210"/>
      <c r="E210"/>
      <c r="F210"/>
      <c r="G210"/>
      <c r="H210"/>
      <c r="I210"/>
      <c r="J210"/>
      <c r="K210"/>
      <c r="L210"/>
      <c r="M210"/>
      <c r="N210"/>
      <c r="O210"/>
      <c r="P210"/>
      <c r="Q210"/>
      <c r="R210"/>
      <c r="S210"/>
      <c r="T210"/>
      <c r="U210"/>
      <c r="V210"/>
      <c r="W210"/>
      <c r="X210"/>
      <c r="Y210"/>
      <c r="Z210"/>
    </row>
    <row r="211" spans="1:26" s="12" customFormat="1" x14ac:dyDescent="0.35">
      <c r="A211"/>
      <c r="B211"/>
      <c r="C211"/>
      <c r="D211"/>
      <c r="E211"/>
      <c r="F211"/>
      <c r="G211"/>
      <c r="H211"/>
      <c r="I211"/>
      <c r="J211"/>
      <c r="K211"/>
      <c r="L211"/>
      <c r="M211"/>
      <c r="N211"/>
      <c r="O211"/>
      <c r="P211"/>
      <c r="Q211"/>
      <c r="R211"/>
      <c r="S211"/>
      <c r="T211"/>
      <c r="U211"/>
      <c r="V211"/>
      <c r="W211"/>
      <c r="X211"/>
      <c r="Y211"/>
      <c r="Z211"/>
    </row>
    <row r="212" spans="1:26" s="12" customFormat="1" x14ac:dyDescent="0.35">
      <c r="A212"/>
      <c r="B212"/>
      <c r="C212"/>
      <c r="D212"/>
      <c r="E212"/>
      <c r="F212"/>
      <c r="G212"/>
      <c r="H212"/>
      <c r="I212"/>
      <c r="J212"/>
      <c r="K212"/>
      <c r="L212"/>
      <c r="M212"/>
      <c r="N212"/>
      <c r="O212"/>
      <c r="P212"/>
      <c r="Q212"/>
      <c r="R212"/>
      <c r="S212"/>
      <c r="T212"/>
      <c r="U212"/>
      <c r="V212"/>
      <c r="W212"/>
      <c r="X212"/>
      <c r="Y212"/>
      <c r="Z212"/>
    </row>
    <row r="213" spans="1:26" s="12" customFormat="1" x14ac:dyDescent="0.35">
      <c r="A213"/>
      <c r="B213"/>
      <c r="C213"/>
      <c r="D213"/>
      <c r="E213"/>
      <c r="F213"/>
      <c r="G213"/>
      <c r="H213"/>
      <c r="I213"/>
      <c r="J213"/>
      <c r="K213"/>
      <c r="L213"/>
      <c r="M213"/>
      <c r="N213"/>
      <c r="O213"/>
      <c r="P213"/>
      <c r="Q213"/>
      <c r="R213"/>
      <c r="S213"/>
      <c r="T213"/>
      <c r="U213"/>
      <c r="V213"/>
      <c r="W213"/>
      <c r="X213"/>
      <c r="Y213"/>
      <c r="Z213"/>
    </row>
    <row r="214" spans="1:26" s="12" customFormat="1" x14ac:dyDescent="0.35">
      <c r="A214"/>
      <c r="B214"/>
      <c r="C214"/>
      <c r="D214"/>
      <c r="E214"/>
      <c r="F214"/>
      <c r="G214"/>
      <c r="H214"/>
      <c r="I214"/>
      <c r="J214"/>
      <c r="K214"/>
      <c r="L214"/>
      <c r="M214"/>
      <c r="N214"/>
      <c r="O214"/>
      <c r="P214"/>
      <c r="Q214"/>
      <c r="R214"/>
      <c r="S214"/>
      <c r="T214"/>
      <c r="U214"/>
      <c r="V214"/>
      <c r="W214"/>
      <c r="X214"/>
      <c r="Y214"/>
      <c r="Z214"/>
    </row>
    <row r="215" spans="1:26" s="12" customFormat="1" x14ac:dyDescent="0.35">
      <c r="A215"/>
      <c r="B215"/>
      <c r="C215"/>
      <c r="D215"/>
      <c r="E215"/>
      <c r="F215"/>
      <c r="G215"/>
      <c r="H215"/>
      <c r="I215"/>
      <c r="J215"/>
      <c r="K215"/>
      <c r="L215"/>
      <c r="M215"/>
      <c r="N215"/>
      <c r="O215"/>
      <c r="P215"/>
      <c r="Q215"/>
      <c r="R215"/>
      <c r="S215"/>
      <c r="T215"/>
      <c r="U215"/>
      <c r="V215"/>
      <c r="W215"/>
      <c r="X215"/>
      <c r="Y215"/>
      <c r="Z215"/>
    </row>
    <row r="216" spans="1:26" s="12" customFormat="1" x14ac:dyDescent="0.35">
      <c r="A216"/>
      <c r="B216"/>
      <c r="C216"/>
      <c r="D216"/>
      <c r="E216"/>
      <c r="F216"/>
      <c r="G216"/>
      <c r="H216"/>
      <c r="I216"/>
      <c r="J216"/>
      <c r="K216"/>
      <c r="L216"/>
      <c r="M216"/>
      <c r="N216"/>
      <c r="O216"/>
      <c r="P216"/>
      <c r="Q216"/>
      <c r="R216"/>
      <c r="S216"/>
      <c r="T216"/>
      <c r="U216"/>
      <c r="V216"/>
      <c r="W216"/>
      <c r="X216"/>
      <c r="Y216"/>
      <c r="Z216"/>
    </row>
    <row r="217" spans="1:26" s="12" customFormat="1" x14ac:dyDescent="0.35">
      <c r="A217"/>
      <c r="B217"/>
      <c r="C217"/>
      <c r="D217"/>
      <c r="E217"/>
      <c r="F217"/>
      <c r="G217"/>
      <c r="H217"/>
      <c r="I217"/>
      <c r="J217"/>
      <c r="K217"/>
      <c r="L217"/>
      <c r="M217"/>
      <c r="N217"/>
      <c r="O217"/>
      <c r="P217"/>
      <c r="Q217"/>
      <c r="R217"/>
      <c r="S217"/>
      <c r="T217"/>
      <c r="U217"/>
      <c r="V217"/>
      <c r="W217"/>
      <c r="X217"/>
      <c r="Y217"/>
      <c r="Z217"/>
    </row>
    <row r="218" spans="1:26" s="12" customFormat="1" x14ac:dyDescent="0.35">
      <c r="A218"/>
      <c r="B218"/>
      <c r="C218"/>
      <c r="D218"/>
      <c r="E218"/>
      <c r="F218"/>
      <c r="G218"/>
      <c r="H218"/>
      <c r="I218"/>
      <c r="J218"/>
      <c r="K218"/>
      <c r="L218"/>
      <c r="M218"/>
      <c r="N218"/>
      <c r="O218"/>
      <c r="P218"/>
      <c r="Q218"/>
      <c r="R218"/>
      <c r="S218"/>
      <c r="T218"/>
      <c r="U218"/>
      <c r="V218"/>
      <c r="W218"/>
      <c r="X218"/>
      <c r="Y218"/>
      <c r="Z218"/>
    </row>
    <row r="219" spans="1:26" s="12" customFormat="1" x14ac:dyDescent="0.35">
      <c r="A219"/>
      <c r="B219"/>
      <c r="C219"/>
      <c r="D219"/>
      <c r="E219"/>
      <c r="F219"/>
      <c r="G219"/>
      <c r="H219"/>
      <c r="I219"/>
      <c r="J219"/>
      <c r="K219"/>
      <c r="L219"/>
      <c r="M219"/>
      <c r="N219"/>
      <c r="O219"/>
      <c r="P219"/>
      <c r="Q219"/>
      <c r="R219"/>
      <c r="S219"/>
      <c r="T219"/>
      <c r="U219"/>
      <c r="V219"/>
      <c r="W219"/>
      <c r="X219"/>
      <c r="Y219"/>
      <c r="Z219"/>
    </row>
    <row r="220" spans="1:26" s="12" customFormat="1" x14ac:dyDescent="0.35">
      <c r="A220"/>
      <c r="B220"/>
      <c r="C220"/>
      <c r="D220"/>
      <c r="E220"/>
      <c r="F220"/>
      <c r="G220"/>
      <c r="H220"/>
      <c r="I220"/>
      <c r="J220"/>
      <c r="K220"/>
      <c r="L220"/>
      <c r="M220"/>
      <c r="N220"/>
      <c r="O220"/>
      <c r="P220"/>
      <c r="Q220"/>
      <c r="R220"/>
      <c r="S220"/>
      <c r="T220"/>
      <c r="U220"/>
      <c r="V220"/>
      <c r="W220"/>
      <c r="X220"/>
      <c r="Y220"/>
      <c r="Z220"/>
    </row>
    <row r="221" spans="1:26" s="12" customFormat="1" x14ac:dyDescent="0.35">
      <c r="A221"/>
      <c r="B221"/>
      <c r="C221"/>
      <c r="D221"/>
      <c r="E221"/>
      <c r="F221"/>
      <c r="G221"/>
      <c r="H221"/>
      <c r="I221"/>
      <c r="J221"/>
      <c r="K221"/>
      <c r="L221"/>
      <c r="M221"/>
      <c r="N221"/>
      <c r="O221"/>
      <c r="P221"/>
      <c r="Q221"/>
      <c r="R221"/>
      <c r="S221"/>
      <c r="T221"/>
      <c r="U221"/>
      <c r="V221"/>
      <c r="W221"/>
      <c r="X221"/>
      <c r="Y221"/>
      <c r="Z221"/>
    </row>
    <row r="222" spans="1:26" s="12" customFormat="1" x14ac:dyDescent="0.35">
      <c r="A222"/>
      <c r="B222"/>
      <c r="C222"/>
      <c r="D222"/>
      <c r="E222"/>
      <c r="F222"/>
      <c r="G222"/>
      <c r="H222"/>
      <c r="I222"/>
      <c r="J222"/>
      <c r="K222"/>
      <c r="L222"/>
      <c r="M222"/>
      <c r="N222"/>
      <c r="O222"/>
      <c r="P222"/>
      <c r="Q222"/>
      <c r="R222"/>
      <c r="S222"/>
      <c r="T222"/>
      <c r="U222"/>
      <c r="V222"/>
      <c r="W222"/>
      <c r="X222"/>
      <c r="Y222"/>
      <c r="Z222"/>
    </row>
    <row r="223" spans="1:26" s="12" customFormat="1" x14ac:dyDescent="0.35">
      <c r="A223"/>
      <c r="B223"/>
      <c r="C223"/>
      <c r="D223"/>
      <c r="E223"/>
      <c r="F223"/>
      <c r="G223"/>
      <c r="H223"/>
      <c r="I223"/>
      <c r="J223"/>
      <c r="K223"/>
      <c r="L223"/>
      <c r="M223"/>
      <c r="N223"/>
      <c r="O223"/>
      <c r="P223"/>
      <c r="Q223"/>
      <c r="R223"/>
      <c r="S223"/>
      <c r="T223"/>
      <c r="U223"/>
      <c r="V223"/>
      <c r="W223"/>
      <c r="X223"/>
      <c r="Y223"/>
      <c r="Z223"/>
    </row>
    <row r="224" spans="1:26" s="12" customFormat="1" x14ac:dyDescent="0.35">
      <c r="A224"/>
      <c r="B224"/>
      <c r="C224"/>
      <c r="D224"/>
      <c r="E224"/>
      <c r="F224"/>
      <c r="G224"/>
      <c r="H224"/>
      <c r="I224"/>
      <c r="J224"/>
      <c r="K224"/>
      <c r="L224"/>
      <c r="M224"/>
      <c r="N224"/>
      <c r="O224"/>
      <c r="P224"/>
      <c r="Q224"/>
      <c r="R224"/>
      <c r="S224"/>
      <c r="T224"/>
      <c r="U224"/>
      <c r="V224"/>
      <c r="W224"/>
      <c r="X224"/>
      <c r="Y224"/>
      <c r="Z224"/>
    </row>
    <row r="225" spans="1:26" s="12" customFormat="1" x14ac:dyDescent="0.35">
      <c r="A225"/>
      <c r="B225"/>
      <c r="C225"/>
      <c r="D225"/>
      <c r="E225"/>
      <c r="F225"/>
      <c r="G225"/>
      <c r="H225"/>
      <c r="I225"/>
      <c r="J225"/>
      <c r="K225"/>
      <c r="L225"/>
      <c r="M225"/>
      <c r="N225"/>
      <c r="O225"/>
      <c r="P225"/>
      <c r="Q225"/>
      <c r="R225"/>
      <c r="S225"/>
      <c r="T225"/>
      <c r="U225"/>
      <c r="V225"/>
      <c r="W225"/>
      <c r="X225"/>
      <c r="Y225"/>
      <c r="Z225"/>
    </row>
    <row r="226" spans="1:26" s="12" customFormat="1" x14ac:dyDescent="0.35">
      <c r="A226"/>
      <c r="B226"/>
      <c r="C226"/>
      <c r="D226"/>
      <c r="E226"/>
      <c r="F226"/>
      <c r="G226"/>
      <c r="H226"/>
      <c r="I226"/>
      <c r="J226"/>
      <c r="K226"/>
      <c r="L226"/>
      <c r="M226"/>
      <c r="N226"/>
      <c r="O226"/>
      <c r="P226"/>
      <c r="Q226"/>
      <c r="R226"/>
      <c r="S226"/>
      <c r="T226"/>
      <c r="U226"/>
      <c r="V226"/>
      <c r="W226"/>
      <c r="X226"/>
      <c r="Y226"/>
      <c r="Z226"/>
    </row>
    <row r="227" spans="1:26" s="12" customFormat="1" x14ac:dyDescent="0.35">
      <c r="A227"/>
      <c r="B227"/>
      <c r="C227"/>
      <c r="D227"/>
      <c r="E227"/>
      <c r="F227"/>
      <c r="G227"/>
      <c r="H227"/>
      <c r="I227"/>
      <c r="J227"/>
      <c r="K227"/>
      <c r="L227"/>
      <c r="M227"/>
      <c r="N227"/>
      <c r="O227"/>
      <c r="P227"/>
      <c r="Q227"/>
      <c r="R227"/>
      <c r="S227"/>
      <c r="T227"/>
      <c r="U227"/>
      <c r="V227"/>
      <c r="W227"/>
      <c r="X227"/>
      <c r="Y227"/>
      <c r="Z227"/>
    </row>
    <row r="228" spans="1:26" s="12" customFormat="1" x14ac:dyDescent="0.35">
      <c r="A228"/>
      <c r="B228"/>
      <c r="C228"/>
      <c r="D228"/>
      <c r="E228"/>
      <c r="F228"/>
      <c r="G228"/>
      <c r="H228"/>
      <c r="I228"/>
      <c r="J228"/>
      <c r="K228"/>
      <c r="L228"/>
      <c r="M228"/>
      <c r="N228"/>
      <c r="O228"/>
      <c r="P228"/>
      <c r="Q228"/>
      <c r="R228"/>
      <c r="S228"/>
      <c r="T228"/>
      <c r="U228"/>
      <c r="V228"/>
      <c r="W228"/>
      <c r="X228"/>
      <c r="Y228"/>
      <c r="Z228"/>
    </row>
    <row r="229" spans="1:26" s="12" customFormat="1" x14ac:dyDescent="0.35">
      <c r="A229"/>
      <c r="B229"/>
      <c r="C229"/>
      <c r="D229"/>
      <c r="E229"/>
      <c r="F229"/>
      <c r="G229"/>
      <c r="H229"/>
      <c r="I229"/>
      <c r="J229"/>
      <c r="K229"/>
      <c r="L229"/>
      <c r="M229"/>
      <c r="N229"/>
      <c r="O229"/>
      <c r="P229"/>
      <c r="Q229"/>
      <c r="R229"/>
      <c r="S229"/>
      <c r="T229"/>
      <c r="U229"/>
      <c r="V229"/>
      <c r="W229"/>
      <c r="X229"/>
      <c r="Y229"/>
      <c r="Z229"/>
    </row>
    <row r="230" spans="1:26" s="12" customFormat="1" x14ac:dyDescent="0.35">
      <c r="A230"/>
      <c r="B230"/>
      <c r="C230"/>
      <c r="D230"/>
      <c r="E230"/>
      <c r="F230"/>
      <c r="G230"/>
      <c r="H230"/>
      <c r="I230"/>
      <c r="J230"/>
      <c r="K230"/>
      <c r="L230"/>
      <c r="M230"/>
      <c r="N230"/>
      <c r="O230"/>
      <c r="P230"/>
      <c r="Q230"/>
      <c r="R230"/>
      <c r="S230"/>
      <c r="T230"/>
      <c r="U230"/>
      <c r="V230"/>
      <c r="W230"/>
      <c r="X230"/>
      <c r="Y230"/>
      <c r="Z230"/>
    </row>
    <row r="231" spans="1:26" s="12" customFormat="1" x14ac:dyDescent="0.35">
      <c r="A231"/>
      <c r="B231"/>
      <c r="C231"/>
      <c r="D231"/>
      <c r="E231"/>
      <c r="F231"/>
      <c r="G231"/>
      <c r="H231"/>
      <c r="I231"/>
      <c r="J231"/>
      <c r="K231"/>
      <c r="L231"/>
      <c r="M231"/>
      <c r="N231"/>
      <c r="O231"/>
      <c r="P231"/>
      <c r="Q231"/>
      <c r="R231"/>
      <c r="S231"/>
      <c r="T231"/>
      <c r="U231"/>
      <c r="V231"/>
      <c r="W231"/>
      <c r="X231"/>
      <c r="Y231"/>
      <c r="Z231"/>
    </row>
    <row r="232" spans="1:26" s="12" customFormat="1" x14ac:dyDescent="0.35">
      <c r="A232"/>
      <c r="B232"/>
      <c r="C232"/>
      <c r="D232"/>
      <c r="E232"/>
      <c r="F232"/>
      <c r="G232"/>
      <c r="H232"/>
      <c r="I232"/>
      <c r="J232"/>
      <c r="K232"/>
      <c r="L232"/>
      <c r="M232"/>
      <c r="N232"/>
      <c r="O232"/>
      <c r="P232"/>
      <c r="Q232"/>
      <c r="R232"/>
      <c r="S232"/>
      <c r="T232"/>
      <c r="U232"/>
      <c r="V232"/>
      <c r="W232"/>
      <c r="X232"/>
      <c r="Y232"/>
      <c r="Z232"/>
    </row>
    <row r="233" spans="1:26" s="12" customFormat="1" x14ac:dyDescent="0.35">
      <c r="A233"/>
      <c r="B233"/>
      <c r="C233"/>
      <c r="D233"/>
      <c r="E233"/>
      <c r="F233"/>
      <c r="G233"/>
      <c r="H233"/>
      <c r="I233"/>
      <c r="J233"/>
      <c r="K233"/>
      <c r="L233"/>
      <c r="M233"/>
      <c r="N233"/>
      <c r="O233"/>
      <c r="P233"/>
      <c r="Q233"/>
      <c r="R233"/>
      <c r="S233"/>
      <c r="T233"/>
      <c r="U233"/>
      <c r="V233"/>
      <c r="W233"/>
      <c r="X233"/>
      <c r="Y233"/>
      <c r="Z233"/>
    </row>
    <row r="234" spans="1:26" s="12" customFormat="1" x14ac:dyDescent="0.35">
      <c r="A234"/>
      <c r="B234"/>
      <c r="C234"/>
      <c r="D234"/>
      <c r="E234"/>
      <c r="F234"/>
      <c r="G234"/>
      <c r="H234"/>
      <c r="I234"/>
      <c r="J234"/>
      <c r="K234"/>
      <c r="L234"/>
      <c r="M234"/>
      <c r="N234"/>
      <c r="O234"/>
      <c r="P234"/>
      <c r="Q234"/>
      <c r="R234"/>
      <c r="S234"/>
      <c r="T234"/>
      <c r="U234"/>
      <c r="V234"/>
      <c r="W234"/>
      <c r="X234"/>
      <c r="Y234"/>
      <c r="Z234"/>
    </row>
    <row r="235" spans="1:26" s="12" customFormat="1" x14ac:dyDescent="0.35">
      <c r="A235"/>
      <c r="B235"/>
      <c r="C235"/>
      <c r="D235"/>
      <c r="E235"/>
      <c r="F235"/>
      <c r="G235"/>
      <c r="H235"/>
      <c r="I235"/>
      <c r="J235"/>
      <c r="K235"/>
      <c r="L235"/>
      <c r="M235"/>
      <c r="N235"/>
      <c r="O235"/>
      <c r="P235"/>
      <c r="Q235"/>
      <c r="R235"/>
      <c r="S235"/>
      <c r="T235"/>
      <c r="U235"/>
      <c r="V235"/>
      <c r="W235"/>
      <c r="X235"/>
      <c r="Y235"/>
      <c r="Z235"/>
    </row>
    <row r="236" spans="1:26" s="12" customFormat="1" x14ac:dyDescent="0.35">
      <c r="A236"/>
      <c r="B236"/>
      <c r="C236"/>
      <c r="D236"/>
      <c r="E236"/>
      <c r="F236"/>
      <c r="G236"/>
      <c r="H236"/>
      <c r="I236"/>
      <c r="J236"/>
      <c r="K236"/>
      <c r="L236"/>
      <c r="M236"/>
      <c r="N236"/>
      <c r="O236"/>
      <c r="P236"/>
      <c r="Q236"/>
      <c r="R236"/>
      <c r="S236"/>
      <c r="T236"/>
      <c r="U236"/>
      <c r="V236"/>
      <c r="W236"/>
      <c r="X236"/>
      <c r="Y236"/>
      <c r="Z236"/>
    </row>
    <row r="237" spans="1:26" s="12" customFormat="1" x14ac:dyDescent="0.35">
      <c r="A237"/>
      <c r="B237"/>
      <c r="C237"/>
      <c r="D237"/>
      <c r="E237"/>
      <c r="F237"/>
      <c r="G237"/>
      <c r="H237"/>
      <c r="I237"/>
      <c r="J237"/>
      <c r="K237"/>
      <c r="L237"/>
      <c r="M237"/>
      <c r="N237"/>
      <c r="O237"/>
      <c r="P237"/>
      <c r="Q237"/>
      <c r="R237"/>
      <c r="S237"/>
      <c r="T237"/>
      <c r="U237"/>
      <c r="V237"/>
      <c r="W237"/>
      <c r="X237"/>
      <c r="Y237"/>
      <c r="Z237"/>
    </row>
    <row r="238" spans="1:26" s="12" customFormat="1" x14ac:dyDescent="0.35">
      <c r="A238"/>
      <c r="B238"/>
      <c r="C238"/>
      <c r="D238"/>
      <c r="E238"/>
      <c r="F238"/>
      <c r="G238"/>
      <c r="H238"/>
      <c r="I238"/>
      <c r="J238"/>
      <c r="K238"/>
      <c r="L238"/>
      <c r="M238"/>
      <c r="N238"/>
      <c r="O238"/>
      <c r="P238"/>
      <c r="Q238"/>
      <c r="R238"/>
      <c r="S238"/>
      <c r="T238"/>
      <c r="U238"/>
      <c r="V238"/>
      <c r="W238"/>
      <c r="X238"/>
      <c r="Y238"/>
      <c r="Z238"/>
    </row>
    <row r="239" spans="1:26" s="12" customFormat="1" x14ac:dyDescent="0.35">
      <c r="A239"/>
      <c r="B239"/>
      <c r="C239"/>
      <c r="D239"/>
      <c r="E239"/>
      <c r="F239"/>
      <c r="G239"/>
      <c r="H239"/>
      <c r="I239"/>
      <c r="J239"/>
      <c r="K239"/>
      <c r="L239"/>
      <c r="M239"/>
      <c r="N239"/>
      <c r="O239"/>
      <c r="P239"/>
      <c r="Q239"/>
      <c r="R239"/>
      <c r="S239"/>
      <c r="T239"/>
      <c r="U239"/>
      <c r="V239"/>
      <c r="W239"/>
      <c r="X239"/>
      <c r="Y239"/>
      <c r="Z239"/>
    </row>
    <row r="240" spans="1:26" s="12" customFormat="1" x14ac:dyDescent="0.35">
      <c r="A240"/>
      <c r="B240"/>
      <c r="C240"/>
      <c r="D240"/>
      <c r="E240"/>
      <c r="F240"/>
      <c r="G240"/>
      <c r="H240"/>
      <c r="I240"/>
      <c r="J240"/>
      <c r="K240"/>
      <c r="L240"/>
      <c r="M240"/>
      <c r="N240"/>
      <c r="O240"/>
      <c r="P240"/>
      <c r="Q240"/>
      <c r="R240"/>
      <c r="S240"/>
      <c r="T240"/>
      <c r="U240"/>
      <c r="V240"/>
      <c r="W240"/>
      <c r="X240"/>
      <c r="Y240"/>
      <c r="Z240"/>
    </row>
    <row r="241" spans="1:26" s="12" customFormat="1" x14ac:dyDescent="0.35">
      <c r="A241"/>
      <c r="B241"/>
      <c r="C241"/>
      <c r="D241"/>
      <c r="E241"/>
      <c r="F241"/>
      <c r="G241"/>
      <c r="H241"/>
      <c r="I241"/>
      <c r="J241"/>
      <c r="K241"/>
      <c r="L241"/>
      <c r="M241"/>
      <c r="N241"/>
      <c r="O241"/>
      <c r="P241"/>
      <c r="Q241"/>
      <c r="R241"/>
      <c r="S241"/>
      <c r="T241"/>
      <c r="U241"/>
      <c r="V241"/>
      <c r="W241"/>
      <c r="X241"/>
      <c r="Y241"/>
      <c r="Z241"/>
    </row>
    <row r="242" spans="1:26" s="12" customFormat="1" x14ac:dyDescent="0.35">
      <c r="A242"/>
      <c r="B242"/>
      <c r="C242"/>
      <c r="D242"/>
      <c r="E242"/>
      <c r="F242"/>
      <c r="G242"/>
      <c r="H242"/>
      <c r="I242"/>
      <c r="J242"/>
      <c r="K242"/>
      <c r="L242"/>
      <c r="M242"/>
      <c r="N242"/>
      <c r="O242"/>
      <c r="P242"/>
      <c r="Q242"/>
      <c r="R242"/>
      <c r="S242"/>
      <c r="T242"/>
      <c r="U242"/>
      <c r="V242"/>
      <c r="W242"/>
      <c r="X242"/>
      <c r="Y242"/>
      <c r="Z242"/>
    </row>
    <row r="243" spans="1:26" s="12" customFormat="1" x14ac:dyDescent="0.35">
      <c r="A243"/>
      <c r="B243"/>
      <c r="C243"/>
      <c r="D243"/>
      <c r="E243"/>
      <c r="F243"/>
      <c r="G243"/>
      <c r="H243"/>
      <c r="I243"/>
      <c r="J243"/>
      <c r="K243"/>
      <c r="L243"/>
      <c r="M243"/>
      <c r="N243"/>
      <c r="O243"/>
      <c r="P243"/>
      <c r="Q243"/>
      <c r="R243"/>
      <c r="S243"/>
      <c r="T243"/>
      <c r="U243"/>
      <c r="V243"/>
      <c r="W243"/>
      <c r="X243"/>
      <c r="Y243"/>
      <c r="Z243"/>
    </row>
    <row r="244" spans="1:26" s="12" customFormat="1" x14ac:dyDescent="0.35">
      <c r="A244"/>
      <c r="B244"/>
      <c r="C244"/>
      <c r="D244"/>
      <c r="E244"/>
      <c r="F244"/>
      <c r="G244"/>
      <c r="H244"/>
      <c r="I244"/>
      <c r="J244"/>
      <c r="K244"/>
      <c r="L244"/>
      <c r="M244"/>
      <c r="N244"/>
      <c r="O244"/>
      <c r="P244"/>
      <c r="Q244"/>
      <c r="R244"/>
      <c r="S244"/>
      <c r="T244"/>
      <c r="U244"/>
      <c r="V244"/>
      <c r="W244"/>
      <c r="X244"/>
      <c r="Y244"/>
      <c r="Z244"/>
    </row>
    <row r="245" spans="1:26" s="12" customFormat="1" x14ac:dyDescent="0.35">
      <c r="A245"/>
      <c r="B245"/>
      <c r="C245"/>
      <c r="D245"/>
      <c r="E245"/>
      <c r="F245"/>
      <c r="G245"/>
      <c r="H245"/>
      <c r="I245"/>
      <c r="J245"/>
      <c r="K245"/>
      <c r="L245"/>
      <c r="M245"/>
      <c r="N245"/>
      <c r="O245"/>
      <c r="P245"/>
      <c r="Q245"/>
      <c r="R245"/>
      <c r="S245"/>
      <c r="T245"/>
      <c r="U245"/>
      <c r="V245"/>
      <c r="W245"/>
      <c r="X245"/>
      <c r="Y245"/>
      <c r="Z245"/>
    </row>
    <row r="246" spans="1:26" s="12" customFormat="1" x14ac:dyDescent="0.35">
      <c r="A246"/>
      <c r="B246"/>
      <c r="C246"/>
      <c r="D246"/>
      <c r="E246"/>
      <c r="F246"/>
      <c r="G246"/>
      <c r="H246"/>
      <c r="I246"/>
      <c r="J246"/>
      <c r="K246"/>
      <c r="L246"/>
      <c r="M246"/>
      <c r="N246"/>
      <c r="O246"/>
      <c r="P246"/>
      <c r="Q246"/>
      <c r="R246"/>
      <c r="S246"/>
      <c r="T246"/>
      <c r="U246"/>
      <c r="V246"/>
      <c r="W246"/>
      <c r="X246"/>
      <c r="Y246"/>
      <c r="Z246"/>
    </row>
    <row r="247" spans="1:26" s="12" customFormat="1" x14ac:dyDescent="0.35">
      <c r="A247"/>
      <c r="B247"/>
      <c r="C247"/>
      <c r="D247"/>
      <c r="E247"/>
      <c r="F247"/>
      <c r="G247"/>
      <c r="H247"/>
      <c r="I247"/>
      <c r="J247"/>
      <c r="K247"/>
      <c r="L247"/>
      <c r="M247"/>
      <c r="N247"/>
      <c r="O247"/>
      <c r="P247"/>
      <c r="Q247"/>
      <c r="R247"/>
      <c r="S247"/>
      <c r="T247"/>
      <c r="U247"/>
      <c r="V247"/>
      <c r="W247"/>
      <c r="X247"/>
      <c r="Y247"/>
      <c r="Z247"/>
    </row>
    <row r="248" spans="1:26" s="12" customFormat="1" x14ac:dyDescent="0.35">
      <c r="A248"/>
      <c r="B248"/>
      <c r="C248"/>
      <c r="D248"/>
      <c r="E248"/>
      <c r="F248"/>
      <c r="G248"/>
      <c r="H248"/>
      <c r="I248"/>
      <c r="J248"/>
      <c r="K248"/>
      <c r="L248"/>
      <c r="M248"/>
      <c r="N248"/>
      <c r="O248"/>
      <c r="P248"/>
      <c r="Q248"/>
      <c r="R248"/>
      <c r="S248"/>
      <c r="T248"/>
      <c r="U248"/>
      <c r="V248"/>
      <c r="W248"/>
      <c r="X248"/>
      <c r="Y248"/>
      <c r="Z248"/>
    </row>
    <row r="249" spans="1:26" s="12" customFormat="1" x14ac:dyDescent="0.35">
      <c r="A249"/>
      <c r="B249"/>
      <c r="C249"/>
      <c r="D249"/>
      <c r="E249"/>
      <c r="F249"/>
      <c r="G249"/>
      <c r="H249"/>
      <c r="I249"/>
      <c r="J249"/>
      <c r="K249"/>
      <c r="L249"/>
      <c r="M249"/>
      <c r="N249"/>
      <c r="O249"/>
      <c r="P249"/>
      <c r="Q249"/>
      <c r="R249"/>
      <c r="S249"/>
      <c r="T249"/>
      <c r="U249"/>
      <c r="V249"/>
      <c r="W249"/>
      <c r="X249"/>
      <c r="Y249"/>
      <c r="Z249"/>
    </row>
    <row r="250" spans="1:26" s="12" customFormat="1" x14ac:dyDescent="0.35">
      <c r="A250"/>
      <c r="B250"/>
      <c r="C250"/>
      <c r="D250"/>
      <c r="E250"/>
      <c r="F250"/>
      <c r="G250"/>
      <c r="H250"/>
      <c r="I250"/>
      <c r="J250"/>
      <c r="K250"/>
      <c r="L250"/>
      <c r="M250"/>
      <c r="N250"/>
      <c r="O250"/>
      <c r="P250"/>
      <c r="Q250"/>
      <c r="R250"/>
      <c r="S250"/>
      <c r="T250"/>
      <c r="U250"/>
      <c r="V250"/>
      <c r="W250"/>
      <c r="X250"/>
      <c r="Y250"/>
      <c r="Z250"/>
    </row>
    <row r="251" spans="1:26" s="12" customFormat="1" x14ac:dyDescent="0.35">
      <c r="A251"/>
      <c r="B251"/>
      <c r="C251"/>
      <c r="D251"/>
      <c r="E251"/>
      <c r="F251"/>
      <c r="G251"/>
      <c r="H251"/>
      <c r="I251"/>
      <c r="J251"/>
      <c r="K251"/>
      <c r="L251"/>
      <c r="M251"/>
      <c r="N251"/>
      <c r="O251"/>
      <c r="P251"/>
      <c r="Q251"/>
      <c r="R251"/>
      <c r="S251"/>
      <c r="T251"/>
      <c r="U251"/>
      <c r="V251"/>
      <c r="W251"/>
      <c r="X251"/>
      <c r="Y251"/>
      <c r="Z251"/>
    </row>
    <row r="252" spans="1:26" s="12" customFormat="1" x14ac:dyDescent="0.35">
      <c r="A252"/>
      <c r="B252"/>
      <c r="C252"/>
      <c r="D252"/>
      <c r="E252"/>
      <c r="F252"/>
      <c r="G252"/>
      <c r="H252"/>
      <c r="I252"/>
      <c r="J252"/>
      <c r="K252"/>
      <c r="L252"/>
      <c r="M252"/>
      <c r="N252"/>
      <c r="O252"/>
      <c r="P252"/>
      <c r="Q252"/>
      <c r="R252"/>
      <c r="S252"/>
      <c r="T252"/>
      <c r="U252"/>
      <c r="V252"/>
      <c r="W252"/>
      <c r="X252"/>
      <c r="Y252"/>
      <c r="Z252"/>
    </row>
    <row r="253" spans="1:26" s="12" customFormat="1" x14ac:dyDescent="0.35">
      <c r="A253"/>
      <c r="B253"/>
      <c r="C253"/>
      <c r="D253"/>
      <c r="E253"/>
      <c r="F253"/>
      <c r="G253"/>
      <c r="H253"/>
      <c r="I253"/>
      <c r="J253"/>
      <c r="K253"/>
      <c r="L253"/>
      <c r="M253"/>
      <c r="N253"/>
      <c r="O253"/>
      <c r="P253"/>
      <c r="Q253"/>
      <c r="R253"/>
      <c r="S253"/>
      <c r="T253"/>
      <c r="U253"/>
      <c r="V253"/>
      <c r="W253"/>
      <c r="X253"/>
      <c r="Y253"/>
      <c r="Z253"/>
    </row>
    <row r="254" spans="1:26" s="12" customFormat="1" x14ac:dyDescent="0.35">
      <c r="A254"/>
      <c r="B254"/>
      <c r="C254"/>
      <c r="D254"/>
      <c r="E254"/>
      <c r="F254"/>
      <c r="G254"/>
      <c r="H254"/>
      <c r="I254"/>
      <c r="J254"/>
      <c r="K254"/>
      <c r="L254"/>
      <c r="M254"/>
      <c r="N254"/>
      <c r="O254"/>
      <c r="P254"/>
      <c r="Q254"/>
      <c r="R254"/>
      <c r="S254"/>
      <c r="T254"/>
      <c r="U254"/>
      <c r="V254"/>
      <c r="W254"/>
      <c r="X254"/>
      <c r="Y254"/>
      <c r="Z254"/>
    </row>
    <row r="255" spans="1:26" s="12" customFormat="1" x14ac:dyDescent="0.35">
      <c r="A255"/>
      <c r="B255"/>
      <c r="C255"/>
      <c r="D255"/>
      <c r="E255"/>
      <c r="F255"/>
      <c r="G255"/>
      <c r="H255"/>
      <c r="I255"/>
      <c r="J255"/>
      <c r="K255"/>
      <c r="L255"/>
      <c r="M255"/>
      <c r="N255"/>
      <c r="O255"/>
      <c r="P255"/>
      <c r="Q255"/>
      <c r="R255"/>
      <c r="S255"/>
      <c r="T255"/>
      <c r="U255"/>
      <c r="V255"/>
      <c r="W255"/>
      <c r="X255"/>
      <c r="Y255"/>
      <c r="Z255"/>
    </row>
    <row r="256" spans="1:26" s="12" customFormat="1" x14ac:dyDescent="0.35">
      <c r="A256"/>
      <c r="B256"/>
      <c r="C256"/>
      <c r="D256"/>
      <c r="E256"/>
      <c r="F256"/>
      <c r="G256"/>
      <c r="H256"/>
      <c r="I256"/>
      <c r="J256"/>
      <c r="K256"/>
      <c r="L256"/>
      <c r="M256"/>
      <c r="N256"/>
      <c r="O256"/>
      <c r="P256"/>
      <c r="Q256"/>
      <c r="R256"/>
      <c r="S256"/>
      <c r="T256"/>
      <c r="U256"/>
      <c r="V256"/>
      <c r="W256"/>
      <c r="X256"/>
      <c r="Y256"/>
      <c r="Z256"/>
    </row>
    <row r="257" spans="1:26" s="12" customFormat="1" x14ac:dyDescent="0.35">
      <c r="A257"/>
      <c r="B257"/>
      <c r="C257"/>
      <c r="D257"/>
      <c r="E257"/>
      <c r="F257"/>
      <c r="G257"/>
      <c r="H257"/>
      <c r="I257"/>
      <c r="J257"/>
      <c r="K257"/>
      <c r="L257"/>
      <c r="M257"/>
      <c r="N257"/>
      <c r="O257"/>
      <c r="P257"/>
      <c r="Q257"/>
      <c r="R257"/>
      <c r="S257"/>
      <c r="T257"/>
      <c r="U257"/>
      <c r="V257"/>
      <c r="W257"/>
      <c r="X257"/>
      <c r="Y257"/>
      <c r="Z257"/>
    </row>
    <row r="258" spans="1:26" s="12" customFormat="1" x14ac:dyDescent="0.35">
      <c r="A258"/>
      <c r="B258"/>
      <c r="C258"/>
      <c r="D258"/>
      <c r="E258"/>
      <c r="F258"/>
      <c r="G258"/>
      <c r="H258"/>
      <c r="I258"/>
      <c r="J258"/>
      <c r="K258"/>
      <c r="L258"/>
      <c r="M258"/>
      <c r="N258"/>
      <c r="O258"/>
      <c r="P258"/>
      <c r="Q258"/>
      <c r="R258"/>
      <c r="S258"/>
      <c r="T258"/>
      <c r="U258"/>
      <c r="V258"/>
      <c r="W258"/>
      <c r="X258"/>
      <c r="Y258"/>
      <c r="Z258"/>
    </row>
    <row r="259" spans="1:26" s="12" customFormat="1" x14ac:dyDescent="0.35">
      <c r="A259"/>
      <c r="B259"/>
      <c r="C259"/>
      <c r="D259"/>
      <c r="E259"/>
      <c r="F259"/>
      <c r="G259"/>
      <c r="H259"/>
      <c r="I259"/>
      <c r="J259"/>
      <c r="K259"/>
      <c r="L259"/>
      <c r="M259"/>
      <c r="N259"/>
      <c r="O259"/>
      <c r="P259"/>
      <c r="Q259"/>
      <c r="R259"/>
      <c r="S259"/>
      <c r="T259"/>
      <c r="U259"/>
      <c r="V259"/>
      <c r="W259"/>
      <c r="X259"/>
      <c r="Y259"/>
      <c r="Z259"/>
    </row>
    <row r="260" spans="1:26" s="12" customFormat="1" x14ac:dyDescent="0.35">
      <c r="A260"/>
      <c r="B260"/>
      <c r="C260"/>
      <c r="D260"/>
      <c r="E260"/>
      <c r="F260"/>
      <c r="G260"/>
      <c r="H260"/>
      <c r="I260"/>
      <c r="J260"/>
      <c r="K260"/>
      <c r="L260"/>
      <c r="M260"/>
      <c r="N260"/>
      <c r="O260"/>
      <c r="P260"/>
      <c r="Q260"/>
      <c r="R260"/>
      <c r="S260"/>
      <c r="T260"/>
      <c r="U260"/>
      <c r="V260"/>
      <c r="W260"/>
      <c r="X260"/>
      <c r="Y260"/>
      <c r="Z260"/>
    </row>
    <row r="261" spans="1:26" s="12" customFormat="1" x14ac:dyDescent="0.35">
      <c r="A261"/>
      <c r="B261"/>
      <c r="C261"/>
      <c r="D261"/>
      <c r="E261"/>
      <c r="F261"/>
      <c r="G261"/>
      <c r="H261"/>
      <c r="I261"/>
      <c r="J261"/>
      <c r="K261"/>
      <c r="L261"/>
      <c r="M261"/>
      <c r="N261"/>
      <c r="O261"/>
      <c r="P261"/>
      <c r="Q261"/>
      <c r="R261"/>
      <c r="S261"/>
      <c r="T261"/>
      <c r="U261"/>
      <c r="V261"/>
      <c r="W261"/>
      <c r="X261"/>
      <c r="Y261"/>
      <c r="Z261"/>
    </row>
    <row r="262" spans="1:26" s="12" customFormat="1" x14ac:dyDescent="0.35">
      <c r="A262"/>
      <c r="B262"/>
      <c r="C262"/>
      <c r="D262"/>
      <c r="E262"/>
      <c r="F262"/>
      <c r="G262"/>
      <c r="H262"/>
      <c r="I262"/>
      <c r="J262"/>
      <c r="K262"/>
      <c r="L262"/>
      <c r="M262"/>
      <c r="N262"/>
      <c r="O262"/>
      <c r="P262"/>
      <c r="Q262"/>
      <c r="R262"/>
      <c r="S262"/>
      <c r="T262"/>
      <c r="U262"/>
      <c r="V262"/>
      <c r="W262"/>
      <c r="X262"/>
      <c r="Y262"/>
      <c r="Z262"/>
    </row>
    <row r="263" spans="1:26" s="12" customFormat="1" x14ac:dyDescent="0.35">
      <c r="A263"/>
      <c r="B263"/>
      <c r="C263"/>
      <c r="D263"/>
      <c r="E263"/>
      <c r="F263"/>
      <c r="G263"/>
      <c r="H263"/>
      <c r="I263"/>
      <c r="J263"/>
      <c r="K263"/>
      <c r="L263"/>
      <c r="M263"/>
      <c r="N263"/>
      <c r="O263"/>
      <c r="P263"/>
      <c r="Q263"/>
      <c r="R263"/>
      <c r="S263"/>
      <c r="T263"/>
      <c r="U263"/>
      <c r="V263"/>
      <c r="W263"/>
      <c r="X263"/>
      <c r="Y263"/>
      <c r="Z263"/>
    </row>
    <row r="264" spans="1:26" s="12" customFormat="1" x14ac:dyDescent="0.35">
      <c r="A264"/>
      <c r="B264"/>
      <c r="C264"/>
      <c r="D264"/>
      <c r="E264"/>
      <c r="F264"/>
      <c r="G264"/>
      <c r="H264"/>
      <c r="I264"/>
      <c r="J264"/>
      <c r="K264"/>
      <c r="L264"/>
      <c r="M264"/>
      <c r="N264"/>
      <c r="O264"/>
      <c r="P264"/>
      <c r="Q264"/>
      <c r="R264"/>
      <c r="S264"/>
      <c r="T264"/>
      <c r="U264"/>
      <c r="V264"/>
      <c r="W264"/>
      <c r="X264"/>
      <c r="Y264"/>
      <c r="Z264"/>
    </row>
    <row r="265" spans="1:26" s="12" customFormat="1" x14ac:dyDescent="0.35">
      <c r="A265"/>
      <c r="B265"/>
      <c r="C265"/>
      <c r="D265"/>
      <c r="E265"/>
      <c r="F265"/>
      <c r="G265"/>
      <c r="H265"/>
      <c r="I265"/>
      <c r="J265"/>
      <c r="K265"/>
      <c r="L265"/>
      <c r="M265"/>
      <c r="N265"/>
      <c r="O265"/>
      <c r="P265"/>
      <c r="Q265"/>
      <c r="R265"/>
      <c r="S265"/>
      <c r="T265"/>
      <c r="U265"/>
      <c r="V265"/>
      <c r="W265"/>
      <c r="X265"/>
      <c r="Y265"/>
      <c r="Z265"/>
    </row>
    <row r="266" spans="1:26" s="12" customFormat="1" x14ac:dyDescent="0.35">
      <c r="A266"/>
      <c r="B266"/>
      <c r="C266"/>
      <c r="D266"/>
      <c r="E266"/>
      <c r="F266"/>
      <c r="G266"/>
      <c r="H266"/>
      <c r="I266"/>
      <c r="J266"/>
      <c r="K266"/>
      <c r="L266"/>
      <c r="M266"/>
      <c r="N266"/>
      <c r="O266"/>
      <c r="P266"/>
      <c r="Q266"/>
      <c r="R266"/>
      <c r="S266"/>
      <c r="T266"/>
      <c r="U266"/>
      <c r="V266"/>
      <c r="W266"/>
      <c r="X266"/>
      <c r="Y266"/>
      <c r="Z266"/>
    </row>
    <row r="267" spans="1:26" s="12" customFormat="1" x14ac:dyDescent="0.35">
      <c r="A267"/>
      <c r="B267"/>
      <c r="C267"/>
      <c r="D267"/>
      <c r="E267"/>
      <c r="F267"/>
      <c r="G267"/>
      <c r="H267"/>
      <c r="I267"/>
      <c r="J267"/>
      <c r="K267"/>
      <c r="L267"/>
      <c r="M267"/>
      <c r="N267"/>
      <c r="O267"/>
      <c r="P267"/>
      <c r="Q267"/>
      <c r="R267"/>
      <c r="S267"/>
      <c r="T267"/>
      <c r="U267"/>
      <c r="V267"/>
      <c r="W267"/>
      <c r="X267"/>
      <c r="Y267"/>
      <c r="Z267"/>
    </row>
    <row r="268" spans="1:26" s="12" customFormat="1" x14ac:dyDescent="0.35">
      <c r="A268"/>
      <c r="B268"/>
      <c r="C268"/>
      <c r="D268"/>
      <c r="E268"/>
      <c r="F268"/>
      <c r="G268"/>
      <c r="H268"/>
      <c r="I268"/>
      <c r="J268"/>
      <c r="K268"/>
      <c r="L268"/>
      <c r="M268"/>
      <c r="N268"/>
      <c r="O268"/>
      <c r="P268"/>
      <c r="Q268"/>
      <c r="R268"/>
      <c r="S268"/>
      <c r="T268"/>
      <c r="U268"/>
      <c r="V268"/>
      <c r="W268"/>
      <c r="X268"/>
      <c r="Y268"/>
      <c r="Z268"/>
    </row>
    <row r="269" spans="1:26" s="12" customFormat="1" x14ac:dyDescent="0.35">
      <c r="A269"/>
      <c r="B269"/>
      <c r="C269"/>
      <c r="D269"/>
      <c r="E269"/>
      <c r="F269"/>
      <c r="G269"/>
      <c r="H269"/>
      <c r="I269"/>
      <c r="J269"/>
      <c r="K269"/>
      <c r="L269"/>
      <c r="M269"/>
      <c r="N269"/>
      <c r="O269"/>
      <c r="P269"/>
      <c r="Q269"/>
      <c r="R269"/>
      <c r="S269"/>
      <c r="T269"/>
      <c r="U269"/>
      <c r="V269"/>
      <c r="W269"/>
      <c r="X269"/>
      <c r="Y269"/>
      <c r="Z269"/>
    </row>
    <row r="270" spans="1:26" s="12" customFormat="1" x14ac:dyDescent="0.35">
      <c r="A270"/>
      <c r="B270"/>
      <c r="C270"/>
      <c r="D270"/>
      <c r="E270"/>
      <c r="F270"/>
      <c r="G270"/>
      <c r="H270"/>
      <c r="I270"/>
      <c r="J270"/>
      <c r="K270"/>
      <c r="L270"/>
      <c r="M270"/>
      <c r="N270"/>
      <c r="O270"/>
      <c r="P270"/>
      <c r="Q270"/>
      <c r="R270"/>
      <c r="S270"/>
      <c r="T270"/>
      <c r="U270"/>
      <c r="V270"/>
      <c r="W270"/>
      <c r="X270"/>
      <c r="Y270"/>
      <c r="Z270"/>
    </row>
    <row r="271" spans="1:26" s="12" customFormat="1" x14ac:dyDescent="0.35">
      <c r="A271"/>
      <c r="B271"/>
      <c r="C271"/>
      <c r="D271"/>
      <c r="E271"/>
      <c r="F271"/>
      <c r="G271"/>
      <c r="H271"/>
      <c r="I271"/>
      <c r="J271"/>
      <c r="K271"/>
      <c r="L271"/>
      <c r="M271"/>
      <c r="N271"/>
      <c r="O271"/>
      <c r="P271"/>
      <c r="Q271"/>
      <c r="R271"/>
      <c r="S271"/>
      <c r="T271"/>
      <c r="U271"/>
      <c r="V271"/>
      <c r="W271"/>
      <c r="X271"/>
      <c r="Y271"/>
      <c r="Z271"/>
    </row>
    <row r="272" spans="1:26" s="12" customFormat="1" x14ac:dyDescent="0.35">
      <c r="A272"/>
      <c r="B272"/>
      <c r="C272"/>
      <c r="D272"/>
      <c r="E272"/>
      <c r="F272"/>
      <c r="G272"/>
      <c r="H272"/>
      <c r="I272"/>
      <c r="J272"/>
      <c r="K272"/>
      <c r="L272"/>
      <c r="M272"/>
      <c r="N272"/>
      <c r="O272"/>
      <c r="P272"/>
      <c r="Q272"/>
      <c r="R272"/>
      <c r="S272"/>
      <c r="T272"/>
      <c r="U272"/>
      <c r="V272"/>
      <c r="W272"/>
      <c r="X272"/>
      <c r="Y272"/>
      <c r="Z272"/>
    </row>
    <row r="273" spans="1:26" s="12" customFormat="1" x14ac:dyDescent="0.35">
      <c r="A273"/>
      <c r="B273"/>
      <c r="C273"/>
      <c r="D273"/>
      <c r="E273"/>
      <c r="F273"/>
      <c r="G273"/>
      <c r="H273"/>
      <c r="I273"/>
      <c r="J273"/>
      <c r="K273"/>
      <c r="L273"/>
      <c r="M273"/>
      <c r="N273"/>
      <c r="O273"/>
      <c r="P273"/>
      <c r="Q273"/>
      <c r="R273"/>
      <c r="S273"/>
      <c r="T273"/>
      <c r="U273"/>
      <c r="V273"/>
      <c r="W273"/>
      <c r="X273"/>
      <c r="Y273"/>
      <c r="Z273"/>
    </row>
    <row r="274" spans="1:26" s="12" customFormat="1" x14ac:dyDescent="0.35">
      <c r="A274"/>
      <c r="B274"/>
      <c r="C274"/>
      <c r="D274"/>
      <c r="E274"/>
      <c r="F274"/>
      <c r="G274"/>
      <c r="H274"/>
      <c r="I274"/>
      <c r="J274"/>
      <c r="K274"/>
      <c r="L274"/>
      <c r="M274"/>
      <c r="N274"/>
      <c r="O274"/>
      <c r="P274"/>
      <c r="Q274"/>
      <c r="R274"/>
      <c r="S274"/>
      <c r="T274"/>
      <c r="U274"/>
      <c r="V274"/>
      <c r="W274"/>
      <c r="X274"/>
      <c r="Y274"/>
      <c r="Z274"/>
    </row>
    <row r="275" spans="1:26" s="12" customFormat="1" x14ac:dyDescent="0.35">
      <c r="A275"/>
      <c r="B275"/>
      <c r="C275"/>
      <c r="D275"/>
      <c r="E275"/>
      <c r="F275"/>
      <c r="G275"/>
      <c r="H275"/>
      <c r="I275"/>
      <c r="J275"/>
      <c r="K275"/>
      <c r="L275"/>
      <c r="M275"/>
      <c r="N275"/>
      <c r="O275"/>
      <c r="P275"/>
      <c r="Q275"/>
      <c r="R275"/>
      <c r="S275"/>
      <c r="T275"/>
      <c r="U275"/>
      <c r="V275"/>
      <c r="W275"/>
      <c r="X275"/>
      <c r="Y275"/>
      <c r="Z275"/>
    </row>
    <row r="276" spans="1:26" s="12" customFormat="1" x14ac:dyDescent="0.35">
      <c r="A276"/>
      <c r="B276"/>
      <c r="C276"/>
      <c r="D276"/>
      <c r="E276"/>
      <c r="F276"/>
      <c r="G276"/>
      <c r="H276"/>
      <c r="I276"/>
      <c r="J276"/>
      <c r="K276"/>
      <c r="L276"/>
      <c r="M276"/>
      <c r="N276"/>
      <c r="O276"/>
      <c r="P276"/>
      <c r="Q276"/>
      <c r="R276"/>
      <c r="S276"/>
      <c r="T276"/>
      <c r="U276"/>
      <c r="V276"/>
      <c r="W276"/>
      <c r="X276"/>
      <c r="Y276"/>
      <c r="Z276"/>
    </row>
    <row r="277" spans="1:26" s="12" customFormat="1" x14ac:dyDescent="0.35">
      <c r="A277"/>
      <c r="B277"/>
      <c r="C277"/>
      <c r="D277"/>
      <c r="E277"/>
      <c r="F277"/>
      <c r="G277"/>
      <c r="H277"/>
      <c r="I277"/>
      <c r="J277"/>
      <c r="K277"/>
      <c r="L277"/>
      <c r="M277"/>
      <c r="N277"/>
      <c r="O277"/>
      <c r="P277"/>
      <c r="Q277"/>
      <c r="R277"/>
      <c r="S277"/>
      <c r="T277"/>
      <c r="U277"/>
      <c r="V277"/>
      <c r="W277"/>
      <c r="X277"/>
      <c r="Y277"/>
      <c r="Z277"/>
    </row>
    <row r="278" spans="1:26" s="12" customFormat="1" x14ac:dyDescent="0.35">
      <c r="A278"/>
      <c r="B278"/>
      <c r="C278"/>
      <c r="D278"/>
      <c r="E278"/>
      <c r="F278"/>
      <c r="G278"/>
      <c r="H278"/>
      <c r="I278"/>
      <c r="J278"/>
      <c r="K278"/>
      <c r="L278"/>
      <c r="M278"/>
      <c r="N278"/>
      <c r="O278"/>
      <c r="P278"/>
      <c r="Q278"/>
      <c r="R278"/>
      <c r="S278"/>
      <c r="T278"/>
      <c r="U278"/>
      <c r="V278"/>
      <c r="W278"/>
      <c r="X278"/>
      <c r="Y278"/>
      <c r="Z278"/>
    </row>
    <row r="279" spans="1:26" s="12" customFormat="1" x14ac:dyDescent="0.35">
      <c r="A279"/>
      <c r="B279"/>
      <c r="C279"/>
      <c r="D279"/>
      <c r="E279"/>
      <c r="F279"/>
      <c r="G279"/>
      <c r="H279"/>
      <c r="I279"/>
      <c r="J279"/>
      <c r="K279"/>
      <c r="L279"/>
      <c r="M279"/>
      <c r="N279"/>
      <c r="O279"/>
      <c r="P279"/>
      <c r="Q279"/>
      <c r="R279"/>
      <c r="S279"/>
      <c r="T279"/>
      <c r="U279"/>
      <c r="V279"/>
      <c r="W279"/>
      <c r="X279"/>
      <c r="Y279"/>
      <c r="Z279"/>
    </row>
    <row r="280" spans="1:26" s="12" customFormat="1" x14ac:dyDescent="0.35">
      <c r="A280"/>
      <c r="B280"/>
      <c r="C280"/>
      <c r="D280"/>
      <c r="E280"/>
      <c r="F280"/>
      <c r="G280"/>
      <c r="H280"/>
      <c r="I280"/>
      <c r="J280"/>
      <c r="K280"/>
      <c r="L280"/>
      <c r="M280"/>
      <c r="N280"/>
      <c r="O280"/>
      <c r="P280"/>
      <c r="Q280"/>
      <c r="R280"/>
      <c r="S280"/>
      <c r="T280"/>
      <c r="U280"/>
      <c r="V280"/>
      <c r="W280"/>
      <c r="X280"/>
      <c r="Y280"/>
      <c r="Z280"/>
    </row>
    <row r="281" spans="1:26" s="12" customFormat="1" x14ac:dyDescent="0.35">
      <c r="A281"/>
      <c r="B281"/>
      <c r="C281"/>
      <c r="D281"/>
      <c r="E281"/>
      <c r="F281"/>
      <c r="G281"/>
      <c r="H281"/>
      <c r="I281"/>
      <c r="J281"/>
      <c r="K281"/>
      <c r="L281"/>
      <c r="M281"/>
      <c r="N281"/>
      <c r="O281"/>
      <c r="P281"/>
      <c r="Q281"/>
      <c r="R281"/>
      <c r="S281"/>
      <c r="T281"/>
      <c r="U281"/>
      <c r="V281"/>
      <c r="W281"/>
      <c r="X281"/>
      <c r="Y281"/>
      <c r="Z281"/>
    </row>
    <row r="282" spans="1:26" s="12" customFormat="1" x14ac:dyDescent="0.35">
      <c r="A282"/>
      <c r="B282"/>
      <c r="C282"/>
      <c r="D282"/>
      <c r="E282"/>
      <c r="F282"/>
      <c r="G282"/>
      <c r="H282"/>
      <c r="I282"/>
      <c r="J282"/>
      <c r="K282"/>
      <c r="L282"/>
      <c r="M282"/>
      <c r="N282"/>
      <c r="O282"/>
      <c r="P282"/>
      <c r="Q282"/>
      <c r="R282"/>
      <c r="S282"/>
      <c r="T282"/>
      <c r="U282"/>
      <c r="V282"/>
      <c r="W282"/>
      <c r="X282"/>
      <c r="Y282"/>
      <c r="Z282"/>
    </row>
    <row r="283" spans="1:26" s="12" customFormat="1" x14ac:dyDescent="0.35">
      <c r="A283"/>
      <c r="B283"/>
      <c r="C283"/>
      <c r="D283"/>
      <c r="E283"/>
      <c r="F283"/>
      <c r="G283"/>
      <c r="H283"/>
      <c r="I283"/>
      <c r="J283"/>
      <c r="K283"/>
      <c r="L283"/>
      <c r="M283"/>
      <c r="N283"/>
      <c r="O283"/>
      <c r="P283"/>
      <c r="Q283"/>
      <c r="R283"/>
      <c r="S283"/>
      <c r="T283"/>
      <c r="U283"/>
      <c r="V283"/>
      <c r="W283"/>
      <c r="X283"/>
      <c r="Y283"/>
      <c r="Z283"/>
    </row>
    <row r="284" spans="1:26" s="12" customFormat="1" x14ac:dyDescent="0.35">
      <c r="A284"/>
      <c r="B284"/>
      <c r="C284"/>
      <c r="D284"/>
      <c r="E284"/>
      <c r="F284"/>
      <c r="G284"/>
      <c r="H284"/>
      <c r="I284"/>
      <c r="J284"/>
      <c r="K284"/>
      <c r="L284"/>
      <c r="M284"/>
      <c r="N284"/>
      <c r="O284"/>
      <c r="P284"/>
      <c r="Q284"/>
      <c r="R284"/>
      <c r="S284"/>
      <c r="T284"/>
      <c r="U284"/>
      <c r="V284"/>
      <c r="W284"/>
      <c r="X284"/>
      <c r="Y284"/>
      <c r="Z284"/>
    </row>
    <row r="285" spans="1:26" s="12" customFormat="1" x14ac:dyDescent="0.35">
      <c r="A285"/>
      <c r="B285"/>
      <c r="C285"/>
      <c r="D285"/>
      <c r="E285"/>
      <c r="F285"/>
      <c r="G285"/>
      <c r="H285"/>
      <c r="I285"/>
      <c r="J285"/>
      <c r="K285"/>
      <c r="L285"/>
      <c r="M285"/>
      <c r="N285"/>
      <c r="O285"/>
      <c r="P285"/>
      <c r="Q285"/>
      <c r="R285"/>
      <c r="S285"/>
      <c r="T285"/>
      <c r="U285"/>
      <c r="V285"/>
      <c r="W285"/>
      <c r="X285"/>
      <c r="Y285"/>
      <c r="Z285"/>
    </row>
    <row r="286" spans="1:26" s="12" customFormat="1" x14ac:dyDescent="0.35">
      <c r="A286"/>
      <c r="B286"/>
      <c r="C286"/>
      <c r="D286"/>
      <c r="E286"/>
      <c r="F286"/>
      <c r="G286"/>
      <c r="H286"/>
      <c r="I286"/>
      <c r="J286"/>
      <c r="K286"/>
      <c r="L286"/>
      <c r="M286"/>
      <c r="N286"/>
      <c r="O286"/>
      <c r="P286"/>
      <c r="Q286"/>
      <c r="R286"/>
      <c r="S286"/>
      <c r="T286"/>
      <c r="U286"/>
      <c r="V286"/>
      <c r="W286"/>
      <c r="X286"/>
      <c r="Y286"/>
      <c r="Z286"/>
    </row>
    <row r="287" spans="1:26" s="12" customFormat="1" x14ac:dyDescent="0.35">
      <c r="A287"/>
      <c r="B287"/>
      <c r="C287"/>
      <c r="D287"/>
      <c r="E287"/>
      <c r="F287"/>
      <c r="G287"/>
      <c r="H287"/>
      <c r="I287"/>
      <c r="J287"/>
      <c r="K287"/>
      <c r="L287"/>
      <c r="M287"/>
      <c r="N287"/>
      <c r="O287"/>
      <c r="P287"/>
      <c r="Q287"/>
      <c r="R287"/>
      <c r="S287"/>
      <c r="T287"/>
      <c r="U287"/>
      <c r="V287"/>
      <c r="W287"/>
      <c r="X287"/>
      <c r="Y287"/>
      <c r="Z287"/>
    </row>
    <row r="288" spans="1:26" s="12" customFormat="1" x14ac:dyDescent="0.35">
      <c r="A288"/>
      <c r="B288"/>
      <c r="C288"/>
      <c r="D288"/>
      <c r="E288"/>
      <c r="F288"/>
      <c r="G288"/>
      <c r="H288"/>
      <c r="I288"/>
      <c r="J288"/>
      <c r="K288"/>
      <c r="L288"/>
      <c r="M288"/>
      <c r="N288"/>
      <c r="O288"/>
      <c r="P288"/>
      <c r="Q288"/>
      <c r="R288"/>
      <c r="S288"/>
      <c r="T288"/>
      <c r="U288"/>
      <c r="V288"/>
      <c r="W288"/>
      <c r="X288"/>
      <c r="Y288"/>
      <c r="Z288"/>
    </row>
    <row r="289" spans="1:26" s="12" customFormat="1" x14ac:dyDescent="0.35">
      <c r="A289"/>
      <c r="B289"/>
      <c r="C289"/>
      <c r="D289"/>
      <c r="E289"/>
      <c r="F289"/>
      <c r="G289"/>
      <c r="H289"/>
      <c r="I289"/>
      <c r="J289"/>
      <c r="K289"/>
      <c r="L289"/>
      <c r="M289"/>
      <c r="N289"/>
      <c r="O289"/>
      <c r="P289"/>
      <c r="Q289"/>
      <c r="R289"/>
      <c r="S289"/>
      <c r="T289"/>
      <c r="U289"/>
      <c r="V289"/>
      <c r="W289"/>
      <c r="X289"/>
      <c r="Y289"/>
      <c r="Z289"/>
    </row>
    <row r="290" spans="1:26" s="12" customFormat="1" x14ac:dyDescent="0.35">
      <c r="A290"/>
      <c r="B290"/>
      <c r="C290"/>
      <c r="D290"/>
      <c r="E290"/>
      <c r="F290"/>
      <c r="G290"/>
      <c r="H290"/>
      <c r="I290"/>
      <c r="J290"/>
      <c r="K290"/>
      <c r="L290"/>
      <c r="M290"/>
      <c r="N290"/>
      <c r="O290"/>
      <c r="P290"/>
      <c r="Q290"/>
      <c r="R290"/>
      <c r="S290"/>
      <c r="T290"/>
      <c r="U290"/>
      <c r="V290"/>
      <c r="W290"/>
      <c r="X290"/>
      <c r="Y290"/>
      <c r="Z290"/>
    </row>
    <row r="291" spans="1:26" s="12" customFormat="1" x14ac:dyDescent="0.35">
      <c r="A291"/>
      <c r="B291"/>
      <c r="C291"/>
      <c r="D291"/>
      <c r="E291"/>
      <c r="F291"/>
      <c r="G291"/>
      <c r="H291"/>
      <c r="I291"/>
      <c r="J291"/>
      <c r="K291"/>
      <c r="L291"/>
      <c r="M291"/>
      <c r="N291"/>
      <c r="O291"/>
      <c r="P291"/>
      <c r="Q291"/>
      <c r="R291"/>
      <c r="S291"/>
      <c r="T291"/>
      <c r="U291"/>
      <c r="V291"/>
      <c r="W291"/>
      <c r="X291"/>
      <c r="Y291"/>
      <c r="Z291"/>
    </row>
    <row r="292" spans="1:26" s="12" customFormat="1" x14ac:dyDescent="0.35">
      <c r="A292"/>
      <c r="B292"/>
      <c r="C292"/>
      <c r="D292"/>
      <c r="E292"/>
      <c r="F292"/>
      <c r="G292"/>
      <c r="H292"/>
      <c r="I292"/>
      <c r="J292"/>
      <c r="K292"/>
      <c r="L292"/>
      <c r="M292"/>
      <c r="N292"/>
      <c r="O292"/>
      <c r="P292"/>
      <c r="Q292"/>
      <c r="R292"/>
      <c r="S292"/>
      <c r="T292"/>
      <c r="U292"/>
      <c r="V292"/>
      <c r="W292"/>
      <c r="X292"/>
      <c r="Y292"/>
      <c r="Z292"/>
    </row>
    <row r="293" spans="1:26" s="12" customFormat="1" x14ac:dyDescent="0.35">
      <c r="A293"/>
      <c r="B293"/>
      <c r="C293"/>
      <c r="D293"/>
      <c r="E293"/>
      <c r="F293"/>
      <c r="G293"/>
      <c r="H293"/>
      <c r="I293"/>
      <c r="J293"/>
      <c r="K293"/>
      <c r="L293"/>
      <c r="M293"/>
      <c r="N293"/>
      <c r="O293"/>
      <c r="P293"/>
      <c r="Q293"/>
      <c r="R293"/>
      <c r="S293"/>
      <c r="T293"/>
      <c r="U293"/>
      <c r="V293"/>
      <c r="W293"/>
      <c r="X293"/>
      <c r="Y293"/>
      <c r="Z293"/>
    </row>
    <row r="294" spans="1:26" s="12" customFormat="1" x14ac:dyDescent="0.35">
      <c r="A294"/>
      <c r="B294"/>
      <c r="C294"/>
      <c r="D294"/>
      <c r="E294"/>
      <c r="F294"/>
      <c r="G294"/>
      <c r="H294"/>
      <c r="I294"/>
      <c r="J294"/>
      <c r="K294"/>
      <c r="L294"/>
      <c r="M294"/>
      <c r="N294"/>
      <c r="O294"/>
      <c r="P294"/>
      <c r="Q294"/>
      <c r="R294"/>
      <c r="S294"/>
      <c r="T294"/>
      <c r="U294"/>
      <c r="V294"/>
      <c r="W294"/>
      <c r="X294"/>
      <c r="Y294"/>
      <c r="Z294"/>
    </row>
    <row r="295" spans="1:26" s="12" customFormat="1" x14ac:dyDescent="0.35">
      <c r="A295"/>
      <c r="B295"/>
      <c r="C295"/>
      <c r="D295"/>
      <c r="E295"/>
      <c r="F295"/>
      <c r="G295"/>
      <c r="H295"/>
      <c r="I295"/>
      <c r="J295"/>
      <c r="K295"/>
      <c r="L295"/>
      <c r="M295"/>
      <c r="N295"/>
      <c r="O295"/>
      <c r="P295"/>
      <c r="Q295"/>
      <c r="R295"/>
      <c r="S295"/>
      <c r="T295"/>
      <c r="U295"/>
      <c r="V295"/>
      <c r="W295"/>
      <c r="X295"/>
      <c r="Y295"/>
      <c r="Z295"/>
    </row>
    <row r="296" spans="1:26" s="12" customFormat="1" x14ac:dyDescent="0.35">
      <c r="A296"/>
      <c r="B296"/>
      <c r="C296"/>
      <c r="D296"/>
      <c r="E296"/>
      <c r="F296"/>
      <c r="G296"/>
      <c r="H296"/>
      <c r="I296"/>
      <c r="J296"/>
      <c r="K296"/>
      <c r="L296"/>
      <c r="M296"/>
      <c r="N296"/>
      <c r="O296"/>
      <c r="P296"/>
      <c r="Q296"/>
      <c r="R296"/>
      <c r="S296"/>
      <c r="T296"/>
      <c r="U296"/>
      <c r="V296"/>
      <c r="W296"/>
      <c r="X296"/>
      <c r="Y296"/>
      <c r="Z296"/>
    </row>
    <row r="297" spans="1:26" s="12" customFormat="1" x14ac:dyDescent="0.35">
      <c r="A297"/>
      <c r="B297"/>
      <c r="C297"/>
      <c r="D297"/>
      <c r="E297"/>
      <c r="F297"/>
      <c r="G297"/>
      <c r="H297"/>
      <c r="I297"/>
      <c r="J297"/>
      <c r="K297"/>
      <c r="L297"/>
      <c r="M297"/>
      <c r="N297"/>
      <c r="O297"/>
      <c r="P297"/>
      <c r="Q297"/>
      <c r="R297"/>
      <c r="S297"/>
      <c r="T297"/>
      <c r="U297"/>
      <c r="V297"/>
      <c r="W297"/>
      <c r="X297"/>
      <c r="Y297"/>
      <c r="Z297"/>
    </row>
    <row r="298" spans="1:26" s="12" customFormat="1" x14ac:dyDescent="0.35">
      <c r="A298"/>
      <c r="B298"/>
      <c r="C298"/>
      <c r="D298"/>
      <c r="E298"/>
      <c r="F298"/>
      <c r="G298"/>
      <c r="H298"/>
      <c r="I298"/>
      <c r="J298"/>
      <c r="K298"/>
      <c r="L298"/>
      <c r="M298"/>
      <c r="N298"/>
      <c r="O298"/>
      <c r="P298"/>
      <c r="Q298"/>
      <c r="R298"/>
      <c r="S298"/>
      <c r="T298"/>
      <c r="U298"/>
      <c r="V298"/>
      <c r="W298"/>
      <c r="X298"/>
      <c r="Y298"/>
      <c r="Z298"/>
    </row>
    <row r="299" spans="1:26" s="12" customFormat="1" x14ac:dyDescent="0.35">
      <c r="A299"/>
      <c r="B299"/>
      <c r="C299"/>
      <c r="D299"/>
      <c r="E299"/>
      <c r="F299"/>
      <c r="G299"/>
      <c r="H299"/>
      <c r="I299"/>
      <c r="J299"/>
      <c r="K299"/>
      <c r="L299"/>
      <c r="M299"/>
      <c r="N299"/>
      <c r="O299"/>
      <c r="P299"/>
      <c r="Q299"/>
      <c r="R299"/>
      <c r="S299"/>
      <c r="T299"/>
      <c r="U299"/>
      <c r="V299"/>
      <c r="W299"/>
      <c r="X299"/>
      <c r="Y299"/>
      <c r="Z299"/>
    </row>
    <row r="300" spans="1:26" s="12" customFormat="1" x14ac:dyDescent="0.35">
      <c r="A300"/>
      <c r="B300"/>
      <c r="C300"/>
      <c r="D300"/>
      <c r="E300"/>
      <c r="F300"/>
      <c r="G300"/>
      <c r="H300"/>
      <c r="I300"/>
      <c r="J300"/>
      <c r="K300"/>
      <c r="L300"/>
      <c r="M300"/>
      <c r="N300"/>
      <c r="O300"/>
      <c r="P300"/>
      <c r="Q300"/>
      <c r="R300"/>
      <c r="S300"/>
      <c r="T300"/>
      <c r="U300"/>
      <c r="V300"/>
      <c r="W300"/>
      <c r="X300"/>
      <c r="Y300"/>
      <c r="Z300"/>
    </row>
    <row r="301" spans="1:26" s="12" customFormat="1" x14ac:dyDescent="0.35">
      <c r="A301"/>
      <c r="B301"/>
      <c r="C301"/>
      <c r="D301"/>
      <c r="E301"/>
      <c r="F301"/>
      <c r="G301"/>
      <c r="H301"/>
      <c r="I301"/>
      <c r="J301"/>
      <c r="K301"/>
      <c r="L301"/>
      <c r="M301"/>
      <c r="N301"/>
      <c r="O301"/>
      <c r="P301"/>
      <c r="Q301"/>
      <c r="R301"/>
      <c r="S301"/>
      <c r="T301"/>
      <c r="U301"/>
      <c r="V301"/>
      <c r="W301"/>
      <c r="X301"/>
      <c r="Y301"/>
      <c r="Z301"/>
    </row>
    <row r="302" spans="1:26" s="12" customFormat="1" x14ac:dyDescent="0.35">
      <c r="A302"/>
      <c r="B302"/>
      <c r="C302"/>
      <c r="D302"/>
      <c r="E302"/>
      <c r="F302"/>
      <c r="G302"/>
      <c r="H302"/>
      <c r="I302"/>
      <c r="J302"/>
      <c r="K302"/>
      <c r="L302"/>
      <c r="M302"/>
      <c r="N302"/>
      <c r="O302"/>
      <c r="P302"/>
      <c r="Q302"/>
      <c r="R302"/>
      <c r="S302"/>
      <c r="T302"/>
      <c r="U302"/>
      <c r="V302"/>
      <c r="W302"/>
      <c r="X302"/>
      <c r="Y302"/>
      <c r="Z302"/>
    </row>
    <row r="303" spans="1:26" s="12" customFormat="1" x14ac:dyDescent="0.35">
      <c r="A303"/>
      <c r="B303"/>
      <c r="C303"/>
      <c r="D303"/>
      <c r="E303"/>
      <c r="F303"/>
      <c r="G303"/>
      <c r="H303"/>
      <c r="I303"/>
      <c r="J303"/>
      <c r="K303"/>
      <c r="L303"/>
      <c r="M303"/>
      <c r="N303"/>
      <c r="O303"/>
      <c r="P303"/>
      <c r="Q303"/>
      <c r="R303"/>
      <c r="S303"/>
      <c r="T303"/>
      <c r="U303"/>
      <c r="V303"/>
      <c r="W303"/>
      <c r="X303"/>
      <c r="Y303"/>
      <c r="Z303"/>
    </row>
    <row r="304" spans="1:26" s="12" customFormat="1" x14ac:dyDescent="0.35">
      <c r="A304"/>
      <c r="B304"/>
      <c r="C304"/>
      <c r="D304"/>
      <c r="E304"/>
      <c r="F304"/>
      <c r="G304"/>
      <c r="H304"/>
      <c r="I304"/>
      <c r="J304"/>
      <c r="K304"/>
      <c r="L304"/>
      <c r="M304"/>
      <c r="N304"/>
      <c r="O304"/>
      <c r="P304"/>
      <c r="Q304"/>
      <c r="R304"/>
      <c r="S304"/>
      <c r="T304"/>
      <c r="U304"/>
      <c r="V304"/>
      <c r="W304"/>
      <c r="X304"/>
      <c r="Y304"/>
      <c r="Z304"/>
    </row>
    <row r="305" spans="1:26" s="12" customFormat="1" x14ac:dyDescent="0.35">
      <c r="A305"/>
      <c r="B305"/>
      <c r="C305"/>
      <c r="D305"/>
      <c r="E305"/>
      <c r="F305"/>
      <c r="G305"/>
      <c r="H305"/>
      <c r="I305"/>
      <c r="J305"/>
      <c r="K305"/>
      <c r="L305"/>
      <c r="M305"/>
      <c r="N305"/>
      <c r="O305"/>
      <c r="P305"/>
      <c r="Q305"/>
      <c r="R305"/>
      <c r="S305"/>
      <c r="T305"/>
      <c r="U305"/>
      <c r="V305"/>
      <c r="W305"/>
      <c r="X305"/>
      <c r="Y305"/>
      <c r="Z305"/>
    </row>
    <row r="306" spans="1:26" s="12" customFormat="1" x14ac:dyDescent="0.35">
      <c r="A306"/>
      <c r="B306"/>
      <c r="C306"/>
      <c r="D306"/>
      <c r="E306"/>
      <c r="F306"/>
      <c r="G306"/>
      <c r="H306"/>
      <c r="I306"/>
      <c r="J306"/>
      <c r="K306"/>
      <c r="L306"/>
      <c r="M306"/>
      <c r="N306"/>
      <c r="O306"/>
      <c r="P306"/>
      <c r="Q306"/>
      <c r="R306"/>
      <c r="S306"/>
      <c r="T306"/>
      <c r="U306"/>
      <c r="V306"/>
      <c r="W306"/>
      <c r="X306"/>
      <c r="Y306"/>
      <c r="Z306"/>
    </row>
    <row r="307" spans="1:26" s="12" customFormat="1" x14ac:dyDescent="0.35">
      <c r="A307"/>
      <c r="B307"/>
      <c r="C307"/>
      <c r="D307"/>
      <c r="E307"/>
      <c r="F307"/>
      <c r="G307"/>
      <c r="H307"/>
      <c r="I307"/>
      <c r="J307"/>
      <c r="K307"/>
      <c r="L307"/>
      <c r="M307"/>
      <c r="N307"/>
      <c r="O307"/>
      <c r="P307"/>
      <c r="Q307"/>
      <c r="R307"/>
      <c r="S307"/>
      <c r="T307"/>
      <c r="U307"/>
      <c r="V307"/>
      <c r="W307"/>
      <c r="X307"/>
      <c r="Y307"/>
      <c r="Z307"/>
    </row>
    <row r="308" spans="1:26" s="12" customFormat="1" x14ac:dyDescent="0.35">
      <c r="A308"/>
      <c r="B308"/>
      <c r="C308"/>
      <c r="D308"/>
      <c r="E308"/>
      <c r="F308"/>
      <c r="G308"/>
      <c r="H308"/>
      <c r="I308"/>
      <c r="J308"/>
      <c r="K308"/>
      <c r="L308"/>
      <c r="M308"/>
      <c r="N308"/>
      <c r="O308"/>
      <c r="P308"/>
      <c r="Q308"/>
      <c r="R308"/>
      <c r="S308"/>
      <c r="T308"/>
      <c r="U308"/>
      <c r="V308"/>
      <c r="W308"/>
      <c r="X308"/>
      <c r="Y308"/>
      <c r="Z308"/>
    </row>
    <row r="309" spans="1:26" s="12" customFormat="1" x14ac:dyDescent="0.35">
      <c r="A309"/>
      <c r="B309"/>
      <c r="C309"/>
      <c r="D309"/>
      <c r="E309"/>
      <c r="F309"/>
      <c r="G309"/>
      <c r="H309"/>
      <c r="I309"/>
      <c r="J309"/>
      <c r="K309"/>
      <c r="L309"/>
      <c r="M309"/>
      <c r="N309"/>
      <c r="O309"/>
      <c r="P309"/>
      <c r="Q309"/>
      <c r="R309"/>
      <c r="S309"/>
      <c r="T309"/>
      <c r="U309"/>
      <c r="V309"/>
      <c r="W309"/>
      <c r="X309"/>
      <c r="Y309"/>
      <c r="Z309"/>
    </row>
    <row r="310" spans="1:26" s="12" customFormat="1" x14ac:dyDescent="0.35">
      <c r="A310"/>
      <c r="B310"/>
      <c r="C310"/>
      <c r="D310"/>
      <c r="E310"/>
      <c r="F310"/>
      <c r="G310"/>
      <c r="H310"/>
      <c r="I310"/>
      <c r="J310"/>
      <c r="K310"/>
      <c r="L310"/>
      <c r="M310"/>
      <c r="N310"/>
      <c r="O310"/>
      <c r="P310"/>
      <c r="Q310"/>
      <c r="R310"/>
      <c r="S310"/>
      <c r="T310"/>
      <c r="U310"/>
      <c r="V310"/>
      <c r="W310"/>
      <c r="X310"/>
      <c r="Y310"/>
      <c r="Z310"/>
    </row>
    <row r="311" spans="1:26" s="12" customFormat="1" x14ac:dyDescent="0.35">
      <c r="A311"/>
      <c r="B311"/>
      <c r="C311"/>
      <c r="D311"/>
      <c r="E311"/>
      <c r="F311"/>
      <c r="G311"/>
      <c r="H311"/>
      <c r="I311"/>
      <c r="J311"/>
      <c r="K311"/>
      <c r="L311"/>
      <c r="M311"/>
      <c r="N311"/>
      <c r="O311"/>
      <c r="P311"/>
      <c r="Q311"/>
      <c r="R311"/>
      <c r="S311"/>
      <c r="T311"/>
      <c r="U311"/>
      <c r="V311"/>
      <c r="W311"/>
      <c r="X311"/>
      <c r="Y311"/>
      <c r="Z311"/>
    </row>
    <row r="312" spans="1:26" s="12" customFormat="1" x14ac:dyDescent="0.35">
      <c r="A312"/>
      <c r="B312"/>
      <c r="C312"/>
      <c r="D312"/>
      <c r="E312"/>
      <c r="F312"/>
      <c r="G312"/>
      <c r="H312"/>
      <c r="I312"/>
      <c r="J312"/>
      <c r="K312"/>
      <c r="L312"/>
      <c r="M312"/>
      <c r="N312"/>
      <c r="O312"/>
      <c r="P312"/>
      <c r="Q312"/>
      <c r="R312"/>
      <c r="S312"/>
      <c r="T312"/>
      <c r="U312"/>
      <c r="V312"/>
      <c r="W312"/>
      <c r="X312"/>
      <c r="Y312"/>
      <c r="Z312"/>
    </row>
    <row r="313" spans="1:26" s="12" customFormat="1" x14ac:dyDescent="0.35">
      <c r="A313"/>
      <c r="B313"/>
      <c r="C313"/>
      <c r="D313"/>
      <c r="E313"/>
      <c r="F313"/>
      <c r="G313"/>
      <c r="H313"/>
      <c r="I313"/>
      <c r="J313"/>
      <c r="K313"/>
      <c r="L313"/>
      <c r="M313"/>
      <c r="N313"/>
      <c r="O313"/>
      <c r="P313"/>
      <c r="Q313"/>
      <c r="R313"/>
      <c r="S313"/>
      <c r="T313"/>
      <c r="U313"/>
      <c r="V313"/>
      <c r="W313"/>
      <c r="X313"/>
      <c r="Y313"/>
      <c r="Z313"/>
    </row>
    <row r="314" spans="1:26" s="12" customFormat="1" x14ac:dyDescent="0.35">
      <c r="A314"/>
      <c r="B314"/>
      <c r="C314"/>
      <c r="D314"/>
      <c r="E314"/>
      <c r="F314"/>
      <c r="G314"/>
      <c r="H314"/>
      <c r="I314"/>
      <c r="J314"/>
      <c r="K314"/>
      <c r="L314"/>
      <c r="M314"/>
      <c r="N314"/>
      <c r="O314"/>
      <c r="P314"/>
      <c r="Q314"/>
      <c r="R314"/>
      <c r="S314"/>
      <c r="T314"/>
      <c r="U314"/>
      <c r="V314"/>
      <c r="W314"/>
      <c r="X314"/>
      <c r="Y314"/>
      <c r="Z314"/>
    </row>
    <row r="315" spans="1:26" s="12" customFormat="1" x14ac:dyDescent="0.35">
      <c r="A315"/>
      <c r="B315"/>
      <c r="C315"/>
      <c r="D315"/>
      <c r="E315"/>
      <c r="F315"/>
      <c r="G315"/>
      <c r="H315"/>
      <c r="I315"/>
      <c r="J315"/>
      <c r="K315"/>
      <c r="L315"/>
      <c r="M315"/>
      <c r="N315"/>
      <c r="O315"/>
      <c r="P315"/>
      <c r="Q315"/>
      <c r="R315"/>
      <c r="S315"/>
      <c r="T315"/>
      <c r="U315"/>
      <c r="V315"/>
      <c r="W315"/>
      <c r="X315"/>
      <c r="Y315"/>
      <c r="Z315"/>
    </row>
    <row r="316" spans="1:26" s="12" customFormat="1" x14ac:dyDescent="0.35">
      <c r="A316"/>
      <c r="B316"/>
      <c r="C316"/>
      <c r="D316"/>
      <c r="E316"/>
      <c r="F316"/>
      <c r="G316"/>
      <c r="H316"/>
      <c r="I316"/>
      <c r="J316"/>
      <c r="K316"/>
      <c r="L316"/>
      <c r="M316"/>
      <c r="N316"/>
      <c r="O316"/>
      <c r="P316"/>
      <c r="Q316"/>
      <c r="R316"/>
      <c r="S316"/>
      <c r="T316"/>
      <c r="U316"/>
      <c r="V316"/>
      <c r="W316"/>
      <c r="X316"/>
      <c r="Y316"/>
      <c r="Z316"/>
    </row>
    <row r="317" spans="1:26" s="12" customFormat="1" x14ac:dyDescent="0.35">
      <c r="A317"/>
      <c r="B317"/>
      <c r="C317"/>
      <c r="D317"/>
      <c r="E317"/>
      <c r="F317"/>
      <c r="G317"/>
      <c r="H317"/>
      <c r="I317"/>
      <c r="J317"/>
      <c r="K317"/>
      <c r="L317"/>
      <c r="M317"/>
      <c r="N317"/>
      <c r="O317"/>
      <c r="P317"/>
      <c r="Q317"/>
      <c r="R317"/>
      <c r="S317"/>
      <c r="T317"/>
      <c r="U317"/>
      <c r="V317"/>
      <c r="W317"/>
      <c r="X317"/>
      <c r="Y317"/>
      <c r="Z317"/>
    </row>
    <row r="318" spans="1:26" s="12" customFormat="1" x14ac:dyDescent="0.35">
      <c r="A318"/>
      <c r="B318"/>
      <c r="C318"/>
      <c r="D318"/>
      <c r="E318"/>
      <c r="F318"/>
      <c r="G318"/>
      <c r="H318"/>
      <c r="I318"/>
      <c r="J318"/>
      <c r="K318"/>
      <c r="L318"/>
      <c r="M318"/>
      <c r="N318"/>
      <c r="O318"/>
      <c r="P318"/>
      <c r="Q318"/>
      <c r="R318"/>
      <c r="S318"/>
      <c r="T318"/>
      <c r="U318"/>
      <c r="V318"/>
      <c r="W318"/>
      <c r="X318"/>
      <c r="Y318"/>
      <c r="Z318"/>
    </row>
    <row r="319" spans="1:26" s="12" customFormat="1" x14ac:dyDescent="0.35">
      <c r="A319"/>
      <c r="B319"/>
      <c r="C319"/>
      <c r="D319"/>
      <c r="E319"/>
      <c r="F319"/>
      <c r="G319"/>
      <c r="H319"/>
      <c r="I319"/>
      <c r="J319"/>
      <c r="K319"/>
      <c r="L319"/>
      <c r="M319"/>
      <c r="N319"/>
      <c r="O319"/>
      <c r="P319"/>
      <c r="Q319"/>
      <c r="R319"/>
      <c r="S319"/>
      <c r="T319"/>
      <c r="U319"/>
      <c r="V319"/>
      <c r="W319"/>
      <c r="X319"/>
      <c r="Y319"/>
      <c r="Z319"/>
    </row>
    <row r="320" spans="1:26" s="12" customFormat="1" x14ac:dyDescent="0.35">
      <c r="A320"/>
      <c r="B320"/>
      <c r="C320"/>
      <c r="D320"/>
      <c r="E320"/>
      <c r="F320"/>
      <c r="G320"/>
      <c r="H320"/>
      <c r="I320"/>
      <c r="J320"/>
      <c r="K320"/>
      <c r="L320"/>
      <c r="M320"/>
      <c r="N320"/>
      <c r="O320"/>
      <c r="P320"/>
      <c r="Q320"/>
      <c r="R320"/>
      <c r="S320"/>
      <c r="T320"/>
      <c r="U320"/>
      <c r="V320"/>
      <c r="W320"/>
      <c r="X320"/>
      <c r="Y320"/>
      <c r="Z320"/>
    </row>
    <row r="321" spans="1:26" s="12" customFormat="1" x14ac:dyDescent="0.35">
      <c r="A321"/>
      <c r="B321"/>
      <c r="C321"/>
      <c r="D321"/>
      <c r="E321"/>
      <c r="F321"/>
      <c r="G321"/>
      <c r="H321"/>
      <c r="I321"/>
      <c r="J321"/>
      <c r="K321"/>
      <c r="L321"/>
      <c r="M321"/>
      <c r="N321"/>
      <c r="O321"/>
      <c r="P321"/>
      <c r="Q321"/>
      <c r="R321"/>
      <c r="S321"/>
      <c r="T321"/>
      <c r="U321"/>
      <c r="V321"/>
      <c r="W321"/>
      <c r="X321"/>
      <c r="Y321"/>
      <c r="Z321"/>
    </row>
    <row r="322" spans="1:26" s="12" customFormat="1" x14ac:dyDescent="0.35">
      <c r="A322"/>
      <c r="B322"/>
      <c r="C322"/>
      <c r="D322"/>
      <c r="E322"/>
      <c r="F322"/>
      <c r="G322"/>
      <c r="H322"/>
      <c r="I322"/>
      <c r="J322"/>
      <c r="K322"/>
      <c r="L322"/>
      <c r="M322"/>
      <c r="N322"/>
      <c r="O322"/>
      <c r="P322"/>
      <c r="Q322"/>
      <c r="R322"/>
      <c r="S322"/>
      <c r="T322"/>
      <c r="U322"/>
      <c r="V322"/>
      <c r="W322"/>
      <c r="X322"/>
      <c r="Y322"/>
      <c r="Z322"/>
    </row>
    <row r="323" spans="1:26" s="12" customFormat="1" x14ac:dyDescent="0.35">
      <c r="A323"/>
      <c r="B323"/>
      <c r="C323"/>
      <c r="D323"/>
      <c r="E323"/>
      <c r="F323"/>
      <c r="G323"/>
      <c r="H323"/>
      <c r="I323"/>
      <c r="J323"/>
      <c r="K323"/>
      <c r="L323"/>
      <c r="M323"/>
      <c r="N323"/>
      <c r="O323"/>
      <c r="P323"/>
      <c r="Q323"/>
      <c r="R323"/>
      <c r="S323"/>
      <c r="T323"/>
      <c r="U323"/>
      <c r="V323"/>
      <c r="W323"/>
      <c r="X323"/>
      <c r="Y323"/>
      <c r="Z323"/>
    </row>
    <row r="324" spans="1:26" s="12" customFormat="1" x14ac:dyDescent="0.35">
      <c r="A324"/>
      <c r="B324"/>
      <c r="C324"/>
      <c r="D324"/>
      <c r="E324"/>
      <c r="F324"/>
      <c r="G324"/>
      <c r="H324"/>
      <c r="I324"/>
      <c r="J324"/>
      <c r="K324"/>
      <c r="L324"/>
      <c r="M324"/>
      <c r="N324"/>
      <c r="O324"/>
      <c r="P324"/>
      <c r="Q324"/>
      <c r="R324"/>
      <c r="S324"/>
      <c r="T324"/>
      <c r="U324"/>
      <c r="V324"/>
      <c r="W324"/>
      <c r="X324"/>
      <c r="Y324"/>
      <c r="Z324"/>
    </row>
    <row r="325" spans="1:26" s="12" customFormat="1" x14ac:dyDescent="0.35">
      <c r="A325"/>
      <c r="B325"/>
      <c r="C325"/>
      <c r="D325"/>
      <c r="E325"/>
      <c r="F325"/>
      <c r="G325"/>
      <c r="H325"/>
      <c r="I325"/>
      <c r="J325"/>
      <c r="K325"/>
      <c r="L325"/>
      <c r="M325"/>
      <c r="N325"/>
      <c r="O325"/>
      <c r="P325"/>
      <c r="Q325"/>
      <c r="R325"/>
      <c r="S325"/>
      <c r="T325"/>
      <c r="U325"/>
      <c r="V325"/>
      <c r="W325"/>
      <c r="X325"/>
      <c r="Y325"/>
      <c r="Z325"/>
    </row>
    <row r="326" spans="1:26" s="12" customFormat="1" x14ac:dyDescent="0.35">
      <c r="A326"/>
      <c r="B326"/>
      <c r="C326"/>
      <c r="D326"/>
      <c r="E326"/>
      <c r="F326"/>
      <c r="G326"/>
      <c r="H326"/>
      <c r="I326"/>
      <c r="J326"/>
      <c r="K326"/>
      <c r="L326"/>
      <c r="M326"/>
      <c r="N326"/>
      <c r="O326"/>
      <c r="P326"/>
      <c r="Q326"/>
      <c r="R326"/>
      <c r="S326"/>
      <c r="T326"/>
      <c r="U326"/>
      <c r="V326"/>
      <c r="W326"/>
      <c r="X326"/>
      <c r="Y326"/>
      <c r="Z326"/>
    </row>
    <row r="327" spans="1:26" s="12" customFormat="1" x14ac:dyDescent="0.35">
      <c r="A327"/>
      <c r="B327"/>
      <c r="C327"/>
      <c r="D327"/>
      <c r="E327"/>
      <c r="F327"/>
      <c r="G327"/>
      <c r="H327"/>
      <c r="I327"/>
      <c r="J327"/>
      <c r="K327"/>
      <c r="L327"/>
      <c r="M327"/>
      <c r="N327"/>
      <c r="O327"/>
      <c r="P327"/>
      <c r="Q327"/>
      <c r="R327"/>
      <c r="S327"/>
      <c r="T327"/>
      <c r="U327"/>
      <c r="V327"/>
      <c r="W327"/>
      <c r="X327"/>
      <c r="Y327"/>
      <c r="Z327"/>
    </row>
    <row r="328" spans="1:26" s="12" customFormat="1" x14ac:dyDescent="0.35">
      <c r="A328"/>
      <c r="B328"/>
      <c r="C328"/>
      <c r="D328"/>
      <c r="E328"/>
      <c r="F328"/>
      <c r="G328"/>
      <c r="H328"/>
      <c r="I328"/>
      <c r="J328"/>
      <c r="K328"/>
      <c r="L328"/>
      <c r="M328"/>
      <c r="N328"/>
      <c r="O328"/>
      <c r="P328"/>
      <c r="Q328"/>
      <c r="R328"/>
      <c r="S328"/>
      <c r="T328"/>
      <c r="U328"/>
      <c r="V328"/>
      <c r="W328"/>
      <c r="X328"/>
      <c r="Y328"/>
      <c r="Z328"/>
    </row>
    <row r="329" spans="1:26" s="12" customFormat="1" x14ac:dyDescent="0.35">
      <c r="A329"/>
      <c r="B329"/>
      <c r="C329"/>
      <c r="D329"/>
      <c r="E329"/>
      <c r="F329"/>
      <c r="G329"/>
      <c r="H329"/>
      <c r="I329"/>
      <c r="J329"/>
      <c r="K329"/>
      <c r="L329"/>
      <c r="M329"/>
      <c r="N329"/>
      <c r="O329"/>
      <c r="P329"/>
      <c r="Q329"/>
      <c r="R329"/>
      <c r="S329"/>
      <c r="T329"/>
      <c r="U329"/>
      <c r="V329"/>
      <c r="W329"/>
      <c r="X329"/>
      <c r="Y329"/>
      <c r="Z329"/>
    </row>
    <row r="330" spans="1:26" s="12" customFormat="1" x14ac:dyDescent="0.35">
      <c r="A330"/>
      <c r="B330"/>
      <c r="C330"/>
      <c r="D330"/>
      <c r="E330"/>
      <c r="F330"/>
      <c r="G330"/>
      <c r="H330"/>
      <c r="I330"/>
      <c r="J330"/>
      <c r="K330"/>
      <c r="L330"/>
      <c r="M330"/>
      <c r="N330"/>
      <c r="O330"/>
      <c r="P330"/>
      <c r="Q330"/>
      <c r="R330"/>
      <c r="S330"/>
      <c r="T330"/>
      <c r="U330"/>
      <c r="V330"/>
      <c r="W330"/>
      <c r="X330"/>
      <c r="Y330"/>
      <c r="Z330"/>
    </row>
    <row r="331" spans="1:26" s="12" customFormat="1" x14ac:dyDescent="0.35">
      <c r="A331"/>
      <c r="B331"/>
      <c r="C331"/>
      <c r="D331"/>
      <c r="E331"/>
      <c r="F331"/>
      <c r="G331"/>
      <c r="H331"/>
      <c r="I331"/>
      <c r="J331"/>
      <c r="K331"/>
      <c r="L331"/>
      <c r="M331"/>
      <c r="N331"/>
      <c r="O331"/>
      <c r="P331"/>
      <c r="Q331"/>
      <c r="R331"/>
      <c r="S331"/>
      <c r="T331"/>
      <c r="U331"/>
      <c r="V331"/>
      <c r="W331"/>
      <c r="X331"/>
      <c r="Y331"/>
      <c r="Z331"/>
    </row>
    <row r="332" spans="1:26" s="12" customFormat="1" x14ac:dyDescent="0.35">
      <c r="A332"/>
      <c r="B332"/>
      <c r="C332"/>
      <c r="D332"/>
      <c r="E332"/>
      <c r="F332"/>
      <c r="G332"/>
      <c r="H332"/>
      <c r="I332"/>
      <c r="J332"/>
      <c r="K332"/>
      <c r="L332"/>
      <c r="M332"/>
      <c r="N332"/>
      <c r="O332"/>
      <c r="P332"/>
      <c r="Q332"/>
      <c r="R332"/>
      <c r="S332"/>
      <c r="T332"/>
      <c r="U332"/>
      <c r="V332"/>
      <c r="W332"/>
      <c r="X332"/>
      <c r="Y332"/>
      <c r="Z332"/>
    </row>
    <row r="333" spans="1:26" s="12" customFormat="1" x14ac:dyDescent="0.35">
      <c r="A333"/>
      <c r="B333"/>
      <c r="C333"/>
      <c r="D333"/>
      <c r="E333"/>
      <c r="F333"/>
      <c r="G333"/>
      <c r="H333"/>
      <c r="I333"/>
      <c r="J333"/>
      <c r="K333"/>
      <c r="L333"/>
      <c r="M333"/>
      <c r="N333"/>
      <c r="O333"/>
      <c r="P333"/>
      <c r="Q333"/>
      <c r="R333"/>
      <c r="S333"/>
      <c r="T333"/>
      <c r="U333"/>
      <c r="V333"/>
      <c r="W333"/>
      <c r="X333"/>
      <c r="Y333"/>
      <c r="Z333"/>
    </row>
    <row r="334" spans="1:26" s="12" customFormat="1" x14ac:dyDescent="0.35">
      <c r="A334"/>
      <c r="B334"/>
      <c r="C334"/>
      <c r="D334"/>
      <c r="E334"/>
      <c r="F334"/>
      <c r="G334"/>
      <c r="H334"/>
      <c r="I334"/>
      <c r="J334"/>
      <c r="K334"/>
      <c r="L334"/>
      <c r="M334"/>
      <c r="N334"/>
      <c r="O334"/>
      <c r="P334"/>
      <c r="Q334"/>
      <c r="R334"/>
      <c r="S334"/>
      <c r="T334"/>
      <c r="U334"/>
      <c r="V334"/>
      <c r="W334"/>
      <c r="X334"/>
      <c r="Y334"/>
      <c r="Z334"/>
    </row>
    <row r="335" spans="1:26" s="12" customFormat="1" x14ac:dyDescent="0.35">
      <c r="A335"/>
      <c r="B335"/>
      <c r="C335"/>
      <c r="D335"/>
      <c r="E335"/>
      <c r="F335"/>
      <c r="G335"/>
      <c r="H335"/>
      <c r="I335"/>
      <c r="J335"/>
      <c r="K335"/>
      <c r="L335"/>
      <c r="M335"/>
      <c r="N335"/>
      <c r="O335"/>
      <c r="P335"/>
      <c r="Q335"/>
      <c r="R335"/>
      <c r="S335"/>
      <c r="T335"/>
      <c r="U335"/>
      <c r="V335"/>
      <c r="W335"/>
      <c r="X335"/>
      <c r="Y335"/>
      <c r="Z335"/>
    </row>
    <row r="336" spans="1:26" s="12" customFormat="1" x14ac:dyDescent="0.35">
      <c r="A336"/>
      <c r="B336"/>
      <c r="C336"/>
      <c r="D336"/>
      <c r="E336"/>
      <c r="F336"/>
      <c r="G336"/>
      <c r="H336"/>
      <c r="I336"/>
      <c r="J336"/>
      <c r="K336"/>
      <c r="L336"/>
      <c r="M336"/>
      <c r="N336"/>
      <c r="O336"/>
      <c r="P336"/>
      <c r="Q336"/>
      <c r="R336"/>
      <c r="S336"/>
      <c r="T336"/>
      <c r="U336"/>
      <c r="V336"/>
      <c r="W336"/>
      <c r="X336"/>
      <c r="Y336"/>
      <c r="Z336"/>
    </row>
    <row r="337" spans="1:26" s="12" customFormat="1" x14ac:dyDescent="0.35">
      <c r="A337"/>
      <c r="B337"/>
      <c r="C337"/>
      <c r="D337"/>
      <c r="E337"/>
      <c r="F337"/>
      <c r="G337"/>
      <c r="H337"/>
      <c r="I337"/>
      <c r="J337"/>
      <c r="K337"/>
      <c r="L337"/>
      <c r="M337"/>
      <c r="N337"/>
      <c r="O337"/>
      <c r="P337"/>
      <c r="Q337"/>
      <c r="R337"/>
      <c r="S337"/>
      <c r="T337"/>
      <c r="U337"/>
      <c r="V337"/>
      <c r="W337"/>
      <c r="X337"/>
      <c r="Y337"/>
      <c r="Z337"/>
    </row>
    <row r="338" spans="1:26" s="12" customFormat="1" x14ac:dyDescent="0.35">
      <c r="A338"/>
      <c r="B338"/>
      <c r="C338"/>
      <c r="D338"/>
      <c r="E338"/>
      <c r="F338"/>
      <c r="G338"/>
      <c r="H338"/>
      <c r="I338"/>
      <c r="J338"/>
      <c r="K338"/>
      <c r="L338"/>
      <c r="M338"/>
      <c r="N338"/>
      <c r="O338"/>
      <c r="P338"/>
      <c r="Q338"/>
      <c r="R338"/>
      <c r="S338"/>
      <c r="T338"/>
      <c r="U338"/>
      <c r="V338"/>
      <c r="W338"/>
      <c r="X338"/>
      <c r="Y338"/>
      <c r="Z338"/>
    </row>
    <row r="339" spans="1:26" s="12" customFormat="1" x14ac:dyDescent="0.35">
      <c r="A339"/>
      <c r="B339"/>
      <c r="C339"/>
      <c r="D339"/>
      <c r="E339"/>
      <c r="F339"/>
      <c r="G339"/>
      <c r="H339"/>
      <c r="I339"/>
      <c r="J339"/>
      <c r="K339"/>
      <c r="L339"/>
      <c r="M339"/>
      <c r="N339"/>
      <c r="O339"/>
      <c r="P339"/>
      <c r="Q339"/>
      <c r="R339"/>
      <c r="S339"/>
      <c r="T339"/>
      <c r="U339"/>
      <c r="V339"/>
      <c r="W339"/>
      <c r="X339"/>
      <c r="Y339"/>
      <c r="Z339"/>
    </row>
    <row r="340" spans="1:26" s="12" customFormat="1" x14ac:dyDescent="0.35">
      <c r="A340"/>
      <c r="B340"/>
      <c r="C340"/>
      <c r="D340"/>
      <c r="E340"/>
      <c r="F340"/>
      <c r="G340"/>
      <c r="H340"/>
      <c r="I340"/>
      <c r="J340"/>
      <c r="K340"/>
      <c r="L340"/>
      <c r="M340"/>
      <c r="N340"/>
      <c r="O340"/>
      <c r="P340"/>
      <c r="Q340"/>
      <c r="R340"/>
      <c r="S340"/>
      <c r="T340"/>
      <c r="U340"/>
      <c r="V340"/>
      <c r="W340"/>
      <c r="X340"/>
      <c r="Y340"/>
      <c r="Z340"/>
    </row>
    <row r="341" spans="1:26" s="12" customFormat="1" x14ac:dyDescent="0.35">
      <c r="A341"/>
      <c r="B341"/>
      <c r="C341"/>
      <c r="D341"/>
      <c r="E341"/>
      <c r="F341"/>
      <c r="G341"/>
      <c r="H341"/>
      <c r="I341"/>
      <c r="J341"/>
      <c r="K341"/>
      <c r="L341"/>
      <c r="M341"/>
      <c r="N341"/>
      <c r="O341"/>
      <c r="P341"/>
      <c r="Q341"/>
      <c r="R341"/>
      <c r="S341"/>
      <c r="T341"/>
      <c r="U341"/>
      <c r="V341"/>
      <c r="W341"/>
      <c r="X341"/>
      <c r="Y341"/>
      <c r="Z341"/>
    </row>
    <row r="342" spans="1:26" s="12" customFormat="1" x14ac:dyDescent="0.35">
      <c r="A342"/>
      <c r="B342"/>
      <c r="C342"/>
      <c r="D342"/>
      <c r="E342"/>
      <c r="F342"/>
      <c r="G342"/>
      <c r="H342"/>
      <c r="I342"/>
      <c r="J342"/>
      <c r="K342"/>
      <c r="L342"/>
      <c r="M342"/>
      <c r="N342"/>
      <c r="O342"/>
      <c r="P342"/>
      <c r="Q342"/>
      <c r="R342"/>
      <c r="S342"/>
      <c r="T342"/>
      <c r="U342"/>
      <c r="V342"/>
      <c r="W342"/>
      <c r="X342"/>
      <c r="Y342"/>
      <c r="Z342"/>
    </row>
    <row r="343" spans="1:26" s="12" customFormat="1" x14ac:dyDescent="0.35">
      <c r="A343"/>
      <c r="B343"/>
      <c r="C343"/>
      <c r="D343"/>
      <c r="E343"/>
      <c r="F343"/>
      <c r="G343"/>
      <c r="H343"/>
      <c r="I343"/>
      <c r="J343"/>
      <c r="K343"/>
      <c r="L343"/>
      <c r="M343"/>
      <c r="N343"/>
      <c r="O343"/>
      <c r="P343"/>
      <c r="Q343"/>
      <c r="R343"/>
      <c r="S343"/>
      <c r="T343"/>
      <c r="U343"/>
      <c r="V343"/>
      <c r="W343"/>
      <c r="X343"/>
      <c r="Y343"/>
      <c r="Z343"/>
    </row>
    <row r="344" spans="1:26" s="12" customFormat="1" x14ac:dyDescent="0.35">
      <c r="A344"/>
      <c r="B344"/>
      <c r="C344"/>
      <c r="D344"/>
      <c r="E344"/>
      <c r="F344"/>
      <c r="G344"/>
      <c r="H344"/>
      <c r="I344"/>
      <c r="J344"/>
      <c r="K344"/>
      <c r="L344"/>
      <c r="M344"/>
      <c r="N344"/>
      <c r="O344"/>
      <c r="P344"/>
      <c r="Q344"/>
      <c r="R344"/>
      <c r="S344"/>
      <c r="T344"/>
      <c r="U344"/>
      <c r="V344"/>
      <c r="W344"/>
      <c r="X344"/>
      <c r="Y344"/>
      <c r="Z344"/>
    </row>
    <row r="345" spans="1:26" s="12" customFormat="1" x14ac:dyDescent="0.35">
      <c r="A345"/>
      <c r="B345"/>
      <c r="C345"/>
      <c r="D345"/>
      <c r="E345"/>
      <c r="F345"/>
      <c r="G345"/>
      <c r="H345"/>
      <c r="I345"/>
      <c r="J345"/>
      <c r="K345"/>
      <c r="L345"/>
      <c r="M345"/>
      <c r="N345"/>
      <c r="O345"/>
      <c r="P345"/>
      <c r="Q345"/>
      <c r="R345"/>
      <c r="S345"/>
      <c r="T345"/>
      <c r="U345"/>
      <c r="V345"/>
      <c r="W345"/>
      <c r="X345"/>
      <c r="Y345"/>
      <c r="Z345"/>
    </row>
    <row r="346" spans="1:26" s="12" customFormat="1" x14ac:dyDescent="0.35">
      <c r="A346"/>
      <c r="B346"/>
      <c r="C346"/>
      <c r="D346"/>
      <c r="E346"/>
      <c r="F346"/>
      <c r="G346"/>
      <c r="H346"/>
      <c r="I346"/>
      <c r="J346"/>
      <c r="K346"/>
      <c r="L346"/>
      <c r="M346"/>
      <c r="N346"/>
      <c r="O346"/>
      <c r="P346"/>
      <c r="Q346"/>
      <c r="R346"/>
      <c r="S346"/>
      <c r="T346"/>
      <c r="U346"/>
      <c r="V346"/>
      <c r="W346"/>
      <c r="X346"/>
      <c r="Y346"/>
      <c r="Z346"/>
    </row>
    <row r="347" spans="1:26" s="12" customFormat="1" x14ac:dyDescent="0.35">
      <c r="A347"/>
      <c r="B347"/>
      <c r="C347"/>
      <c r="D347"/>
      <c r="E347"/>
      <c r="F347"/>
      <c r="G347"/>
      <c r="H347"/>
      <c r="I347"/>
      <c r="J347"/>
      <c r="K347"/>
      <c r="L347"/>
      <c r="M347"/>
      <c r="N347"/>
      <c r="O347"/>
      <c r="P347"/>
      <c r="Q347"/>
      <c r="R347"/>
      <c r="S347"/>
      <c r="T347"/>
      <c r="U347"/>
      <c r="V347"/>
      <c r="W347"/>
      <c r="X347"/>
      <c r="Y347"/>
      <c r="Z347"/>
    </row>
    <row r="348" spans="1:26" s="12" customFormat="1" x14ac:dyDescent="0.35">
      <c r="A348"/>
      <c r="B348"/>
      <c r="C348"/>
      <c r="D348"/>
      <c r="E348"/>
      <c r="F348"/>
      <c r="G348"/>
      <c r="H348"/>
      <c r="I348"/>
      <c r="J348"/>
      <c r="K348"/>
      <c r="L348"/>
      <c r="M348"/>
      <c r="N348"/>
      <c r="O348"/>
      <c r="P348"/>
      <c r="Q348"/>
      <c r="R348"/>
      <c r="S348"/>
      <c r="T348"/>
      <c r="U348"/>
      <c r="V348"/>
      <c r="W348"/>
      <c r="X348"/>
      <c r="Y348"/>
      <c r="Z348"/>
    </row>
    <row r="349" spans="1:26" s="12" customFormat="1" x14ac:dyDescent="0.35">
      <c r="A349"/>
      <c r="B349"/>
      <c r="C349"/>
      <c r="D349"/>
      <c r="E349"/>
      <c r="F349"/>
      <c r="G349"/>
      <c r="H349"/>
      <c r="I349"/>
      <c r="J349"/>
      <c r="K349"/>
      <c r="L349"/>
      <c r="M349"/>
      <c r="N349"/>
      <c r="O349"/>
      <c r="P349"/>
      <c r="Q349"/>
      <c r="R349"/>
      <c r="S349"/>
      <c r="T349"/>
      <c r="U349"/>
      <c r="V349"/>
      <c r="W349"/>
      <c r="X349"/>
      <c r="Y349"/>
      <c r="Z349"/>
    </row>
    <row r="350" spans="1:26" s="12" customFormat="1" x14ac:dyDescent="0.35">
      <c r="A350"/>
      <c r="B350"/>
      <c r="C350"/>
      <c r="D350"/>
      <c r="E350"/>
      <c r="F350"/>
      <c r="G350"/>
      <c r="H350"/>
      <c r="I350"/>
      <c r="J350"/>
      <c r="K350"/>
      <c r="L350"/>
      <c r="M350"/>
      <c r="N350"/>
      <c r="O350"/>
      <c r="P350"/>
      <c r="Q350"/>
      <c r="R350"/>
      <c r="S350"/>
      <c r="T350"/>
      <c r="U350"/>
      <c r="V350"/>
      <c r="W350"/>
      <c r="X350"/>
      <c r="Y350"/>
      <c r="Z350"/>
    </row>
    <row r="351" spans="1:26" s="12" customFormat="1" x14ac:dyDescent="0.35">
      <c r="A351"/>
      <c r="B351"/>
      <c r="C351"/>
      <c r="D351"/>
      <c r="E351"/>
      <c r="F351"/>
      <c r="G351"/>
      <c r="H351"/>
      <c r="I351"/>
      <c r="J351"/>
      <c r="K351"/>
      <c r="L351"/>
      <c r="M351"/>
      <c r="N351"/>
      <c r="O351"/>
      <c r="P351"/>
      <c r="Q351"/>
      <c r="R351"/>
      <c r="S351"/>
      <c r="T351"/>
      <c r="U351"/>
      <c r="V351"/>
      <c r="W351"/>
      <c r="X351"/>
      <c r="Y351"/>
      <c r="Z351"/>
    </row>
    <row r="352" spans="1:26" s="12" customFormat="1" x14ac:dyDescent="0.35">
      <c r="A352"/>
      <c r="B352"/>
      <c r="C352"/>
      <c r="D352"/>
      <c r="E352"/>
      <c r="F352"/>
      <c r="G352"/>
      <c r="H352"/>
      <c r="I352"/>
      <c r="J352"/>
      <c r="K352"/>
      <c r="L352"/>
      <c r="M352"/>
      <c r="N352"/>
      <c r="O352"/>
      <c r="P352"/>
      <c r="Q352"/>
      <c r="R352"/>
      <c r="S352"/>
      <c r="T352"/>
      <c r="U352"/>
      <c r="V352"/>
      <c r="W352"/>
      <c r="X352"/>
      <c r="Y352"/>
      <c r="Z352"/>
    </row>
    <row r="353" spans="1:26" s="12" customFormat="1" x14ac:dyDescent="0.35">
      <c r="A353"/>
      <c r="B353"/>
      <c r="C353"/>
      <c r="D353"/>
      <c r="E353"/>
      <c r="F353"/>
      <c r="G353"/>
      <c r="H353"/>
      <c r="I353"/>
      <c r="J353"/>
      <c r="K353"/>
      <c r="L353"/>
      <c r="M353"/>
      <c r="N353"/>
      <c r="O353"/>
      <c r="P353"/>
      <c r="Q353"/>
      <c r="R353"/>
      <c r="S353"/>
      <c r="T353"/>
      <c r="U353"/>
      <c r="V353"/>
      <c r="W353"/>
      <c r="X353"/>
      <c r="Y353"/>
      <c r="Z353"/>
    </row>
    <row r="354" spans="1:26" s="12" customFormat="1" x14ac:dyDescent="0.35">
      <c r="A354"/>
      <c r="B354"/>
      <c r="C354"/>
      <c r="D354"/>
      <c r="E354"/>
      <c r="F354"/>
      <c r="G354"/>
      <c r="H354"/>
      <c r="I354"/>
      <c r="J354"/>
      <c r="K354"/>
      <c r="L354"/>
      <c r="M354"/>
      <c r="N354"/>
      <c r="O354"/>
      <c r="P354"/>
      <c r="Q354"/>
      <c r="R354"/>
      <c r="S354"/>
      <c r="T354"/>
      <c r="U354"/>
      <c r="V354"/>
      <c r="W354"/>
      <c r="X354"/>
      <c r="Y354"/>
      <c r="Z354"/>
    </row>
    <row r="355" spans="1:26" s="12" customFormat="1" x14ac:dyDescent="0.35">
      <c r="A355"/>
      <c r="B355"/>
      <c r="C355"/>
      <c r="D355"/>
      <c r="E355"/>
      <c r="F355"/>
      <c r="G355"/>
      <c r="H355"/>
      <c r="I355"/>
      <c r="J355"/>
      <c r="K355"/>
      <c r="L355"/>
      <c r="M355"/>
      <c r="N355"/>
      <c r="O355"/>
      <c r="P355"/>
      <c r="Q355"/>
      <c r="R355"/>
      <c r="S355"/>
      <c r="T355"/>
      <c r="U355"/>
      <c r="V355"/>
      <c r="W355"/>
      <c r="X355"/>
      <c r="Y355"/>
      <c r="Z355"/>
    </row>
    <row r="356" spans="1:26" s="12" customFormat="1" x14ac:dyDescent="0.35">
      <c r="A356"/>
      <c r="B356"/>
      <c r="C356"/>
      <c r="D356"/>
      <c r="E356"/>
      <c r="F356"/>
      <c r="G356"/>
      <c r="H356"/>
      <c r="I356"/>
      <c r="J356"/>
      <c r="K356"/>
      <c r="L356"/>
      <c r="M356"/>
      <c r="N356"/>
      <c r="O356"/>
      <c r="P356"/>
      <c r="Q356"/>
      <c r="R356"/>
      <c r="S356"/>
      <c r="T356"/>
      <c r="U356"/>
      <c r="V356"/>
      <c r="W356"/>
      <c r="X356"/>
      <c r="Y356"/>
      <c r="Z356"/>
    </row>
    <row r="357" spans="1:26" s="12" customFormat="1" x14ac:dyDescent="0.35">
      <c r="A357"/>
      <c r="B357"/>
      <c r="C357"/>
      <c r="D357"/>
      <c r="E357"/>
      <c r="F357"/>
      <c r="G357"/>
      <c r="H357"/>
      <c r="I357"/>
      <c r="J357"/>
      <c r="K357"/>
      <c r="L357"/>
      <c r="M357"/>
      <c r="N357"/>
      <c r="O357"/>
      <c r="P357"/>
      <c r="Q357"/>
      <c r="R357"/>
      <c r="S357"/>
      <c r="T357"/>
      <c r="U357"/>
      <c r="V357"/>
      <c r="W357"/>
      <c r="X357"/>
      <c r="Y357"/>
      <c r="Z357"/>
    </row>
    <row r="358" spans="1:26" s="12" customFormat="1" x14ac:dyDescent="0.35">
      <c r="A358"/>
      <c r="B358"/>
      <c r="C358"/>
      <c r="D358"/>
      <c r="E358"/>
      <c r="F358"/>
      <c r="G358"/>
      <c r="H358"/>
      <c r="I358"/>
      <c r="J358"/>
      <c r="K358"/>
      <c r="L358"/>
      <c r="M358"/>
      <c r="N358"/>
      <c r="O358"/>
      <c r="P358"/>
      <c r="Q358"/>
      <c r="R358"/>
      <c r="S358"/>
      <c r="T358"/>
      <c r="U358"/>
      <c r="V358"/>
      <c r="W358"/>
      <c r="X358"/>
      <c r="Y358"/>
      <c r="Z358"/>
    </row>
    <row r="359" spans="1:26" s="12" customFormat="1" x14ac:dyDescent="0.35">
      <c r="A359"/>
      <c r="B359"/>
      <c r="C359"/>
      <c r="D359"/>
      <c r="E359"/>
      <c r="F359"/>
      <c r="G359"/>
      <c r="H359"/>
      <c r="I359"/>
      <c r="J359"/>
      <c r="K359"/>
      <c r="L359"/>
      <c r="M359"/>
      <c r="N359"/>
      <c r="O359"/>
      <c r="P359"/>
      <c r="Q359"/>
      <c r="R359"/>
      <c r="S359"/>
      <c r="T359"/>
      <c r="U359"/>
      <c r="V359"/>
      <c r="W359"/>
      <c r="X359"/>
      <c r="Y359"/>
      <c r="Z359"/>
    </row>
    <row r="360" spans="1:26" s="12" customFormat="1" x14ac:dyDescent="0.35">
      <c r="A360"/>
      <c r="B360"/>
      <c r="C360"/>
      <c r="D360"/>
      <c r="E360"/>
      <c r="F360"/>
      <c r="G360"/>
      <c r="H360"/>
      <c r="I360"/>
      <c r="J360"/>
      <c r="K360"/>
      <c r="L360"/>
      <c r="M360"/>
      <c r="N360"/>
      <c r="O360"/>
      <c r="P360"/>
      <c r="Q360"/>
      <c r="R360"/>
      <c r="S360"/>
      <c r="T360"/>
      <c r="U360"/>
      <c r="V360"/>
      <c r="W360"/>
      <c r="X360"/>
      <c r="Y360"/>
      <c r="Z360"/>
    </row>
    <row r="361" spans="1:26" s="12" customFormat="1" x14ac:dyDescent="0.35">
      <c r="A361"/>
      <c r="B361"/>
      <c r="C361"/>
      <c r="D361"/>
      <c r="E361"/>
      <c r="F361"/>
      <c r="G361"/>
      <c r="H361"/>
      <c r="I361"/>
      <c r="J361"/>
      <c r="K361"/>
      <c r="L361"/>
      <c r="M361"/>
      <c r="N361"/>
      <c r="O361"/>
      <c r="P361"/>
      <c r="Q361"/>
      <c r="R361"/>
      <c r="S361"/>
      <c r="T361"/>
      <c r="U361"/>
      <c r="V361"/>
      <c r="W361"/>
      <c r="X361"/>
      <c r="Y361"/>
      <c r="Z361"/>
    </row>
    <row r="362" spans="1:26" s="12" customFormat="1" x14ac:dyDescent="0.35">
      <c r="A362"/>
      <c r="B362"/>
      <c r="C362"/>
      <c r="D362"/>
      <c r="E362"/>
      <c r="F362"/>
      <c r="G362"/>
      <c r="H362"/>
      <c r="I362"/>
      <c r="J362"/>
      <c r="K362"/>
      <c r="L362"/>
      <c r="M362"/>
      <c r="N362"/>
      <c r="O362"/>
      <c r="P362"/>
      <c r="Q362"/>
      <c r="R362"/>
      <c r="S362"/>
      <c r="T362"/>
      <c r="U362"/>
      <c r="V362"/>
      <c r="W362"/>
      <c r="X362"/>
      <c r="Y362"/>
      <c r="Z362"/>
    </row>
    <row r="363" spans="1:26" s="12" customFormat="1" x14ac:dyDescent="0.35">
      <c r="A363"/>
      <c r="B363"/>
      <c r="C363"/>
      <c r="D363"/>
      <c r="E363"/>
      <c r="F363"/>
      <c r="G363"/>
      <c r="H363"/>
      <c r="I363"/>
      <c r="J363"/>
      <c r="K363"/>
      <c r="L363"/>
      <c r="M363"/>
      <c r="N363"/>
      <c r="O363"/>
      <c r="P363"/>
      <c r="Q363"/>
      <c r="R363"/>
      <c r="S363"/>
      <c r="T363"/>
      <c r="U363"/>
      <c r="V363"/>
      <c r="W363"/>
      <c r="X363"/>
      <c r="Y363"/>
      <c r="Z363"/>
    </row>
    <row r="364" spans="1:26" s="12" customFormat="1" x14ac:dyDescent="0.35">
      <c r="A364"/>
      <c r="B364"/>
      <c r="C364"/>
      <c r="D364"/>
      <c r="E364"/>
      <c r="F364"/>
      <c r="G364"/>
      <c r="H364"/>
      <c r="I364"/>
      <c r="J364"/>
      <c r="K364"/>
      <c r="L364"/>
      <c r="M364"/>
      <c r="N364"/>
      <c r="O364"/>
      <c r="P364"/>
      <c r="Q364"/>
      <c r="R364"/>
      <c r="S364"/>
      <c r="T364"/>
      <c r="U364"/>
      <c r="V364"/>
      <c r="W364"/>
      <c r="X364"/>
      <c r="Y364"/>
      <c r="Z364"/>
    </row>
    <row r="365" spans="1:26" s="12" customFormat="1" x14ac:dyDescent="0.35">
      <c r="A365"/>
      <c r="B365"/>
      <c r="C365"/>
      <c r="D365"/>
      <c r="E365"/>
      <c r="F365"/>
      <c r="G365"/>
      <c r="H365"/>
      <c r="I365"/>
      <c r="J365"/>
      <c r="K365"/>
      <c r="L365"/>
      <c r="M365"/>
      <c r="N365"/>
      <c r="O365"/>
      <c r="P365"/>
      <c r="Q365"/>
      <c r="R365"/>
      <c r="S365"/>
      <c r="T365"/>
      <c r="U365"/>
      <c r="V365"/>
      <c r="W365"/>
      <c r="X365"/>
      <c r="Y365"/>
      <c r="Z365"/>
    </row>
    <row r="366" spans="1:26" s="12" customFormat="1" x14ac:dyDescent="0.35">
      <c r="A366"/>
      <c r="B366"/>
      <c r="C366"/>
      <c r="D366"/>
      <c r="E366"/>
      <c r="F366"/>
      <c r="G366"/>
      <c r="H366"/>
      <c r="I366"/>
      <c r="J366"/>
      <c r="K366"/>
      <c r="L366"/>
      <c r="M366"/>
      <c r="N366"/>
      <c r="O366"/>
      <c r="P366"/>
      <c r="Q366"/>
      <c r="R366"/>
      <c r="S366"/>
      <c r="T366"/>
      <c r="U366"/>
      <c r="V366"/>
      <c r="W366"/>
      <c r="X366"/>
      <c r="Y366"/>
      <c r="Z366"/>
    </row>
    <row r="367" spans="1:26" s="12" customFormat="1" x14ac:dyDescent="0.35">
      <c r="A367"/>
      <c r="B367"/>
      <c r="C367"/>
      <c r="D367"/>
      <c r="E367"/>
      <c r="F367"/>
      <c r="G367"/>
      <c r="H367"/>
      <c r="I367"/>
      <c r="J367"/>
      <c r="K367"/>
      <c r="L367"/>
      <c r="M367"/>
      <c r="N367"/>
      <c r="O367"/>
      <c r="P367"/>
      <c r="Q367"/>
      <c r="R367"/>
      <c r="S367"/>
      <c r="T367"/>
      <c r="U367"/>
      <c r="V367"/>
      <c r="W367"/>
      <c r="X367"/>
      <c r="Y367"/>
      <c r="Z367"/>
    </row>
    <row r="368" spans="1:26" s="12" customFormat="1" x14ac:dyDescent="0.35">
      <c r="A368"/>
      <c r="B368"/>
      <c r="C368"/>
      <c r="D368"/>
      <c r="E368"/>
      <c r="F368"/>
      <c r="G368"/>
      <c r="H368"/>
      <c r="I368"/>
      <c r="J368"/>
      <c r="K368"/>
      <c r="L368"/>
      <c r="M368"/>
      <c r="N368"/>
      <c r="O368"/>
      <c r="P368"/>
      <c r="Q368"/>
      <c r="R368"/>
      <c r="S368"/>
      <c r="T368"/>
      <c r="U368"/>
      <c r="V368"/>
      <c r="W368"/>
      <c r="X368"/>
      <c r="Y368"/>
      <c r="Z368"/>
    </row>
    <row r="369" spans="1:26" s="12" customFormat="1" x14ac:dyDescent="0.35">
      <c r="A369"/>
      <c r="B369"/>
      <c r="C369"/>
      <c r="D369"/>
      <c r="E369"/>
      <c r="F369"/>
      <c r="G369"/>
      <c r="H369"/>
      <c r="I369"/>
      <c r="J369"/>
      <c r="K369"/>
      <c r="L369"/>
      <c r="M369"/>
      <c r="N369"/>
      <c r="O369"/>
      <c r="P369"/>
      <c r="Q369"/>
      <c r="R369"/>
      <c r="S369"/>
      <c r="T369"/>
      <c r="U369"/>
      <c r="V369"/>
      <c r="W369"/>
      <c r="X369"/>
      <c r="Y369"/>
      <c r="Z369"/>
    </row>
    <row r="370" spans="1:26" s="12" customFormat="1" x14ac:dyDescent="0.35">
      <c r="A370"/>
      <c r="B370"/>
      <c r="C370"/>
      <c r="D370"/>
      <c r="E370"/>
      <c r="F370"/>
      <c r="G370"/>
      <c r="H370"/>
      <c r="I370"/>
      <c r="J370"/>
      <c r="K370"/>
      <c r="L370"/>
      <c r="M370"/>
      <c r="N370"/>
      <c r="O370"/>
      <c r="P370"/>
      <c r="Q370"/>
      <c r="R370"/>
      <c r="S370"/>
      <c r="T370"/>
      <c r="U370"/>
      <c r="V370"/>
      <c r="W370"/>
      <c r="X370"/>
      <c r="Y370"/>
      <c r="Z370"/>
    </row>
    <row r="371" spans="1:26" s="12" customFormat="1" x14ac:dyDescent="0.35">
      <c r="A371"/>
      <c r="B371"/>
      <c r="C371"/>
      <c r="D371"/>
      <c r="E371"/>
      <c r="F371"/>
      <c r="G371"/>
      <c r="H371"/>
      <c r="I371"/>
      <c r="J371"/>
      <c r="K371"/>
      <c r="L371"/>
      <c r="M371"/>
      <c r="N371"/>
      <c r="O371"/>
      <c r="P371"/>
      <c r="Q371"/>
      <c r="R371"/>
      <c r="S371"/>
      <c r="T371"/>
      <c r="U371"/>
      <c r="V371"/>
      <c r="W371"/>
      <c r="X371"/>
      <c r="Y371"/>
      <c r="Z371"/>
    </row>
    <row r="372" spans="1:26" s="12" customFormat="1" x14ac:dyDescent="0.35">
      <c r="A372"/>
      <c r="B372"/>
      <c r="C372"/>
      <c r="D372"/>
      <c r="E372"/>
      <c r="F372"/>
      <c r="G372"/>
      <c r="H372"/>
      <c r="I372"/>
      <c r="J372"/>
      <c r="K372"/>
      <c r="L372"/>
      <c r="M372"/>
      <c r="N372"/>
      <c r="O372"/>
      <c r="P372"/>
      <c r="Q372"/>
      <c r="R372"/>
      <c r="S372"/>
      <c r="T372"/>
      <c r="U372"/>
      <c r="V372"/>
      <c r="W372"/>
      <c r="X372"/>
      <c r="Y372"/>
      <c r="Z372"/>
    </row>
    <row r="373" spans="1:26" s="12" customFormat="1" x14ac:dyDescent="0.35">
      <c r="A373"/>
      <c r="B373"/>
      <c r="C373"/>
      <c r="D373"/>
      <c r="E373"/>
      <c r="F373"/>
      <c r="G373"/>
      <c r="H373"/>
      <c r="I373"/>
      <c r="J373"/>
      <c r="K373"/>
      <c r="L373"/>
      <c r="M373"/>
      <c r="N373"/>
      <c r="O373"/>
      <c r="P373"/>
      <c r="Q373"/>
      <c r="R373"/>
      <c r="S373"/>
      <c r="T373"/>
      <c r="U373"/>
      <c r="V373"/>
      <c r="W373"/>
      <c r="X373"/>
      <c r="Y373"/>
      <c r="Z373"/>
    </row>
    <row r="374" spans="1:26" s="12" customFormat="1" x14ac:dyDescent="0.35">
      <c r="A374"/>
      <c r="B374"/>
      <c r="C374"/>
      <c r="D374"/>
      <c r="E374"/>
      <c r="F374"/>
      <c r="G374"/>
      <c r="H374"/>
      <c r="I374"/>
      <c r="J374"/>
      <c r="K374"/>
      <c r="L374"/>
      <c r="M374"/>
      <c r="N374"/>
      <c r="O374"/>
      <c r="P374"/>
      <c r="Q374"/>
      <c r="R374"/>
      <c r="S374"/>
      <c r="T374"/>
      <c r="U374"/>
      <c r="V374"/>
      <c r="W374"/>
      <c r="X374"/>
      <c r="Y374"/>
      <c r="Z374"/>
    </row>
    <row r="375" spans="1:26" s="12" customFormat="1" x14ac:dyDescent="0.35">
      <c r="A375"/>
      <c r="B375"/>
      <c r="C375"/>
      <c r="D375"/>
      <c r="E375"/>
      <c r="F375"/>
      <c r="G375"/>
      <c r="H375"/>
      <c r="I375"/>
      <c r="J375"/>
      <c r="K375"/>
      <c r="L375"/>
      <c r="M375"/>
      <c r="N375"/>
      <c r="O375"/>
      <c r="P375"/>
      <c r="Q375"/>
      <c r="R375"/>
      <c r="S375"/>
      <c r="T375"/>
      <c r="U375"/>
      <c r="V375"/>
      <c r="W375"/>
      <c r="X375"/>
      <c r="Y375"/>
      <c r="Z375"/>
    </row>
    <row r="376" spans="1:26" s="12" customFormat="1" x14ac:dyDescent="0.35">
      <c r="A376"/>
      <c r="B376"/>
      <c r="C376"/>
      <c r="D376"/>
      <c r="E376"/>
      <c r="F376"/>
      <c r="G376"/>
      <c r="H376"/>
      <c r="I376"/>
      <c r="J376"/>
      <c r="K376"/>
      <c r="L376"/>
      <c r="M376"/>
      <c r="N376"/>
      <c r="O376"/>
      <c r="P376"/>
      <c r="Q376"/>
      <c r="R376"/>
      <c r="S376"/>
      <c r="T376"/>
      <c r="U376"/>
      <c r="V376"/>
      <c r="W376"/>
      <c r="X376"/>
      <c r="Y376"/>
      <c r="Z376"/>
    </row>
    <row r="377" spans="1:26" s="12" customFormat="1" x14ac:dyDescent="0.35">
      <c r="A377"/>
      <c r="B377"/>
      <c r="C377"/>
      <c r="D377"/>
      <c r="E377"/>
      <c r="F377"/>
      <c r="G377"/>
      <c r="H377"/>
      <c r="I377"/>
      <c r="J377"/>
      <c r="K377"/>
      <c r="L377"/>
      <c r="M377"/>
      <c r="N377"/>
      <c r="O377"/>
      <c r="P377"/>
      <c r="Q377"/>
      <c r="R377"/>
      <c r="S377"/>
      <c r="T377"/>
      <c r="U377"/>
      <c r="V377"/>
      <c r="W377"/>
      <c r="X377"/>
      <c r="Y377"/>
      <c r="Z377"/>
    </row>
    <row r="378" spans="1:26" s="12" customFormat="1" x14ac:dyDescent="0.35">
      <c r="A378"/>
      <c r="B378"/>
      <c r="C378"/>
      <c r="D378"/>
      <c r="E378"/>
      <c r="F378"/>
      <c r="G378"/>
      <c r="H378"/>
      <c r="I378"/>
      <c r="J378"/>
      <c r="K378"/>
      <c r="L378"/>
      <c r="M378"/>
      <c r="N378"/>
      <c r="O378"/>
      <c r="P378"/>
      <c r="Q378"/>
      <c r="R378"/>
      <c r="S378"/>
      <c r="T378"/>
      <c r="U378"/>
      <c r="V378"/>
      <c r="W378"/>
      <c r="X378"/>
      <c r="Y378"/>
      <c r="Z378"/>
    </row>
    <row r="379" spans="1:26" s="12" customFormat="1" x14ac:dyDescent="0.35">
      <c r="A379"/>
      <c r="B379"/>
      <c r="C379"/>
      <c r="D379"/>
      <c r="E379"/>
      <c r="F379"/>
      <c r="G379"/>
      <c r="H379"/>
      <c r="I379"/>
      <c r="J379"/>
      <c r="K379"/>
      <c r="L379"/>
      <c r="M379"/>
      <c r="N379"/>
      <c r="O379"/>
      <c r="P379"/>
      <c r="Q379"/>
      <c r="R379"/>
      <c r="S379"/>
      <c r="T379"/>
      <c r="U379"/>
      <c r="V379"/>
      <c r="W379"/>
      <c r="X379"/>
      <c r="Y379"/>
      <c r="Z379"/>
    </row>
    <row r="380" spans="1:26" s="12" customFormat="1" x14ac:dyDescent="0.35">
      <c r="A380"/>
      <c r="B380"/>
      <c r="C380"/>
      <c r="D380"/>
      <c r="E380"/>
      <c r="F380"/>
      <c r="G380"/>
      <c r="H380"/>
      <c r="I380"/>
      <c r="J380"/>
      <c r="K380"/>
      <c r="L380"/>
      <c r="M380"/>
      <c r="N380"/>
      <c r="O380"/>
      <c r="P380"/>
      <c r="Q380"/>
      <c r="R380"/>
      <c r="S380"/>
      <c r="T380"/>
      <c r="U380"/>
      <c r="V380"/>
      <c r="W380"/>
      <c r="X380"/>
      <c r="Y380"/>
      <c r="Z380"/>
    </row>
    <row r="381" spans="1:26" s="12" customFormat="1" x14ac:dyDescent="0.35">
      <c r="A381"/>
      <c r="B381"/>
      <c r="C381"/>
      <c r="D381"/>
      <c r="E381"/>
      <c r="F381"/>
      <c r="G381"/>
      <c r="H381"/>
      <c r="I381"/>
      <c r="J381"/>
      <c r="K381"/>
      <c r="L381"/>
      <c r="M381"/>
      <c r="N381"/>
      <c r="O381"/>
      <c r="P381"/>
      <c r="Q381"/>
      <c r="R381"/>
      <c r="S381"/>
      <c r="T381"/>
      <c r="U381"/>
      <c r="V381"/>
      <c r="W381"/>
      <c r="X381"/>
      <c r="Y381"/>
      <c r="Z381"/>
    </row>
    <row r="382" spans="1:26" s="12" customFormat="1" x14ac:dyDescent="0.35">
      <c r="A382"/>
      <c r="B382"/>
      <c r="C382"/>
      <c r="D382"/>
      <c r="E382"/>
      <c r="F382"/>
      <c r="G382"/>
      <c r="H382"/>
      <c r="I382"/>
      <c r="J382"/>
      <c r="K382"/>
      <c r="L382"/>
      <c r="M382"/>
      <c r="N382"/>
      <c r="O382"/>
      <c r="P382"/>
      <c r="Q382"/>
      <c r="R382"/>
      <c r="S382"/>
      <c r="T382"/>
      <c r="U382"/>
      <c r="V382"/>
      <c r="W382"/>
      <c r="X382"/>
      <c r="Y382"/>
      <c r="Z382"/>
    </row>
    <row r="383" spans="1:26" s="12" customFormat="1" x14ac:dyDescent="0.35">
      <c r="A383"/>
      <c r="B383"/>
      <c r="C383"/>
      <c r="D383"/>
      <c r="E383"/>
      <c r="F383"/>
      <c r="G383"/>
      <c r="H383"/>
      <c r="I383"/>
      <c r="J383"/>
      <c r="K383"/>
      <c r="L383"/>
      <c r="M383"/>
      <c r="N383"/>
      <c r="O383"/>
      <c r="P383"/>
      <c r="Q383"/>
      <c r="R383"/>
      <c r="S383"/>
      <c r="T383"/>
      <c r="U383"/>
      <c r="V383"/>
      <c r="W383"/>
      <c r="X383"/>
      <c r="Y383"/>
      <c r="Z383"/>
    </row>
    <row r="384" spans="1:26" s="12" customFormat="1" x14ac:dyDescent="0.35">
      <c r="A384"/>
      <c r="B384"/>
      <c r="C384"/>
      <c r="D384"/>
      <c r="E384"/>
      <c r="F384"/>
      <c r="G384"/>
      <c r="H384"/>
      <c r="I384"/>
      <c r="J384"/>
      <c r="K384"/>
      <c r="L384"/>
      <c r="M384"/>
      <c r="N384"/>
      <c r="O384"/>
      <c r="P384"/>
      <c r="Q384"/>
      <c r="R384"/>
      <c r="S384"/>
      <c r="T384"/>
      <c r="U384"/>
      <c r="V384"/>
      <c r="W384"/>
      <c r="X384"/>
      <c r="Y384"/>
      <c r="Z384"/>
    </row>
    <row r="385" spans="1:26" s="12" customFormat="1" x14ac:dyDescent="0.35">
      <c r="A385"/>
      <c r="B385"/>
      <c r="C385"/>
      <c r="D385"/>
      <c r="E385"/>
      <c r="F385"/>
      <c r="G385"/>
      <c r="H385"/>
      <c r="I385"/>
      <c r="J385"/>
      <c r="K385"/>
      <c r="L385"/>
      <c r="M385"/>
      <c r="N385"/>
      <c r="O385"/>
      <c r="P385"/>
      <c r="Q385"/>
      <c r="R385"/>
      <c r="S385"/>
      <c r="T385"/>
      <c r="U385"/>
      <c r="V385"/>
      <c r="W385"/>
      <c r="X385"/>
      <c r="Y385"/>
      <c r="Z385"/>
    </row>
    <row r="386" spans="1:26" s="12" customFormat="1" x14ac:dyDescent="0.35">
      <c r="A386"/>
      <c r="B386"/>
      <c r="C386"/>
      <c r="D386"/>
      <c r="E386"/>
      <c r="F386"/>
      <c r="G386"/>
      <c r="H386"/>
      <c r="I386"/>
      <c r="J386"/>
      <c r="K386"/>
      <c r="L386"/>
      <c r="M386"/>
      <c r="N386"/>
      <c r="O386"/>
      <c r="P386"/>
      <c r="Q386"/>
      <c r="R386"/>
      <c r="S386"/>
      <c r="T386"/>
      <c r="U386"/>
      <c r="V386"/>
      <c r="W386"/>
      <c r="X386"/>
      <c r="Y386"/>
      <c r="Z386"/>
    </row>
    <row r="387" spans="1:26" s="12" customFormat="1" x14ac:dyDescent="0.35">
      <c r="A387"/>
      <c r="B387"/>
      <c r="C387"/>
      <c r="D387"/>
      <c r="E387"/>
      <c r="F387"/>
      <c r="G387"/>
      <c r="H387"/>
      <c r="I387"/>
      <c r="J387"/>
      <c r="K387"/>
      <c r="L387"/>
      <c r="M387"/>
      <c r="N387"/>
      <c r="O387"/>
      <c r="P387"/>
      <c r="Q387"/>
      <c r="R387"/>
      <c r="S387"/>
      <c r="T387"/>
      <c r="U387"/>
      <c r="V387"/>
      <c r="W387"/>
      <c r="X387"/>
      <c r="Y387"/>
      <c r="Z387"/>
    </row>
    <row r="388" spans="1:26" s="12" customFormat="1" x14ac:dyDescent="0.35">
      <c r="A388"/>
      <c r="B388"/>
      <c r="C388"/>
      <c r="D388"/>
      <c r="E388"/>
      <c r="F388"/>
      <c r="G388"/>
      <c r="H388"/>
      <c r="I388"/>
      <c r="J388"/>
      <c r="K388"/>
      <c r="L388"/>
      <c r="M388"/>
      <c r="N388"/>
      <c r="O388"/>
      <c r="P388"/>
      <c r="Q388"/>
      <c r="R388"/>
      <c r="S388"/>
      <c r="T388"/>
      <c r="U388"/>
      <c r="V388"/>
      <c r="W388"/>
      <c r="X388"/>
      <c r="Y388"/>
      <c r="Z388"/>
    </row>
    <row r="389" spans="1:26" s="12" customFormat="1" x14ac:dyDescent="0.35">
      <c r="A389"/>
      <c r="B389"/>
      <c r="C389"/>
      <c r="D389"/>
      <c r="E389"/>
      <c r="F389"/>
      <c r="G389"/>
      <c r="H389"/>
      <c r="I389"/>
      <c r="J389"/>
      <c r="K389"/>
      <c r="L389"/>
      <c r="M389"/>
      <c r="N389"/>
      <c r="O389"/>
      <c r="P389"/>
      <c r="Q389"/>
      <c r="R389"/>
      <c r="S389"/>
      <c r="T389"/>
      <c r="U389"/>
      <c r="V389"/>
      <c r="W389"/>
      <c r="X389"/>
      <c r="Y389"/>
      <c r="Z389"/>
    </row>
    <row r="390" spans="1:26" s="12" customFormat="1" x14ac:dyDescent="0.35">
      <c r="A390"/>
      <c r="B390"/>
      <c r="C390"/>
      <c r="D390"/>
      <c r="E390"/>
      <c r="F390"/>
      <c r="G390"/>
      <c r="H390"/>
      <c r="I390"/>
      <c r="J390"/>
      <c r="K390"/>
      <c r="L390"/>
      <c r="M390"/>
      <c r="N390"/>
      <c r="O390"/>
      <c r="P390"/>
      <c r="Q390"/>
      <c r="R390"/>
      <c r="S390"/>
      <c r="T390"/>
      <c r="U390"/>
      <c r="V390"/>
      <c r="W390"/>
      <c r="X390"/>
      <c r="Y390"/>
      <c r="Z390"/>
    </row>
    <row r="391" spans="1:26" s="12" customFormat="1" x14ac:dyDescent="0.35">
      <c r="A391"/>
      <c r="B391"/>
      <c r="C391"/>
      <c r="D391"/>
      <c r="E391"/>
      <c r="F391"/>
      <c r="G391"/>
      <c r="H391"/>
      <c r="I391"/>
      <c r="J391"/>
      <c r="K391"/>
      <c r="L391"/>
      <c r="M391"/>
      <c r="N391"/>
      <c r="O391"/>
      <c r="P391"/>
      <c r="Q391"/>
      <c r="R391"/>
      <c r="S391"/>
      <c r="T391"/>
      <c r="U391"/>
      <c r="V391"/>
      <c r="W391"/>
      <c r="X391"/>
      <c r="Y391"/>
      <c r="Z391"/>
    </row>
    <row r="392" spans="1:26" s="12" customFormat="1" x14ac:dyDescent="0.35">
      <c r="A392"/>
      <c r="B392"/>
      <c r="C392"/>
      <c r="D392"/>
      <c r="E392"/>
      <c r="F392"/>
      <c r="G392"/>
      <c r="H392"/>
      <c r="I392"/>
      <c r="J392"/>
      <c r="K392"/>
      <c r="L392"/>
      <c r="M392"/>
      <c r="N392"/>
      <c r="O392"/>
      <c r="P392"/>
      <c r="Q392"/>
      <c r="R392"/>
      <c r="S392"/>
      <c r="T392"/>
      <c r="U392"/>
      <c r="V392"/>
      <c r="W392"/>
      <c r="X392"/>
      <c r="Y392"/>
      <c r="Z392"/>
    </row>
    <row r="393" spans="1:26" s="12" customFormat="1" x14ac:dyDescent="0.35">
      <c r="A393"/>
      <c r="B393"/>
      <c r="C393"/>
      <c r="D393"/>
      <c r="E393"/>
      <c r="F393"/>
      <c r="G393"/>
      <c r="H393"/>
      <c r="I393"/>
      <c r="J393"/>
      <c r="K393"/>
      <c r="L393"/>
      <c r="M393"/>
      <c r="N393"/>
      <c r="O393"/>
      <c r="P393"/>
      <c r="Q393"/>
      <c r="R393"/>
      <c r="S393"/>
      <c r="T393"/>
      <c r="U393"/>
      <c r="V393"/>
      <c r="W393"/>
      <c r="X393"/>
      <c r="Y393"/>
      <c r="Z393"/>
    </row>
    <row r="394" spans="1:26" s="12" customFormat="1" x14ac:dyDescent="0.35">
      <c r="A394"/>
      <c r="B394"/>
      <c r="C394"/>
      <c r="D394"/>
      <c r="E394"/>
      <c r="F394"/>
      <c r="G394"/>
      <c r="H394"/>
      <c r="I394"/>
      <c r="J394"/>
      <c r="K394"/>
      <c r="L394"/>
      <c r="M394"/>
      <c r="N394"/>
      <c r="O394"/>
      <c r="P394"/>
      <c r="Q394"/>
      <c r="R394"/>
      <c r="S394"/>
      <c r="T394"/>
      <c r="U394"/>
      <c r="V394"/>
      <c r="W394"/>
      <c r="X394"/>
      <c r="Y394"/>
      <c r="Z394"/>
    </row>
    <row r="395" spans="1:26" s="12" customFormat="1" x14ac:dyDescent="0.35">
      <c r="A395"/>
      <c r="B395"/>
      <c r="C395"/>
      <c r="D395"/>
      <c r="E395"/>
      <c r="F395"/>
      <c r="G395"/>
      <c r="H395"/>
      <c r="I395"/>
      <c r="J395"/>
      <c r="K395"/>
      <c r="L395"/>
      <c r="M395"/>
      <c r="N395"/>
      <c r="O395"/>
      <c r="P395"/>
      <c r="Q395"/>
      <c r="R395"/>
      <c r="S395"/>
      <c r="T395"/>
      <c r="U395"/>
      <c r="V395"/>
      <c r="W395"/>
      <c r="X395"/>
      <c r="Y395"/>
      <c r="Z395"/>
    </row>
    <row r="396" spans="1:26" s="12" customFormat="1" x14ac:dyDescent="0.35">
      <c r="A396"/>
      <c r="B396"/>
      <c r="C396"/>
      <c r="D396"/>
      <c r="E396"/>
      <c r="F396"/>
      <c r="G396"/>
      <c r="H396"/>
      <c r="I396"/>
      <c r="J396"/>
      <c r="K396"/>
      <c r="L396"/>
      <c r="M396"/>
      <c r="N396"/>
      <c r="O396"/>
      <c r="P396"/>
      <c r="Q396"/>
      <c r="R396"/>
      <c r="S396"/>
      <c r="T396"/>
      <c r="U396"/>
      <c r="V396"/>
      <c r="W396"/>
      <c r="X396"/>
      <c r="Y396"/>
      <c r="Z396"/>
    </row>
    <row r="397" spans="1:26" s="12" customFormat="1" x14ac:dyDescent="0.35">
      <c r="A397"/>
      <c r="B397"/>
      <c r="C397"/>
      <c r="D397"/>
      <c r="E397"/>
      <c r="F397"/>
      <c r="G397"/>
      <c r="H397"/>
      <c r="I397"/>
      <c r="J397"/>
      <c r="K397"/>
      <c r="L397"/>
      <c r="M397"/>
      <c r="N397"/>
      <c r="O397"/>
      <c r="P397"/>
      <c r="Q397"/>
      <c r="R397"/>
      <c r="S397"/>
      <c r="T397"/>
      <c r="U397"/>
      <c r="V397"/>
      <c r="W397"/>
      <c r="X397"/>
      <c r="Y397"/>
      <c r="Z397"/>
    </row>
    <row r="398" spans="1:26" s="12" customFormat="1" x14ac:dyDescent="0.35">
      <c r="A398"/>
      <c r="B398"/>
      <c r="C398"/>
      <c r="D398"/>
      <c r="E398"/>
      <c r="F398"/>
      <c r="G398"/>
      <c r="H398"/>
      <c r="I398"/>
      <c r="J398"/>
      <c r="K398"/>
      <c r="L398"/>
      <c r="M398"/>
      <c r="N398"/>
      <c r="O398"/>
      <c r="P398"/>
      <c r="Q398"/>
      <c r="R398"/>
      <c r="S398"/>
      <c r="T398"/>
      <c r="U398"/>
      <c r="V398"/>
      <c r="W398"/>
      <c r="X398"/>
      <c r="Y398"/>
      <c r="Z398"/>
    </row>
    <row r="399" spans="1:26" s="12" customFormat="1" x14ac:dyDescent="0.35">
      <c r="A399"/>
      <c r="B399"/>
      <c r="C399"/>
      <c r="D399"/>
      <c r="E399"/>
      <c r="F399"/>
      <c r="G399"/>
      <c r="H399"/>
      <c r="I399"/>
      <c r="J399"/>
      <c r="K399"/>
      <c r="L399"/>
      <c r="M399"/>
      <c r="N399"/>
      <c r="O399"/>
      <c r="P399"/>
      <c r="Q399"/>
      <c r="R399"/>
      <c r="S399"/>
      <c r="T399"/>
      <c r="U399"/>
      <c r="V399"/>
      <c r="W399"/>
      <c r="X399"/>
      <c r="Y399"/>
      <c r="Z399"/>
    </row>
    <row r="400" spans="1:26" s="12" customFormat="1" x14ac:dyDescent="0.35">
      <c r="A400"/>
      <c r="B400"/>
      <c r="C400"/>
      <c r="D400"/>
      <c r="E400"/>
      <c r="F400"/>
      <c r="G400"/>
      <c r="H400"/>
      <c r="I400"/>
      <c r="J400"/>
      <c r="K400"/>
      <c r="L400"/>
      <c r="M400"/>
      <c r="N400"/>
      <c r="O400"/>
      <c r="P400"/>
      <c r="Q400"/>
      <c r="R400"/>
      <c r="S400"/>
      <c r="T400"/>
      <c r="U400"/>
      <c r="V400"/>
      <c r="W400"/>
      <c r="X400"/>
      <c r="Y400"/>
      <c r="Z400"/>
    </row>
    <row r="401" spans="1:26" s="12" customFormat="1" x14ac:dyDescent="0.35">
      <c r="A401"/>
      <c r="B401"/>
      <c r="C401"/>
      <c r="D401"/>
      <c r="E401"/>
      <c r="F401"/>
      <c r="G401"/>
      <c r="H401"/>
      <c r="I401"/>
      <c r="J401"/>
      <c r="K401"/>
      <c r="L401"/>
      <c r="M401"/>
      <c r="N401"/>
      <c r="O401"/>
      <c r="P401"/>
      <c r="Q401"/>
      <c r="R401"/>
      <c r="S401"/>
      <c r="T401"/>
      <c r="U401"/>
      <c r="V401"/>
      <c r="W401"/>
      <c r="X401"/>
      <c r="Y401"/>
      <c r="Z401"/>
    </row>
    <row r="402" spans="1:26" s="12" customFormat="1" x14ac:dyDescent="0.35">
      <c r="A402"/>
      <c r="B402"/>
      <c r="C402"/>
      <c r="D402"/>
      <c r="E402"/>
      <c r="F402"/>
      <c r="G402"/>
      <c r="H402"/>
      <c r="I402"/>
      <c r="J402"/>
      <c r="K402"/>
      <c r="L402"/>
      <c r="M402"/>
      <c r="N402"/>
      <c r="O402"/>
      <c r="P402"/>
      <c r="Q402"/>
      <c r="R402"/>
      <c r="S402"/>
      <c r="T402"/>
      <c r="U402"/>
      <c r="V402"/>
      <c r="W402"/>
      <c r="X402"/>
      <c r="Y402"/>
      <c r="Z402"/>
    </row>
    <row r="403" spans="1:26" s="12" customFormat="1" x14ac:dyDescent="0.35">
      <c r="A403"/>
      <c r="B403"/>
      <c r="C403"/>
      <c r="D403"/>
      <c r="E403"/>
      <c r="F403"/>
      <c r="G403"/>
      <c r="H403"/>
      <c r="I403"/>
      <c r="J403"/>
      <c r="K403"/>
      <c r="L403"/>
      <c r="M403"/>
      <c r="N403"/>
      <c r="O403"/>
      <c r="P403"/>
      <c r="Q403"/>
      <c r="R403"/>
      <c r="S403"/>
      <c r="T403"/>
      <c r="U403"/>
      <c r="V403"/>
      <c r="W403"/>
      <c r="X403"/>
      <c r="Y403"/>
      <c r="Z403"/>
    </row>
    <row r="404" spans="1:26" s="12" customFormat="1" x14ac:dyDescent="0.35">
      <c r="A404"/>
      <c r="B404"/>
      <c r="C404"/>
      <c r="D404"/>
      <c r="E404"/>
      <c r="F404"/>
      <c r="G404"/>
      <c r="H404"/>
      <c r="I404"/>
      <c r="J404"/>
      <c r="K404"/>
      <c r="L404"/>
      <c r="M404"/>
      <c r="N404"/>
      <c r="O404"/>
      <c r="P404"/>
      <c r="Q404"/>
      <c r="R404"/>
      <c r="S404"/>
      <c r="T404"/>
      <c r="U404"/>
      <c r="V404"/>
      <c r="W404"/>
      <c r="X404"/>
      <c r="Y404"/>
      <c r="Z404"/>
    </row>
    <row r="405" spans="1:26" s="12" customFormat="1" x14ac:dyDescent="0.35">
      <c r="A405"/>
      <c r="B405"/>
      <c r="C405"/>
      <c r="D405"/>
      <c r="E405"/>
      <c r="F405"/>
      <c r="G405"/>
      <c r="H405"/>
      <c r="I405"/>
      <c r="J405"/>
      <c r="K405"/>
      <c r="L405"/>
      <c r="M405"/>
      <c r="N405"/>
      <c r="O405"/>
      <c r="P405"/>
      <c r="Q405"/>
      <c r="R405"/>
      <c r="S405"/>
      <c r="T405"/>
      <c r="U405"/>
      <c r="V405"/>
      <c r="W405"/>
      <c r="X405"/>
      <c r="Y405"/>
      <c r="Z405"/>
    </row>
    <row r="406" spans="1:26" s="12" customFormat="1" x14ac:dyDescent="0.35">
      <c r="A406"/>
      <c r="B406"/>
      <c r="C406"/>
      <c r="D406"/>
      <c r="E406"/>
      <c r="F406"/>
      <c r="G406"/>
      <c r="H406"/>
      <c r="I406"/>
      <c r="J406"/>
      <c r="K406"/>
      <c r="L406"/>
      <c r="M406"/>
      <c r="N406"/>
      <c r="O406"/>
      <c r="P406"/>
      <c r="Q406"/>
      <c r="R406"/>
      <c r="S406"/>
      <c r="T406"/>
      <c r="U406"/>
      <c r="V406"/>
      <c r="W406"/>
      <c r="X406"/>
      <c r="Y406"/>
      <c r="Z406"/>
    </row>
    <row r="407" spans="1:26" s="12" customFormat="1" x14ac:dyDescent="0.35">
      <c r="A407"/>
      <c r="B407"/>
      <c r="C407"/>
      <c r="D407"/>
      <c r="E407"/>
      <c r="F407"/>
      <c r="G407"/>
      <c r="H407"/>
      <c r="I407"/>
      <c r="J407"/>
      <c r="K407"/>
      <c r="L407"/>
      <c r="M407"/>
      <c r="N407"/>
      <c r="O407"/>
      <c r="P407"/>
      <c r="Q407"/>
      <c r="R407"/>
      <c r="S407"/>
      <c r="T407"/>
      <c r="U407"/>
      <c r="V407"/>
      <c r="W407"/>
      <c r="X407"/>
      <c r="Y407"/>
      <c r="Z407"/>
    </row>
    <row r="408" spans="1:26" s="12" customFormat="1" x14ac:dyDescent="0.35">
      <c r="A408"/>
      <c r="B408"/>
      <c r="C408"/>
      <c r="D408"/>
      <c r="E408"/>
      <c r="F408"/>
      <c r="G408"/>
      <c r="H408"/>
      <c r="I408"/>
      <c r="J408"/>
      <c r="K408"/>
      <c r="L408"/>
      <c r="M408"/>
      <c r="N408"/>
      <c r="O408"/>
      <c r="P408"/>
      <c r="Q408"/>
      <c r="R408"/>
      <c r="S408"/>
      <c r="T408"/>
      <c r="U408"/>
      <c r="V408"/>
      <c r="W408"/>
      <c r="X408"/>
      <c r="Y408"/>
      <c r="Z408"/>
    </row>
    <row r="409" spans="1:26" s="12" customFormat="1" x14ac:dyDescent="0.35">
      <c r="A409"/>
      <c r="B409"/>
      <c r="C409"/>
      <c r="D409"/>
      <c r="E409"/>
      <c r="F409"/>
      <c r="G409"/>
      <c r="H409"/>
      <c r="I409"/>
      <c r="J409"/>
      <c r="K409"/>
      <c r="L409"/>
      <c r="M409"/>
      <c r="N409"/>
      <c r="O409"/>
      <c r="P409"/>
      <c r="Q409"/>
      <c r="R409"/>
      <c r="S409"/>
      <c r="T409"/>
      <c r="U409"/>
      <c r="V409"/>
      <c r="W409"/>
      <c r="X409"/>
      <c r="Y409"/>
      <c r="Z409"/>
    </row>
    <row r="410" spans="1:26" s="12" customFormat="1" x14ac:dyDescent="0.35">
      <c r="A410"/>
      <c r="B410"/>
      <c r="C410"/>
      <c r="D410"/>
      <c r="E410"/>
      <c r="F410"/>
      <c r="G410"/>
      <c r="H410"/>
      <c r="I410"/>
      <c r="J410"/>
      <c r="K410"/>
      <c r="L410"/>
      <c r="M410"/>
      <c r="N410"/>
      <c r="O410"/>
      <c r="P410"/>
      <c r="Q410"/>
      <c r="R410"/>
      <c r="S410"/>
      <c r="T410"/>
      <c r="U410"/>
      <c r="V410"/>
      <c r="W410"/>
      <c r="X410"/>
      <c r="Y410"/>
      <c r="Z410"/>
    </row>
    <row r="411" spans="1:26" s="12" customFormat="1" x14ac:dyDescent="0.35">
      <c r="A411"/>
      <c r="B411"/>
      <c r="C411"/>
      <c r="D411"/>
      <c r="E411"/>
      <c r="F411"/>
      <c r="G411"/>
      <c r="H411"/>
      <c r="I411"/>
      <c r="J411"/>
      <c r="K411"/>
      <c r="L411"/>
      <c r="M411"/>
      <c r="N411"/>
      <c r="O411"/>
      <c r="P411"/>
      <c r="Q411"/>
      <c r="R411"/>
      <c r="S411"/>
      <c r="T411"/>
      <c r="U411"/>
      <c r="V411"/>
      <c r="W411"/>
      <c r="X411"/>
      <c r="Y411"/>
      <c r="Z411"/>
    </row>
    <row r="412" spans="1:26" s="12" customFormat="1" x14ac:dyDescent="0.35">
      <c r="A412"/>
      <c r="B412"/>
      <c r="C412"/>
      <c r="D412"/>
      <c r="E412"/>
      <c r="F412"/>
      <c r="G412"/>
      <c r="H412"/>
      <c r="I412"/>
      <c r="J412"/>
      <c r="K412"/>
      <c r="L412"/>
      <c r="M412"/>
      <c r="N412"/>
      <c r="O412"/>
      <c r="P412"/>
      <c r="Q412"/>
      <c r="R412"/>
      <c r="S412"/>
      <c r="T412"/>
      <c r="U412"/>
      <c r="V412"/>
      <c r="W412"/>
      <c r="X412"/>
      <c r="Y412"/>
      <c r="Z412"/>
    </row>
    <row r="413" spans="1:26" s="12" customFormat="1" x14ac:dyDescent="0.35">
      <c r="A413"/>
      <c r="B413"/>
      <c r="C413"/>
      <c r="D413"/>
      <c r="E413"/>
      <c r="F413"/>
      <c r="G413"/>
      <c r="H413"/>
      <c r="I413"/>
      <c r="J413"/>
      <c r="K413"/>
      <c r="L413"/>
      <c r="M413"/>
      <c r="N413"/>
      <c r="O413"/>
      <c r="P413"/>
      <c r="Q413"/>
      <c r="R413"/>
      <c r="S413"/>
      <c r="T413"/>
      <c r="U413"/>
      <c r="V413"/>
      <c r="W413"/>
      <c r="X413"/>
      <c r="Y413"/>
      <c r="Z413"/>
    </row>
    <row r="414" spans="1:26" s="12" customFormat="1" x14ac:dyDescent="0.35">
      <c r="A414"/>
      <c r="B414"/>
      <c r="C414"/>
      <c r="D414"/>
      <c r="E414"/>
      <c r="F414"/>
      <c r="G414"/>
      <c r="H414"/>
      <c r="I414"/>
      <c r="J414"/>
      <c r="K414"/>
      <c r="L414"/>
      <c r="M414"/>
      <c r="N414"/>
      <c r="O414"/>
      <c r="P414"/>
      <c r="Q414"/>
      <c r="R414"/>
      <c r="S414"/>
      <c r="T414"/>
      <c r="U414"/>
      <c r="V414"/>
      <c r="W414"/>
      <c r="X414"/>
      <c r="Y414"/>
      <c r="Z414"/>
    </row>
    <row r="415" spans="1:26" s="12" customFormat="1" x14ac:dyDescent="0.35">
      <c r="A415"/>
      <c r="B415"/>
      <c r="C415"/>
      <c r="D415"/>
      <c r="E415"/>
      <c r="F415"/>
      <c r="G415"/>
      <c r="H415"/>
      <c r="I415"/>
      <c r="J415"/>
      <c r="K415"/>
      <c r="L415"/>
      <c r="M415"/>
      <c r="N415"/>
      <c r="O415"/>
      <c r="P415"/>
      <c r="Q415"/>
      <c r="R415"/>
      <c r="S415"/>
      <c r="T415"/>
      <c r="U415"/>
      <c r="V415"/>
      <c r="W415"/>
      <c r="X415"/>
      <c r="Y415"/>
      <c r="Z415"/>
    </row>
    <row r="416" spans="1:26" s="12" customFormat="1" x14ac:dyDescent="0.35">
      <c r="A416"/>
      <c r="B416"/>
      <c r="C416"/>
      <c r="D416"/>
      <c r="E416"/>
      <c r="F416"/>
      <c r="G416"/>
      <c r="H416"/>
      <c r="I416"/>
      <c r="J416"/>
      <c r="K416"/>
      <c r="L416"/>
      <c r="M416"/>
      <c r="N416"/>
      <c r="O416"/>
      <c r="P416"/>
      <c r="Q416"/>
      <c r="R416"/>
      <c r="S416"/>
      <c r="T416"/>
      <c r="U416"/>
      <c r="V416"/>
      <c r="W416"/>
      <c r="X416"/>
      <c r="Y416"/>
      <c r="Z416"/>
    </row>
    <row r="417" spans="1:26" s="12" customFormat="1" x14ac:dyDescent="0.35">
      <c r="A417"/>
      <c r="B417"/>
      <c r="C417"/>
      <c r="D417"/>
      <c r="E417"/>
      <c r="F417"/>
      <c r="G417"/>
      <c r="H417"/>
      <c r="I417"/>
      <c r="J417"/>
      <c r="K417"/>
      <c r="L417"/>
      <c r="M417"/>
      <c r="N417"/>
      <c r="O417"/>
      <c r="P417"/>
      <c r="Q417"/>
      <c r="R417"/>
      <c r="S417"/>
      <c r="T417"/>
      <c r="U417"/>
      <c r="V417"/>
      <c r="W417"/>
      <c r="X417"/>
      <c r="Y417"/>
      <c r="Z417"/>
    </row>
    <row r="418" spans="1:26" s="12" customFormat="1" x14ac:dyDescent="0.35">
      <c r="A418"/>
      <c r="B418"/>
      <c r="C418"/>
      <c r="D418"/>
      <c r="E418"/>
      <c r="F418"/>
      <c r="G418"/>
      <c r="H418"/>
      <c r="I418"/>
      <c r="J418"/>
      <c r="K418"/>
      <c r="L418"/>
      <c r="M418"/>
      <c r="N418"/>
      <c r="O418"/>
      <c r="P418"/>
      <c r="Q418"/>
      <c r="R418"/>
      <c r="S418"/>
      <c r="T418"/>
      <c r="U418"/>
      <c r="V418"/>
      <c r="W418"/>
      <c r="X418"/>
      <c r="Y418"/>
      <c r="Z418"/>
    </row>
    <row r="419" spans="1:26" s="12" customFormat="1" x14ac:dyDescent="0.35">
      <c r="A419"/>
      <c r="B419"/>
      <c r="C419"/>
      <c r="D419"/>
      <c r="E419"/>
      <c r="F419"/>
      <c r="G419"/>
      <c r="H419"/>
      <c r="I419"/>
      <c r="J419"/>
      <c r="K419"/>
      <c r="L419"/>
      <c r="M419"/>
      <c r="N419"/>
      <c r="O419"/>
      <c r="P419"/>
      <c r="Q419"/>
      <c r="R419"/>
      <c r="S419"/>
      <c r="T419"/>
      <c r="U419"/>
      <c r="V419"/>
      <c r="W419"/>
      <c r="X419"/>
      <c r="Y419"/>
      <c r="Z419"/>
    </row>
    <row r="420" spans="1:26" s="12" customFormat="1" x14ac:dyDescent="0.35">
      <c r="A420"/>
      <c r="B420"/>
      <c r="C420"/>
      <c r="D420"/>
      <c r="E420"/>
      <c r="F420"/>
      <c r="G420"/>
      <c r="H420"/>
      <c r="I420"/>
      <c r="J420"/>
      <c r="K420"/>
      <c r="L420"/>
      <c r="M420"/>
      <c r="N420"/>
      <c r="O420"/>
      <c r="P420"/>
      <c r="Q420"/>
      <c r="R420"/>
      <c r="S420"/>
      <c r="T420"/>
      <c r="U420"/>
      <c r="V420"/>
      <c r="W420"/>
      <c r="X420"/>
      <c r="Y420"/>
      <c r="Z420"/>
    </row>
    <row r="421" spans="1:26" s="12" customFormat="1" x14ac:dyDescent="0.35">
      <c r="A421"/>
      <c r="B421"/>
      <c r="C421"/>
      <c r="D421"/>
      <c r="E421"/>
      <c r="F421"/>
      <c r="G421"/>
      <c r="H421"/>
      <c r="I421"/>
      <c r="J421"/>
      <c r="K421"/>
      <c r="L421"/>
      <c r="M421"/>
      <c r="N421"/>
      <c r="O421"/>
      <c r="P421"/>
      <c r="Q421"/>
      <c r="R421"/>
      <c r="S421"/>
      <c r="T421"/>
      <c r="U421"/>
      <c r="V421"/>
      <c r="W421"/>
      <c r="X421"/>
      <c r="Y421"/>
      <c r="Z421"/>
    </row>
    <row r="422" spans="1:26" s="12" customFormat="1" x14ac:dyDescent="0.35">
      <c r="A422"/>
      <c r="B422"/>
      <c r="C422"/>
      <c r="D422"/>
      <c r="E422"/>
      <c r="F422"/>
      <c r="G422"/>
      <c r="H422"/>
      <c r="I422"/>
      <c r="J422"/>
      <c r="K422"/>
      <c r="L422"/>
      <c r="M422"/>
      <c r="N422"/>
      <c r="O422"/>
      <c r="P422"/>
      <c r="Q422"/>
      <c r="R422"/>
      <c r="S422"/>
      <c r="T422"/>
      <c r="U422"/>
      <c r="V422"/>
      <c r="W422"/>
      <c r="X422"/>
      <c r="Y422"/>
      <c r="Z422"/>
    </row>
    <row r="423" spans="1:26" s="12" customFormat="1" x14ac:dyDescent="0.35">
      <c r="A423"/>
      <c r="B423"/>
      <c r="C423"/>
      <c r="D423"/>
      <c r="E423"/>
      <c r="F423"/>
      <c r="G423"/>
      <c r="H423"/>
      <c r="I423"/>
      <c r="J423"/>
      <c r="K423"/>
      <c r="L423"/>
      <c r="M423"/>
      <c r="N423"/>
      <c r="O423"/>
      <c r="P423"/>
      <c r="Q423"/>
      <c r="R423"/>
      <c r="S423"/>
      <c r="T423"/>
      <c r="U423"/>
      <c r="V423"/>
      <c r="W423"/>
      <c r="X423"/>
      <c r="Y423"/>
      <c r="Z423"/>
    </row>
    <row r="424" spans="1:26" s="12" customFormat="1" x14ac:dyDescent="0.35">
      <c r="A424"/>
      <c r="B424"/>
      <c r="C424"/>
      <c r="D424"/>
      <c r="E424"/>
      <c r="F424"/>
      <c r="G424"/>
      <c r="H424"/>
      <c r="I424"/>
      <c r="J424"/>
      <c r="K424"/>
      <c r="L424"/>
      <c r="M424"/>
      <c r="N424"/>
      <c r="O424"/>
      <c r="P424"/>
      <c r="Q424"/>
      <c r="R424"/>
      <c r="S424"/>
      <c r="T424"/>
      <c r="U424"/>
      <c r="V424"/>
      <c r="W424"/>
      <c r="X424"/>
      <c r="Y424"/>
      <c r="Z424"/>
    </row>
    <row r="425" spans="1:26" s="12" customFormat="1" x14ac:dyDescent="0.35">
      <c r="A425"/>
      <c r="B425"/>
      <c r="C425"/>
      <c r="D425"/>
      <c r="E425"/>
      <c r="F425"/>
      <c r="G425"/>
      <c r="H425"/>
      <c r="I425"/>
      <c r="J425"/>
      <c r="K425"/>
      <c r="L425"/>
      <c r="M425"/>
      <c r="N425"/>
      <c r="O425"/>
      <c r="P425"/>
      <c r="Q425"/>
      <c r="R425"/>
      <c r="S425"/>
      <c r="T425"/>
      <c r="U425"/>
      <c r="V425"/>
      <c r="W425"/>
      <c r="X425"/>
      <c r="Y425"/>
      <c r="Z425"/>
    </row>
    <row r="426" spans="1:26" s="12" customFormat="1" x14ac:dyDescent="0.35">
      <c r="A426"/>
      <c r="B426"/>
      <c r="C426"/>
      <c r="D426"/>
      <c r="E426"/>
      <c r="F426"/>
      <c r="G426"/>
      <c r="H426"/>
      <c r="I426"/>
      <c r="J426"/>
      <c r="K426"/>
      <c r="L426"/>
      <c r="M426"/>
      <c r="N426"/>
      <c r="O426"/>
      <c r="P426"/>
      <c r="Q426"/>
      <c r="R426"/>
      <c r="S426"/>
      <c r="T426"/>
      <c r="U426"/>
      <c r="V426"/>
      <c r="W426"/>
      <c r="X426"/>
      <c r="Y426"/>
      <c r="Z426"/>
    </row>
    <row r="427" spans="1:26" s="12" customFormat="1" x14ac:dyDescent="0.35">
      <c r="A427"/>
      <c r="B427"/>
      <c r="C427"/>
      <c r="D427"/>
      <c r="E427"/>
      <c r="F427"/>
      <c r="G427"/>
      <c r="H427"/>
      <c r="I427"/>
      <c r="J427"/>
      <c r="K427"/>
      <c r="L427"/>
      <c r="M427"/>
      <c r="N427"/>
      <c r="O427"/>
      <c r="P427"/>
      <c r="Q427"/>
      <c r="R427"/>
      <c r="S427"/>
      <c r="T427"/>
      <c r="U427"/>
      <c r="V427"/>
      <c r="W427"/>
      <c r="X427"/>
      <c r="Y427"/>
      <c r="Z427"/>
    </row>
    <row r="428" spans="1:26" s="12" customFormat="1" x14ac:dyDescent="0.35">
      <c r="A428"/>
      <c r="B428"/>
      <c r="C428"/>
      <c r="D428"/>
      <c r="E428"/>
      <c r="F428"/>
      <c r="G428"/>
      <c r="H428"/>
      <c r="I428"/>
      <c r="J428"/>
      <c r="K428"/>
      <c r="L428"/>
      <c r="M428"/>
      <c r="N428"/>
      <c r="O428"/>
      <c r="P428"/>
      <c r="Q428"/>
      <c r="R428"/>
      <c r="S428"/>
      <c r="T428"/>
      <c r="U428"/>
      <c r="V428"/>
      <c r="W428"/>
      <c r="X428"/>
      <c r="Y428"/>
      <c r="Z428"/>
    </row>
    <row r="429" spans="1:26" s="12" customFormat="1" x14ac:dyDescent="0.35">
      <c r="A429"/>
      <c r="B429"/>
      <c r="C429"/>
      <c r="D429"/>
      <c r="E429"/>
      <c r="F429"/>
      <c r="G429"/>
      <c r="H429"/>
      <c r="I429"/>
      <c r="J429"/>
      <c r="K429"/>
      <c r="L429"/>
      <c r="M429"/>
      <c r="N429"/>
      <c r="O429"/>
      <c r="P429"/>
      <c r="Q429"/>
      <c r="R429"/>
      <c r="S429"/>
      <c r="T429"/>
      <c r="U429"/>
      <c r="V429"/>
      <c r="W429"/>
      <c r="X429"/>
      <c r="Y429"/>
      <c r="Z429"/>
    </row>
    <row r="430" spans="1:26" s="12" customFormat="1" x14ac:dyDescent="0.35">
      <c r="A430"/>
      <c r="B430"/>
      <c r="C430"/>
      <c r="D430"/>
      <c r="E430"/>
      <c r="F430"/>
      <c r="G430"/>
      <c r="H430"/>
      <c r="I430"/>
      <c r="J430"/>
      <c r="K430"/>
      <c r="L430"/>
      <c r="M430"/>
      <c r="N430"/>
      <c r="O430"/>
      <c r="P430"/>
      <c r="Q430"/>
      <c r="R430"/>
      <c r="S430"/>
      <c r="T430"/>
      <c r="U430"/>
      <c r="V430"/>
      <c r="W430"/>
      <c r="X430"/>
      <c r="Y430"/>
      <c r="Z430"/>
    </row>
    <row r="431" spans="1:26" s="12" customFormat="1" x14ac:dyDescent="0.35">
      <c r="A431"/>
      <c r="B431"/>
      <c r="C431"/>
      <c r="D431"/>
      <c r="E431"/>
      <c r="F431"/>
      <c r="G431"/>
      <c r="H431"/>
      <c r="I431"/>
      <c r="J431"/>
      <c r="K431"/>
      <c r="L431"/>
      <c r="M431"/>
      <c r="N431"/>
      <c r="O431"/>
      <c r="P431"/>
      <c r="Q431"/>
      <c r="R431"/>
      <c r="S431"/>
      <c r="T431"/>
      <c r="U431"/>
      <c r="V431"/>
      <c r="W431"/>
      <c r="X431"/>
      <c r="Y431"/>
      <c r="Z431"/>
    </row>
    <row r="432" spans="1:26" s="12" customFormat="1" x14ac:dyDescent="0.35">
      <c r="A432"/>
      <c r="B432"/>
      <c r="C432"/>
      <c r="D432"/>
      <c r="E432"/>
      <c r="F432"/>
      <c r="G432"/>
      <c r="H432"/>
      <c r="I432"/>
      <c r="J432"/>
      <c r="K432"/>
      <c r="L432"/>
      <c r="M432"/>
      <c r="N432"/>
      <c r="O432"/>
      <c r="P432"/>
      <c r="Q432"/>
      <c r="R432"/>
      <c r="S432"/>
      <c r="T432"/>
      <c r="U432"/>
      <c r="V432"/>
      <c r="W432"/>
      <c r="X432"/>
      <c r="Y432"/>
      <c r="Z432"/>
    </row>
    <row r="433" spans="1:26" s="12" customFormat="1" x14ac:dyDescent="0.35">
      <c r="A433"/>
      <c r="B433"/>
      <c r="C433"/>
      <c r="D433"/>
      <c r="E433"/>
      <c r="F433"/>
      <c r="G433"/>
      <c r="H433"/>
      <c r="I433"/>
      <c r="J433"/>
      <c r="K433"/>
      <c r="L433"/>
      <c r="M433"/>
      <c r="N433"/>
      <c r="O433"/>
      <c r="P433"/>
      <c r="Q433"/>
      <c r="R433"/>
      <c r="S433"/>
      <c r="T433"/>
      <c r="U433"/>
      <c r="V433"/>
      <c r="W433"/>
      <c r="X433"/>
      <c r="Y433"/>
      <c r="Z433"/>
    </row>
    <row r="434" spans="1:26" s="12" customFormat="1" x14ac:dyDescent="0.35">
      <c r="A434"/>
      <c r="B434"/>
      <c r="C434"/>
      <c r="D434"/>
      <c r="E434"/>
      <c r="F434"/>
      <c r="G434"/>
      <c r="H434"/>
      <c r="I434"/>
      <c r="J434"/>
      <c r="K434"/>
      <c r="L434"/>
      <c r="M434"/>
      <c r="N434"/>
      <c r="O434"/>
      <c r="P434"/>
      <c r="Q434"/>
      <c r="R434"/>
      <c r="S434"/>
      <c r="T434"/>
      <c r="U434"/>
      <c r="V434"/>
      <c r="W434"/>
      <c r="X434"/>
      <c r="Y434"/>
      <c r="Z434"/>
    </row>
    <row r="435" spans="1:26" s="12" customFormat="1" x14ac:dyDescent="0.35">
      <c r="A435"/>
      <c r="B435"/>
      <c r="C435"/>
      <c r="D435"/>
      <c r="E435"/>
      <c r="F435"/>
      <c r="G435"/>
      <c r="H435"/>
      <c r="I435"/>
      <c r="J435"/>
      <c r="K435"/>
      <c r="L435"/>
      <c r="M435"/>
      <c r="N435"/>
      <c r="O435"/>
      <c r="P435"/>
      <c r="Q435"/>
      <c r="R435"/>
      <c r="S435"/>
      <c r="T435"/>
      <c r="U435"/>
      <c r="V435"/>
      <c r="W435"/>
      <c r="X435"/>
      <c r="Y435"/>
      <c r="Z435"/>
    </row>
    <row r="436" spans="1:26" s="12" customFormat="1" x14ac:dyDescent="0.35">
      <c r="A436"/>
      <c r="B436"/>
      <c r="C436"/>
      <c r="D436"/>
      <c r="E436"/>
      <c r="F436"/>
      <c r="G436"/>
      <c r="H436"/>
      <c r="I436"/>
      <c r="J436"/>
      <c r="K436"/>
      <c r="L436"/>
      <c r="M436"/>
      <c r="N436"/>
      <c r="O436"/>
      <c r="P436"/>
      <c r="Q436"/>
      <c r="R436"/>
      <c r="S436"/>
      <c r="T436"/>
      <c r="U436"/>
      <c r="V436"/>
      <c r="W436"/>
      <c r="X436"/>
      <c r="Y436"/>
      <c r="Z436"/>
    </row>
    <row r="437" spans="1:26" s="12" customFormat="1" x14ac:dyDescent="0.35">
      <c r="A437"/>
      <c r="B437"/>
      <c r="C437"/>
      <c r="D437"/>
      <c r="E437"/>
      <c r="F437"/>
      <c r="G437"/>
      <c r="H437"/>
      <c r="I437"/>
      <c r="J437"/>
      <c r="K437"/>
      <c r="L437"/>
      <c r="M437"/>
      <c r="N437"/>
      <c r="O437"/>
      <c r="P437"/>
      <c r="Q437"/>
      <c r="R437"/>
      <c r="S437"/>
      <c r="T437"/>
      <c r="U437"/>
      <c r="V437"/>
      <c r="W437"/>
      <c r="X437"/>
      <c r="Y437"/>
      <c r="Z437"/>
    </row>
    <row r="438" spans="1:26" s="12" customFormat="1" x14ac:dyDescent="0.35">
      <c r="A438"/>
      <c r="B438"/>
      <c r="C438"/>
      <c r="D438"/>
      <c r="E438"/>
      <c r="F438"/>
      <c r="G438"/>
      <c r="H438"/>
      <c r="I438"/>
      <c r="J438"/>
      <c r="K438"/>
      <c r="L438"/>
      <c r="M438"/>
      <c r="N438"/>
      <c r="O438"/>
      <c r="P438"/>
      <c r="Q438"/>
      <c r="R438"/>
      <c r="S438"/>
      <c r="T438"/>
      <c r="U438"/>
      <c r="V438"/>
      <c r="W438"/>
      <c r="X438"/>
      <c r="Y438"/>
      <c r="Z438"/>
    </row>
    <row r="439" spans="1:26" s="12" customFormat="1" x14ac:dyDescent="0.35">
      <c r="A439"/>
      <c r="B439"/>
      <c r="C439"/>
      <c r="D439"/>
      <c r="E439"/>
      <c r="F439"/>
      <c r="G439"/>
      <c r="H439"/>
      <c r="I439"/>
      <c r="J439"/>
      <c r="K439"/>
      <c r="L439"/>
      <c r="M439"/>
      <c r="N439"/>
      <c r="O439"/>
      <c r="P439"/>
      <c r="Q439"/>
      <c r="R439"/>
      <c r="S439"/>
      <c r="T439"/>
      <c r="U439"/>
      <c r="V439"/>
      <c r="W439"/>
      <c r="X439"/>
      <c r="Y439"/>
      <c r="Z439"/>
    </row>
    <row r="440" spans="1:26" s="12" customFormat="1" x14ac:dyDescent="0.35">
      <c r="A440"/>
      <c r="B440"/>
      <c r="C440"/>
      <c r="D440"/>
      <c r="E440"/>
      <c r="F440"/>
      <c r="G440"/>
      <c r="H440"/>
      <c r="I440"/>
      <c r="J440"/>
      <c r="K440"/>
      <c r="L440"/>
      <c r="M440"/>
      <c r="N440"/>
      <c r="O440"/>
      <c r="P440"/>
      <c r="Q440"/>
      <c r="R440"/>
      <c r="S440"/>
      <c r="T440"/>
      <c r="U440"/>
      <c r="V440"/>
      <c r="W440"/>
      <c r="X440"/>
      <c r="Y440"/>
      <c r="Z440"/>
    </row>
    <row r="441" spans="1:26" s="12" customFormat="1" x14ac:dyDescent="0.35">
      <c r="A441"/>
      <c r="B441"/>
      <c r="C441"/>
      <c r="D441"/>
      <c r="E441"/>
      <c r="F441"/>
      <c r="G441"/>
      <c r="H441"/>
      <c r="I441"/>
      <c r="J441"/>
      <c r="K441"/>
      <c r="L441"/>
      <c r="M441"/>
      <c r="N441"/>
      <c r="O441"/>
      <c r="P441"/>
      <c r="Q441"/>
      <c r="R441"/>
      <c r="S441"/>
      <c r="T441"/>
      <c r="U441"/>
      <c r="V441"/>
      <c r="W441"/>
      <c r="X441"/>
      <c r="Y441"/>
      <c r="Z441"/>
    </row>
    <row r="442" spans="1:26" s="12" customFormat="1" x14ac:dyDescent="0.35">
      <c r="A442"/>
      <c r="B442"/>
      <c r="C442"/>
      <c r="D442"/>
      <c r="E442"/>
      <c r="F442"/>
      <c r="G442"/>
      <c r="H442"/>
      <c r="I442"/>
      <c r="J442"/>
      <c r="K442"/>
      <c r="L442"/>
      <c r="M442"/>
      <c r="N442"/>
      <c r="O442"/>
      <c r="P442"/>
      <c r="Q442"/>
      <c r="R442"/>
      <c r="S442"/>
      <c r="T442"/>
      <c r="U442"/>
      <c r="V442"/>
      <c r="W442"/>
      <c r="X442"/>
      <c r="Y442"/>
      <c r="Z442"/>
    </row>
    <row r="443" spans="1:26" s="12" customFormat="1" x14ac:dyDescent="0.35">
      <c r="A443"/>
      <c r="B443"/>
      <c r="C443"/>
      <c r="D443"/>
      <c r="E443"/>
      <c r="F443"/>
      <c r="G443"/>
      <c r="H443"/>
      <c r="I443"/>
      <c r="J443"/>
      <c r="K443"/>
      <c r="L443"/>
      <c r="M443"/>
      <c r="N443"/>
      <c r="O443"/>
      <c r="P443"/>
      <c r="Q443"/>
      <c r="R443"/>
      <c r="S443"/>
      <c r="T443"/>
      <c r="U443"/>
      <c r="V443"/>
      <c r="W443"/>
      <c r="X443"/>
      <c r="Y443"/>
      <c r="Z443"/>
    </row>
    <row r="444" spans="1:26" s="12" customFormat="1" x14ac:dyDescent="0.35">
      <c r="A444"/>
      <c r="B444"/>
      <c r="C444"/>
      <c r="D444"/>
      <c r="E444"/>
      <c r="F444"/>
      <c r="G444"/>
      <c r="H444"/>
      <c r="I444"/>
      <c r="J444"/>
      <c r="K444"/>
      <c r="L444"/>
      <c r="M444"/>
      <c r="N444"/>
      <c r="O444"/>
      <c r="P444"/>
      <c r="Q444"/>
      <c r="R444"/>
      <c r="S444"/>
      <c r="T444"/>
      <c r="U444"/>
      <c r="V444"/>
      <c r="W444"/>
      <c r="X444"/>
      <c r="Y444"/>
      <c r="Z444"/>
    </row>
    <row r="445" spans="1:26" s="12" customFormat="1" x14ac:dyDescent="0.35">
      <c r="A445"/>
      <c r="B445"/>
      <c r="C445"/>
      <c r="D445"/>
      <c r="E445"/>
      <c r="F445"/>
      <c r="G445"/>
      <c r="H445"/>
      <c r="I445"/>
      <c r="J445"/>
      <c r="K445"/>
      <c r="L445"/>
      <c r="M445"/>
      <c r="N445"/>
      <c r="O445"/>
      <c r="P445"/>
      <c r="Q445"/>
      <c r="R445"/>
      <c r="S445"/>
      <c r="T445"/>
      <c r="U445"/>
      <c r="V445"/>
      <c r="W445"/>
      <c r="X445"/>
      <c r="Y445"/>
      <c r="Z445"/>
    </row>
    <row r="446" spans="1:26" s="12" customFormat="1" x14ac:dyDescent="0.35">
      <c r="A446"/>
      <c r="B446"/>
      <c r="C446"/>
      <c r="D446"/>
      <c r="E446"/>
      <c r="F446"/>
      <c r="G446"/>
      <c r="H446"/>
      <c r="I446"/>
      <c r="J446"/>
      <c r="K446"/>
      <c r="L446"/>
      <c r="M446"/>
      <c r="N446"/>
      <c r="O446"/>
      <c r="P446"/>
      <c r="Q446"/>
      <c r="R446"/>
      <c r="S446"/>
      <c r="T446"/>
      <c r="U446"/>
      <c r="V446"/>
      <c r="W446"/>
      <c r="X446"/>
      <c r="Y446"/>
      <c r="Z446"/>
    </row>
    <row r="447" spans="1:26" s="12" customFormat="1" x14ac:dyDescent="0.35">
      <c r="A447"/>
      <c r="B447"/>
      <c r="C447"/>
      <c r="D447"/>
      <c r="E447"/>
      <c r="F447"/>
      <c r="G447"/>
      <c r="H447"/>
      <c r="I447"/>
      <c r="J447"/>
      <c r="K447"/>
      <c r="L447"/>
      <c r="M447"/>
      <c r="N447"/>
      <c r="O447"/>
      <c r="P447"/>
      <c r="Q447"/>
      <c r="R447"/>
      <c r="S447"/>
      <c r="T447"/>
      <c r="U447"/>
      <c r="V447"/>
      <c r="W447"/>
      <c r="X447"/>
      <c r="Y447"/>
      <c r="Z447"/>
    </row>
    <row r="448" spans="1:26" s="12" customFormat="1" x14ac:dyDescent="0.35">
      <c r="A448"/>
      <c r="B448"/>
      <c r="C448"/>
      <c r="D448"/>
      <c r="E448"/>
      <c r="F448"/>
      <c r="G448"/>
      <c r="H448"/>
      <c r="I448"/>
      <c r="J448"/>
      <c r="K448"/>
      <c r="L448"/>
      <c r="M448"/>
      <c r="N448"/>
      <c r="O448"/>
      <c r="P448"/>
      <c r="Q448"/>
      <c r="R448"/>
      <c r="S448"/>
      <c r="T448"/>
      <c r="U448"/>
      <c r="V448"/>
      <c r="W448"/>
      <c r="X448"/>
      <c r="Y448"/>
      <c r="Z448"/>
    </row>
    <row r="449" spans="1:26" s="12" customFormat="1" x14ac:dyDescent="0.35">
      <c r="A449"/>
      <c r="B449"/>
      <c r="C449"/>
      <c r="D449"/>
      <c r="E449"/>
      <c r="F449"/>
      <c r="G449"/>
      <c r="H449"/>
      <c r="I449"/>
      <c r="J449"/>
      <c r="K449"/>
      <c r="L449"/>
      <c r="M449"/>
      <c r="N449"/>
      <c r="O449"/>
      <c r="P449"/>
      <c r="Q449"/>
      <c r="R449"/>
      <c r="S449"/>
      <c r="T449"/>
      <c r="U449"/>
      <c r="V449"/>
      <c r="W449"/>
      <c r="X449"/>
      <c r="Y449"/>
      <c r="Z449"/>
    </row>
    <row r="450" spans="1:26" s="12" customFormat="1" x14ac:dyDescent="0.35">
      <c r="A450"/>
      <c r="B450"/>
      <c r="C450"/>
      <c r="D450"/>
      <c r="E450"/>
      <c r="F450"/>
      <c r="G450"/>
      <c r="H450"/>
      <c r="I450"/>
      <c r="J450"/>
      <c r="K450"/>
      <c r="L450"/>
      <c r="M450"/>
      <c r="N450"/>
      <c r="O450"/>
      <c r="P450"/>
      <c r="Q450"/>
      <c r="R450"/>
      <c r="S450"/>
      <c r="T450"/>
      <c r="U450"/>
      <c r="V450"/>
      <c r="W450"/>
      <c r="X450"/>
      <c r="Y450"/>
      <c r="Z450"/>
    </row>
    <row r="451" spans="1:26" s="12" customFormat="1" x14ac:dyDescent="0.35">
      <c r="A451"/>
      <c r="B451"/>
      <c r="C451"/>
      <c r="D451"/>
      <c r="E451"/>
      <c r="F451"/>
      <c r="G451"/>
      <c r="H451"/>
      <c r="I451"/>
      <c r="J451"/>
      <c r="K451"/>
      <c r="L451"/>
      <c r="M451"/>
      <c r="N451"/>
      <c r="O451"/>
      <c r="P451"/>
      <c r="Q451"/>
      <c r="R451"/>
      <c r="S451"/>
      <c r="T451"/>
      <c r="U451"/>
      <c r="V451"/>
      <c r="W451"/>
      <c r="X451"/>
      <c r="Y451"/>
      <c r="Z451"/>
    </row>
    <row r="452" spans="1:26" s="12" customFormat="1" x14ac:dyDescent="0.35">
      <c r="A452"/>
      <c r="B452"/>
      <c r="C452"/>
      <c r="D452"/>
      <c r="E452"/>
      <c r="F452"/>
      <c r="G452"/>
      <c r="H452"/>
      <c r="I452"/>
      <c r="J452"/>
      <c r="K452"/>
      <c r="L452"/>
      <c r="M452"/>
      <c r="N452"/>
      <c r="O452"/>
      <c r="P452"/>
      <c r="Q452"/>
      <c r="R452"/>
      <c r="S452"/>
      <c r="T452"/>
      <c r="U452"/>
      <c r="V452"/>
      <c r="W452"/>
      <c r="X452"/>
      <c r="Y452"/>
      <c r="Z452"/>
    </row>
    <row r="453" spans="1:26" s="12" customFormat="1" x14ac:dyDescent="0.35">
      <c r="A453"/>
      <c r="B453"/>
      <c r="C453"/>
      <c r="D453"/>
      <c r="E453"/>
      <c r="F453"/>
      <c r="G453"/>
      <c r="H453"/>
      <c r="I453"/>
      <c r="J453"/>
      <c r="K453"/>
      <c r="L453"/>
      <c r="M453"/>
      <c r="N453"/>
      <c r="O453"/>
      <c r="P453"/>
      <c r="Q453"/>
      <c r="R453"/>
      <c r="S453"/>
      <c r="T453"/>
      <c r="U453"/>
      <c r="V453"/>
      <c r="W453"/>
      <c r="X453"/>
      <c r="Y453"/>
      <c r="Z453"/>
    </row>
    <row r="454" spans="1:26" s="12" customFormat="1" x14ac:dyDescent="0.35">
      <c r="A454"/>
      <c r="B454"/>
      <c r="C454"/>
      <c r="D454"/>
      <c r="E454"/>
      <c r="F454"/>
      <c r="G454"/>
      <c r="H454"/>
      <c r="I454"/>
      <c r="J454"/>
      <c r="K454"/>
      <c r="L454"/>
      <c r="M454"/>
      <c r="N454"/>
      <c r="O454"/>
      <c r="P454"/>
      <c r="Q454"/>
      <c r="R454"/>
      <c r="S454"/>
      <c r="T454"/>
      <c r="U454"/>
      <c r="V454"/>
      <c r="W454"/>
      <c r="X454"/>
      <c r="Y454"/>
      <c r="Z454"/>
    </row>
    <row r="455" spans="1:26" s="12" customFormat="1" x14ac:dyDescent="0.35">
      <c r="A455"/>
      <c r="B455"/>
      <c r="C455"/>
      <c r="D455"/>
      <c r="E455"/>
      <c r="F455"/>
      <c r="G455"/>
      <c r="H455"/>
      <c r="I455"/>
      <c r="J455"/>
      <c r="K455"/>
      <c r="L455"/>
      <c r="M455"/>
      <c r="N455"/>
      <c r="O455"/>
      <c r="P455"/>
      <c r="Q455"/>
      <c r="R455"/>
      <c r="S455"/>
      <c r="T455"/>
      <c r="U455"/>
      <c r="V455"/>
      <c r="W455"/>
      <c r="X455"/>
      <c r="Y455"/>
      <c r="Z455"/>
    </row>
    <row r="456" spans="1:26" s="12" customFormat="1" x14ac:dyDescent="0.35">
      <c r="A456"/>
      <c r="B456"/>
      <c r="C456"/>
      <c r="D456"/>
      <c r="E456"/>
      <c r="F456"/>
      <c r="G456"/>
      <c r="H456"/>
      <c r="I456"/>
      <c r="J456"/>
      <c r="K456"/>
      <c r="L456"/>
      <c r="M456"/>
      <c r="N456"/>
      <c r="O456"/>
      <c r="P456"/>
      <c r="Q456"/>
      <c r="R456"/>
      <c r="S456"/>
      <c r="T456"/>
      <c r="U456"/>
      <c r="V456"/>
      <c r="W456"/>
      <c r="X456"/>
      <c r="Y456"/>
      <c r="Z456"/>
    </row>
    <row r="457" spans="1:26" s="12" customFormat="1" x14ac:dyDescent="0.35">
      <c r="A457"/>
      <c r="B457"/>
      <c r="C457"/>
      <c r="D457"/>
      <c r="E457"/>
      <c r="F457"/>
      <c r="G457"/>
      <c r="H457"/>
      <c r="I457"/>
      <c r="J457"/>
      <c r="K457"/>
      <c r="L457"/>
      <c r="M457"/>
      <c r="N457"/>
      <c r="O457"/>
      <c r="P457"/>
      <c r="Q457"/>
      <c r="R457"/>
      <c r="S457"/>
      <c r="T457"/>
      <c r="U457"/>
      <c r="V457"/>
      <c r="W457"/>
      <c r="X457"/>
      <c r="Y457"/>
      <c r="Z457"/>
    </row>
    <row r="458" spans="1:26" s="12" customFormat="1" x14ac:dyDescent="0.35">
      <c r="A458"/>
      <c r="B458"/>
      <c r="C458"/>
      <c r="D458"/>
      <c r="E458"/>
      <c r="F458"/>
      <c r="G458"/>
      <c r="H458"/>
      <c r="I458"/>
      <c r="J458"/>
      <c r="K458"/>
      <c r="L458"/>
      <c r="M458"/>
      <c r="N458"/>
      <c r="O458"/>
      <c r="P458"/>
      <c r="Q458"/>
      <c r="R458"/>
      <c r="S458"/>
      <c r="T458"/>
      <c r="U458"/>
      <c r="V458"/>
      <c r="W458"/>
      <c r="X458"/>
      <c r="Y458"/>
      <c r="Z458"/>
    </row>
    <row r="459" spans="1:26" s="12" customFormat="1" x14ac:dyDescent="0.35">
      <c r="A459"/>
      <c r="B459"/>
      <c r="C459"/>
      <c r="D459"/>
      <c r="E459"/>
      <c r="F459"/>
      <c r="G459"/>
      <c r="H459"/>
      <c r="I459"/>
      <c r="J459"/>
      <c r="K459"/>
      <c r="L459"/>
      <c r="M459"/>
      <c r="N459"/>
      <c r="O459"/>
      <c r="P459"/>
      <c r="Q459"/>
      <c r="R459"/>
      <c r="S459"/>
      <c r="T459"/>
      <c r="U459"/>
      <c r="V459"/>
      <c r="W459"/>
      <c r="X459"/>
      <c r="Y459"/>
      <c r="Z459"/>
    </row>
    <row r="460" spans="1:26" s="12" customFormat="1" x14ac:dyDescent="0.35">
      <c r="A460"/>
      <c r="B460"/>
      <c r="C460"/>
      <c r="D460"/>
      <c r="E460"/>
      <c r="F460"/>
      <c r="G460"/>
      <c r="H460"/>
      <c r="I460"/>
      <c r="J460"/>
      <c r="K460"/>
      <c r="L460"/>
      <c r="M460"/>
      <c r="N460"/>
      <c r="O460"/>
      <c r="P460"/>
      <c r="Q460"/>
      <c r="R460"/>
      <c r="S460"/>
      <c r="T460"/>
      <c r="U460"/>
      <c r="V460"/>
      <c r="W460"/>
      <c r="X460"/>
      <c r="Y460"/>
      <c r="Z460"/>
    </row>
    <row r="461" spans="1:26" s="12" customFormat="1" x14ac:dyDescent="0.35">
      <c r="A461"/>
      <c r="B461"/>
      <c r="C461"/>
      <c r="D461"/>
      <c r="E461"/>
      <c r="F461"/>
      <c r="G461"/>
      <c r="H461"/>
      <c r="I461"/>
      <c r="J461"/>
      <c r="K461"/>
      <c r="L461"/>
      <c r="M461"/>
      <c r="N461"/>
      <c r="O461"/>
      <c r="P461"/>
      <c r="Q461"/>
      <c r="R461"/>
      <c r="S461"/>
      <c r="T461"/>
      <c r="U461"/>
      <c r="V461"/>
      <c r="W461"/>
      <c r="X461"/>
      <c r="Y461"/>
      <c r="Z461"/>
    </row>
    <row r="462" spans="1:26" s="12" customFormat="1" x14ac:dyDescent="0.35">
      <c r="A462"/>
      <c r="B462"/>
      <c r="C462"/>
      <c r="D462"/>
      <c r="E462"/>
      <c r="F462"/>
      <c r="G462"/>
      <c r="H462"/>
      <c r="I462"/>
      <c r="J462"/>
      <c r="K462"/>
      <c r="L462"/>
      <c r="M462"/>
      <c r="N462"/>
      <c r="O462"/>
      <c r="P462"/>
      <c r="Q462"/>
      <c r="R462"/>
      <c r="S462"/>
      <c r="T462"/>
      <c r="U462"/>
      <c r="V462"/>
      <c r="W462"/>
      <c r="X462"/>
      <c r="Y462"/>
      <c r="Z462"/>
    </row>
    <row r="463" spans="1:26" s="12" customFormat="1" x14ac:dyDescent="0.35">
      <c r="A463"/>
      <c r="B463"/>
      <c r="C463"/>
      <c r="D463"/>
      <c r="E463"/>
      <c r="F463"/>
      <c r="G463"/>
      <c r="H463"/>
      <c r="I463"/>
      <c r="J463"/>
      <c r="K463"/>
      <c r="L463"/>
      <c r="M463"/>
      <c r="N463"/>
      <c r="O463"/>
      <c r="P463"/>
      <c r="Q463"/>
      <c r="R463"/>
      <c r="S463"/>
      <c r="T463"/>
      <c r="U463"/>
      <c r="V463"/>
      <c r="W463"/>
      <c r="X463"/>
      <c r="Y463"/>
      <c r="Z463"/>
    </row>
    <row r="464" spans="1:26" s="12" customFormat="1" x14ac:dyDescent="0.35">
      <c r="A464"/>
      <c r="B464"/>
      <c r="C464"/>
      <c r="D464"/>
      <c r="E464"/>
      <c r="F464"/>
      <c r="G464"/>
      <c r="H464"/>
      <c r="I464"/>
      <c r="J464"/>
      <c r="K464"/>
      <c r="L464"/>
      <c r="M464"/>
      <c r="N464"/>
      <c r="O464"/>
      <c r="P464"/>
      <c r="Q464"/>
      <c r="R464"/>
      <c r="S464"/>
      <c r="T464"/>
      <c r="U464"/>
      <c r="V464"/>
      <c r="W464"/>
      <c r="X464"/>
      <c r="Y464"/>
      <c r="Z464"/>
    </row>
    <row r="465" spans="1:26" s="12" customFormat="1" x14ac:dyDescent="0.35">
      <c r="A465"/>
      <c r="B465"/>
      <c r="C465"/>
      <c r="D465"/>
      <c r="E465"/>
      <c r="F465"/>
      <c r="G465"/>
      <c r="H465"/>
      <c r="I465"/>
      <c r="J465"/>
      <c r="K465"/>
      <c r="L465"/>
      <c r="M465"/>
      <c r="N465"/>
      <c r="O465"/>
      <c r="P465"/>
      <c r="Q465"/>
      <c r="R465"/>
      <c r="S465"/>
      <c r="T465"/>
      <c r="U465"/>
      <c r="V465"/>
      <c r="W465"/>
      <c r="X465"/>
      <c r="Y465"/>
      <c r="Z465"/>
    </row>
    <row r="466" spans="1:26" s="12" customFormat="1" x14ac:dyDescent="0.35">
      <c r="A466"/>
      <c r="B466"/>
      <c r="C466"/>
      <c r="D466"/>
      <c r="E466"/>
      <c r="F466"/>
      <c r="G466"/>
      <c r="H466"/>
      <c r="I466"/>
      <c r="J466"/>
      <c r="K466"/>
      <c r="L466"/>
      <c r="M466"/>
      <c r="N466"/>
      <c r="O466"/>
      <c r="P466"/>
      <c r="Q466"/>
      <c r="R466"/>
      <c r="S466"/>
      <c r="T466"/>
      <c r="U466"/>
      <c r="V466"/>
      <c r="W466"/>
      <c r="X466"/>
      <c r="Y466"/>
      <c r="Z466"/>
    </row>
    <row r="467" spans="1:26" s="12" customFormat="1" x14ac:dyDescent="0.35">
      <c r="A467"/>
      <c r="B467"/>
      <c r="C467"/>
      <c r="D467"/>
      <c r="E467"/>
      <c r="F467"/>
      <c r="G467"/>
      <c r="H467"/>
      <c r="I467"/>
      <c r="J467"/>
      <c r="K467"/>
      <c r="L467"/>
      <c r="M467"/>
      <c r="N467"/>
      <c r="O467"/>
      <c r="P467"/>
      <c r="Q467"/>
      <c r="R467"/>
      <c r="S467"/>
      <c r="T467"/>
      <c r="U467"/>
      <c r="V467"/>
      <c r="W467"/>
      <c r="X467"/>
      <c r="Y467"/>
      <c r="Z467"/>
    </row>
    <row r="468" spans="1:26" s="12" customFormat="1" x14ac:dyDescent="0.35">
      <c r="A468"/>
      <c r="B468"/>
      <c r="C468"/>
      <c r="D468"/>
      <c r="E468"/>
      <c r="F468"/>
      <c r="G468"/>
      <c r="H468"/>
      <c r="I468"/>
      <c r="J468"/>
      <c r="K468"/>
      <c r="L468"/>
      <c r="M468"/>
      <c r="N468"/>
      <c r="O468"/>
      <c r="P468"/>
      <c r="Q468"/>
      <c r="R468"/>
      <c r="S468"/>
      <c r="T468"/>
      <c r="U468"/>
      <c r="V468"/>
      <c r="W468"/>
      <c r="X468"/>
      <c r="Y468"/>
      <c r="Z468"/>
    </row>
    <row r="469" spans="1:26" s="12" customFormat="1" x14ac:dyDescent="0.35">
      <c r="A469"/>
      <c r="B469"/>
      <c r="C469"/>
      <c r="D469"/>
      <c r="E469"/>
      <c r="F469"/>
      <c r="G469"/>
      <c r="H469"/>
      <c r="I469"/>
      <c r="J469"/>
      <c r="K469"/>
      <c r="L469"/>
      <c r="M469"/>
      <c r="N469"/>
      <c r="O469"/>
      <c r="P469"/>
      <c r="Q469"/>
      <c r="R469"/>
      <c r="S469"/>
      <c r="T469"/>
      <c r="U469"/>
      <c r="V469"/>
      <c r="W469"/>
      <c r="X469"/>
      <c r="Y469"/>
      <c r="Z469"/>
    </row>
    <row r="470" spans="1:26" s="12" customFormat="1" x14ac:dyDescent="0.35">
      <c r="A470"/>
      <c r="B470"/>
      <c r="C470"/>
      <c r="D470"/>
      <c r="E470"/>
      <c r="F470"/>
      <c r="G470"/>
      <c r="H470"/>
      <c r="I470"/>
      <c r="J470"/>
      <c r="K470"/>
      <c r="L470"/>
      <c r="M470"/>
      <c r="N470"/>
      <c r="O470"/>
      <c r="P470"/>
      <c r="Q470"/>
      <c r="R470"/>
      <c r="S470"/>
      <c r="T470"/>
      <c r="U470"/>
      <c r="V470"/>
      <c r="W470"/>
      <c r="X470"/>
      <c r="Y470"/>
      <c r="Z470"/>
    </row>
    <row r="471" spans="1:26" s="12" customFormat="1" x14ac:dyDescent="0.35">
      <c r="A471"/>
      <c r="B471"/>
      <c r="C471"/>
      <c r="D471"/>
      <c r="E471"/>
      <c r="F471"/>
      <c r="G471"/>
      <c r="H471"/>
      <c r="I471"/>
      <c r="J471"/>
      <c r="K471"/>
      <c r="L471"/>
      <c r="M471"/>
      <c r="N471"/>
      <c r="O471"/>
      <c r="P471"/>
      <c r="Q471"/>
      <c r="R471"/>
      <c r="S471"/>
      <c r="T471"/>
      <c r="U471"/>
      <c r="V471"/>
      <c r="W471"/>
      <c r="X471"/>
      <c r="Y471"/>
      <c r="Z471"/>
    </row>
    <row r="472" spans="1:26" s="12" customFormat="1" x14ac:dyDescent="0.35">
      <c r="A472"/>
      <c r="B472"/>
      <c r="C472"/>
      <c r="D472"/>
      <c r="E472"/>
      <c r="F472"/>
      <c r="G472"/>
      <c r="H472"/>
      <c r="I472"/>
      <c r="J472"/>
      <c r="K472"/>
      <c r="L472"/>
      <c r="M472"/>
      <c r="N472"/>
      <c r="O472"/>
      <c r="P472"/>
      <c r="Q472"/>
      <c r="R472"/>
      <c r="S472"/>
      <c r="T472"/>
      <c r="U472"/>
      <c r="V472"/>
      <c r="W472"/>
      <c r="X472"/>
      <c r="Y472"/>
      <c r="Z472"/>
    </row>
    <row r="473" spans="1:26" s="12" customFormat="1" x14ac:dyDescent="0.35">
      <c r="A473"/>
      <c r="B473"/>
      <c r="C473"/>
      <c r="D473"/>
      <c r="E473"/>
      <c r="F473"/>
      <c r="G473"/>
      <c r="H473"/>
      <c r="I473"/>
      <c r="J473"/>
      <c r="K473"/>
      <c r="L473"/>
      <c r="M473"/>
      <c r="N473"/>
      <c r="O473"/>
      <c r="P473"/>
      <c r="Q473"/>
      <c r="R473"/>
      <c r="S473"/>
      <c r="T473"/>
      <c r="U473"/>
      <c r="V473"/>
      <c r="W473"/>
      <c r="X473"/>
      <c r="Y473"/>
      <c r="Z473"/>
    </row>
    <row r="474" spans="1:26" s="12" customFormat="1" x14ac:dyDescent="0.35">
      <c r="A474"/>
      <c r="B474"/>
      <c r="C474"/>
      <c r="D474"/>
      <c r="E474"/>
      <c r="F474"/>
      <c r="G474"/>
      <c r="H474"/>
      <c r="I474"/>
      <c r="J474"/>
      <c r="K474"/>
      <c r="L474"/>
      <c r="M474"/>
      <c r="N474"/>
      <c r="O474"/>
      <c r="P474"/>
      <c r="Q474"/>
      <c r="R474"/>
      <c r="S474"/>
      <c r="T474"/>
      <c r="U474"/>
      <c r="V474"/>
      <c r="W474"/>
      <c r="X474"/>
      <c r="Y474"/>
      <c r="Z474"/>
    </row>
    <row r="475" spans="1:26" s="12" customFormat="1" x14ac:dyDescent="0.35">
      <c r="A475"/>
      <c r="B475"/>
      <c r="C475"/>
      <c r="D475"/>
      <c r="E475"/>
      <c r="F475"/>
      <c r="G475"/>
      <c r="H475"/>
      <c r="I475"/>
      <c r="J475"/>
      <c r="K475"/>
      <c r="L475"/>
      <c r="M475"/>
      <c r="N475"/>
      <c r="O475"/>
      <c r="P475"/>
      <c r="Q475"/>
      <c r="R475"/>
      <c r="S475"/>
      <c r="T475"/>
      <c r="U475"/>
      <c r="V475"/>
      <c r="W475"/>
      <c r="X475"/>
      <c r="Y475"/>
      <c r="Z475"/>
    </row>
    <row r="476" spans="1:26" s="12" customFormat="1" x14ac:dyDescent="0.35">
      <c r="A476"/>
      <c r="B476"/>
      <c r="C476"/>
      <c r="D476"/>
      <c r="E476"/>
      <c r="F476"/>
      <c r="G476"/>
      <c r="H476"/>
      <c r="I476"/>
      <c r="J476"/>
      <c r="K476"/>
      <c r="L476"/>
      <c r="M476"/>
      <c r="N476"/>
      <c r="O476"/>
      <c r="P476"/>
      <c r="Q476"/>
      <c r="R476"/>
      <c r="S476"/>
      <c r="T476"/>
      <c r="U476"/>
      <c r="V476"/>
      <c r="W476"/>
      <c r="X476"/>
      <c r="Y476"/>
      <c r="Z476"/>
    </row>
    <row r="477" spans="1:26" s="12" customFormat="1" x14ac:dyDescent="0.35">
      <c r="A477"/>
      <c r="B477"/>
      <c r="C477"/>
      <c r="D477"/>
      <c r="E477"/>
      <c r="F477"/>
      <c r="G477"/>
      <c r="H477"/>
      <c r="I477"/>
      <c r="J477"/>
      <c r="K477"/>
      <c r="L477"/>
      <c r="M477"/>
      <c r="N477"/>
      <c r="O477"/>
      <c r="P477"/>
      <c r="Q477"/>
      <c r="R477"/>
      <c r="S477"/>
      <c r="T477"/>
      <c r="U477"/>
      <c r="V477"/>
      <c r="W477"/>
      <c r="X477"/>
      <c r="Y477"/>
      <c r="Z477"/>
    </row>
    <row r="478" spans="1:26" s="12" customFormat="1" x14ac:dyDescent="0.35">
      <c r="A478"/>
      <c r="B478"/>
      <c r="C478"/>
      <c r="D478"/>
      <c r="E478"/>
      <c r="F478"/>
      <c r="G478"/>
      <c r="H478"/>
      <c r="I478"/>
      <c r="J478"/>
      <c r="K478"/>
      <c r="L478"/>
      <c r="M478"/>
      <c r="N478"/>
      <c r="O478"/>
      <c r="P478"/>
      <c r="Q478"/>
      <c r="R478"/>
      <c r="S478"/>
      <c r="T478"/>
      <c r="U478"/>
      <c r="V478"/>
      <c r="W478"/>
      <c r="X478"/>
      <c r="Y478"/>
      <c r="Z478"/>
    </row>
    <row r="479" spans="1:26" s="12" customFormat="1" x14ac:dyDescent="0.35">
      <c r="A479"/>
      <c r="B479"/>
      <c r="C479"/>
      <c r="D479"/>
      <c r="E479"/>
      <c r="F479"/>
      <c r="G479"/>
      <c r="H479"/>
      <c r="I479"/>
      <c r="J479"/>
      <c r="K479"/>
      <c r="L479"/>
      <c r="M479"/>
      <c r="N479"/>
      <c r="O479"/>
      <c r="P479"/>
      <c r="Q479"/>
      <c r="R479"/>
      <c r="S479"/>
      <c r="T479"/>
      <c r="U479"/>
      <c r="V479"/>
      <c r="W479"/>
      <c r="X479"/>
      <c r="Y479"/>
      <c r="Z479"/>
    </row>
    <row r="480" spans="1:26" s="12" customFormat="1" x14ac:dyDescent="0.35">
      <c r="A480"/>
      <c r="B480"/>
      <c r="C480"/>
      <c r="D480"/>
      <c r="E480"/>
      <c r="F480"/>
      <c r="G480"/>
      <c r="H480"/>
      <c r="I480"/>
      <c r="J480"/>
      <c r="K480"/>
      <c r="L480"/>
      <c r="M480"/>
      <c r="N480"/>
      <c r="O480"/>
      <c r="P480"/>
      <c r="Q480"/>
      <c r="R480"/>
      <c r="S480"/>
      <c r="T480"/>
      <c r="U480"/>
      <c r="V480"/>
      <c r="W480"/>
      <c r="X480"/>
      <c r="Y480"/>
      <c r="Z480"/>
    </row>
    <row r="481" spans="1:26" s="12" customFormat="1" x14ac:dyDescent="0.35">
      <c r="A481"/>
      <c r="B481"/>
      <c r="C481"/>
      <c r="D481"/>
      <c r="E481"/>
      <c r="F481"/>
      <c r="G481"/>
      <c r="H481"/>
      <c r="I481"/>
      <c r="J481"/>
      <c r="K481"/>
      <c r="L481"/>
      <c r="M481"/>
      <c r="N481"/>
      <c r="O481"/>
      <c r="P481"/>
      <c r="Q481"/>
      <c r="R481"/>
      <c r="S481"/>
      <c r="T481"/>
      <c r="U481"/>
      <c r="V481"/>
      <c r="W481"/>
      <c r="X481"/>
      <c r="Y481"/>
      <c r="Z481"/>
    </row>
    <row r="482" spans="1:26" s="12" customFormat="1" x14ac:dyDescent="0.35">
      <c r="A482"/>
      <c r="B482"/>
      <c r="C482"/>
      <c r="D482"/>
      <c r="E482"/>
      <c r="F482"/>
      <c r="G482"/>
      <c r="H482"/>
      <c r="I482"/>
      <c r="J482"/>
      <c r="K482"/>
      <c r="L482"/>
      <c r="M482"/>
      <c r="N482"/>
      <c r="O482"/>
      <c r="P482"/>
      <c r="Q482"/>
      <c r="R482"/>
      <c r="S482"/>
      <c r="T482"/>
      <c r="U482"/>
      <c r="V482"/>
      <c r="W482"/>
      <c r="X482"/>
      <c r="Y482"/>
      <c r="Z482"/>
    </row>
    <row r="483" spans="1:26" s="12" customFormat="1" x14ac:dyDescent="0.35">
      <c r="A483"/>
      <c r="B483"/>
      <c r="C483"/>
      <c r="D483"/>
      <c r="E483"/>
      <c r="F483"/>
      <c r="G483"/>
      <c r="H483"/>
      <c r="I483"/>
      <c r="J483"/>
      <c r="K483"/>
      <c r="L483"/>
      <c r="M483"/>
      <c r="N483"/>
      <c r="O483"/>
      <c r="P483"/>
      <c r="Q483"/>
      <c r="R483"/>
      <c r="S483"/>
      <c r="T483"/>
      <c r="U483"/>
      <c r="V483"/>
      <c r="W483"/>
      <c r="X483"/>
      <c r="Y483"/>
      <c r="Z483"/>
    </row>
    <row r="484" spans="1:26" s="12" customFormat="1" x14ac:dyDescent="0.35">
      <c r="A484"/>
      <c r="B484"/>
      <c r="C484"/>
      <c r="D484"/>
      <c r="E484"/>
      <c r="F484"/>
      <c r="G484"/>
      <c r="H484"/>
      <c r="I484"/>
      <c r="J484"/>
      <c r="K484"/>
      <c r="L484"/>
      <c r="M484"/>
      <c r="N484"/>
      <c r="O484"/>
      <c r="P484"/>
      <c r="Q484"/>
      <c r="R484"/>
      <c r="S484"/>
      <c r="T484"/>
      <c r="U484"/>
      <c r="V484"/>
      <c r="W484"/>
      <c r="X484"/>
      <c r="Y484"/>
      <c r="Z484"/>
    </row>
    <row r="485" spans="1:26" s="12" customFormat="1" x14ac:dyDescent="0.35">
      <c r="A485"/>
      <c r="B485"/>
      <c r="C485"/>
      <c r="D485"/>
      <c r="E485"/>
      <c r="F485"/>
      <c r="G485"/>
      <c r="H485"/>
      <c r="I485"/>
      <c r="J485"/>
      <c r="K485"/>
      <c r="L485"/>
      <c r="M485"/>
      <c r="N485"/>
      <c r="O485"/>
      <c r="P485"/>
      <c r="Q485"/>
      <c r="R485"/>
      <c r="S485"/>
      <c r="T485"/>
      <c r="U485"/>
      <c r="V485"/>
      <c r="W485"/>
      <c r="X485"/>
      <c r="Y485"/>
      <c r="Z485"/>
    </row>
    <row r="486" spans="1:26" s="12" customFormat="1" x14ac:dyDescent="0.35">
      <c r="A486"/>
      <c r="B486"/>
      <c r="C486"/>
      <c r="D486"/>
      <c r="E486"/>
      <c r="F486"/>
      <c r="G486"/>
      <c r="H486"/>
      <c r="I486"/>
      <c r="J486"/>
      <c r="K486"/>
      <c r="L486"/>
      <c r="M486"/>
      <c r="N486"/>
      <c r="O486"/>
      <c r="P486"/>
      <c r="Q486"/>
      <c r="R486"/>
      <c r="S486"/>
      <c r="T486"/>
      <c r="U486"/>
      <c r="V486"/>
      <c r="W486"/>
      <c r="X486"/>
      <c r="Y486"/>
      <c r="Z486"/>
    </row>
    <row r="487" spans="1:26" s="12" customFormat="1" x14ac:dyDescent="0.35">
      <c r="A487"/>
      <c r="B487"/>
      <c r="C487"/>
      <c r="D487"/>
      <c r="E487"/>
      <c r="F487"/>
      <c r="G487"/>
      <c r="H487"/>
      <c r="I487"/>
      <c r="J487"/>
      <c r="K487"/>
      <c r="L487"/>
      <c r="M487"/>
      <c r="N487"/>
      <c r="O487"/>
      <c r="P487"/>
      <c r="Q487"/>
      <c r="R487"/>
      <c r="S487"/>
      <c r="T487"/>
      <c r="U487"/>
      <c r="V487"/>
      <c r="W487"/>
      <c r="X487"/>
      <c r="Y487"/>
      <c r="Z487"/>
    </row>
    <row r="488" spans="1:26" s="12" customFormat="1" x14ac:dyDescent="0.35">
      <c r="A488"/>
      <c r="B488"/>
      <c r="C488"/>
      <c r="D488"/>
      <c r="E488"/>
      <c r="F488"/>
      <c r="G488"/>
      <c r="H488"/>
      <c r="I488"/>
      <c r="J488"/>
      <c r="K488"/>
      <c r="L488"/>
      <c r="M488"/>
      <c r="N488"/>
      <c r="O488"/>
      <c r="P488"/>
      <c r="Q488"/>
      <c r="R488"/>
      <c r="S488"/>
      <c r="T488"/>
      <c r="U488"/>
      <c r="V488"/>
      <c r="W488"/>
      <c r="X488"/>
      <c r="Y488"/>
      <c r="Z488"/>
    </row>
    <row r="489" spans="1:26" s="12" customFormat="1" x14ac:dyDescent="0.35">
      <c r="A489"/>
      <c r="B489"/>
      <c r="C489"/>
      <c r="D489"/>
      <c r="E489"/>
      <c r="F489"/>
      <c r="G489"/>
      <c r="H489"/>
      <c r="I489"/>
      <c r="J489"/>
      <c r="K489"/>
      <c r="L489"/>
      <c r="M489"/>
      <c r="N489"/>
      <c r="O489"/>
      <c r="P489"/>
      <c r="Q489"/>
      <c r="R489"/>
      <c r="S489"/>
      <c r="T489"/>
      <c r="U489"/>
      <c r="V489"/>
      <c r="W489"/>
      <c r="X489"/>
      <c r="Y489"/>
      <c r="Z489"/>
    </row>
    <row r="490" spans="1:26" s="12" customFormat="1" x14ac:dyDescent="0.35">
      <c r="A490"/>
      <c r="B490"/>
      <c r="C490"/>
      <c r="D490"/>
      <c r="E490"/>
      <c r="F490"/>
      <c r="G490"/>
      <c r="H490"/>
      <c r="I490"/>
      <c r="J490"/>
      <c r="K490"/>
      <c r="L490"/>
      <c r="M490"/>
      <c r="N490"/>
      <c r="O490"/>
      <c r="P490"/>
      <c r="Q490"/>
      <c r="R490"/>
      <c r="S490"/>
      <c r="T490"/>
      <c r="U490"/>
      <c r="V490"/>
      <c r="W490"/>
      <c r="X490"/>
      <c r="Y490"/>
      <c r="Z490"/>
    </row>
    <row r="491" spans="1:26" s="12" customFormat="1" x14ac:dyDescent="0.35">
      <c r="A491"/>
      <c r="B491"/>
      <c r="C491"/>
      <c r="D491"/>
      <c r="E491"/>
      <c r="F491"/>
      <c r="G491"/>
      <c r="H491"/>
      <c r="I491"/>
      <c r="J491"/>
      <c r="K491"/>
      <c r="L491"/>
      <c r="M491"/>
      <c r="N491"/>
      <c r="O491"/>
      <c r="P491"/>
      <c r="Q491"/>
      <c r="R491"/>
      <c r="S491"/>
      <c r="T491"/>
      <c r="U491"/>
      <c r="V491"/>
      <c r="W491"/>
      <c r="X491"/>
      <c r="Y491"/>
      <c r="Z491"/>
    </row>
    <row r="492" spans="1:26" s="12" customFormat="1" x14ac:dyDescent="0.35">
      <c r="A492"/>
      <c r="B492"/>
      <c r="C492"/>
      <c r="D492"/>
      <c r="E492"/>
      <c r="F492"/>
      <c r="G492"/>
      <c r="H492"/>
      <c r="I492"/>
      <c r="J492"/>
      <c r="K492"/>
      <c r="L492"/>
      <c r="M492"/>
      <c r="N492"/>
      <c r="O492"/>
      <c r="P492"/>
      <c r="Q492"/>
      <c r="R492"/>
      <c r="S492"/>
      <c r="T492"/>
      <c r="U492"/>
      <c r="V492"/>
      <c r="W492"/>
      <c r="X492"/>
      <c r="Y492"/>
      <c r="Z492"/>
    </row>
    <row r="493" spans="1:26" s="12" customFormat="1" x14ac:dyDescent="0.35">
      <c r="A493"/>
      <c r="B493"/>
      <c r="C493"/>
      <c r="D493"/>
      <c r="E493"/>
      <c r="F493"/>
      <c r="G493"/>
      <c r="H493"/>
      <c r="I493"/>
      <c r="J493"/>
      <c r="K493"/>
      <c r="L493"/>
      <c r="M493"/>
      <c r="N493"/>
      <c r="O493"/>
      <c r="P493"/>
      <c r="Q493"/>
      <c r="R493"/>
      <c r="S493"/>
      <c r="T493"/>
      <c r="U493"/>
      <c r="V493"/>
      <c r="W493"/>
      <c r="X493"/>
      <c r="Y493"/>
      <c r="Z493"/>
    </row>
    <row r="494" spans="1:26" s="12" customFormat="1" x14ac:dyDescent="0.35">
      <c r="A494"/>
      <c r="B494"/>
      <c r="C494"/>
      <c r="D494"/>
      <c r="E494"/>
      <c r="F494"/>
      <c r="G494"/>
      <c r="H494"/>
      <c r="I494"/>
      <c r="J494"/>
      <c r="K494"/>
      <c r="L494"/>
      <c r="M494"/>
      <c r="N494"/>
      <c r="O494"/>
      <c r="P494"/>
      <c r="Q494"/>
      <c r="R494"/>
      <c r="S494"/>
      <c r="T494"/>
      <c r="U494"/>
      <c r="V494"/>
      <c r="W494"/>
      <c r="X494"/>
      <c r="Y494"/>
      <c r="Z494"/>
    </row>
    <row r="495" spans="1:26" s="12" customFormat="1" x14ac:dyDescent="0.35">
      <c r="A495"/>
      <c r="B495"/>
      <c r="C495"/>
      <c r="D495"/>
      <c r="E495"/>
      <c r="F495"/>
      <c r="G495"/>
      <c r="H495"/>
      <c r="I495"/>
      <c r="J495"/>
      <c r="K495"/>
      <c r="L495"/>
      <c r="M495"/>
      <c r="N495"/>
      <c r="O495"/>
      <c r="P495"/>
      <c r="Q495"/>
      <c r="R495"/>
      <c r="S495"/>
      <c r="T495"/>
      <c r="U495"/>
      <c r="V495"/>
      <c r="W495"/>
      <c r="X495"/>
      <c r="Y495"/>
      <c r="Z495"/>
    </row>
    <row r="496" spans="1:26" s="12" customFormat="1" x14ac:dyDescent="0.35">
      <c r="A496"/>
      <c r="B496"/>
      <c r="C496"/>
      <c r="D496"/>
      <c r="E496"/>
      <c r="F496"/>
      <c r="G496"/>
      <c r="H496"/>
      <c r="I496"/>
      <c r="J496"/>
      <c r="K496"/>
      <c r="L496"/>
      <c r="M496"/>
      <c r="N496"/>
      <c r="O496"/>
      <c r="P496"/>
      <c r="Q496"/>
      <c r="R496"/>
      <c r="S496"/>
      <c r="T496"/>
      <c r="U496"/>
      <c r="V496"/>
      <c r="W496"/>
      <c r="X496"/>
      <c r="Y496"/>
      <c r="Z496"/>
    </row>
    <row r="497" spans="1:26" s="12" customFormat="1" x14ac:dyDescent="0.35">
      <c r="A497"/>
      <c r="B497"/>
      <c r="C497"/>
      <c r="D497"/>
      <c r="E497"/>
      <c r="F497"/>
      <c r="G497"/>
      <c r="H497"/>
      <c r="I497"/>
      <c r="J497"/>
      <c r="K497"/>
      <c r="L497"/>
      <c r="M497"/>
      <c r="N497"/>
      <c r="O497"/>
      <c r="P497"/>
      <c r="Q497"/>
      <c r="R497"/>
      <c r="S497"/>
      <c r="T497"/>
      <c r="U497"/>
      <c r="V497"/>
      <c r="W497"/>
      <c r="X497"/>
      <c r="Y497"/>
      <c r="Z497"/>
    </row>
    <row r="498" spans="1:26" s="12" customFormat="1" x14ac:dyDescent="0.35">
      <c r="A498"/>
      <c r="B498"/>
      <c r="C498"/>
      <c r="D498"/>
      <c r="E498"/>
      <c r="F498"/>
      <c r="G498"/>
      <c r="H498"/>
      <c r="I498"/>
      <c r="J498"/>
      <c r="K498"/>
      <c r="L498"/>
      <c r="M498"/>
      <c r="N498"/>
      <c r="O498"/>
      <c r="P498"/>
      <c r="Q498"/>
      <c r="R498"/>
      <c r="S498"/>
      <c r="T498"/>
      <c r="U498"/>
      <c r="V498"/>
      <c r="W498"/>
      <c r="X498"/>
      <c r="Y498"/>
      <c r="Z498"/>
    </row>
    <row r="499" spans="1:26" s="12" customFormat="1" x14ac:dyDescent="0.35">
      <c r="A499"/>
      <c r="B499"/>
      <c r="C499"/>
      <c r="D499"/>
      <c r="E499"/>
      <c r="F499"/>
      <c r="G499"/>
      <c r="H499"/>
      <c r="I499"/>
      <c r="J499"/>
      <c r="K499"/>
      <c r="L499"/>
      <c r="M499"/>
      <c r="N499"/>
      <c r="O499"/>
      <c r="P499"/>
      <c r="Q499"/>
      <c r="R499"/>
      <c r="S499"/>
      <c r="T499"/>
      <c r="U499"/>
      <c r="V499"/>
      <c r="W499"/>
      <c r="X499"/>
      <c r="Y499"/>
      <c r="Z499"/>
    </row>
    <row r="500" spans="1:26" s="12" customFormat="1" x14ac:dyDescent="0.35">
      <c r="A500"/>
      <c r="B500"/>
      <c r="C500"/>
      <c r="D500"/>
      <c r="E500"/>
      <c r="F500"/>
      <c r="G500"/>
      <c r="H500"/>
      <c r="I500"/>
      <c r="J500"/>
      <c r="K500"/>
      <c r="L500"/>
      <c r="M500"/>
      <c r="N500"/>
      <c r="O500"/>
      <c r="P500"/>
      <c r="Q500"/>
      <c r="R500"/>
      <c r="S500"/>
      <c r="T500"/>
      <c r="U500"/>
      <c r="V500"/>
      <c r="W500"/>
      <c r="X500"/>
      <c r="Y500"/>
      <c r="Z500"/>
    </row>
    <row r="501" spans="1:26" s="12" customFormat="1" x14ac:dyDescent="0.35">
      <c r="A501"/>
      <c r="B501"/>
      <c r="C501"/>
      <c r="D501"/>
      <c r="E501"/>
      <c r="F501"/>
      <c r="G501"/>
      <c r="H501"/>
      <c r="I501"/>
      <c r="J501"/>
      <c r="K501"/>
      <c r="L501"/>
      <c r="M501"/>
      <c r="N501"/>
      <c r="O501"/>
      <c r="P501"/>
      <c r="Q501"/>
      <c r="R501"/>
      <c r="S501"/>
      <c r="T501"/>
      <c r="U501"/>
      <c r="V501"/>
      <c r="W501"/>
      <c r="X501"/>
      <c r="Y501"/>
      <c r="Z501"/>
    </row>
    <row r="502" spans="1:26" s="12" customFormat="1" x14ac:dyDescent="0.35">
      <c r="A502"/>
      <c r="B502"/>
      <c r="C502"/>
      <c r="D502"/>
      <c r="E502"/>
      <c r="F502"/>
      <c r="G502"/>
      <c r="H502"/>
      <c r="I502"/>
      <c r="J502"/>
      <c r="K502"/>
      <c r="L502"/>
      <c r="M502"/>
      <c r="N502"/>
      <c r="O502"/>
      <c r="P502"/>
      <c r="Q502"/>
      <c r="R502"/>
      <c r="S502"/>
      <c r="T502"/>
      <c r="U502"/>
      <c r="V502"/>
      <c r="W502"/>
      <c r="X502"/>
      <c r="Y502"/>
      <c r="Z502"/>
    </row>
    <row r="503" spans="1:26" s="12" customFormat="1" x14ac:dyDescent="0.35">
      <c r="A503"/>
      <c r="B503"/>
      <c r="C503"/>
      <c r="D503"/>
      <c r="E503"/>
      <c r="F503"/>
      <c r="G503"/>
      <c r="H503"/>
      <c r="I503"/>
      <c r="J503"/>
      <c r="K503"/>
      <c r="L503"/>
      <c r="M503"/>
      <c r="N503"/>
      <c r="O503"/>
      <c r="P503"/>
      <c r="Q503"/>
      <c r="R503"/>
      <c r="S503"/>
      <c r="T503"/>
      <c r="U503"/>
      <c r="V503"/>
      <c r="W503"/>
      <c r="X503"/>
      <c r="Y503"/>
      <c r="Z503"/>
    </row>
    <row r="504" spans="1:26" s="12" customFormat="1" x14ac:dyDescent="0.35">
      <c r="A504"/>
      <c r="B504"/>
      <c r="C504"/>
      <c r="D504"/>
      <c r="E504"/>
      <c r="F504"/>
      <c r="G504"/>
      <c r="H504"/>
      <c r="I504"/>
      <c r="J504"/>
      <c r="K504"/>
      <c r="L504"/>
      <c r="M504"/>
      <c r="N504"/>
      <c r="O504"/>
      <c r="P504"/>
      <c r="Q504"/>
      <c r="R504"/>
      <c r="S504"/>
      <c r="T504"/>
      <c r="U504"/>
      <c r="V504"/>
      <c r="W504"/>
      <c r="X504"/>
      <c r="Y504"/>
      <c r="Z504"/>
    </row>
    <row r="505" spans="1:26" s="12" customFormat="1" x14ac:dyDescent="0.35">
      <c r="A505"/>
      <c r="B505"/>
      <c r="C505"/>
      <c r="D505"/>
      <c r="E505"/>
      <c r="F505"/>
      <c r="G505"/>
      <c r="H505"/>
      <c r="I505"/>
      <c r="J505"/>
      <c r="K505"/>
      <c r="L505"/>
      <c r="M505"/>
      <c r="N505"/>
      <c r="O505"/>
      <c r="P505"/>
      <c r="Q505"/>
      <c r="R505"/>
      <c r="S505"/>
      <c r="T505"/>
      <c r="U505"/>
      <c r="V505"/>
      <c r="W505"/>
      <c r="X505"/>
      <c r="Y505"/>
      <c r="Z505"/>
    </row>
    <row r="506" spans="1:26" s="12" customFormat="1" x14ac:dyDescent="0.35">
      <c r="A506"/>
      <c r="B506"/>
      <c r="C506"/>
      <c r="D506"/>
      <c r="E506"/>
      <c r="F506"/>
      <c r="G506"/>
      <c r="H506"/>
      <c r="I506"/>
      <c r="J506"/>
      <c r="K506"/>
      <c r="L506"/>
      <c r="M506"/>
      <c r="N506"/>
      <c r="O506"/>
      <c r="P506"/>
      <c r="Q506"/>
      <c r="R506"/>
      <c r="S506"/>
      <c r="T506"/>
      <c r="U506"/>
      <c r="V506"/>
      <c r="W506"/>
      <c r="X506"/>
      <c r="Y506"/>
      <c r="Z506"/>
    </row>
    <row r="507" spans="1:26" s="12" customFormat="1" x14ac:dyDescent="0.35">
      <c r="A507"/>
      <c r="B507"/>
      <c r="C507"/>
      <c r="D507"/>
      <c r="E507"/>
      <c r="F507"/>
      <c r="G507"/>
      <c r="H507"/>
      <c r="I507"/>
      <c r="J507"/>
      <c r="K507"/>
      <c r="L507"/>
      <c r="M507"/>
      <c r="N507"/>
      <c r="O507"/>
      <c r="P507"/>
      <c r="Q507"/>
      <c r="R507"/>
      <c r="S507"/>
      <c r="T507"/>
      <c r="U507"/>
      <c r="V507"/>
      <c r="W507"/>
      <c r="X507"/>
      <c r="Y507"/>
      <c r="Z507"/>
    </row>
    <row r="508" spans="1:26" s="12" customFormat="1" x14ac:dyDescent="0.35">
      <c r="A508"/>
      <c r="B508"/>
      <c r="C508"/>
      <c r="D508"/>
      <c r="E508"/>
      <c r="F508"/>
      <c r="G508"/>
      <c r="H508"/>
      <c r="I508"/>
      <c r="J508"/>
      <c r="K508"/>
      <c r="L508"/>
      <c r="M508"/>
      <c r="N508"/>
      <c r="O508"/>
      <c r="P508"/>
      <c r="Q508"/>
      <c r="R508"/>
      <c r="S508"/>
      <c r="T508"/>
      <c r="U508"/>
      <c r="V508"/>
      <c r="W508"/>
      <c r="X508"/>
      <c r="Y508"/>
      <c r="Z508"/>
    </row>
    <row r="509" spans="1:26" s="12" customFormat="1" x14ac:dyDescent="0.35">
      <c r="A509"/>
      <c r="B509"/>
      <c r="C509"/>
      <c r="D509"/>
      <c r="E509"/>
      <c r="F509"/>
      <c r="G509"/>
      <c r="H509"/>
      <c r="I509"/>
      <c r="J509"/>
      <c r="K509"/>
      <c r="L509"/>
      <c r="M509"/>
      <c r="N509"/>
      <c r="O509"/>
      <c r="P509"/>
      <c r="Q509"/>
      <c r="R509"/>
      <c r="S509"/>
      <c r="T509"/>
      <c r="U509"/>
      <c r="V509"/>
      <c r="W509"/>
      <c r="X509"/>
      <c r="Y509"/>
      <c r="Z509"/>
    </row>
    <row r="510" spans="1:26" s="12" customFormat="1" x14ac:dyDescent="0.35">
      <c r="A510"/>
      <c r="B510"/>
      <c r="C510"/>
      <c r="D510"/>
      <c r="E510"/>
      <c r="F510"/>
      <c r="G510"/>
      <c r="H510"/>
      <c r="I510"/>
      <c r="J510"/>
      <c r="K510"/>
      <c r="L510"/>
      <c r="M510"/>
      <c r="N510"/>
      <c r="O510"/>
      <c r="P510"/>
      <c r="Q510"/>
      <c r="R510"/>
      <c r="S510"/>
      <c r="T510"/>
      <c r="U510"/>
      <c r="V510"/>
      <c r="W510"/>
      <c r="X510"/>
      <c r="Y510"/>
      <c r="Z510"/>
    </row>
    <row r="511" spans="1:26" s="12" customFormat="1" x14ac:dyDescent="0.35">
      <c r="A511"/>
      <c r="B511"/>
      <c r="C511"/>
      <c r="D511"/>
      <c r="E511"/>
      <c r="F511"/>
      <c r="G511"/>
      <c r="H511"/>
      <c r="I511"/>
      <c r="J511"/>
      <c r="K511"/>
      <c r="L511"/>
      <c r="M511"/>
      <c r="N511"/>
      <c r="O511"/>
      <c r="P511"/>
      <c r="Q511"/>
      <c r="R511"/>
      <c r="S511"/>
      <c r="T511"/>
      <c r="U511"/>
      <c r="V511"/>
      <c r="W511"/>
      <c r="X511"/>
      <c r="Y511"/>
      <c r="Z511"/>
    </row>
    <row r="512" spans="1:26" s="12" customFormat="1" x14ac:dyDescent="0.35">
      <c r="A512"/>
      <c r="B512"/>
      <c r="C512"/>
      <c r="D512"/>
      <c r="E512"/>
      <c r="F512"/>
      <c r="G512"/>
      <c r="H512"/>
      <c r="I512"/>
      <c r="J512"/>
      <c r="K512"/>
      <c r="L512"/>
      <c r="M512"/>
      <c r="N512"/>
      <c r="O512"/>
      <c r="P512"/>
      <c r="Q512"/>
      <c r="R512"/>
      <c r="S512"/>
      <c r="T512"/>
      <c r="U512"/>
      <c r="V512"/>
      <c r="W512"/>
      <c r="X512"/>
      <c r="Y512"/>
      <c r="Z512"/>
    </row>
    <row r="513" spans="1:26" s="12" customFormat="1" x14ac:dyDescent="0.35">
      <c r="A513"/>
      <c r="B513"/>
      <c r="C513"/>
      <c r="D513"/>
      <c r="E513"/>
      <c r="F513"/>
      <c r="G513"/>
      <c r="H513"/>
      <c r="I513"/>
      <c r="J513"/>
      <c r="K513"/>
      <c r="L513"/>
      <c r="M513"/>
      <c r="N513"/>
      <c r="O513"/>
      <c r="P513"/>
      <c r="Q513"/>
      <c r="R513"/>
      <c r="S513"/>
      <c r="T513"/>
      <c r="U513"/>
      <c r="V513"/>
      <c r="W513"/>
      <c r="X513"/>
      <c r="Y513"/>
      <c r="Z513"/>
    </row>
    <row r="514" spans="1:26" s="12" customFormat="1" x14ac:dyDescent="0.35">
      <c r="A514"/>
      <c r="B514"/>
      <c r="C514"/>
      <c r="D514"/>
      <c r="E514"/>
      <c r="F514"/>
      <c r="G514"/>
      <c r="H514"/>
      <c r="I514"/>
      <c r="J514"/>
      <c r="K514"/>
      <c r="L514"/>
      <c r="M514"/>
      <c r="N514"/>
      <c r="O514"/>
      <c r="P514"/>
      <c r="Q514"/>
      <c r="R514"/>
      <c r="S514"/>
      <c r="T514"/>
      <c r="U514"/>
      <c r="V514"/>
      <c r="W514"/>
      <c r="X514"/>
      <c r="Y514"/>
      <c r="Z514"/>
    </row>
    <row r="515" spans="1:26" s="12" customFormat="1" x14ac:dyDescent="0.35">
      <c r="A515"/>
      <c r="B515"/>
      <c r="C515"/>
      <c r="D515"/>
      <c r="E515"/>
      <c r="F515"/>
      <c r="G515"/>
      <c r="H515"/>
      <c r="I515"/>
      <c r="J515"/>
      <c r="K515"/>
      <c r="L515"/>
      <c r="M515"/>
      <c r="N515"/>
      <c r="O515"/>
      <c r="P515"/>
      <c r="Q515"/>
      <c r="R515"/>
      <c r="S515"/>
      <c r="T515"/>
      <c r="U515"/>
      <c r="V515"/>
      <c r="W515"/>
      <c r="X515"/>
      <c r="Y515"/>
      <c r="Z515"/>
    </row>
    <row r="516" spans="1:26" s="12" customFormat="1" x14ac:dyDescent="0.35">
      <c r="A516"/>
      <c r="B516"/>
      <c r="C516"/>
      <c r="D516"/>
      <c r="E516"/>
      <c r="F516"/>
      <c r="G516"/>
      <c r="H516"/>
      <c r="I516"/>
      <c r="J516"/>
      <c r="K516"/>
      <c r="L516"/>
      <c r="M516"/>
      <c r="N516"/>
      <c r="O516"/>
      <c r="P516"/>
      <c r="Q516"/>
      <c r="R516"/>
      <c r="S516"/>
      <c r="T516"/>
      <c r="U516"/>
      <c r="V516"/>
      <c r="W516"/>
      <c r="X516"/>
      <c r="Y516"/>
      <c r="Z516"/>
    </row>
    <row r="517" spans="1:26" s="12" customFormat="1" x14ac:dyDescent="0.35">
      <c r="A517"/>
      <c r="B517"/>
      <c r="C517"/>
      <c r="D517"/>
      <c r="E517"/>
      <c r="F517"/>
      <c r="G517"/>
      <c r="H517"/>
      <c r="I517"/>
      <c r="J517"/>
      <c r="K517"/>
      <c r="L517"/>
      <c r="M517"/>
      <c r="N517"/>
      <c r="O517"/>
      <c r="P517"/>
      <c r="Q517"/>
      <c r="R517"/>
      <c r="S517"/>
      <c r="T517"/>
      <c r="U517"/>
      <c r="V517"/>
      <c r="W517"/>
      <c r="X517"/>
      <c r="Y517"/>
      <c r="Z517"/>
    </row>
    <row r="518" spans="1:26" s="12" customFormat="1" x14ac:dyDescent="0.35">
      <c r="A518"/>
      <c r="B518"/>
      <c r="C518"/>
      <c r="D518"/>
      <c r="E518"/>
      <c r="F518"/>
      <c r="G518"/>
      <c r="H518"/>
      <c r="I518"/>
      <c r="J518"/>
      <c r="K518"/>
      <c r="L518"/>
      <c r="M518"/>
      <c r="N518"/>
      <c r="O518"/>
      <c r="P518"/>
      <c r="Q518"/>
      <c r="R518"/>
      <c r="S518"/>
      <c r="T518"/>
      <c r="U518"/>
      <c r="V518"/>
      <c r="W518"/>
      <c r="X518"/>
      <c r="Y518"/>
      <c r="Z518"/>
    </row>
    <row r="519" spans="1:26" s="12" customFormat="1" x14ac:dyDescent="0.35">
      <c r="A519"/>
      <c r="B519"/>
      <c r="C519"/>
      <c r="D519"/>
      <c r="E519"/>
      <c r="F519"/>
      <c r="G519"/>
      <c r="H519"/>
      <c r="I519"/>
      <c r="J519"/>
      <c r="K519"/>
      <c r="L519"/>
      <c r="M519"/>
      <c r="N519"/>
      <c r="O519"/>
      <c r="P519"/>
      <c r="Q519"/>
      <c r="R519"/>
      <c r="S519"/>
      <c r="T519"/>
      <c r="U519"/>
      <c r="V519"/>
      <c r="W519"/>
      <c r="X519"/>
      <c r="Y519"/>
      <c r="Z519"/>
    </row>
    <row r="520" spans="1:26" s="12" customFormat="1" x14ac:dyDescent="0.35">
      <c r="A520"/>
      <c r="B520"/>
      <c r="C520"/>
      <c r="D520"/>
      <c r="E520"/>
      <c r="F520"/>
      <c r="G520"/>
      <c r="H520"/>
      <c r="I520"/>
      <c r="J520"/>
      <c r="K520"/>
      <c r="L520"/>
      <c r="M520"/>
      <c r="N520"/>
      <c r="O520"/>
      <c r="P520"/>
      <c r="Q520"/>
      <c r="R520"/>
      <c r="S520"/>
      <c r="T520"/>
      <c r="U520"/>
      <c r="V520"/>
      <c r="W520"/>
      <c r="X520"/>
      <c r="Y520"/>
      <c r="Z520"/>
    </row>
    <row r="521" spans="1:26" s="12" customFormat="1" x14ac:dyDescent="0.35">
      <c r="A521"/>
      <c r="B521"/>
      <c r="C521"/>
      <c r="D521"/>
      <c r="E521"/>
      <c r="F521"/>
      <c r="G521"/>
      <c r="H521"/>
      <c r="I521"/>
      <c r="J521"/>
      <c r="K521"/>
      <c r="L521"/>
      <c r="M521"/>
      <c r="N521"/>
      <c r="O521"/>
      <c r="P521"/>
      <c r="Q521"/>
      <c r="R521"/>
      <c r="S521"/>
      <c r="T521"/>
      <c r="U521"/>
      <c r="V521"/>
      <c r="W521"/>
      <c r="X521"/>
      <c r="Y521"/>
      <c r="Z521"/>
    </row>
    <row r="522" spans="1:26" s="12" customFormat="1" x14ac:dyDescent="0.35">
      <c r="A522"/>
      <c r="B522"/>
      <c r="C522"/>
      <c r="D522"/>
      <c r="E522"/>
      <c r="F522"/>
      <c r="G522"/>
      <c r="H522"/>
      <c r="I522"/>
      <c r="J522"/>
      <c r="K522"/>
      <c r="L522"/>
      <c r="M522"/>
      <c r="N522"/>
      <c r="O522"/>
      <c r="P522"/>
      <c r="Q522"/>
      <c r="R522"/>
      <c r="S522"/>
      <c r="T522"/>
      <c r="U522"/>
      <c r="V522"/>
      <c r="W522"/>
      <c r="X522"/>
      <c r="Y522"/>
      <c r="Z522"/>
    </row>
    <row r="523" spans="1:26" s="12" customFormat="1" x14ac:dyDescent="0.35">
      <c r="A523"/>
      <c r="B523"/>
      <c r="C523"/>
      <c r="D523"/>
      <c r="E523"/>
      <c r="F523"/>
      <c r="G523"/>
      <c r="H523"/>
      <c r="I523"/>
      <c r="J523"/>
      <c r="K523"/>
      <c r="L523"/>
      <c r="M523"/>
      <c r="N523"/>
      <c r="O523"/>
      <c r="P523"/>
      <c r="Q523"/>
      <c r="R523"/>
      <c r="S523"/>
      <c r="T523"/>
      <c r="U523"/>
      <c r="V523"/>
      <c r="W523"/>
      <c r="X523"/>
      <c r="Y523"/>
      <c r="Z523"/>
    </row>
    <row r="524" spans="1:26" s="12" customFormat="1" x14ac:dyDescent="0.35">
      <c r="A524"/>
      <c r="B524"/>
      <c r="C524"/>
      <c r="D524"/>
      <c r="E524"/>
      <c r="F524"/>
      <c r="G524"/>
      <c r="H524"/>
      <c r="I524"/>
      <c r="J524"/>
      <c r="K524"/>
      <c r="L524"/>
      <c r="M524"/>
      <c r="N524"/>
      <c r="O524"/>
      <c r="P524"/>
      <c r="Q524"/>
      <c r="R524"/>
      <c r="S524"/>
      <c r="T524"/>
      <c r="U524"/>
      <c r="V524"/>
      <c r="W524"/>
      <c r="X524"/>
      <c r="Y524"/>
      <c r="Z524"/>
    </row>
    <row r="525" spans="1:26" s="12" customFormat="1" x14ac:dyDescent="0.35">
      <c r="A525"/>
      <c r="B525"/>
      <c r="C525"/>
      <c r="D525"/>
      <c r="E525"/>
      <c r="F525"/>
      <c r="G525"/>
      <c r="H525"/>
      <c r="I525"/>
      <c r="J525"/>
      <c r="K525"/>
      <c r="L525"/>
      <c r="M525"/>
      <c r="N525"/>
      <c r="O525"/>
      <c r="P525"/>
      <c r="Q525"/>
      <c r="R525"/>
      <c r="S525"/>
      <c r="T525"/>
      <c r="U525"/>
      <c r="V525"/>
      <c r="W525"/>
      <c r="X525"/>
      <c r="Y525"/>
      <c r="Z525"/>
    </row>
    <row r="526" spans="1:26" s="12" customFormat="1" x14ac:dyDescent="0.35">
      <c r="A526"/>
      <c r="B526"/>
      <c r="C526"/>
      <c r="D526"/>
      <c r="E526"/>
      <c r="F526"/>
      <c r="G526"/>
      <c r="H526"/>
      <c r="I526"/>
      <c r="J526"/>
      <c r="K526"/>
      <c r="L526"/>
      <c r="M526"/>
      <c r="N526"/>
      <c r="O526"/>
      <c r="P526"/>
      <c r="Q526"/>
      <c r="R526"/>
      <c r="S526"/>
      <c r="T526"/>
      <c r="U526"/>
      <c r="V526"/>
      <c r="W526"/>
      <c r="X526"/>
      <c r="Y526"/>
      <c r="Z526"/>
    </row>
    <row r="527" spans="1:26" s="12" customFormat="1" x14ac:dyDescent="0.35">
      <c r="A527"/>
      <c r="B527"/>
      <c r="C527"/>
      <c r="D527"/>
      <c r="E527"/>
      <c r="F527"/>
      <c r="G527"/>
      <c r="H527"/>
      <c r="I527"/>
      <c r="J527"/>
      <c r="K527"/>
      <c r="L527"/>
      <c r="M527"/>
      <c r="N527"/>
      <c r="O527"/>
      <c r="P527"/>
      <c r="Q527"/>
      <c r="R527"/>
      <c r="S527"/>
      <c r="T527"/>
      <c r="U527"/>
      <c r="V527"/>
      <c r="W527"/>
      <c r="X527"/>
      <c r="Y527"/>
      <c r="Z527"/>
    </row>
    <row r="528" spans="1:26" s="12" customFormat="1" x14ac:dyDescent="0.35">
      <c r="A528"/>
      <c r="B528"/>
      <c r="C528"/>
      <c r="D528"/>
      <c r="E528"/>
      <c r="F528"/>
      <c r="G528"/>
      <c r="H528"/>
      <c r="I528"/>
      <c r="J528"/>
      <c r="K528"/>
      <c r="L528"/>
      <c r="M528"/>
      <c r="N528"/>
      <c r="O528"/>
      <c r="P528"/>
      <c r="Q528"/>
      <c r="R528"/>
      <c r="S528"/>
      <c r="T528"/>
      <c r="U528"/>
      <c r="V528"/>
      <c r="W528"/>
      <c r="X528"/>
      <c r="Y528"/>
      <c r="Z528"/>
    </row>
    <row r="529" spans="1:26" s="12" customFormat="1" x14ac:dyDescent="0.35">
      <c r="A529"/>
      <c r="B529"/>
      <c r="C529"/>
      <c r="D529"/>
      <c r="E529"/>
      <c r="F529"/>
      <c r="G529"/>
      <c r="H529"/>
      <c r="I529"/>
      <c r="J529"/>
      <c r="K529"/>
      <c r="L529"/>
      <c r="M529"/>
      <c r="N529"/>
      <c r="O529"/>
      <c r="P529"/>
      <c r="Q529"/>
      <c r="R529"/>
      <c r="S529"/>
      <c r="T529"/>
      <c r="U529"/>
      <c r="V529"/>
      <c r="W529"/>
      <c r="X529"/>
      <c r="Y529"/>
      <c r="Z529"/>
    </row>
    <row r="530" spans="1:26" s="12" customFormat="1" x14ac:dyDescent="0.35">
      <c r="A530"/>
      <c r="B530"/>
      <c r="C530"/>
      <c r="D530"/>
      <c r="E530"/>
      <c r="F530"/>
      <c r="G530"/>
      <c r="H530"/>
      <c r="I530"/>
      <c r="J530"/>
      <c r="K530"/>
      <c r="L530"/>
      <c r="M530"/>
      <c r="N530"/>
      <c r="O530"/>
      <c r="P530"/>
      <c r="Q530"/>
      <c r="R530"/>
      <c r="S530"/>
      <c r="T530"/>
      <c r="U530"/>
      <c r="V530"/>
      <c r="W530"/>
      <c r="X530"/>
      <c r="Y530"/>
      <c r="Z530"/>
    </row>
    <row r="531" spans="1:26" s="12" customFormat="1" x14ac:dyDescent="0.35">
      <c r="A531"/>
      <c r="B531"/>
      <c r="C531"/>
      <c r="D531"/>
      <c r="E531"/>
      <c r="F531"/>
      <c r="G531"/>
      <c r="H531"/>
      <c r="I531"/>
      <c r="J531"/>
      <c r="K531"/>
      <c r="L531"/>
      <c r="M531"/>
      <c r="N531"/>
      <c r="O531"/>
      <c r="P531"/>
      <c r="Q531"/>
      <c r="R531"/>
      <c r="S531"/>
      <c r="T531"/>
      <c r="U531"/>
      <c r="V531"/>
      <c r="W531"/>
      <c r="X531"/>
      <c r="Y531"/>
      <c r="Z531"/>
    </row>
    <row r="532" spans="1:26" s="12" customFormat="1" x14ac:dyDescent="0.35">
      <c r="A532"/>
      <c r="B532"/>
      <c r="C532"/>
      <c r="D532"/>
      <c r="E532"/>
      <c r="F532"/>
      <c r="G532"/>
      <c r="H532"/>
      <c r="I532"/>
      <c r="J532"/>
      <c r="K532"/>
      <c r="L532"/>
      <c r="M532"/>
      <c r="N532"/>
      <c r="O532"/>
      <c r="P532"/>
      <c r="Q532"/>
      <c r="R532"/>
      <c r="S532"/>
      <c r="T532"/>
      <c r="U532"/>
      <c r="V532"/>
      <c r="W532"/>
      <c r="X532"/>
      <c r="Y532"/>
      <c r="Z532"/>
    </row>
    <row r="533" spans="1:26" s="12" customFormat="1" x14ac:dyDescent="0.35">
      <c r="A533"/>
      <c r="B533"/>
      <c r="C533"/>
      <c r="D533"/>
      <c r="E533"/>
      <c r="F533"/>
      <c r="G533"/>
      <c r="H533"/>
      <c r="I533"/>
      <c r="J533"/>
      <c r="K533"/>
      <c r="L533"/>
      <c r="M533"/>
      <c r="N533"/>
      <c r="O533"/>
      <c r="P533"/>
      <c r="Q533"/>
      <c r="R533"/>
      <c r="S533"/>
      <c r="T533"/>
      <c r="U533"/>
      <c r="V533"/>
      <c r="W533"/>
      <c r="X533"/>
      <c r="Y533"/>
      <c r="Z533"/>
    </row>
    <row r="534" spans="1:26" s="12" customFormat="1" x14ac:dyDescent="0.35">
      <c r="A534"/>
      <c r="B534"/>
      <c r="C534"/>
      <c r="D534"/>
      <c r="E534"/>
      <c r="F534"/>
      <c r="G534"/>
      <c r="H534"/>
      <c r="I534"/>
      <c r="J534"/>
      <c r="K534"/>
      <c r="L534"/>
      <c r="M534"/>
      <c r="N534"/>
      <c r="O534"/>
      <c r="P534"/>
      <c r="Q534"/>
      <c r="R534"/>
      <c r="S534"/>
      <c r="T534"/>
      <c r="U534"/>
      <c r="V534"/>
      <c r="W534"/>
      <c r="X534"/>
      <c r="Y534"/>
      <c r="Z534"/>
    </row>
    <row r="535" spans="1:26" s="12" customFormat="1" x14ac:dyDescent="0.35">
      <c r="A535"/>
      <c r="B535"/>
      <c r="C535"/>
      <c r="D535"/>
      <c r="E535"/>
      <c r="F535"/>
      <c r="G535"/>
      <c r="H535"/>
      <c r="I535"/>
      <c r="J535"/>
      <c r="K535"/>
      <c r="L535"/>
      <c r="M535"/>
      <c r="N535"/>
      <c r="O535"/>
      <c r="P535"/>
      <c r="Q535"/>
      <c r="R535"/>
      <c r="S535"/>
      <c r="T535"/>
      <c r="U535"/>
      <c r="V535"/>
      <c r="W535"/>
      <c r="X535"/>
      <c r="Y535"/>
      <c r="Z535"/>
    </row>
    <row r="536" spans="1:26" s="12" customFormat="1" x14ac:dyDescent="0.35">
      <c r="A536"/>
      <c r="B536"/>
      <c r="C536"/>
      <c r="D536"/>
      <c r="E536"/>
      <c r="F536"/>
      <c r="G536"/>
      <c r="H536"/>
      <c r="I536"/>
      <c r="J536"/>
      <c r="K536"/>
      <c r="L536"/>
      <c r="M536"/>
      <c r="N536"/>
      <c r="O536"/>
      <c r="P536"/>
      <c r="Q536"/>
      <c r="R536"/>
      <c r="S536"/>
      <c r="T536"/>
      <c r="U536"/>
      <c r="V536"/>
      <c r="W536"/>
      <c r="X536"/>
      <c r="Y536"/>
      <c r="Z536"/>
    </row>
    <row r="537" spans="1:26" s="12" customFormat="1" x14ac:dyDescent="0.35">
      <c r="A537"/>
      <c r="B537"/>
      <c r="C537"/>
      <c r="D537"/>
      <c r="E537"/>
      <c r="F537"/>
      <c r="G537"/>
      <c r="H537"/>
      <c r="I537"/>
      <c r="J537"/>
      <c r="K537"/>
      <c r="L537"/>
      <c r="M537"/>
      <c r="N537"/>
      <c r="O537"/>
      <c r="P537"/>
      <c r="Q537"/>
      <c r="R537"/>
      <c r="S537"/>
      <c r="T537"/>
      <c r="U537"/>
      <c r="V537"/>
      <c r="W537"/>
      <c r="X537"/>
      <c r="Y537"/>
      <c r="Z537"/>
    </row>
    <row r="538" spans="1:26" s="12" customFormat="1" x14ac:dyDescent="0.35">
      <c r="A538"/>
      <c r="B538"/>
      <c r="C538"/>
      <c r="D538"/>
      <c r="E538"/>
      <c r="F538"/>
      <c r="G538"/>
      <c r="H538"/>
      <c r="I538"/>
      <c r="J538"/>
      <c r="K538"/>
      <c r="L538"/>
      <c r="M538"/>
      <c r="N538"/>
      <c r="O538"/>
      <c r="P538"/>
      <c r="Q538"/>
      <c r="R538"/>
      <c r="S538"/>
      <c r="T538"/>
      <c r="U538"/>
      <c r="V538"/>
      <c r="W538"/>
      <c r="X538"/>
      <c r="Y538"/>
      <c r="Z538"/>
    </row>
    <row r="539" spans="1:26" s="12" customFormat="1" x14ac:dyDescent="0.35">
      <c r="A539"/>
      <c r="B539"/>
      <c r="C539"/>
      <c r="D539"/>
      <c r="E539"/>
      <c r="F539"/>
      <c r="G539"/>
      <c r="H539"/>
      <c r="I539"/>
      <c r="J539"/>
      <c r="K539"/>
      <c r="L539"/>
      <c r="M539"/>
      <c r="N539"/>
      <c r="O539"/>
      <c r="P539"/>
      <c r="Q539"/>
      <c r="R539"/>
      <c r="S539"/>
      <c r="T539"/>
      <c r="U539"/>
      <c r="V539"/>
      <c r="W539"/>
      <c r="X539"/>
      <c r="Y539"/>
      <c r="Z539"/>
    </row>
    <row r="540" spans="1:26" s="12" customFormat="1" x14ac:dyDescent="0.35">
      <c r="A540"/>
      <c r="B540"/>
      <c r="C540"/>
      <c r="D540"/>
      <c r="E540"/>
      <c r="F540"/>
      <c r="G540"/>
      <c r="H540"/>
      <c r="I540"/>
      <c r="J540"/>
      <c r="K540"/>
      <c r="L540"/>
      <c r="M540"/>
      <c r="N540"/>
      <c r="O540"/>
      <c r="P540"/>
      <c r="Q540"/>
      <c r="R540"/>
      <c r="S540"/>
      <c r="T540"/>
      <c r="U540"/>
      <c r="V540"/>
      <c r="W540"/>
      <c r="X540"/>
      <c r="Y540"/>
      <c r="Z540"/>
    </row>
    <row r="541" spans="1:26" s="12" customFormat="1" x14ac:dyDescent="0.35">
      <c r="A541"/>
      <c r="B541"/>
      <c r="C541"/>
      <c r="D541"/>
      <c r="E541"/>
      <c r="F541"/>
      <c r="G541"/>
      <c r="H541"/>
      <c r="I541"/>
      <c r="J541"/>
      <c r="K541"/>
      <c r="L541"/>
      <c r="M541"/>
      <c r="N541"/>
      <c r="O541"/>
      <c r="P541"/>
      <c r="Q541"/>
      <c r="R541"/>
      <c r="S541"/>
      <c r="T541"/>
      <c r="U541"/>
      <c r="V541"/>
      <c r="W541"/>
      <c r="X541"/>
      <c r="Y541"/>
      <c r="Z541"/>
    </row>
    <row r="542" spans="1:26" s="12" customFormat="1" x14ac:dyDescent="0.35">
      <c r="A542"/>
      <c r="B542"/>
      <c r="C542"/>
      <c r="D542"/>
      <c r="E542"/>
      <c r="F542"/>
      <c r="G542"/>
      <c r="H542"/>
      <c r="I542"/>
      <c r="J542"/>
      <c r="K542"/>
      <c r="L542"/>
      <c r="M542"/>
      <c r="N542"/>
      <c r="O542"/>
      <c r="P542"/>
      <c r="Q542"/>
      <c r="R542"/>
      <c r="S542"/>
      <c r="T542"/>
      <c r="U542"/>
      <c r="V542"/>
      <c r="W542"/>
      <c r="X542"/>
      <c r="Y542"/>
      <c r="Z542"/>
    </row>
    <row r="543" spans="1:26" s="12" customFormat="1" x14ac:dyDescent="0.35">
      <c r="A543"/>
      <c r="B543"/>
      <c r="C543"/>
      <c r="D543"/>
      <c r="E543"/>
      <c r="F543"/>
      <c r="G543"/>
      <c r="H543"/>
      <c r="I543"/>
      <c r="J543"/>
      <c r="K543"/>
      <c r="L543"/>
      <c r="M543"/>
      <c r="N543"/>
      <c r="O543"/>
      <c r="P543"/>
      <c r="Q543"/>
      <c r="R543"/>
      <c r="S543"/>
      <c r="T543"/>
      <c r="U543"/>
      <c r="V543"/>
      <c r="W543"/>
      <c r="X543"/>
      <c r="Y543"/>
      <c r="Z543"/>
    </row>
    <row r="544" spans="1:26" s="12" customFormat="1" x14ac:dyDescent="0.35">
      <c r="A544"/>
      <c r="B544"/>
      <c r="C544"/>
      <c r="D544"/>
      <c r="E544"/>
      <c r="F544"/>
      <c r="G544"/>
      <c r="H544"/>
      <c r="I544"/>
      <c r="J544"/>
      <c r="K544"/>
      <c r="L544"/>
      <c r="M544"/>
      <c r="N544"/>
      <c r="O544"/>
      <c r="P544"/>
      <c r="Q544"/>
      <c r="R544"/>
      <c r="S544"/>
      <c r="T544"/>
      <c r="U544"/>
      <c r="V544"/>
      <c r="W544"/>
      <c r="X544"/>
      <c r="Y544"/>
      <c r="Z544"/>
    </row>
    <row r="545" spans="1:26" s="12" customFormat="1" x14ac:dyDescent="0.35">
      <c r="A545"/>
      <c r="B545"/>
      <c r="C545"/>
      <c r="D545"/>
      <c r="E545"/>
      <c r="F545"/>
      <c r="G545"/>
      <c r="H545"/>
      <c r="I545"/>
      <c r="J545"/>
      <c r="K545"/>
      <c r="L545"/>
      <c r="M545"/>
      <c r="N545"/>
      <c r="O545"/>
      <c r="P545"/>
      <c r="Q545"/>
      <c r="R545"/>
      <c r="S545"/>
      <c r="T545"/>
      <c r="U545"/>
      <c r="V545"/>
      <c r="W545"/>
      <c r="X545"/>
      <c r="Y545"/>
      <c r="Z545"/>
    </row>
    <row r="546" spans="1:26" s="12" customFormat="1" x14ac:dyDescent="0.35">
      <c r="A546"/>
      <c r="B546"/>
      <c r="C546"/>
      <c r="D546"/>
      <c r="E546"/>
      <c r="F546"/>
      <c r="G546"/>
      <c r="H546"/>
      <c r="I546"/>
      <c r="J546"/>
      <c r="K546"/>
      <c r="L546"/>
      <c r="M546"/>
      <c r="N546"/>
      <c r="O546"/>
      <c r="P546"/>
      <c r="Q546"/>
      <c r="R546"/>
      <c r="S546"/>
      <c r="T546"/>
      <c r="U546"/>
      <c r="V546"/>
      <c r="W546"/>
      <c r="X546"/>
      <c r="Y546"/>
      <c r="Z546"/>
    </row>
    <row r="547" spans="1:26" s="12" customFormat="1" x14ac:dyDescent="0.35">
      <c r="A547"/>
      <c r="B547"/>
      <c r="C547"/>
      <c r="D547"/>
      <c r="E547"/>
      <c r="F547"/>
      <c r="G547"/>
      <c r="H547"/>
      <c r="I547"/>
      <c r="J547"/>
      <c r="K547"/>
      <c r="L547"/>
      <c r="M547"/>
      <c r="N547"/>
      <c r="O547"/>
      <c r="P547"/>
      <c r="Q547"/>
      <c r="R547"/>
      <c r="S547"/>
      <c r="T547"/>
      <c r="U547"/>
      <c r="V547"/>
      <c r="W547"/>
      <c r="X547"/>
      <c r="Y547"/>
      <c r="Z547"/>
    </row>
    <row r="548" spans="1:26" s="12" customFormat="1" x14ac:dyDescent="0.35">
      <c r="A548"/>
      <c r="B548"/>
      <c r="C548"/>
      <c r="D548"/>
      <c r="E548"/>
      <c r="F548"/>
      <c r="G548"/>
      <c r="H548"/>
      <c r="I548"/>
      <c r="J548"/>
      <c r="K548"/>
      <c r="L548"/>
      <c r="M548"/>
      <c r="N548"/>
      <c r="O548"/>
      <c r="P548"/>
      <c r="Q548"/>
      <c r="R548"/>
      <c r="S548"/>
      <c r="T548"/>
      <c r="U548"/>
      <c r="V548"/>
      <c r="W548"/>
      <c r="X548"/>
      <c r="Y548"/>
      <c r="Z548"/>
    </row>
    <row r="549" spans="1:26" s="12" customFormat="1" x14ac:dyDescent="0.35">
      <c r="A549"/>
      <c r="B549"/>
      <c r="C549"/>
      <c r="D549"/>
      <c r="E549"/>
      <c r="F549"/>
      <c r="G549"/>
      <c r="H549"/>
      <c r="I549"/>
      <c r="J549"/>
      <c r="K549"/>
      <c r="L549"/>
      <c r="M549"/>
      <c r="N549"/>
      <c r="O549"/>
      <c r="P549"/>
      <c r="Q549"/>
      <c r="R549"/>
      <c r="S549"/>
      <c r="T549"/>
      <c r="U549"/>
      <c r="V549"/>
      <c r="W549"/>
      <c r="X549"/>
      <c r="Y549"/>
      <c r="Z549"/>
    </row>
    <row r="550" spans="1:26" s="12" customFormat="1" x14ac:dyDescent="0.35">
      <c r="A550"/>
      <c r="B550"/>
      <c r="C550"/>
      <c r="D550"/>
      <c r="E550"/>
      <c r="F550"/>
      <c r="G550"/>
      <c r="H550"/>
      <c r="I550"/>
      <c r="J550"/>
      <c r="K550"/>
      <c r="L550"/>
      <c r="M550"/>
      <c r="N550"/>
      <c r="O550"/>
      <c r="P550"/>
      <c r="Q550"/>
      <c r="R550"/>
      <c r="S550"/>
      <c r="T550"/>
      <c r="U550"/>
      <c r="V550"/>
      <c r="W550"/>
      <c r="X550"/>
      <c r="Y550"/>
      <c r="Z550"/>
    </row>
    <row r="551" spans="1:26" s="12" customFormat="1" x14ac:dyDescent="0.35">
      <c r="A551"/>
      <c r="B551"/>
      <c r="C551"/>
      <c r="D551"/>
      <c r="E551"/>
      <c r="F551"/>
      <c r="G551"/>
      <c r="H551"/>
      <c r="I551"/>
      <c r="J551"/>
      <c r="K551"/>
      <c r="L551"/>
      <c r="M551"/>
      <c r="N551"/>
      <c r="O551"/>
      <c r="P551"/>
      <c r="Q551"/>
      <c r="R551"/>
      <c r="S551"/>
      <c r="T551"/>
      <c r="U551"/>
      <c r="V551"/>
      <c r="W551"/>
      <c r="X551"/>
      <c r="Y551"/>
      <c r="Z551"/>
    </row>
    <row r="552" spans="1:26" s="12" customFormat="1" x14ac:dyDescent="0.35">
      <c r="A552"/>
      <c r="B552"/>
      <c r="C552"/>
      <c r="D552"/>
      <c r="E552"/>
      <c r="F552"/>
      <c r="G552"/>
      <c r="H552"/>
      <c r="I552"/>
      <c r="J552"/>
      <c r="K552"/>
      <c r="L552"/>
      <c r="M552"/>
      <c r="N552"/>
      <c r="O552"/>
      <c r="P552"/>
      <c r="Q552"/>
      <c r="R552"/>
      <c r="S552"/>
      <c r="T552"/>
      <c r="U552"/>
      <c r="V552"/>
      <c r="W552"/>
      <c r="X552"/>
      <c r="Y552"/>
      <c r="Z552"/>
    </row>
    <row r="553" spans="1:26" s="12" customFormat="1" x14ac:dyDescent="0.35">
      <c r="A553"/>
      <c r="B553"/>
      <c r="C553"/>
      <c r="D553"/>
      <c r="E553"/>
      <c r="F553"/>
      <c r="G553"/>
      <c r="H553"/>
      <c r="I553"/>
      <c r="J553"/>
      <c r="K553"/>
      <c r="L553"/>
      <c r="M553"/>
      <c r="N553"/>
      <c r="O553"/>
      <c r="P553"/>
      <c r="Q553"/>
      <c r="R553"/>
      <c r="S553"/>
      <c r="T553"/>
      <c r="U553"/>
      <c r="V553"/>
      <c r="W553"/>
      <c r="X553"/>
      <c r="Y553"/>
      <c r="Z553"/>
    </row>
    <row r="554" spans="1:26" s="12" customFormat="1" x14ac:dyDescent="0.35">
      <c r="A554"/>
      <c r="B554"/>
      <c r="C554"/>
      <c r="D554"/>
      <c r="E554"/>
      <c r="F554"/>
      <c r="G554"/>
      <c r="H554"/>
      <c r="I554"/>
      <c r="J554"/>
      <c r="K554"/>
      <c r="L554"/>
      <c r="M554"/>
      <c r="N554"/>
      <c r="O554"/>
      <c r="P554"/>
      <c r="Q554"/>
      <c r="R554"/>
      <c r="S554"/>
      <c r="T554"/>
      <c r="U554"/>
      <c r="V554"/>
      <c r="W554"/>
      <c r="X554"/>
      <c r="Y554"/>
      <c r="Z554"/>
    </row>
    <row r="555" spans="1:26" s="12" customFormat="1" x14ac:dyDescent="0.35">
      <c r="A555"/>
      <c r="B555"/>
      <c r="C555"/>
      <c r="D555"/>
      <c r="E555"/>
      <c r="F555"/>
      <c r="G555"/>
      <c r="H555"/>
      <c r="I555"/>
      <c r="J555"/>
      <c r="K555"/>
      <c r="L555"/>
      <c r="M555"/>
      <c r="N555"/>
      <c r="O555"/>
      <c r="P555"/>
      <c r="Q555"/>
      <c r="R555"/>
      <c r="S555"/>
      <c r="T555"/>
      <c r="U555"/>
      <c r="V555"/>
      <c r="W555"/>
      <c r="X555"/>
      <c r="Y555"/>
      <c r="Z555"/>
    </row>
    <row r="556" spans="1:26" s="12" customFormat="1" x14ac:dyDescent="0.35">
      <c r="A556"/>
      <c r="B556"/>
      <c r="C556"/>
      <c r="D556"/>
      <c r="E556"/>
      <c r="F556"/>
      <c r="G556"/>
      <c r="H556"/>
      <c r="I556"/>
      <c r="J556"/>
      <c r="K556"/>
      <c r="L556"/>
      <c r="M556"/>
      <c r="N556"/>
      <c r="O556"/>
      <c r="P556"/>
      <c r="Q556"/>
      <c r="R556"/>
      <c r="S556"/>
      <c r="T556"/>
      <c r="U556"/>
      <c r="V556"/>
      <c r="W556"/>
      <c r="X556"/>
      <c r="Y556"/>
      <c r="Z556"/>
    </row>
    <row r="557" spans="1:26" s="12" customFormat="1" x14ac:dyDescent="0.35">
      <c r="A557"/>
      <c r="B557"/>
      <c r="C557"/>
      <c r="D557"/>
      <c r="E557"/>
      <c r="F557"/>
      <c r="G557"/>
      <c r="H557"/>
      <c r="I557"/>
      <c r="J557"/>
      <c r="K557"/>
      <c r="L557"/>
      <c r="M557"/>
      <c r="N557"/>
      <c r="O557"/>
      <c r="P557"/>
      <c r="Q557"/>
      <c r="R557"/>
      <c r="S557"/>
      <c r="T557"/>
      <c r="U557"/>
      <c r="V557"/>
      <c r="W557"/>
      <c r="X557"/>
      <c r="Y557"/>
      <c r="Z557"/>
    </row>
    <row r="558" spans="1:26" s="12" customFormat="1" x14ac:dyDescent="0.35">
      <c r="A558"/>
      <c r="B558"/>
      <c r="C558"/>
      <c r="D558"/>
      <c r="E558"/>
      <c r="F558"/>
      <c r="G558"/>
      <c r="H558"/>
      <c r="I558"/>
      <c r="J558"/>
      <c r="K558"/>
      <c r="L558"/>
      <c r="M558"/>
      <c r="N558"/>
      <c r="O558"/>
      <c r="P558"/>
      <c r="Q558"/>
      <c r="R558"/>
      <c r="S558"/>
      <c r="T558"/>
      <c r="U558"/>
      <c r="V558"/>
      <c r="W558"/>
      <c r="X558"/>
      <c r="Y558"/>
      <c r="Z558"/>
    </row>
    <row r="559" spans="1:26" s="12" customFormat="1" x14ac:dyDescent="0.35">
      <c r="A559"/>
      <c r="B559"/>
      <c r="C559"/>
      <c r="D559"/>
      <c r="E559"/>
      <c r="F559"/>
      <c r="G559"/>
      <c r="H559"/>
      <c r="I559"/>
      <c r="J559"/>
      <c r="K559"/>
      <c r="L559"/>
      <c r="M559"/>
      <c r="N559"/>
      <c r="O559"/>
      <c r="P559"/>
      <c r="Q559"/>
      <c r="R559"/>
      <c r="S559"/>
      <c r="T559"/>
      <c r="U559"/>
      <c r="V559"/>
      <c r="W559"/>
      <c r="X559"/>
      <c r="Y559"/>
      <c r="Z559"/>
    </row>
    <row r="560" spans="1:26" s="12" customFormat="1" x14ac:dyDescent="0.35">
      <c r="A560"/>
      <c r="B560"/>
      <c r="C560"/>
      <c r="D560"/>
      <c r="E560"/>
      <c r="F560"/>
      <c r="G560"/>
      <c r="H560"/>
      <c r="I560"/>
      <c r="J560"/>
      <c r="K560"/>
      <c r="L560"/>
      <c r="M560"/>
      <c r="N560"/>
      <c r="O560"/>
      <c r="P560"/>
      <c r="Q560"/>
      <c r="R560"/>
      <c r="S560"/>
      <c r="T560"/>
      <c r="U560"/>
      <c r="V560"/>
      <c r="W560"/>
      <c r="X560"/>
      <c r="Y560"/>
      <c r="Z560"/>
    </row>
    <row r="561" spans="1:26" s="12" customFormat="1" x14ac:dyDescent="0.35">
      <c r="A561"/>
      <c r="B561"/>
      <c r="C561"/>
      <c r="D561"/>
      <c r="E561"/>
      <c r="F561"/>
      <c r="G561"/>
      <c r="H561"/>
      <c r="I561"/>
      <c r="J561"/>
      <c r="K561"/>
      <c r="L561"/>
      <c r="M561"/>
      <c r="N561"/>
      <c r="O561"/>
      <c r="P561"/>
      <c r="Q561"/>
      <c r="R561"/>
      <c r="S561"/>
      <c r="T561"/>
      <c r="U561"/>
      <c r="V561"/>
      <c r="W561"/>
      <c r="X561"/>
      <c r="Y561"/>
      <c r="Z561"/>
    </row>
    <row r="562" spans="1:26" s="12" customFormat="1" x14ac:dyDescent="0.35">
      <c r="A562"/>
      <c r="B562"/>
      <c r="C562"/>
      <c r="D562"/>
      <c r="E562"/>
      <c r="F562"/>
      <c r="G562"/>
      <c r="H562"/>
      <c r="I562"/>
      <c r="J562"/>
      <c r="K562"/>
      <c r="L562"/>
      <c r="M562"/>
      <c r="N562"/>
      <c r="O562"/>
      <c r="P562"/>
      <c r="Q562"/>
      <c r="R562"/>
      <c r="S562"/>
      <c r="T562"/>
      <c r="U562"/>
      <c r="V562"/>
      <c r="W562"/>
      <c r="X562"/>
      <c r="Y562"/>
      <c r="Z562"/>
    </row>
    <row r="563" spans="1:26" s="12" customFormat="1" x14ac:dyDescent="0.35">
      <c r="A563"/>
      <c r="B563"/>
      <c r="C563"/>
      <c r="D563"/>
      <c r="E563"/>
      <c r="F563"/>
      <c r="G563"/>
      <c r="H563"/>
      <c r="I563"/>
      <c r="J563"/>
      <c r="K563"/>
      <c r="L563"/>
      <c r="M563"/>
      <c r="N563"/>
      <c r="O563"/>
      <c r="P563"/>
      <c r="Q563"/>
      <c r="R563"/>
      <c r="S563"/>
      <c r="T563"/>
      <c r="U563"/>
      <c r="V563"/>
      <c r="W563"/>
      <c r="X563"/>
      <c r="Y563"/>
      <c r="Z563"/>
    </row>
    <row r="564" spans="1:26" s="12" customFormat="1" x14ac:dyDescent="0.35">
      <c r="A564"/>
      <c r="B564"/>
      <c r="C564"/>
      <c r="D564"/>
      <c r="E564"/>
      <c r="F564"/>
      <c r="G564"/>
      <c r="H564"/>
      <c r="I564"/>
      <c r="J564"/>
      <c r="K564"/>
      <c r="L564"/>
      <c r="M564"/>
      <c r="N564"/>
      <c r="O564"/>
      <c r="P564"/>
      <c r="Q564"/>
      <c r="R564"/>
      <c r="S564"/>
      <c r="T564"/>
      <c r="U564"/>
      <c r="V564"/>
      <c r="W564"/>
      <c r="X564"/>
      <c r="Y564"/>
      <c r="Z564"/>
    </row>
    <row r="565" spans="1:26" s="12" customFormat="1" x14ac:dyDescent="0.35">
      <c r="A565"/>
      <c r="B565"/>
      <c r="C565"/>
      <c r="D565"/>
      <c r="E565"/>
      <c r="F565"/>
      <c r="G565"/>
      <c r="H565"/>
      <c r="I565"/>
      <c r="J565"/>
      <c r="K565"/>
      <c r="L565"/>
      <c r="M565"/>
      <c r="N565"/>
      <c r="O565"/>
      <c r="P565"/>
      <c r="Q565"/>
      <c r="R565"/>
      <c r="S565"/>
      <c r="T565"/>
      <c r="U565"/>
      <c r="V565"/>
      <c r="W565"/>
      <c r="X565"/>
      <c r="Y565"/>
      <c r="Z565"/>
    </row>
    <row r="566" spans="1:26" s="12" customFormat="1" x14ac:dyDescent="0.35">
      <c r="A566"/>
      <c r="B566"/>
      <c r="C566"/>
      <c r="D566"/>
      <c r="E566"/>
      <c r="F566"/>
      <c r="G566"/>
      <c r="H566"/>
      <c r="I566"/>
      <c r="J566"/>
      <c r="K566"/>
      <c r="L566"/>
      <c r="M566"/>
      <c r="N566"/>
      <c r="O566"/>
      <c r="P566"/>
      <c r="Q566"/>
      <c r="R566"/>
      <c r="S566"/>
      <c r="T566"/>
      <c r="U566"/>
      <c r="V566"/>
      <c r="W566"/>
      <c r="X566"/>
      <c r="Y566"/>
      <c r="Z566"/>
    </row>
    <row r="567" spans="1:26" s="12" customFormat="1" x14ac:dyDescent="0.35">
      <c r="A567"/>
      <c r="B567"/>
      <c r="C567"/>
      <c r="D567"/>
      <c r="E567"/>
      <c r="F567"/>
      <c r="G567"/>
      <c r="H567"/>
      <c r="I567"/>
      <c r="J567"/>
      <c r="K567"/>
      <c r="L567"/>
      <c r="M567"/>
      <c r="N567"/>
      <c r="O567"/>
      <c r="P567"/>
      <c r="Q567"/>
      <c r="R567"/>
      <c r="S567"/>
      <c r="T567"/>
      <c r="U567"/>
      <c r="V567"/>
      <c r="W567"/>
      <c r="X567"/>
      <c r="Y567"/>
      <c r="Z567"/>
    </row>
    <row r="568" spans="1:26" s="12" customFormat="1" x14ac:dyDescent="0.35">
      <c r="A568"/>
      <c r="B568"/>
      <c r="C568"/>
      <c r="D568"/>
      <c r="E568"/>
      <c r="F568"/>
      <c r="G568"/>
      <c r="H568"/>
      <c r="I568"/>
      <c r="J568"/>
      <c r="K568"/>
      <c r="L568"/>
      <c r="M568"/>
      <c r="N568"/>
      <c r="O568"/>
      <c r="P568"/>
      <c r="Q568"/>
      <c r="R568"/>
      <c r="S568"/>
      <c r="T568"/>
      <c r="U568"/>
      <c r="V568"/>
      <c r="W568"/>
      <c r="X568"/>
      <c r="Y568"/>
      <c r="Z568"/>
    </row>
    <row r="569" spans="1:26" s="12" customFormat="1" x14ac:dyDescent="0.35">
      <c r="A569"/>
      <c r="B569"/>
      <c r="C569"/>
      <c r="D569"/>
      <c r="E569"/>
      <c r="F569"/>
      <c r="G569"/>
      <c r="H569"/>
      <c r="I569"/>
      <c r="J569"/>
      <c r="K569"/>
      <c r="L569"/>
      <c r="M569"/>
      <c r="N569"/>
      <c r="O569"/>
      <c r="P569"/>
      <c r="Q569"/>
      <c r="R569"/>
      <c r="S569"/>
      <c r="T569"/>
      <c r="U569"/>
      <c r="V569"/>
      <c r="W569"/>
      <c r="X569"/>
      <c r="Y569"/>
      <c r="Z569"/>
    </row>
    <row r="570" spans="1:26" s="12" customFormat="1" x14ac:dyDescent="0.35">
      <c r="A570"/>
      <c r="B570"/>
      <c r="C570"/>
      <c r="D570"/>
      <c r="E570"/>
      <c r="F570"/>
      <c r="G570"/>
      <c r="H570"/>
      <c r="I570"/>
      <c r="J570"/>
      <c r="K570"/>
      <c r="L570"/>
      <c r="M570"/>
      <c r="N570"/>
      <c r="O570"/>
      <c r="P570"/>
      <c r="Q570"/>
      <c r="R570"/>
      <c r="S570"/>
      <c r="T570"/>
      <c r="U570"/>
      <c r="V570"/>
      <c r="W570"/>
      <c r="X570"/>
      <c r="Y570"/>
      <c r="Z570"/>
    </row>
    <row r="571" spans="1:26" s="12" customFormat="1" x14ac:dyDescent="0.35">
      <c r="A571"/>
      <c r="B571"/>
      <c r="C571"/>
      <c r="D571"/>
      <c r="E571"/>
      <c r="F571"/>
      <c r="G571"/>
      <c r="H571"/>
      <c r="I571"/>
      <c r="J571"/>
      <c r="K571"/>
      <c r="L571"/>
      <c r="M571"/>
      <c r="N571"/>
      <c r="O571"/>
      <c r="P571"/>
      <c r="Q571"/>
      <c r="R571"/>
      <c r="S571"/>
      <c r="T571"/>
      <c r="U571"/>
      <c r="V571"/>
      <c r="W571"/>
      <c r="X571"/>
      <c r="Y571"/>
      <c r="Z571"/>
    </row>
    <row r="572" spans="1:26" s="12" customFormat="1" x14ac:dyDescent="0.35">
      <c r="A572"/>
      <c r="B572"/>
      <c r="C572"/>
      <c r="D572"/>
      <c r="E572"/>
      <c r="F572"/>
      <c r="G572"/>
      <c r="H572"/>
      <c r="I572"/>
      <c r="J572"/>
      <c r="K572"/>
      <c r="L572"/>
      <c r="M572"/>
      <c r="N572"/>
      <c r="O572"/>
      <c r="P572"/>
      <c r="Q572"/>
      <c r="R572"/>
      <c r="S572"/>
      <c r="T572"/>
      <c r="U572"/>
      <c r="V572"/>
      <c r="W572"/>
      <c r="X572"/>
      <c r="Y572"/>
      <c r="Z572"/>
    </row>
    <row r="573" spans="1:26" s="12" customFormat="1" x14ac:dyDescent="0.35">
      <c r="A573"/>
      <c r="B573"/>
      <c r="C573"/>
      <c r="D573"/>
      <c r="E573"/>
      <c r="F573"/>
      <c r="G573"/>
      <c r="H573"/>
      <c r="I573"/>
      <c r="J573"/>
      <c r="K573"/>
      <c r="L573"/>
      <c r="M573"/>
      <c r="N573"/>
      <c r="O573"/>
      <c r="P573"/>
      <c r="Q573"/>
      <c r="R573"/>
      <c r="S573"/>
      <c r="T573"/>
      <c r="U573"/>
      <c r="V573"/>
      <c r="W573"/>
      <c r="X573"/>
      <c r="Y573"/>
      <c r="Z573"/>
    </row>
    <row r="574" spans="1:26" s="12" customFormat="1" x14ac:dyDescent="0.35">
      <c r="A574"/>
      <c r="B574"/>
      <c r="C574"/>
      <c r="D574"/>
      <c r="E574"/>
      <c r="F574"/>
      <c r="G574"/>
      <c r="H574"/>
      <c r="I574"/>
      <c r="J574"/>
      <c r="K574"/>
      <c r="L574"/>
      <c r="M574"/>
      <c r="N574"/>
      <c r="O574"/>
      <c r="P574"/>
      <c r="Q574"/>
      <c r="R574"/>
      <c r="S574"/>
      <c r="T574"/>
      <c r="U574"/>
      <c r="V574"/>
      <c r="W574"/>
      <c r="X574"/>
      <c r="Y574"/>
      <c r="Z574"/>
    </row>
    <row r="575" spans="1:26" s="12" customFormat="1" x14ac:dyDescent="0.35">
      <c r="A575"/>
      <c r="B575"/>
      <c r="C575"/>
      <c r="D575"/>
      <c r="E575"/>
      <c r="F575"/>
      <c r="G575"/>
      <c r="H575"/>
      <c r="I575"/>
      <c r="J575"/>
      <c r="K575"/>
      <c r="L575"/>
      <c r="M575"/>
      <c r="N575"/>
      <c r="O575"/>
      <c r="P575"/>
      <c r="Q575"/>
      <c r="R575"/>
      <c r="S575"/>
      <c r="T575"/>
      <c r="U575"/>
      <c r="V575"/>
      <c r="W575"/>
      <c r="X575"/>
      <c r="Y575"/>
      <c r="Z575"/>
    </row>
    <row r="576" spans="1:26" s="12" customFormat="1" x14ac:dyDescent="0.35">
      <c r="A576"/>
      <c r="B576"/>
      <c r="C576"/>
      <c r="D576"/>
      <c r="E576"/>
      <c r="F576"/>
      <c r="G576"/>
      <c r="H576"/>
      <c r="I576"/>
      <c r="J576"/>
      <c r="K576"/>
      <c r="L576"/>
      <c r="M576"/>
      <c r="N576"/>
      <c r="O576"/>
      <c r="P576"/>
      <c r="Q576"/>
      <c r="R576"/>
      <c r="S576"/>
      <c r="T576"/>
      <c r="U576"/>
      <c r="V576"/>
      <c r="W576"/>
      <c r="X576"/>
      <c r="Y576"/>
      <c r="Z576"/>
    </row>
    <row r="577" spans="1:26" s="12" customFormat="1" x14ac:dyDescent="0.35">
      <c r="A577"/>
      <c r="B577"/>
      <c r="C577"/>
      <c r="D577"/>
      <c r="E577"/>
      <c r="F577"/>
      <c r="G577"/>
      <c r="H577"/>
      <c r="I577"/>
      <c r="J577"/>
      <c r="K577"/>
      <c r="L577"/>
      <c r="M577"/>
      <c r="N577"/>
      <c r="O577"/>
      <c r="P577"/>
      <c r="Q577"/>
      <c r="R577"/>
      <c r="S577"/>
      <c r="T577"/>
      <c r="U577"/>
      <c r="V577"/>
      <c r="W577"/>
      <c r="X577"/>
      <c r="Y577"/>
      <c r="Z577"/>
    </row>
    <row r="578" spans="1:26" s="12" customFormat="1" x14ac:dyDescent="0.35">
      <c r="A578"/>
      <c r="B578"/>
      <c r="C578"/>
      <c r="D578"/>
      <c r="E578"/>
      <c r="F578"/>
      <c r="G578"/>
      <c r="H578"/>
      <c r="I578"/>
      <c r="J578"/>
      <c r="K578"/>
      <c r="L578"/>
      <c r="M578"/>
      <c r="N578"/>
      <c r="O578"/>
      <c r="P578"/>
      <c r="Q578"/>
      <c r="R578"/>
      <c r="S578"/>
      <c r="T578"/>
      <c r="U578"/>
      <c r="V578"/>
      <c r="W578"/>
      <c r="X578"/>
      <c r="Y578"/>
      <c r="Z578"/>
    </row>
    <row r="579" spans="1:26" s="12" customFormat="1" x14ac:dyDescent="0.35">
      <c r="A579"/>
      <c r="B579"/>
      <c r="C579"/>
      <c r="D579"/>
      <c r="E579"/>
      <c r="F579"/>
      <c r="G579"/>
      <c r="H579"/>
      <c r="I579"/>
      <c r="J579"/>
      <c r="K579"/>
      <c r="L579"/>
      <c r="M579"/>
      <c r="N579"/>
      <c r="O579"/>
      <c r="P579"/>
      <c r="Q579"/>
      <c r="R579"/>
      <c r="S579"/>
      <c r="T579"/>
      <c r="U579"/>
      <c r="V579"/>
      <c r="W579"/>
      <c r="X579"/>
      <c r="Y579"/>
      <c r="Z579"/>
    </row>
    <row r="580" spans="1:26" s="12" customFormat="1" x14ac:dyDescent="0.35">
      <c r="A580"/>
      <c r="B580"/>
      <c r="C580"/>
      <c r="D580"/>
      <c r="E580"/>
      <c r="F580"/>
      <c r="G580"/>
      <c r="H580"/>
      <c r="I580"/>
      <c r="J580"/>
      <c r="K580"/>
      <c r="L580"/>
      <c r="M580"/>
      <c r="N580"/>
      <c r="O580"/>
      <c r="P580"/>
      <c r="Q580"/>
      <c r="R580"/>
      <c r="S580"/>
      <c r="T580"/>
      <c r="U580"/>
      <c r="V580"/>
      <c r="W580"/>
      <c r="X580"/>
      <c r="Y580"/>
      <c r="Z580"/>
    </row>
    <row r="581" spans="1:26" s="12" customFormat="1" x14ac:dyDescent="0.35">
      <c r="A581"/>
      <c r="B581"/>
      <c r="C581"/>
      <c r="D581"/>
      <c r="E581"/>
      <c r="F581"/>
      <c r="G581"/>
      <c r="H581"/>
      <c r="I581"/>
      <c r="J581"/>
      <c r="K581"/>
      <c r="L581"/>
      <c r="M581"/>
      <c r="N581"/>
      <c r="O581"/>
      <c r="P581"/>
      <c r="Q581"/>
      <c r="R581"/>
      <c r="S581"/>
      <c r="T581"/>
      <c r="U581"/>
      <c r="V581"/>
      <c r="W581"/>
      <c r="X581"/>
      <c r="Y581"/>
      <c r="Z581"/>
    </row>
    <row r="582" spans="1:26" s="12" customFormat="1" x14ac:dyDescent="0.35">
      <c r="A582"/>
      <c r="B582"/>
      <c r="C582"/>
      <c r="D582"/>
      <c r="E582"/>
      <c r="F582"/>
      <c r="G582"/>
      <c r="H582"/>
      <c r="I582"/>
      <c r="J582"/>
      <c r="K582"/>
      <c r="L582"/>
      <c r="M582"/>
      <c r="N582"/>
      <c r="O582"/>
      <c r="P582"/>
      <c r="Q582"/>
      <c r="R582"/>
      <c r="S582"/>
      <c r="T582"/>
      <c r="U582"/>
      <c r="V582"/>
      <c r="W582"/>
      <c r="X582"/>
      <c r="Y582"/>
      <c r="Z582"/>
    </row>
    <row r="583" spans="1:26" s="12" customFormat="1" x14ac:dyDescent="0.35">
      <c r="A583"/>
      <c r="B583"/>
      <c r="C583"/>
      <c r="D583"/>
      <c r="E583"/>
      <c r="F583"/>
      <c r="G583"/>
      <c r="H583"/>
      <c r="I583"/>
      <c r="J583"/>
      <c r="K583"/>
      <c r="L583"/>
      <c r="M583"/>
      <c r="N583"/>
      <c r="O583"/>
      <c r="P583"/>
      <c r="Q583"/>
      <c r="R583"/>
      <c r="S583"/>
      <c r="T583"/>
      <c r="U583"/>
      <c r="V583"/>
      <c r="W583"/>
      <c r="X583"/>
      <c r="Y583"/>
      <c r="Z583"/>
    </row>
    <row r="584" spans="1:26" s="12" customFormat="1" x14ac:dyDescent="0.35">
      <c r="A584"/>
      <c r="B584"/>
      <c r="C584"/>
      <c r="D584"/>
      <c r="E584"/>
      <c r="F584"/>
      <c r="G584"/>
      <c r="H584"/>
      <c r="I584"/>
      <c r="J584"/>
      <c r="K584"/>
      <c r="L584"/>
      <c r="M584"/>
      <c r="N584"/>
      <c r="O584"/>
      <c r="P584"/>
      <c r="Q584"/>
      <c r="R584"/>
      <c r="S584"/>
      <c r="T584"/>
      <c r="U584"/>
      <c r="V584"/>
      <c r="W584"/>
      <c r="X584"/>
      <c r="Y584"/>
      <c r="Z584"/>
    </row>
    <row r="585" spans="1:26" s="12" customFormat="1" x14ac:dyDescent="0.35">
      <c r="A585"/>
      <c r="B585"/>
      <c r="C585"/>
      <c r="D585"/>
      <c r="E585"/>
      <c r="F585"/>
      <c r="G585"/>
      <c r="H585"/>
      <c r="I585"/>
      <c r="J585"/>
      <c r="K585"/>
      <c r="L585"/>
      <c r="M585"/>
      <c r="N585"/>
      <c r="O585"/>
      <c r="P585"/>
      <c r="Q585"/>
      <c r="R585"/>
      <c r="S585"/>
      <c r="T585"/>
      <c r="U585"/>
      <c r="V585"/>
      <c r="W585"/>
      <c r="X585"/>
      <c r="Y585"/>
      <c r="Z585"/>
    </row>
    <row r="586" spans="1:26" s="12" customFormat="1" x14ac:dyDescent="0.35">
      <c r="A586"/>
      <c r="B586"/>
      <c r="C586"/>
      <c r="D586"/>
      <c r="E586"/>
      <c r="F586"/>
      <c r="G586"/>
      <c r="H586"/>
      <c r="I586"/>
      <c r="J586"/>
      <c r="K586"/>
      <c r="L586"/>
      <c r="M586"/>
      <c r="N586"/>
      <c r="O586"/>
      <c r="P586"/>
      <c r="Q586"/>
      <c r="R586"/>
      <c r="S586"/>
      <c r="T586"/>
      <c r="U586"/>
      <c r="V586"/>
      <c r="W586"/>
      <c r="X586"/>
      <c r="Y586"/>
      <c r="Z586"/>
    </row>
    <row r="587" spans="1:26" s="12" customFormat="1" x14ac:dyDescent="0.35">
      <c r="A587"/>
      <c r="B587"/>
      <c r="C587"/>
      <c r="D587"/>
      <c r="E587"/>
      <c r="F587"/>
      <c r="G587"/>
      <c r="H587"/>
      <c r="I587"/>
      <c r="J587"/>
      <c r="K587"/>
      <c r="L587"/>
      <c r="M587"/>
      <c r="N587"/>
      <c r="O587"/>
      <c r="P587"/>
      <c r="Q587"/>
      <c r="R587"/>
      <c r="S587"/>
      <c r="T587"/>
      <c r="U587"/>
      <c r="V587"/>
      <c r="W587"/>
      <c r="X587"/>
      <c r="Y587"/>
      <c r="Z587"/>
    </row>
    <row r="588" spans="1:26" s="12" customFormat="1" x14ac:dyDescent="0.35">
      <c r="A588"/>
      <c r="B588"/>
      <c r="C588"/>
      <c r="D588"/>
      <c r="E588"/>
      <c r="F588"/>
      <c r="G588"/>
      <c r="H588"/>
      <c r="I588"/>
      <c r="J588"/>
      <c r="K588"/>
      <c r="L588"/>
      <c r="M588"/>
      <c r="N588"/>
      <c r="O588"/>
      <c r="P588"/>
      <c r="Q588"/>
      <c r="R588"/>
      <c r="S588"/>
      <c r="T588"/>
      <c r="U588"/>
      <c r="V588"/>
      <c r="W588"/>
      <c r="X588"/>
      <c r="Y588"/>
      <c r="Z588"/>
    </row>
    <row r="589" spans="1:26" s="12" customFormat="1" x14ac:dyDescent="0.35">
      <c r="A589"/>
      <c r="B589"/>
      <c r="C589"/>
      <c r="D589"/>
      <c r="E589"/>
      <c r="F589"/>
      <c r="G589"/>
      <c r="H589"/>
      <c r="I589"/>
      <c r="J589"/>
      <c r="K589"/>
      <c r="L589"/>
      <c r="M589"/>
      <c r="N589"/>
      <c r="O589"/>
      <c r="P589"/>
      <c r="Q589"/>
      <c r="R589"/>
      <c r="S589"/>
      <c r="T589"/>
      <c r="U589"/>
      <c r="V589"/>
      <c r="W589"/>
      <c r="X589"/>
      <c r="Y589"/>
      <c r="Z589"/>
    </row>
    <row r="590" spans="1:26" s="12" customFormat="1" x14ac:dyDescent="0.35">
      <c r="A590"/>
      <c r="B590"/>
      <c r="C590"/>
      <c r="D590"/>
      <c r="E590"/>
      <c r="F590"/>
      <c r="G590"/>
      <c r="H590"/>
      <c r="I590"/>
      <c r="J590"/>
      <c r="K590"/>
      <c r="L590"/>
      <c r="M590"/>
      <c r="N590"/>
      <c r="O590"/>
      <c r="P590"/>
      <c r="Q590"/>
      <c r="R590"/>
      <c r="S590"/>
      <c r="T590"/>
      <c r="U590"/>
      <c r="V590"/>
      <c r="W590"/>
      <c r="X590"/>
      <c r="Y590"/>
      <c r="Z590"/>
    </row>
    <row r="591" spans="1:26" s="12" customFormat="1" x14ac:dyDescent="0.35">
      <c r="A591"/>
      <c r="B591"/>
      <c r="C591"/>
      <c r="D591"/>
      <c r="E591"/>
      <c r="F591"/>
      <c r="G591"/>
      <c r="H591"/>
      <c r="I591"/>
      <c r="J591"/>
      <c r="K591"/>
      <c r="L591"/>
      <c r="M591"/>
      <c r="N591"/>
      <c r="O591"/>
      <c r="P591"/>
      <c r="Q591"/>
      <c r="R591"/>
      <c r="S591"/>
      <c r="T591"/>
      <c r="U591"/>
      <c r="V591"/>
      <c r="W591"/>
      <c r="X591"/>
      <c r="Y591"/>
      <c r="Z591"/>
    </row>
    <row r="592" spans="1:26" s="12" customFormat="1" x14ac:dyDescent="0.35">
      <c r="A592"/>
      <c r="B592"/>
      <c r="C592"/>
      <c r="D592"/>
      <c r="E592"/>
      <c r="F592"/>
      <c r="G592"/>
      <c r="H592"/>
      <c r="I592"/>
      <c r="J592"/>
      <c r="K592"/>
      <c r="L592"/>
      <c r="M592"/>
      <c r="N592"/>
      <c r="O592"/>
      <c r="P592"/>
      <c r="Q592"/>
      <c r="R592"/>
      <c r="S592"/>
      <c r="T592"/>
      <c r="U592"/>
      <c r="V592"/>
      <c r="W592"/>
      <c r="X592"/>
      <c r="Y592"/>
      <c r="Z592"/>
    </row>
    <row r="593" spans="1:26" s="12" customFormat="1" x14ac:dyDescent="0.35">
      <c r="A593"/>
      <c r="B593"/>
      <c r="C593"/>
      <c r="D593"/>
      <c r="E593"/>
      <c r="F593"/>
      <c r="G593"/>
      <c r="H593"/>
      <c r="I593"/>
      <c r="J593"/>
      <c r="K593"/>
      <c r="L593"/>
      <c r="M593"/>
      <c r="N593"/>
      <c r="O593"/>
      <c r="P593"/>
      <c r="Q593"/>
      <c r="R593"/>
      <c r="S593"/>
      <c r="T593"/>
      <c r="U593"/>
      <c r="V593"/>
      <c r="W593"/>
      <c r="X593"/>
      <c r="Y593"/>
      <c r="Z593"/>
    </row>
    <row r="594" spans="1:26" s="12" customFormat="1" x14ac:dyDescent="0.35">
      <c r="A594"/>
      <c r="B594"/>
      <c r="C594"/>
      <c r="D594"/>
      <c r="E594"/>
      <c r="F594"/>
      <c r="G594"/>
      <c r="H594"/>
      <c r="I594"/>
      <c r="J594"/>
      <c r="K594"/>
      <c r="L594"/>
      <c r="M594"/>
      <c r="N594"/>
      <c r="O594"/>
      <c r="P594"/>
      <c r="Q594"/>
      <c r="R594"/>
      <c r="S594"/>
      <c r="T594"/>
      <c r="U594"/>
      <c r="V594"/>
      <c r="W594"/>
      <c r="X594"/>
      <c r="Y594"/>
      <c r="Z594"/>
    </row>
    <row r="595" spans="1:26" s="12" customFormat="1" x14ac:dyDescent="0.35">
      <c r="A595"/>
      <c r="B595"/>
      <c r="C595"/>
      <c r="D595"/>
      <c r="E595"/>
      <c r="F595"/>
      <c r="G595"/>
      <c r="H595"/>
      <c r="I595"/>
      <c r="J595"/>
      <c r="K595"/>
      <c r="L595"/>
      <c r="M595"/>
      <c r="N595"/>
      <c r="O595"/>
      <c r="P595"/>
      <c r="Q595"/>
      <c r="R595"/>
      <c r="S595"/>
      <c r="T595"/>
      <c r="U595"/>
      <c r="V595"/>
      <c r="W595"/>
      <c r="X595"/>
      <c r="Y595"/>
      <c r="Z595"/>
    </row>
    <row r="596" spans="1:26" s="12" customFormat="1" x14ac:dyDescent="0.35">
      <c r="A596"/>
      <c r="B596"/>
      <c r="C596"/>
      <c r="D596"/>
      <c r="E596"/>
      <c r="F596"/>
      <c r="G596"/>
      <c r="H596"/>
      <c r="I596"/>
      <c r="J596"/>
      <c r="K596"/>
      <c r="L596"/>
      <c r="M596"/>
      <c r="N596"/>
      <c r="O596"/>
      <c r="P596"/>
      <c r="Q596"/>
      <c r="R596"/>
      <c r="S596"/>
      <c r="T596"/>
      <c r="U596"/>
      <c r="V596"/>
      <c r="W596"/>
      <c r="X596"/>
      <c r="Y596"/>
      <c r="Z596"/>
    </row>
    <row r="597" spans="1:26" s="12" customFormat="1" x14ac:dyDescent="0.35">
      <c r="A597"/>
      <c r="B597"/>
      <c r="C597"/>
      <c r="D597"/>
      <c r="E597"/>
      <c r="F597"/>
      <c r="G597"/>
      <c r="H597"/>
      <c r="I597"/>
      <c r="J597"/>
      <c r="K597"/>
      <c r="L597"/>
      <c r="M597"/>
      <c r="N597"/>
      <c r="O597"/>
      <c r="P597"/>
      <c r="Q597"/>
      <c r="R597"/>
      <c r="S597"/>
      <c r="T597"/>
      <c r="U597"/>
      <c r="V597"/>
      <c r="W597"/>
      <c r="X597"/>
      <c r="Y597"/>
      <c r="Z597"/>
    </row>
    <row r="598" spans="1:26" s="12" customFormat="1" x14ac:dyDescent="0.35">
      <c r="A598"/>
      <c r="B598"/>
      <c r="C598"/>
      <c r="D598"/>
      <c r="E598"/>
      <c r="F598"/>
      <c r="G598"/>
      <c r="H598"/>
      <c r="I598"/>
      <c r="J598"/>
      <c r="K598"/>
      <c r="L598"/>
      <c r="M598"/>
      <c r="N598"/>
      <c r="O598"/>
      <c r="P598"/>
      <c r="Q598"/>
      <c r="R598"/>
      <c r="S598"/>
      <c r="T598"/>
      <c r="U598"/>
      <c r="V598"/>
      <c r="W598"/>
      <c r="X598"/>
      <c r="Y598"/>
      <c r="Z598"/>
    </row>
    <row r="599" spans="1:26" s="12" customFormat="1" x14ac:dyDescent="0.35">
      <c r="A599"/>
      <c r="B599"/>
      <c r="C599"/>
      <c r="D599"/>
      <c r="E599"/>
      <c r="F599"/>
      <c r="G599"/>
      <c r="H599"/>
      <c r="I599"/>
      <c r="J599"/>
      <c r="K599"/>
      <c r="L599"/>
      <c r="M599"/>
      <c r="N599"/>
      <c r="O599"/>
      <c r="P599"/>
      <c r="Q599"/>
      <c r="R599"/>
      <c r="S599"/>
      <c r="T599"/>
      <c r="U599"/>
      <c r="V599"/>
      <c r="W599"/>
      <c r="X599"/>
      <c r="Y599"/>
      <c r="Z599"/>
    </row>
    <row r="600" spans="1:26" s="12" customFormat="1" x14ac:dyDescent="0.35">
      <c r="A600"/>
      <c r="B600"/>
      <c r="C600"/>
      <c r="D600"/>
      <c r="E600"/>
      <c r="F600"/>
      <c r="G600"/>
      <c r="H600"/>
      <c r="I600"/>
      <c r="J600"/>
      <c r="K600"/>
      <c r="L600"/>
      <c r="M600"/>
      <c r="N600"/>
      <c r="O600"/>
      <c r="P600"/>
      <c r="Q600"/>
      <c r="R600"/>
      <c r="S600"/>
      <c r="T600"/>
      <c r="U600"/>
      <c r="V600"/>
      <c r="W600"/>
      <c r="X600"/>
      <c r="Y600"/>
      <c r="Z600"/>
    </row>
    <row r="601" spans="1:26" s="12" customFormat="1" x14ac:dyDescent="0.35">
      <c r="A601"/>
      <c r="B601"/>
      <c r="C601"/>
      <c r="D601"/>
      <c r="E601"/>
      <c r="F601"/>
      <c r="G601"/>
      <c r="H601"/>
      <c r="I601"/>
      <c r="J601"/>
      <c r="K601"/>
      <c r="L601"/>
      <c r="M601"/>
      <c r="N601"/>
      <c r="O601"/>
      <c r="P601"/>
      <c r="Q601"/>
      <c r="R601"/>
      <c r="S601"/>
      <c r="T601"/>
      <c r="U601"/>
      <c r="V601"/>
      <c r="W601"/>
      <c r="X601"/>
      <c r="Y601"/>
      <c r="Z601"/>
    </row>
    <row r="602" spans="1:26" s="12" customFormat="1" x14ac:dyDescent="0.35">
      <c r="A602"/>
      <c r="B602"/>
      <c r="C602"/>
      <c r="D602"/>
      <c r="E602"/>
      <c r="F602"/>
      <c r="G602"/>
      <c r="H602"/>
      <c r="I602"/>
      <c r="J602"/>
      <c r="K602"/>
      <c r="L602"/>
      <c r="M602"/>
      <c r="N602"/>
      <c r="O602"/>
      <c r="P602"/>
      <c r="Q602"/>
      <c r="R602"/>
      <c r="S602"/>
      <c r="T602"/>
      <c r="U602"/>
      <c r="V602"/>
      <c r="W602"/>
      <c r="X602"/>
      <c r="Y602"/>
      <c r="Z602"/>
    </row>
    <row r="603" spans="1:26" s="12" customFormat="1" x14ac:dyDescent="0.35">
      <c r="A603"/>
      <c r="B603"/>
      <c r="C603"/>
      <c r="D603"/>
      <c r="E603"/>
      <c r="F603"/>
      <c r="G603"/>
      <c r="H603"/>
      <c r="I603"/>
      <c r="J603"/>
      <c r="K603"/>
      <c r="L603"/>
      <c r="M603"/>
      <c r="N603"/>
      <c r="O603"/>
      <c r="P603"/>
      <c r="Q603"/>
      <c r="R603"/>
      <c r="S603"/>
      <c r="T603"/>
      <c r="U603"/>
      <c r="V603"/>
      <c r="W603"/>
      <c r="X603"/>
      <c r="Y603"/>
      <c r="Z603"/>
    </row>
    <row r="604" spans="1:26" s="12" customFormat="1" x14ac:dyDescent="0.35">
      <c r="A604"/>
      <c r="B604"/>
      <c r="C604"/>
      <c r="D604"/>
      <c r="E604"/>
      <c r="F604"/>
      <c r="G604"/>
      <c r="H604"/>
      <c r="I604"/>
      <c r="J604"/>
      <c r="K604"/>
      <c r="L604"/>
      <c r="M604"/>
      <c r="N604"/>
      <c r="O604"/>
      <c r="P604"/>
      <c r="Q604"/>
      <c r="R604"/>
      <c r="S604"/>
      <c r="T604"/>
      <c r="U604"/>
      <c r="V604"/>
      <c r="W604"/>
      <c r="X604"/>
      <c r="Y604"/>
      <c r="Z604"/>
    </row>
    <row r="605" spans="1:26" s="12" customFormat="1" x14ac:dyDescent="0.35">
      <c r="A605"/>
      <c r="B605"/>
      <c r="C605"/>
      <c r="D605"/>
      <c r="E605"/>
      <c r="F605"/>
      <c r="G605"/>
      <c r="H605"/>
      <c r="I605"/>
      <c r="J605"/>
      <c r="K605"/>
      <c r="L605"/>
      <c r="M605"/>
      <c r="N605"/>
      <c r="O605"/>
      <c r="P605"/>
      <c r="Q605"/>
      <c r="R605"/>
      <c r="S605"/>
      <c r="T605"/>
      <c r="U605"/>
      <c r="V605"/>
      <c r="W605"/>
      <c r="X605"/>
      <c r="Y605"/>
      <c r="Z605"/>
    </row>
    <row r="606" spans="1:26" s="12" customFormat="1" x14ac:dyDescent="0.35">
      <c r="A606"/>
      <c r="B606"/>
      <c r="C606"/>
      <c r="D606"/>
      <c r="E606"/>
      <c r="F606"/>
      <c r="G606"/>
      <c r="H606"/>
      <c r="I606"/>
      <c r="J606"/>
      <c r="K606"/>
      <c r="L606"/>
      <c r="M606"/>
      <c r="N606"/>
      <c r="O606"/>
      <c r="P606"/>
      <c r="Q606"/>
      <c r="R606"/>
      <c r="S606"/>
      <c r="T606"/>
      <c r="U606"/>
      <c r="V606"/>
      <c r="W606"/>
      <c r="X606"/>
      <c r="Y606"/>
      <c r="Z606"/>
    </row>
    <row r="607" spans="1:26" s="12" customFormat="1" x14ac:dyDescent="0.35">
      <c r="A607"/>
      <c r="B607"/>
      <c r="C607"/>
      <c r="D607"/>
      <c r="E607"/>
      <c r="F607"/>
      <c r="G607"/>
      <c r="H607"/>
      <c r="I607"/>
      <c r="J607"/>
      <c r="K607"/>
      <c r="L607"/>
      <c r="M607"/>
      <c r="N607"/>
      <c r="O607"/>
      <c r="P607"/>
      <c r="Q607"/>
      <c r="R607"/>
      <c r="S607"/>
      <c r="T607"/>
      <c r="U607"/>
      <c r="V607"/>
      <c r="W607"/>
      <c r="X607"/>
      <c r="Y607"/>
      <c r="Z607"/>
    </row>
    <row r="608" spans="1:26" s="12" customFormat="1" x14ac:dyDescent="0.35">
      <c r="A608"/>
      <c r="B608"/>
      <c r="C608"/>
      <c r="D608"/>
      <c r="E608"/>
      <c r="F608"/>
      <c r="G608"/>
      <c r="H608"/>
      <c r="I608"/>
      <c r="J608"/>
      <c r="K608"/>
      <c r="L608"/>
      <c r="M608"/>
      <c r="N608"/>
      <c r="O608"/>
      <c r="P608"/>
      <c r="Q608"/>
      <c r="R608"/>
      <c r="S608"/>
      <c r="T608"/>
      <c r="U608"/>
      <c r="V608"/>
      <c r="W608"/>
      <c r="X608"/>
      <c r="Y608"/>
      <c r="Z608"/>
    </row>
    <row r="609" spans="1:26" s="12" customFormat="1" x14ac:dyDescent="0.35">
      <c r="A609"/>
      <c r="B609"/>
      <c r="C609"/>
      <c r="D609"/>
      <c r="E609"/>
      <c r="F609"/>
      <c r="G609"/>
      <c r="H609"/>
      <c r="I609"/>
      <c r="J609"/>
      <c r="K609"/>
      <c r="L609"/>
      <c r="M609"/>
      <c r="N609"/>
      <c r="O609"/>
      <c r="P609"/>
      <c r="Q609"/>
      <c r="R609"/>
      <c r="S609"/>
      <c r="T609"/>
      <c r="U609"/>
      <c r="V609"/>
      <c r="W609"/>
      <c r="X609"/>
      <c r="Y609"/>
      <c r="Z609"/>
    </row>
    <row r="610" spans="1:26" s="12" customFormat="1" x14ac:dyDescent="0.35">
      <c r="A610"/>
      <c r="B610"/>
      <c r="C610"/>
      <c r="D610"/>
      <c r="E610"/>
      <c r="F610"/>
      <c r="G610"/>
      <c r="H610"/>
      <c r="I610"/>
      <c r="J610"/>
      <c r="K610"/>
      <c r="L610"/>
      <c r="M610"/>
      <c r="N610"/>
      <c r="O610"/>
      <c r="P610"/>
      <c r="Q610"/>
      <c r="R610"/>
      <c r="S610"/>
      <c r="T610"/>
      <c r="U610"/>
      <c r="V610"/>
      <c r="W610"/>
      <c r="X610"/>
      <c r="Y610"/>
      <c r="Z610"/>
    </row>
    <row r="611" spans="1:26" s="12" customFormat="1" x14ac:dyDescent="0.35">
      <c r="A611"/>
      <c r="B611"/>
      <c r="C611"/>
      <c r="D611"/>
      <c r="E611"/>
      <c r="F611"/>
      <c r="G611"/>
      <c r="H611"/>
      <c r="I611"/>
      <c r="J611"/>
      <c r="K611"/>
      <c r="L611"/>
      <c r="M611"/>
      <c r="N611"/>
      <c r="O611"/>
      <c r="P611"/>
      <c r="Q611"/>
      <c r="R611"/>
      <c r="S611"/>
      <c r="T611"/>
      <c r="U611"/>
      <c r="V611"/>
      <c r="W611"/>
      <c r="X611"/>
      <c r="Y611"/>
      <c r="Z611"/>
    </row>
    <row r="612" spans="1:26" s="12" customFormat="1" x14ac:dyDescent="0.35">
      <c r="A612"/>
      <c r="B612"/>
      <c r="C612"/>
      <c r="D612"/>
      <c r="E612"/>
      <c r="F612"/>
      <c r="G612"/>
      <c r="H612"/>
      <c r="I612"/>
      <c r="J612"/>
      <c r="K612"/>
      <c r="L612"/>
      <c r="M612"/>
      <c r="N612"/>
      <c r="O612"/>
      <c r="P612"/>
      <c r="Q612"/>
      <c r="R612"/>
      <c r="S612"/>
      <c r="T612"/>
      <c r="U612"/>
      <c r="V612"/>
      <c r="W612"/>
      <c r="X612"/>
      <c r="Y612"/>
      <c r="Z612"/>
    </row>
    <row r="613" spans="1:26" s="12" customFormat="1" x14ac:dyDescent="0.35">
      <c r="A613"/>
      <c r="B613"/>
      <c r="C613"/>
      <c r="D613"/>
      <c r="E613"/>
      <c r="F613"/>
      <c r="G613"/>
      <c r="H613"/>
      <c r="I613"/>
      <c r="J613"/>
      <c r="K613"/>
      <c r="L613"/>
      <c r="M613"/>
      <c r="N613"/>
      <c r="O613"/>
      <c r="P613"/>
      <c r="Q613"/>
      <c r="R613"/>
      <c r="S613"/>
      <c r="T613"/>
      <c r="U613"/>
      <c r="V613"/>
      <c r="W613"/>
      <c r="X613"/>
      <c r="Y613"/>
      <c r="Z613"/>
    </row>
    <row r="614" spans="1:26" s="12" customFormat="1" x14ac:dyDescent="0.35">
      <c r="A614"/>
      <c r="B614"/>
      <c r="C614"/>
      <c r="D614"/>
      <c r="E614"/>
      <c r="F614"/>
      <c r="G614"/>
      <c r="H614"/>
      <c r="I614"/>
      <c r="J614"/>
      <c r="K614"/>
      <c r="L614"/>
      <c r="M614"/>
      <c r="N614"/>
      <c r="O614"/>
      <c r="P614"/>
      <c r="Q614"/>
      <c r="R614"/>
      <c r="S614"/>
      <c r="T614"/>
      <c r="U614"/>
      <c r="V614"/>
      <c r="W614"/>
      <c r="X614"/>
      <c r="Y614"/>
      <c r="Z614"/>
    </row>
    <row r="615" spans="1:26" s="12" customFormat="1" x14ac:dyDescent="0.35">
      <c r="A615"/>
      <c r="B615"/>
      <c r="C615"/>
      <c r="D615"/>
      <c r="E615"/>
      <c r="F615"/>
      <c r="G615"/>
      <c r="H615"/>
      <c r="I615"/>
      <c r="J615"/>
      <c r="K615"/>
      <c r="L615"/>
      <c r="M615"/>
      <c r="N615"/>
      <c r="O615"/>
      <c r="P615"/>
      <c r="Q615"/>
      <c r="R615"/>
      <c r="S615"/>
      <c r="T615"/>
      <c r="U615"/>
      <c r="V615"/>
      <c r="W615"/>
      <c r="X615"/>
      <c r="Y615"/>
      <c r="Z615"/>
    </row>
    <row r="616" spans="1:26" s="12" customFormat="1" x14ac:dyDescent="0.35">
      <c r="A616"/>
      <c r="B616"/>
      <c r="C616"/>
      <c r="D616"/>
      <c r="E616"/>
      <c r="F616"/>
      <c r="G616"/>
      <c r="H616"/>
      <c r="I616"/>
      <c r="J616"/>
      <c r="K616"/>
      <c r="L616"/>
      <c r="M616"/>
      <c r="N616"/>
      <c r="O616"/>
      <c r="P616"/>
      <c r="Q616"/>
      <c r="R616"/>
      <c r="S616"/>
      <c r="T616"/>
      <c r="U616"/>
      <c r="V616"/>
      <c r="W616"/>
      <c r="X616"/>
      <c r="Y616"/>
      <c r="Z616"/>
    </row>
    <row r="617" spans="1:26" s="12" customFormat="1" x14ac:dyDescent="0.35">
      <c r="A617"/>
      <c r="B617"/>
      <c r="C617"/>
      <c r="D617"/>
      <c r="E617"/>
      <c r="F617"/>
      <c r="G617"/>
      <c r="H617"/>
      <c r="I617"/>
      <c r="J617"/>
      <c r="K617"/>
      <c r="L617"/>
      <c r="M617"/>
      <c r="N617"/>
      <c r="O617"/>
      <c r="P617"/>
      <c r="Q617"/>
      <c r="R617"/>
      <c r="S617"/>
      <c r="T617"/>
      <c r="U617"/>
      <c r="V617"/>
      <c r="W617"/>
      <c r="X617"/>
      <c r="Y617"/>
      <c r="Z617"/>
    </row>
    <row r="618" spans="1:26" s="12" customFormat="1" x14ac:dyDescent="0.35">
      <c r="A618"/>
      <c r="B618"/>
      <c r="C618"/>
      <c r="D618"/>
      <c r="E618"/>
      <c r="F618"/>
      <c r="G618"/>
      <c r="H618"/>
      <c r="I618"/>
      <c r="J618"/>
      <c r="K618"/>
      <c r="L618"/>
      <c r="M618"/>
      <c r="N618"/>
      <c r="O618"/>
      <c r="P618"/>
      <c r="Q618"/>
      <c r="R618"/>
      <c r="S618"/>
      <c r="T618"/>
      <c r="U618"/>
      <c r="V618"/>
      <c r="W618"/>
      <c r="X618"/>
      <c r="Y618"/>
      <c r="Z618"/>
    </row>
    <row r="619" spans="1:26" s="12" customFormat="1" x14ac:dyDescent="0.35">
      <c r="A619"/>
      <c r="B619"/>
      <c r="C619"/>
      <c r="D619"/>
      <c r="E619"/>
      <c r="F619"/>
      <c r="G619"/>
      <c r="H619"/>
      <c r="I619"/>
      <c r="J619"/>
      <c r="K619"/>
      <c r="L619"/>
      <c r="M619"/>
      <c r="N619"/>
      <c r="O619"/>
      <c r="P619"/>
      <c r="Q619"/>
      <c r="R619"/>
      <c r="S619"/>
      <c r="T619"/>
      <c r="U619"/>
      <c r="V619"/>
      <c r="W619"/>
      <c r="X619"/>
      <c r="Y619"/>
      <c r="Z619"/>
    </row>
    <row r="620" spans="1:26" s="12" customFormat="1" x14ac:dyDescent="0.35">
      <c r="A620"/>
      <c r="B620"/>
      <c r="C620"/>
      <c r="D620"/>
      <c r="E620"/>
      <c r="F620"/>
      <c r="G620"/>
      <c r="H620"/>
      <c r="I620"/>
      <c r="J620"/>
      <c r="K620"/>
      <c r="L620"/>
      <c r="M620"/>
      <c r="N620"/>
      <c r="O620"/>
      <c r="P620"/>
      <c r="Q620"/>
      <c r="R620"/>
      <c r="S620"/>
      <c r="T620"/>
      <c r="U620"/>
      <c r="V620"/>
      <c r="W620"/>
      <c r="X620"/>
      <c r="Y620"/>
      <c r="Z620"/>
    </row>
    <row r="621" spans="1:26" s="12" customFormat="1" x14ac:dyDescent="0.35">
      <c r="A621"/>
      <c r="B621"/>
      <c r="C621"/>
      <c r="D621"/>
      <c r="E621"/>
      <c r="F621"/>
      <c r="G621"/>
      <c r="H621"/>
      <c r="I621"/>
      <c r="J621"/>
      <c r="K621"/>
      <c r="L621"/>
      <c r="M621"/>
      <c r="N621"/>
      <c r="O621"/>
      <c r="P621"/>
      <c r="Q621"/>
      <c r="R621"/>
      <c r="S621"/>
      <c r="T621"/>
      <c r="U621"/>
      <c r="V621"/>
      <c r="W621"/>
      <c r="X621"/>
      <c r="Y621"/>
      <c r="Z621"/>
    </row>
    <row r="622" spans="1:26" s="12" customFormat="1" x14ac:dyDescent="0.35">
      <c r="A622"/>
      <c r="B622"/>
      <c r="C622"/>
      <c r="D622"/>
      <c r="E622"/>
      <c r="F622"/>
      <c r="G622"/>
      <c r="H622"/>
      <c r="I622"/>
      <c r="J622"/>
      <c r="K622"/>
      <c r="L622"/>
      <c r="M622"/>
      <c r="N622"/>
      <c r="O622"/>
      <c r="P622"/>
      <c r="Q622"/>
      <c r="R622"/>
      <c r="S622"/>
      <c r="T622"/>
      <c r="U622"/>
      <c r="V622"/>
      <c r="W622"/>
      <c r="X622"/>
      <c r="Y622"/>
      <c r="Z622"/>
    </row>
    <row r="623" spans="1:26" s="12" customFormat="1" x14ac:dyDescent="0.35">
      <c r="A623"/>
      <c r="B623"/>
      <c r="C623"/>
      <c r="D623"/>
      <c r="E623"/>
      <c r="F623"/>
      <c r="G623"/>
      <c r="H623"/>
      <c r="I623"/>
      <c r="J623"/>
      <c r="K623"/>
      <c r="L623"/>
      <c r="M623"/>
      <c r="N623"/>
      <c r="O623"/>
      <c r="P623"/>
      <c r="Q623"/>
      <c r="R623"/>
      <c r="S623"/>
      <c r="T623"/>
      <c r="U623"/>
      <c r="V623"/>
      <c r="W623"/>
      <c r="X623"/>
      <c r="Y623"/>
      <c r="Z623"/>
    </row>
    <row r="624" spans="1:26" s="12" customFormat="1" x14ac:dyDescent="0.35">
      <c r="A624"/>
      <c r="B624"/>
      <c r="C624"/>
      <c r="D624"/>
      <c r="E624"/>
      <c r="F624"/>
      <c r="G624"/>
      <c r="H624"/>
      <c r="I624"/>
      <c r="J624"/>
      <c r="K624"/>
      <c r="L624"/>
      <c r="M624"/>
      <c r="N624"/>
      <c r="O624"/>
      <c r="P624"/>
      <c r="Q624"/>
      <c r="R624"/>
      <c r="S624"/>
      <c r="T624"/>
      <c r="U624"/>
      <c r="V624"/>
      <c r="W624"/>
      <c r="X624"/>
      <c r="Y624"/>
      <c r="Z624"/>
    </row>
    <row r="625" spans="1:26" s="12" customFormat="1" x14ac:dyDescent="0.35">
      <c r="A625"/>
      <c r="B625"/>
      <c r="C625"/>
      <c r="D625"/>
      <c r="E625"/>
      <c r="F625"/>
      <c r="G625"/>
      <c r="H625"/>
      <c r="I625"/>
      <c r="J625"/>
      <c r="K625"/>
      <c r="L625"/>
      <c r="M625"/>
      <c r="N625"/>
      <c r="O625"/>
      <c r="P625"/>
      <c r="Q625"/>
      <c r="R625"/>
      <c r="S625"/>
      <c r="T625"/>
      <c r="U625"/>
      <c r="V625"/>
      <c r="W625"/>
      <c r="X625"/>
      <c r="Y625"/>
      <c r="Z625"/>
    </row>
    <row r="626" spans="1:26" s="12" customFormat="1" x14ac:dyDescent="0.35">
      <c r="A626"/>
      <c r="B626"/>
      <c r="C626"/>
      <c r="D626"/>
      <c r="E626"/>
      <c r="F626"/>
      <c r="G626"/>
      <c r="H626"/>
      <c r="I626"/>
      <c r="J626"/>
      <c r="K626"/>
      <c r="L626"/>
      <c r="M626"/>
      <c r="N626"/>
      <c r="O626"/>
      <c r="P626"/>
      <c r="Q626"/>
      <c r="R626"/>
      <c r="S626"/>
      <c r="T626"/>
      <c r="U626"/>
      <c r="V626"/>
      <c r="W626"/>
      <c r="X626"/>
      <c r="Y626"/>
      <c r="Z626"/>
    </row>
    <row r="627" spans="1:26" s="12" customFormat="1" x14ac:dyDescent="0.35">
      <c r="A627"/>
      <c r="B627"/>
      <c r="C627"/>
      <c r="D627"/>
      <c r="E627"/>
      <c r="F627"/>
      <c r="G627"/>
      <c r="H627"/>
      <c r="I627"/>
      <c r="J627"/>
      <c r="K627"/>
      <c r="L627"/>
      <c r="M627"/>
      <c r="N627"/>
      <c r="O627"/>
      <c r="P627"/>
      <c r="Q627"/>
      <c r="R627"/>
      <c r="S627"/>
      <c r="T627"/>
      <c r="U627"/>
      <c r="V627"/>
      <c r="W627"/>
      <c r="X627"/>
      <c r="Y627"/>
      <c r="Z627"/>
    </row>
    <row r="628" spans="1:26" s="12" customFormat="1" x14ac:dyDescent="0.35">
      <c r="A628"/>
      <c r="B628"/>
      <c r="C628"/>
      <c r="D628"/>
      <c r="E628"/>
      <c r="F628"/>
      <c r="G628"/>
      <c r="H628"/>
      <c r="I628"/>
      <c r="J628"/>
      <c r="K628"/>
      <c r="L628"/>
      <c r="M628"/>
      <c r="N628"/>
      <c r="O628"/>
      <c r="P628"/>
      <c r="Q628"/>
      <c r="R628"/>
      <c r="S628"/>
      <c r="T628"/>
      <c r="U628"/>
      <c r="V628"/>
      <c r="W628"/>
      <c r="X628"/>
      <c r="Y628"/>
      <c r="Z628"/>
    </row>
    <row r="629" spans="1:26" s="12" customFormat="1" x14ac:dyDescent="0.35">
      <c r="A629"/>
      <c r="B629"/>
      <c r="C629"/>
      <c r="D629"/>
      <c r="E629"/>
      <c r="F629"/>
      <c r="G629"/>
      <c r="H629"/>
      <c r="I629"/>
      <c r="J629"/>
      <c r="K629"/>
      <c r="L629"/>
      <c r="M629"/>
      <c r="N629"/>
      <c r="O629"/>
      <c r="P629"/>
      <c r="Q629"/>
      <c r="R629"/>
      <c r="S629"/>
      <c r="T629"/>
      <c r="U629"/>
      <c r="V629"/>
      <c r="W629"/>
      <c r="X629"/>
      <c r="Y629"/>
      <c r="Z629"/>
    </row>
    <row r="630" spans="1:26" s="12" customFormat="1" x14ac:dyDescent="0.35">
      <c r="A630"/>
      <c r="B630"/>
      <c r="C630"/>
      <c r="D630"/>
      <c r="E630"/>
      <c r="F630"/>
      <c r="G630"/>
      <c r="H630"/>
      <c r="I630"/>
      <c r="J630"/>
      <c r="K630"/>
      <c r="L630"/>
      <c r="M630"/>
      <c r="N630"/>
      <c r="O630"/>
      <c r="P630"/>
      <c r="Q630"/>
      <c r="R630"/>
      <c r="S630"/>
      <c r="T630"/>
      <c r="U630"/>
      <c r="V630"/>
      <c r="W630"/>
      <c r="X630"/>
      <c r="Y630"/>
      <c r="Z630"/>
    </row>
    <row r="631" spans="1:26" s="12" customFormat="1" x14ac:dyDescent="0.35">
      <c r="A631"/>
      <c r="B631"/>
      <c r="C631"/>
      <c r="D631"/>
      <c r="E631"/>
      <c r="F631"/>
      <c r="G631"/>
      <c r="H631"/>
      <c r="I631"/>
      <c r="J631"/>
      <c r="K631"/>
      <c r="L631"/>
      <c r="M631"/>
      <c r="N631"/>
      <c r="O631"/>
      <c r="P631"/>
      <c r="Q631"/>
      <c r="R631"/>
      <c r="S631"/>
      <c r="T631"/>
      <c r="U631"/>
      <c r="V631"/>
      <c r="W631"/>
      <c r="X631"/>
      <c r="Y631"/>
      <c r="Z631"/>
    </row>
    <row r="632" spans="1:26" s="12" customFormat="1" x14ac:dyDescent="0.35">
      <c r="A632"/>
      <c r="B632"/>
      <c r="C632"/>
      <c r="D632"/>
      <c r="E632"/>
      <c r="F632"/>
      <c r="G632"/>
      <c r="H632"/>
      <c r="I632"/>
      <c r="J632"/>
      <c r="K632"/>
      <c r="L632"/>
      <c r="M632"/>
      <c r="N632"/>
      <c r="O632"/>
      <c r="P632"/>
      <c r="Q632"/>
      <c r="R632"/>
      <c r="S632"/>
      <c r="T632"/>
      <c r="U632"/>
      <c r="V632"/>
      <c r="W632"/>
      <c r="X632"/>
      <c r="Y632"/>
      <c r="Z632"/>
    </row>
    <row r="633" spans="1:26" s="12" customFormat="1" x14ac:dyDescent="0.35">
      <c r="A633"/>
      <c r="B633"/>
      <c r="C633"/>
      <c r="D633"/>
      <c r="E633"/>
      <c r="F633"/>
      <c r="G633"/>
      <c r="H633"/>
      <c r="I633"/>
      <c r="J633"/>
      <c r="K633"/>
      <c r="L633"/>
      <c r="M633"/>
      <c r="N633"/>
      <c r="O633"/>
      <c r="P633"/>
      <c r="Q633"/>
      <c r="R633"/>
      <c r="S633"/>
      <c r="T633"/>
      <c r="U633"/>
      <c r="V633"/>
      <c r="W633"/>
      <c r="X633"/>
      <c r="Y633"/>
      <c r="Z633"/>
    </row>
    <row r="634" spans="1:26" s="12" customFormat="1" x14ac:dyDescent="0.35">
      <c r="A634"/>
      <c r="B634"/>
      <c r="C634"/>
      <c r="D634"/>
      <c r="E634"/>
      <c r="F634"/>
      <c r="G634"/>
      <c r="H634"/>
      <c r="I634"/>
      <c r="J634"/>
      <c r="K634"/>
      <c r="L634"/>
      <c r="M634"/>
      <c r="N634"/>
      <c r="O634"/>
      <c r="P634"/>
      <c r="Q634"/>
      <c r="R634"/>
      <c r="S634"/>
      <c r="T634"/>
      <c r="U634"/>
      <c r="V634"/>
      <c r="W634"/>
      <c r="X634"/>
      <c r="Y634"/>
      <c r="Z634"/>
    </row>
    <row r="635" spans="1:26" s="12" customFormat="1" x14ac:dyDescent="0.35">
      <c r="A635"/>
      <c r="B635"/>
      <c r="C635"/>
      <c r="D635"/>
      <c r="E635"/>
      <c r="F635"/>
      <c r="G635"/>
      <c r="H635"/>
      <c r="I635"/>
      <c r="J635"/>
      <c r="K635"/>
      <c r="L635"/>
      <c r="M635"/>
      <c r="N635"/>
      <c r="O635"/>
      <c r="P635"/>
      <c r="Q635"/>
      <c r="R635"/>
      <c r="S635"/>
      <c r="T635"/>
      <c r="U635"/>
      <c r="V635"/>
      <c r="W635"/>
      <c r="X635"/>
      <c r="Y635"/>
      <c r="Z635"/>
    </row>
    <row r="636" spans="1:26" s="12" customFormat="1" x14ac:dyDescent="0.35">
      <c r="A636"/>
      <c r="B636"/>
      <c r="C636"/>
      <c r="D636"/>
      <c r="E636"/>
      <c r="F636"/>
      <c r="G636"/>
      <c r="H636"/>
      <c r="I636"/>
      <c r="J636"/>
      <c r="K636"/>
      <c r="L636"/>
      <c r="M636"/>
      <c r="N636"/>
      <c r="O636"/>
      <c r="P636"/>
      <c r="Q636"/>
      <c r="R636"/>
      <c r="S636"/>
      <c r="T636"/>
      <c r="U636"/>
      <c r="V636"/>
      <c r="W636"/>
      <c r="X636"/>
      <c r="Y636"/>
      <c r="Z636"/>
    </row>
    <row r="637" spans="1:26" s="12" customFormat="1" x14ac:dyDescent="0.35">
      <c r="A637"/>
      <c r="B637"/>
      <c r="C637"/>
      <c r="D637"/>
      <c r="E637"/>
      <c r="F637"/>
      <c r="G637"/>
      <c r="H637"/>
      <c r="I637"/>
      <c r="J637"/>
      <c r="K637"/>
      <c r="L637"/>
      <c r="M637"/>
      <c r="N637"/>
      <c r="O637"/>
      <c r="P637"/>
      <c r="Q637"/>
      <c r="R637"/>
      <c r="S637"/>
      <c r="T637"/>
      <c r="U637"/>
      <c r="V637"/>
      <c r="W637"/>
      <c r="X637"/>
      <c r="Y637"/>
      <c r="Z637"/>
    </row>
    <row r="638" spans="1:26" s="12" customFormat="1" x14ac:dyDescent="0.35">
      <c r="A638"/>
      <c r="B638"/>
      <c r="C638"/>
      <c r="D638"/>
      <c r="E638"/>
      <c r="F638"/>
      <c r="G638"/>
      <c r="H638"/>
      <c r="I638"/>
      <c r="J638"/>
      <c r="K638"/>
      <c r="L638"/>
      <c r="M638"/>
      <c r="N638"/>
      <c r="O638"/>
      <c r="P638"/>
      <c r="Q638"/>
      <c r="R638"/>
      <c r="S638"/>
      <c r="T638"/>
      <c r="U638"/>
      <c r="V638"/>
      <c r="W638"/>
      <c r="X638"/>
      <c r="Y638"/>
      <c r="Z638"/>
    </row>
    <row r="639" spans="1:26" s="12" customFormat="1" x14ac:dyDescent="0.35">
      <c r="A639"/>
      <c r="B639"/>
      <c r="C639"/>
      <c r="D639"/>
      <c r="E639"/>
      <c r="F639"/>
      <c r="G639"/>
      <c r="H639"/>
      <c r="I639"/>
      <c r="J639"/>
      <c r="K639"/>
      <c r="L639"/>
      <c r="M639"/>
      <c r="N639"/>
      <c r="O639"/>
      <c r="P639"/>
      <c r="Q639"/>
      <c r="R639"/>
      <c r="S639"/>
      <c r="T639"/>
      <c r="U639"/>
      <c r="V639"/>
      <c r="W639"/>
      <c r="X639"/>
      <c r="Y639"/>
      <c r="Z639"/>
    </row>
    <row r="640" spans="1:26" s="12" customFormat="1" x14ac:dyDescent="0.35">
      <c r="A640"/>
      <c r="B640"/>
      <c r="C640"/>
      <c r="D640"/>
      <c r="E640"/>
      <c r="F640"/>
      <c r="G640"/>
      <c r="H640"/>
      <c r="I640"/>
      <c r="J640"/>
      <c r="K640"/>
      <c r="L640"/>
      <c r="M640"/>
      <c r="N640"/>
      <c r="O640"/>
      <c r="P640"/>
      <c r="Q640"/>
      <c r="R640"/>
      <c r="S640"/>
      <c r="T640"/>
      <c r="U640"/>
      <c r="V640"/>
      <c r="W640"/>
      <c r="X640"/>
      <c r="Y640"/>
      <c r="Z640"/>
    </row>
    <row r="641" spans="1:26" s="12" customFormat="1" x14ac:dyDescent="0.35">
      <c r="A641"/>
      <c r="B641"/>
      <c r="C641"/>
      <c r="D641"/>
      <c r="E641"/>
      <c r="F641"/>
      <c r="G641"/>
      <c r="H641"/>
      <c r="I641"/>
      <c r="J641"/>
      <c r="K641"/>
      <c r="L641"/>
      <c r="M641"/>
      <c r="N641"/>
      <c r="O641"/>
      <c r="P641"/>
      <c r="Q641"/>
      <c r="R641"/>
      <c r="S641"/>
      <c r="T641"/>
      <c r="U641"/>
      <c r="V641"/>
      <c r="W641"/>
      <c r="X641"/>
      <c r="Y641"/>
      <c r="Z641"/>
    </row>
    <row r="642" spans="1:26" s="12" customFormat="1" x14ac:dyDescent="0.35">
      <c r="A642"/>
      <c r="B642"/>
      <c r="C642"/>
      <c r="D642"/>
      <c r="E642"/>
      <c r="F642"/>
      <c r="G642"/>
      <c r="H642"/>
      <c r="I642"/>
      <c r="J642"/>
      <c r="K642"/>
      <c r="L642"/>
      <c r="M642"/>
      <c r="N642"/>
      <c r="O642"/>
      <c r="P642"/>
      <c r="Q642"/>
      <c r="R642"/>
      <c r="S642"/>
      <c r="T642"/>
      <c r="U642"/>
      <c r="V642"/>
      <c r="W642"/>
      <c r="X642"/>
      <c r="Y642"/>
      <c r="Z642"/>
    </row>
    <row r="643" spans="1:26" s="12" customFormat="1" x14ac:dyDescent="0.35">
      <c r="A643"/>
      <c r="B643"/>
      <c r="C643"/>
      <c r="D643"/>
      <c r="E643"/>
      <c r="F643"/>
      <c r="G643"/>
      <c r="H643"/>
      <c r="I643"/>
      <c r="J643"/>
      <c r="K643"/>
      <c r="L643"/>
      <c r="M643"/>
      <c r="N643"/>
      <c r="O643"/>
      <c r="P643"/>
      <c r="Q643"/>
      <c r="R643"/>
      <c r="S643"/>
      <c r="T643"/>
      <c r="U643"/>
      <c r="V643"/>
      <c r="W643"/>
      <c r="X643"/>
      <c r="Y643"/>
      <c r="Z643"/>
    </row>
    <row r="644" spans="1:26" s="12" customFormat="1" x14ac:dyDescent="0.35">
      <c r="A644"/>
      <c r="B644"/>
      <c r="C644"/>
      <c r="D644"/>
      <c r="E644"/>
      <c r="F644"/>
      <c r="G644"/>
      <c r="H644"/>
      <c r="I644"/>
      <c r="J644"/>
      <c r="K644"/>
      <c r="L644"/>
      <c r="M644"/>
      <c r="N644"/>
      <c r="O644"/>
      <c r="P644"/>
      <c r="Q644"/>
      <c r="R644"/>
      <c r="S644"/>
      <c r="T644"/>
      <c r="U644"/>
      <c r="V644"/>
      <c r="W644"/>
      <c r="X644"/>
      <c r="Y644"/>
      <c r="Z644"/>
    </row>
    <row r="645" spans="1:26" s="12" customFormat="1" x14ac:dyDescent="0.35">
      <c r="A645"/>
      <c r="B645"/>
      <c r="C645"/>
      <c r="D645"/>
      <c r="E645"/>
      <c r="F645"/>
      <c r="G645"/>
      <c r="H645"/>
      <c r="I645"/>
      <c r="J645"/>
      <c r="K645"/>
      <c r="L645"/>
      <c r="M645"/>
      <c r="N645"/>
      <c r="O645"/>
      <c r="P645"/>
      <c r="Q645"/>
      <c r="R645"/>
      <c r="S645"/>
      <c r="T645"/>
      <c r="U645"/>
      <c r="V645"/>
      <c r="W645"/>
      <c r="X645"/>
      <c r="Y645"/>
      <c r="Z645"/>
    </row>
    <row r="646" spans="1:26" s="12" customFormat="1" x14ac:dyDescent="0.35">
      <c r="A646"/>
      <c r="B646"/>
      <c r="C646"/>
      <c r="D646"/>
      <c r="E646"/>
      <c r="F646"/>
      <c r="G646"/>
      <c r="H646"/>
      <c r="I646"/>
      <c r="J646"/>
      <c r="K646"/>
      <c r="L646"/>
      <c r="M646"/>
      <c r="N646"/>
      <c r="O646"/>
      <c r="P646"/>
      <c r="Q646"/>
      <c r="R646"/>
      <c r="S646"/>
      <c r="T646"/>
      <c r="U646"/>
      <c r="V646"/>
      <c r="W646"/>
      <c r="X646"/>
      <c r="Y646"/>
      <c r="Z646"/>
    </row>
    <row r="647" spans="1:26" s="12" customFormat="1" x14ac:dyDescent="0.35">
      <c r="A647"/>
      <c r="B647"/>
      <c r="C647"/>
      <c r="D647"/>
      <c r="E647"/>
      <c r="F647"/>
      <c r="G647"/>
      <c r="H647"/>
      <c r="I647"/>
      <c r="J647"/>
      <c r="K647"/>
      <c r="L647"/>
      <c r="M647"/>
      <c r="N647"/>
      <c r="O647"/>
      <c r="P647"/>
      <c r="Q647"/>
      <c r="R647"/>
      <c r="S647"/>
      <c r="T647"/>
      <c r="U647"/>
      <c r="V647"/>
      <c r="W647"/>
      <c r="X647"/>
      <c r="Y647"/>
      <c r="Z647"/>
    </row>
    <row r="648" spans="1:26" s="12" customFormat="1" x14ac:dyDescent="0.35">
      <c r="A648"/>
      <c r="B648"/>
      <c r="C648"/>
      <c r="D648"/>
      <c r="E648"/>
      <c r="F648"/>
      <c r="G648"/>
      <c r="H648"/>
      <c r="I648"/>
      <c r="J648"/>
      <c r="K648"/>
      <c r="L648"/>
      <c r="M648"/>
      <c r="N648"/>
      <c r="O648"/>
      <c r="P648"/>
      <c r="Q648"/>
      <c r="R648"/>
      <c r="S648"/>
      <c r="T648"/>
      <c r="U648"/>
      <c r="V648"/>
      <c r="W648"/>
      <c r="X648"/>
      <c r="Y648"/>
      <c r="Z648"/>
    </row>
    <row r="649" spans="1:26" s="12" customFormat="1" x14ac:dyDescent="0.35">
      <c r="A649"/>
      <c r="B649"/>
      <c r="C649"/>
      <c r="D649"/>
      <c r="E649"/>
      <c r="F649"/>
      <c r="G649"/>
      <c r="H649"/>
      <c r="I649"/>
      <c r="J649"/>
      <c r="K649"/>
      <c r="L649"/>
      <c r="M649"/>
      <c r="N649"/>
      <c r="O649"/>
      <c r="P649"/>
      <c r="Q649"/>
      <c r="R649"/>
      <c r="S649"/>
      <c r="T649"/>
      <c r="U649"/>
      <c r="V649"/>
      <c r="W649"/>
      <c r="X649"/>
      <c r="Y649"/>
      <c r="Z649"/>
    </row>
    <row r="650" spans="1:26" s="12" customFormat="1" x14ac:dyDescent="0.35">
      <c r="A650"/>
      <c r="B650"/>
      <c r="C650"/>
      <c r="D650"/>
      <c r="E650"/>
      <c r="F650"/>
      <c r="G650"/>
      <c r="H650"/>
      <c r="I650"/>
      <c r="J650"/>
      <c r="K650"/>
      <c r="L650"/>
      <c r="M650"/>
      <c r="N650"/>
      <c r="O650"/>
      <c r="P650"/>
      <c r="Q650"/>
      <c r="R650"/>
      <c r="S650"/>
      <c r="T650"/>
      <c r="U650"/>
      <c r="V650"/>
      <c r="W650"/>
      <c r="X650"/>
      <c r="Y650"/>
      <c r="Z650"/>
    </row>
    <row r="651" spans="1:26" s="12" customFormat="1" x14ac:dyDescent="0.35">
      <c r="A651"/>
      <c r="B651"/>
      <c r="C651"/>
      <c r="D651"/>
      <c r="E651"/>
      <c r="F651"/>
      <c r="G651"/>
      <c r="H651"/>
      <c r="I651"/>
      <c r="J651"/>
      <c r="K651"/>
      <c r="L651"/>
      <c r="M651"/>
      <c r="N651"/>
      <c r="O651"/>
      <c r="P651"/>
      <c r="Q651"/>
      <c r="R651"/>
      <c r="S651"/>
      <c r="T651"/>
      <c r="U651"/>
      <c r="V651"/>
      <c r="W651"/>
      <c r="X651"/>
      <c r="Y651"/>
      <c r="Z651"/>
    </row>
    <row r="652" spans="1:26" s="12" customFormat="1" x14ac:dyDescent="0.35">
      <c r="A652"/>
      <c r="B652"/>
      <c r="C652"/>
      <c r="D652"/>
      <c r="E652"/>
      <c r="F652"/>
      <c r="G652"/>
      <c r="H652"/>
      <c r="I652"/>
      <c r="J652"/>
      <c r="K652"/>
      <c r="L652"/>
      <c r="M652"/>
      <c r="N652"/>
      <c r="O652"/>
      <c r="P652"/>
      <c r="Q652"/>
      <c r="R652"/>
      <c r="S652"/>
      <c r="T652"/>
      <c r="U652"/>
      <c r="V652"/>
      <c r="W652"/>
      <c r="X652"/>
      <c r="Y652"/>
      <c r="Z652"/>
    </row>
    <row r="653" spans="1:26" s="12" customFormat="1" x14ac:dyDescent="0.35">
      <c r="A653"/>
      <c r="B653"/>
      <c r="C653"/>
      <c r="D653"/>
      <c r="E653"/>
      <c r="F653"/>
      <c r="G653"/>
      <c r="H653"/>
      <c r="I653"/>
      <c r="J653"/>
      <c r="K653"/>
      <c r="L653"/>
      <c r="M653"/>
      <c r="N653"/>
      <c r="O653"/>
      <c r="P653"/>
      <c r="Q653"/>
      <c r="R653"/>
      <c r="S653"/>
      <c r="T653"/>
      <c r="U653"/>
      <c r="V653"/>
      <c r="W653"/>
      <c r="X653"/>
      <c r="Y653"/>
      <c r="Z653"/>
    </row>
    <row r="654" spans="1:26" s="12" customFormat="1" x14ac:dyDescent="0.35">
      <c r="A654"/>
      <c r="B654"/>
      <c r="C654"/>
      <c r="D654"/>
      <c r="E654"/>
      <c r="F654"/>
      <c r="G654"/>
      <c r="H654"/>
      <c r="I654"/>
      <c r="J654"/>
      <c r="K654"/>
      <c r="L654"/>
      <c r="M654"/>
      <c r="N654"/>
      <c r="O654"/>
      <c r="P654"/>
      <c r="Q654"/>
      <c r="R654"/>
      <c r="S654"/>
      <c r="T654"/>
      <c r="U654"/>
      <c r="V654"/>
      <c r="W654"/>
      <c r="X654"/>
      <c r="Y654"/>
      <c r="Z654"/>
    </row>
    <row r="655" spans="1:26" s="12" customFormat="1" x14ac:dyDescent="0.35">
      <c r="A655"/>
      <c r="B655"/>
      <c r="C655"/>
      <c r="D655"/>
      <c r="E655"/>
      <c r="F655"/>
      <c r="G655"/>
      <c r="H655"/>
      <c r="I655"/>
      <c r="J655"/>
      <c r="K655"/>
      <c r="L655"/>
      <c r="M655"/>
      <c r="N655"/>
      <c r="O655"/>
      <c r="P655"/>
      <c r="Q655"/>
      <c r="R655"/>
      <c r="S655"/>
      <c r="T655"/>
      <c r="U655"/>
      <c r="V655"/>
      <c r="W655"/>
      <c r="X655"/>
      <c r="Y655"/>
      <c r="Z655"/>
    </row>
    <row r="656" spans="1:26" s="12" customFormat="1" x14ac:dyDescent="0.35">
      <c r="A656"/>
      <c r="B656"/>
      <c r="C656"/>
      <c r="D656"/>
      <c r="E656"/>
      <c r="F656"/>
      <c r="G656"/>
      <c r="H656"/>
      <c r="I656"/>
      <c r="J656"/>
      <c r="K656"/>
      <c r="L656"/>
      <c r="M656"/>
      <c r="N656"/>
      <c r="O656"/>
      <c r="P656"/>
      <c r="Q656"/>
      <c r="R656"/>
      <c r="S656"/>
      <c r="T656"/>
      <c r="U656"/>
      <c r="V656"/>
      <c r="W656"/>
      <c r="X656"/>
      <c r="Y656"/>
      <c r="Z656"/>
    </row>
    <row r="657" spans="1:26" s="12" customFormat="1" x14ac:dyDescent="0.35">
      <c r="A657"/>
      <c r="B657"/>
      <c r="C657"/>
      <c r="D657"/>
      <c r="E657"/>
      <c r="F657"/>
      <c r="G657"/>
      <c r="H657"/>
      <c r="I657"/>
      <c r="J657"/>
      <c r="K657"/>
      <c r="L657"/>
      <c r="M657"/>
      <c r="N657"/>
      <c r="O657"/>
      <c r="P657"/>
      <c r="Q657"/>
      <c r="R657"/>
      <c r="S657"/>
      <c r="T657"/>
      <c r="U657"/>
      <c r="V657"/>
      <c r="W657"/>
      <c r="X657"/>
      <c r="Y657"/>
      <c r="Z657"/>
    </row>
    <row r="658" spans="1:26" s="12" customFormat="1" x14ac:dyDescent="0.35">
      <c r="A658"/>
      <c r="B658"/>
      <c r="C658"/>
      <c r="D658"/>
      <c r="E658"/>
      <c r="F658"/>
      <c r="G658"/>
      <c r="H658"/>
      <c r="I658"/>
      <c r="J658"/>
      <c r="K658"/>
      <c r="L658"/>
      <c r="M658"/>
      <c r="N658"/>
      <c r="O658"/>
      <c r="P658"/>
      <c r="Q658"/>
      <c r="R658"/>
      <c r="S658"/>
      <c r="T658"/>
      <c r="U658"/>
      <c r="V658"/>
      <c r="W658"/>
      <c r="X658"/>
      <c r="Y658"/>
      <c r="Z658"/>
    </row>
    <row r="659" spans="1:26" s="12" customFormat="1" x14ac:dyDescent="0.35">
      <c r="A659"/>
      <c r="B659"/>
      <c r="C659"/>
      <c r="D659"/>
      <c r="E659"/>
      <c r="F659"/>
      <c r="G659"/>
      <c r="H659"/>
      <c r="I659"/>
      <c r="J659"/>
      <c r="K659"/>
      <c r="L659"/>
      <c r="M659"/>
      <c r="N659"/>
      <c r="O659"/>
      <c r="P659"/>
      <c r="Q659"/>
      <c r="R659"/>
      <c r="S659"/>
      <c r="T659"/>
      <c r="U659"/>
      <c r="V659"/>
      <c r="W659"/>
      <c r="X659"/>
      <c r="Y659"/>
      <c r="Z659"/>
    </row>
    <row r="660" spans="1:26" s="12" customFormat="1" x14ac:dyDescent="0.35">
      <c r="A660"/>
      <c r="B660"/>
      <c r="C660"/>
      <c r="D660"/>
      <c r="E660"/>
      <c r="F660"/>
      <c r="G660"/>
      <c r="H660"/>
      <c r="I660"/>
      <c r="J660"/>
      <c r="K660"/>
      <c r="L660"/>
      <c r="M660"/>
      <c r="N660"/>
      <c r="O660"/>
      <c r="P660"/>
      <c r="Q660"/>
      <c r="R660"/>
      <c r="S660"/>
      <c r="T660"/>
      <c r="U660"/>
      <c r="V660"/>
      <c r="W660"/>
      <c r="X660"/>
      <c r="Y660"/>
      <c r="Z660"/>
    </row>
    <row r="661" spans="1:26" s="12" customFormat="1" x14ac:dyDescent="0.35">
      <c r="A661"/>
      <c r="B661"/>
      <c r="C661"/>
      <c r="D661"/>
      <c r="E661"/>
      <c r="F661"/>
      <c r="G661"/>
      <c r="H661"/>
      <c r="I661"/>
      <c r="J661"/>
      <c r="K661"/>
      <c r="L661"/>
      <c r="M661"/>
      <c r="N661"/>
      <c r="O661"/>
      <c r="P661"/>
      <c r="Q661"/>
      <c r="R661"/>
      <c r="S661"/>
      <c r="T661"/>
      <c r="U661"/>
      <c r="V661"/>
      <c r="W661"/>
      <c r="X661"/>
      <c r="Y661"/>
      <c r="Z661"/>
    </row>
    <row r="662" spans="1:26" s="12" customFormat="1" x14ac:dyDescent="0.35">
      <c r="A662"/>
      <c r="B662"/>
      <c r="C662"/>
      <c r="D662"/>
      <c r="E662"/>
      <c r="F662"/>
      <c r="G662"/>
      <c r="H662"/>
      <c r="I662"/>
      <c r="J662"/>
      <c r="K662"/>
      <c r="L662"/>
      <c r="M662"/>
      <c r="N662"/>
      <c r="O662"/>
      <c r="P662"/>
      <c r="Q662"/>
      <c r="R662"/>
      <c r="S662"/>
      <c r="T662"/>
      <c r="U662"/>
      <c r="V662"/>
      <c r="W662"/>
      <c r="X662"/>
      <c r="Y662"/>
      <c r="Z662"/>
    </row>
    <row r="663" spans="1:26" s="12" customFormat="1" x14ac:dyDescent="0.35">
      <c r="A663"/>
      <c r="B663"/>
      <c r="C663"/>
      <c r="D663"/>
      <c r="E663"/>
      <c r="F663"/>
      <c r="G663"/>
      <c r="H663"/>
      <c r="I663"/>
      <c r="J663"/>
      <c r="K663"/>
      <c r="L663"/>
      <c r="M663"/>
      <c r="N663"/>
      <c r="O663"/>
      <c r="P663"/>
      <c r="Q663"/>
      <c r="R663"/>
      <c r="S663"/>
      <c r="T663"/>
      <c r="U663"/>
      <c r="V663"/>
      <c r="W663"/>
      <c r="X663"/>
      <c r="Y663"/>
      <c r="Z663"/>
    </row>
    <row r="664" spans="1:26" s="12" customFormat="1" x14ac:dyDescent="0.35">
      <c r="A664"/>
      <c r="B664"/>
      <c r="C664"/>
      <c r="D664"/>
      <c r="E664"/>
      <c r="F664"/>
      <c r="G664"/>
      <c r="H664"/>
      <c r="I664"/>
      <c r="J664"/>
      <c r="K664"/>
      <c r="L664"/>
      <c r="M664"/>
      <c r="N664"/>
      <c r="O664"/>
      <c r="P664"/>
      <c r="Q664"/>
      <c r="R664"/>
      <c r="S664"/>
      <c r="T664"/>
      <c r="U664"/>
      <c r="V664"/>
      <c r="W664"/>
      <c r="X664"/>
      <c r="Y664"/>
      <c r="Z664"/>
    </row>
    <row r="665" spans="1:26" s="12" customFormat="1" x14ac:dyDescent="0.35">
      <c r="A665"/>
      <c r="B665"/>
      <c r="C665"/>
      <c r="D665"/>
      <c r="E665"/>
      <c r="F665"/>
      <c r="G665"/>
      <c r="H665"/>
      <c r="I665"/>
      <c r="J665"/>
      <c r="K665"/>
      <c r="L665"/>
      <c r="M665"/>
      <c r="N665"/>
      <c r="O665"/>
      <c r="P665"/>
      <c r="Q665"/>
      <c r="R665"/>
      <c r="S665"/>
      <c r="T665"/>
      <c r="U665"/>
      <c r="V665"/>
      <c r="W665"/>
      <c r="X665"/>
      <c r="Y665"/>
      <c r="Z665"/>
    </row>
    <row r="666" spans="1:26" s="12" customFormat="1" x14ac:dyDescent="0.35">
      <c r="A666"/>
      <c r="B666"/>
      <c r="C666"/>
      <c r="D666"/>
      <c r="E666"/>
      <c r="F666"/>
      <c r="G666"/>
      <c r="H666"/>
      <c r="I666"/>
      <c r="J666"/>
      <c r="K666"/>
      <c r="L666"/>
      <c r="M666"/>
      <c r="N666"/>
      <c r="O666"/>
      <c r="P666"/>
      <c r="Q666"/>
      <c r="R666"/>
      <c r="S666"/>
      <c r="T666"/>
      <c r="U666"/>
      <c r="V666"/>
      <c r="W666"/>
      <c r="X666"/>
      <c r="Y666"/>
      <c r="Z666"/>
    </row>
    <row r="667" spans="1:26" s="12" customFormat="1" x14ac:dyDescent="0.35">
      <c r="A667"/>
      <c r="B667"/>
      <c r="C667"/>
      <c r="D667"/>
      <c r="E667"/>
      <c r="F667"/>
      <c r="G667"/>
      <c r="H667"/>
      <c r="I667"/>
      <c r="J667"/>
      <c r="K667"/>
      <c r="L667"/>
      <c r="M667"/>
      <c r="N667"/>
      <c r="O667"/>
      <c r="P667"/>
      <c r="Q667"/>
      <c r="R667"/>
      <c r="S667"/>
      <c r="T667"/>
      <c r="U667"/>
      <c r="V667"/>
      <c r="W667"/>
      <c r="X667"/>
      <c r="Y667"/>
      <c r="Z667"/>
    </row>
    <row r="668" spans="1:26" s="12" customFormat="1" x14ac:dyDescent="0.35">
      <c r="A668"/>
      <c r="B668"/>
      <c r="C668"/>
      <c r="D668"/>
      <c r="E668"/>
      <c r="F668"/>
      <c r="G668"/>
      <c r="H668"/>
      <c r="I668"/>
      <c r="J668"/>
      <c r="K668"/>
      <c r="L668"/>
      <c r="M668"/>
      <c r="N668"/>
      <c r="O668"/>
      <c r="P668"/>
      <c r="Q668"/>
      <c r="R668"/>
      <c r="S668"/>
      <c r="T668"/>
      <c r="U668"/>
      <c r="V668"/>
      <c r="W668"/>
      <c r="X668"/>
      <c r="Y668"/>
      <c r="Z668"/>
    </row>
    <row r="669" spans="1:26" s="12" customFormat="1" x14ac:dyDescent="0.35">
      <c r="A669"/>
      <c r="B669"/>
      <c r="C669"/>
      <c r="D669"/>
      <c r="E669"/>
      <c r="F669"/>
      <c r="G669"/>
      <c r="H669"/>
      <c r="I669"/>
      <c r="J669"/>
      <c r="K669"/>
      <c r="L669"/>
      <c r="M669"/>
      <c r="N669"/>
      <c r="O669"/>
      <c r="P669"/>
      <c r="Q669"/>
      <c r="R669"/>
      <c r="S669"/>
      <c r="T669"/>
      <c r="U669"/>
      <c r="V669"/>
      <c r="W669"/>
      <c r="X669"/>
      <c r="Y669"/>
      <c r="Z669"/>
    </row>
    <row r="670" spans="1:26" s="12" customFormat="1" x14ac:dyDescent="0.35">
      <c r="A670"/>
      <c r="B670"/>
      <c r="C670"/>
      <c r="D670"/>
      <c r="E670"/>
      <c r="F670"/>
      <c r="G670"/>
      <c r="H670"/>
      <c r="I670"/>
      <c r="J670"/>
      <c r="K670"/>
      <c r="L670"/>
      <c r="M670"/>
      <c r="N670"/>
      <c r="O670"/>
      <c r="P670"/>
      <c r="Q670"/>
      <c r="R670"/>
      <c r="S670"/>
      <c r="T670"/>
      <c r="U670"/>
      <c r="V670"/>
      <c r="W670"/>
      <c r="X670"/>
      <c r="Y670"/>
      <c r="Z670"/>
    </row>
    <row r="671" spans="1:26" s="12" customFormat="1" x14ac:dyDescent="0.35">
      <c r="A671"/>
      <c r="B671"/>
      <c r="C671"/>
      <c r="D671"/>
      <c r="E671"/>
      <c r="F671"/>
      <c r="G671"/>
      <c r="H671"/>
      <c r="I671"/>
      <c r="J671"/>
      <c r="K671"/>
      <c r="L671"/>
      <c r="M671"/>
      <c r="N671"/>
      <c r="O671"/>
      <c r="P671"/>
      <c r="Q671"/>
      <c r="R671"/>
      <c r="S671"/>
      <c r="T671"/>
      <c r="U671"/>
      <c r="V671"/>
      <c r="W671"/>
      <c r="X671"/>
      <c r="Y671"/>
      <c r="Z671"/>
    </row>
    <row r="672" spans="1:26" s="12" customFormat="1" x14ac:dyDescent="0.35">
      <c r="A672"/>
      <c r="B672"/>
      <c r="C672"/>
      <c r="D672"/>
      <c r="E672"/>
      <c r="F672"/>
      <c r="G672"/>
      <c r="H672"/>
      <c r="I672"/>
      <c r="J672"/>
      <c r="K672"/>
      <c r="L672"/>
      <c r="M672"/>
      <c r="N672"/>
      <c r="O672"/>
      <c r="P672"/>
      <c r="Q672"/>
      <c r="R672"/>
      <c r="S672"/>
      <c r="T672"/>
      <c r="U672"/>
      <c r="V672"/>
      <c r="W672"/>
      <c r="X672"/>
      <c r="Y672"/>
      <c r="Z672"/>
    </row>
    <row r="673" spans="1:26" s="12" customFormat="1" x14ac:dyDescent="0.35">
      <c r="A673"/>
      <c r="B673"/>
      <c r="C673"/>
      <c r="D673"/>
      <c r="E673"/>
      <c r="F673"/>
      <c r="G673"/>
      <c r="H673"/>
      <c r="I673"/>
      <c r="J673"/>
      <c r="K673"/>
      <c r="L673"/>
      <c r="M673"/>
      <c r="N673"/>
      <c r="O673"/>
      <c r="P673"/>
      <c r="Q673"/>
      <c r="R673"/>
      <c r="S673"/>
      <c r="T673"/>
      <c r="U673"/>
      <c r="V673"/>
      <c r="W673"/>
      <c r="X673"/>
      <c r="Y673"/>
      <c r="Z673"/>
    </row>
    <row r="674" spans="1:26" s="12" customFormat="1" x14ac:dyDescent="0.35">
      <c r="A674"/>
      <c r="B674"/>
      <c r="C674"/>
      <c r="D674"/>
      <c r="E674"/>
      <c r="F674"/>
      <c r="G674"/>
      <c r="H674"/>
      <c r="I674"/>
      <c r="J674"/>
      <c r="K674"/>
      <c r="L674"/>
      <c r="M674"/>
      <c r="N674"/>
      <c r="O674"/>
      <c r="P674"/>
      <c r="Q674"/>
      <c r="R674"/>
      <c r="S674"/>
      <c r="T674"/>
      <c r="U674"/>
      <c r="V674"/>
      <c r="W674"/>
      <c r="X674"/>
      <c r="Y674"/>
      <c r="Z674"/>
    </row>
    <row r="675" spans="1:26" s="12" customFormat="1" x14ac:dyDescent="0.35">
      <c r="A675"/>
      <c r="B675"/>
      <c r="C675"/>
      <c r="D675"/>
      <c r="E675"/>
      <c r="F675"/>
      <c r="G675"/>
      <c r="H675"/>
      <c r="I675"/>
      <c r="J675"/>
      <c r="K675"/>
      <c r="L675"/>
      <c r="M675"/>
      <c r="N675"/>
      <c r="O675"/>
      <c r="P675"/>
      <c r="Q675"/>
      <c r="R675"/>
      <c r="S675"/>
      <c r="T675"/>
      <c r="U675"/>
      <c r="V675"/>
      <c r="W675"/>
      <c r="X675"/>
      <c r="Y675"/>
      <c r="Z675"/>
    </row>
    <row r="676" spans="1:26" s="12" customFormat="1" x14ac:dyDescent="0.35">
      <c r="A676"/>
      <c r="B676"/>
      <c r="C676"/>
      <c r="D676"/>
      <c r="E676"/>
      <c r="F676"/>
      <c r="G676"/>
      <c r="H676"/>
      <c r="I676"/>
      <c r="J676"/>
      <c r="K676"/>
      <c r="L676"/>
      <c r="M676"/>
      <c r="N676"/>
      <c r="O676"/>
      <c r="P676"/>
      <c r="Q676"/>
      <c r="R676"/>
      <c r="S676"/>
      <c r="T676"/>
      <c r="U676"/>
      <c r="V676"/>
      <c r="W676"/>
      <c r="X676"/>
      <c r="Y676"/>
      <c r="Z676"/>
    </row>
    <row r="677" spans="1:26" s="12" customFormat="1" x14ac:dyDescent="0.35">
      <c r="A677"/>
      <c r="B677"/>
      <c r="C677"/>
      <c r="D677"/>
      <c r="E677"/>
      <c r="F677"/>
      <c r="G677"/>
      <c r="H677"/>
      <c r="I677"/>
      <c r="J677"/>
      <c r="K677"/>
      <c r="L677"/>
      <c r="M677"/>
      <c r="N677"/>
      <c r="O677"/>
      <c r="P677"/>
      <c r="Q677"/>
      <c r="R677"/>
      <c r="S677"/>
      <c r="T677"/>
      <c r="U677"/>
      <c r="V677"/>
      <c r="W677"/>
      <c r="X677"/>
      <c r="Y677"/>
      <c r="Z677"/>
    </row>
    <row r="678" spans="1:26" s="12" customFormat="1" x14ac:dyDescent="0.35">
      <c r="A678"/>
      <c r="B678"/>
      <c r="C678"/>
      <c r="D678"/>
      <c r="E678"/>
      <c r="F678"/>
      <c r="G678"/>
      <c r="H678"/>
      <c r="I678"/>
      <c r="J678"/>
      <c r="K678"/>
      <c r="L678"/>
      <c r="M678"/>
      <c r="N678"/>
      <c r="O678"/>
      <c r="P678"/>
      <c r="Q678"/>
      <c r="R678"/>
      <c r="S678"/>
      <c r="T678"/>
      <c r="U678"/>
      <c r="V678"/>
      <c r="W678"/>
      <c r="X678"/>
      <c r="Y678"/>
      <c r="Z678"/>
    </row>
    <row r="679" spans="1:26" s="12" customFormat="1" x14ac:dyDescent="0.35">
      <c r="A679"/>
      <c r="B679"/>
      <c r="C679"/>
      <c r="D679"/>
      <c r="E679"/>
      <c r="F679"/>
      <c r="G679"/>
      <c r="H679"/>
      <c r="I679"/>
      <c r="J679"/>
      <c r="K679"/>
      <c r="L679"/>
      <c r="M679"/>
      <c r="N679"/>
      <c r="O679"/>
      <c r="P679"/>
      <c r="Q679"/>
      <c r="R679"/>
      <c r="S679"/>
      <c r="T679"/>
      <c r="U679"/>
      <c r="V679"/>
      <c r="W679"/>
      <c r="X679"/>
      <c r="Y679"/>
      <c r="Z679"/>
    </row>
    <row r="680" spans="1:26" s="12" customFormat="1" x14ac:dyDescent="0.35">
      <c r="A680"/>
      <c r="B680"/>
      <c r="C680"/>
      <c r="D680"/>
      <c r="E680"/>
      <c r="F680"/>
      <c r="G680"/>
      <c r="H680"/>
      <c r="I680"/>
      <c r="J680"/>
      <c r="K680"/>
      <c r="L680"/>
      <c r="M680"/>
      <c r="N680"/>
      <c r="O680"/>
      <c r="P680"/>
      <c r="Q680"/>
      <c r="R680"/>
      <c r="S680"/>
      <c r="T680"/>
      <c r="U680"/>
      <c r="V680"/>
      <c r="W680"/>
      <c r="X680"/>
      <c r="Y680"/>
      <c r="Z680"/>
    </row>
    <row r="681" spans="1:26" s="12" customFormat="1" x14ac:dyDescent="0.35">
      <c r="A681"/>
      <c r="B681"/>
      <c r="C681"/>
      <c r="D681"/>
      <c r="E681"/>
      <c r="F681"/>
      <c r="G681"/>
      <c r="H681"/>
      <c r="I681"/>
      <c r="J681"/>
      <c r="K681"/>
      <c r="L681"/>
      <c r="M681"/>
      <c r="N681"/>
      <c r="O681"/>
      <c r="P681"/>
      <c r="Q681"/>
      <c r="R681"/>
      <c r="S681"/>
      <c r="T681"/>
      <c r="U681"/>
      <c r="V681"/>
      <c r="W681"/>
      <c r="X681"/>
      <c r="Y681"/>
      <c r="Z681"/>
    </row>
    <row r="682" spans="1:26" s="12" customFormat="1" x14ac:dyDescent="0.35">
      <c r="A682"/>
      <c r="B682"/>
      <c r="C682"/>
      <c r="D682"/>
      <c r="E682"/>
      <c r="F682"/>
      <c r="G682"/>
      <c r="H682"/>
      <c r="I682"/>
      <c r="J682"/>
      <c r="K682"/>
      <c r="L682"/>
      <c r="M682"/>
      <c r="N682"/>
      <c r="O682"/>
      <c r="P682"/>
      <c r="Q682"/>
      <c r="R682"/>
      <c r="S682"/>
      <c r="T682"/>
      <c r="U682"/>
      <c r="V682"/>
      <c r="W682"/>
      <c r="X682"/>
      <c r="Y682"/>
      <c r="Z682"/>
    </row>
    <row r="683" spans="1:26" s="12" customFormat="1" x14ac:dyDescent="0.35">
      <c r="A683"/>
      <c r="B683"/>
      <c r="C683"/>
      <c r="D683"/>
      <c r="E683"/>
      <c r="F683"/>
      <c r="G683"/>
      <c r="H683"/>
      <c r="I683"/>
      <c r="J683"/>
      <c r="K683"/>
      <c r="L683"/>
      <c r="M683"/>
      <c r="N683"/>
      <c r="O683"/>
      <c r="P683"/>
      <c r="Q683"/>
      <c r="R683"/>
      <c r="S683"/>
      <c r="T683"/>
      <c r="U683"/>
      <c r="V683"/>
      <c r="W683"/>
      <c r="X683"/>
      <c r="Y683"/>
      <c r="Z683"/>
    </row>
    <row r="684" spans="1:26" s="12" customFormat="1" x14ac:dyDescent="0.35">
      <c r="A684"/>
      <c r="B684"/>
      <c r="C684"/>
      <c r="D684"/>
      <c r="E684"/>
      <c r="F684"/>
      <c r="G684"/>
      <c r="H684"/>
      <c r="I684"/>
      <c r="J684"/>
      <c r="K684"/>
      <c r="L684"/>
      <c r="M684"/>
      <c r="N684"/>
      <c r="O684"/>
      <c r="P684"/>
      <c r="Q684"/>
      <c r="R684"/>
      <c r="S684"/>
      <c r="T684"/>
      <c r="U684"/>
      <c r="V684"/>
      <c r="W684"/>
      <c r="X684"/>
      <c r="Y684"/>
      <c r="Z684"/>
    </row>
    <row r="685" spans="1:26" s="12" customFormat="1" x14ac:dyDescent="0.35">
      <c r="A685"/>
      <c r="B685"/>
      <c r="C685"/>
      <c r="D685"/>
      <c r="E685"/>
      <c r="F685"/>
      <c r="G685"/>
      <c r="H685"/>
      <c r="I685"/>
      <c r="J685"/>
      <c r="K685"/>
      <c r="L685"/>
      <c r="M685"/>
      <c r="N685"/>
      <c r="O685"/>
      <c r="P685"/>
      <c r="Q685"/>
      <c r="R685"/>
      <c r="S685"/>
      <c r="T685"/>
      <c r="U685"/>
      <c r="V685"/>
      <c r="W685"/>
      <c r="X685"/>
      <c r="Y685"/>
      <c r="Z685"/>
    </row>
    <row r="686" spans="1:26" s="12" customFormat="1" x14ac:dyDescent="0.35">
      <c r="A686"/>
      <c r="B686"/>
      <c r="C686"/>
      <c r="D686"/>
      <c r="E686"/>
      <c r="F686"/>
      <c r="G686"/>
      <c r="H686"/>
      <c r="I686"/>
      <c r="J686"/>
      <c r="K686"/>
      <c r="L686"/>
      <c r="M686"/>
      <c r="N686"/>
      <c r="O686"/>
      <c r="P686"/>
      <c r="Q686"/>
      <c r="R686"/>
      <c r="S686"/>
      <c r="T686"/>
      <c r="U686"/>
      <c r="V686"/>
      <c r="W686"/>
      <c r="X686"/>
      <c r="Y686"/>
      <c r="Z686"/>
    </row>
    <row r="687" spans="1:26" s="12" customFormat="1" x14ac:dyDescent="0.35">
      <c r="A687"/>
      <c r="B687"/>
      <c r="C687"/>
      <c r="D687"/>
      <c r="E687"/>
      <c r="F687"/>
      <c r="G687"/>
      <c r="H687"/>
      <c r="I687"/>
      <c r="J687"/>
      <c r="K687"/>
      <c r="L687"/>
      <c r="M687"/>
      <c r="N687"/>
      <c r="O687"/>
      <c r="P687"/>
      <c r="Q687"/>
      <c r="R687"/>
      <c r="S687"/>
      <c r="T687"/>
      <c r="U687"/>
      <c r="V687"/>
      <c r="W687"/>
      <c r="X687"/>
      <c r="Y687"/>
      <c r="Z687"/>
    </row>
    <row r="688" spans="1:26" s="12" customFormat="1" x14ac:dyDescent="0.35">
      <c r="A688"/>
      <c r="B688"/>
      <c r="C688"/>
      <c r="D688"/>
      <c r="E688"/>
      <c r="F688"/>
      <c r="G688"/>
      <c r="H688"/>
      <c r="I688"/>
      <c r="J688"/>
      <c r="K688"/>
      <c r="L688"/>
      <c r="M688"/>
      <c r="N688"/>
      <c r="O688"/>
      <c r="P688"/>
      <c r="Q688"/>
      <c r="R688"/>
      <c r="S688"/>
      <c r="T688"/>
      <c r="U688"/>
      <c r="V688"/>
      <c r="W688"/>
      <c r="X688"/>
      <c r="Y688"/>
      <c r="Z688"/>
    </row>
    <row r="689" spans="1:26" s="12" customFormat="1" x14ac:dyDescent="0.35">
      <c r="A689"/>
      <c r="B689"/>
      <c r="C689"/>
      <c r="D689"/>
      <c r="E689"/>
      <c r="F689"/>
      <c r="G689"/>
      <c r="H689"/>
      <c r="I689"/>
      <c r="J689"/>
      <c r="K689"/>
      <c r="L689"/>
      <c r="M689"/>
      <c r="N689"/>
      <c r="O689"/>
      <c r="P689"/>
      <c r="Q689"/>
      <c r="R689"/>
      <c r="S689"/>
      <c r="T689"/>
      <c r="U689"/>
      <c r="V689"/>
      <c r="W689"/>
      <c r="X689"/>
      <c r="Y689"/>
      <c r="Z689"/>
    </row>
    <row r="690" spans="1:26" s="12" customFormat="1" x14ac:dyDescent="0.35">
      <c r="A690"/>
      <c r="B690"/>
      <c r="C690"/>
      <c r="D690"/>
      <c r="E690"/>
      <c r="F690"/>
      <c r="G690"/>
      <c r="H690"/>
      <c r="I690"/>
      <c r="J690"/>
      <c r="K690"/>
      <c r="L690"/>
      <c r="M690"/>
      <c r="N690"/>
      <c r="O690"/>
      <c r="P690"/>
      <c r="Q690"/>
      <c r="R690"/>
      <c r="S690"/>
      <c r="T690"/>
      <c r="U690"/>
      <c r="V690"/>
      <c r="W690"/>
      <c r="X690"/>
      <c r="Y690"/>
      <c r="Z690"/>
    </row>
    <row r="691" spans="1:26" s="12" customFormat="1" x14ac:dyDescent="0.35">
      <c r="A691"/>
      <c r="B691"/>
      <c r="C691"/>
      <c r="D691"/>
      <c r="E691"/>
      <c r="F691"/>
      <c r="G691"/>
      <c r="H691"/>
      <c r="I691"/>
      <c r="J691"/>
      <c r="K691"/>
      <c r="L691"/>
      <c r="M691"/>
      <c r="N691"/>
      <c r="O691"/>
      <c r="P691"/>
      <c r="Q691"/>
      <c r="R691"/>
      <c r="S691"/>
      <c r="T691"/>
      <c r="U691"/>
      <c r="V691"/>
      <c r="W691"/>
      <c r="X691"/>
      <c r="Y691"/>
      <c r="Z691"/>
    </row>
    <row r="692" spans="1:26" s="12" customFormat="1" x14ac:dyDescent="0.35">
      <c r="A692"/>
      <c r="B692"/>
      <c r="C692"/>
      <c r="D692"/>
      <c r="E692"/>
      <c r="F692"/>
      <c r="G692"/>
      <c r="H692"/>
      <c r="I692"/>
      <c r="J692"/>
      <c r="K692"/>
      <c r="L692"/>
      <c r="M692"/>
      <c r="N692"/>
      <c r="O692"/>
      <c r="P692"/>
      <c r="Q692"/>
      <c r="R692"/>
      <c r="S692"/>
      <c r="T692"/>
      <c r="U692"/>
      <c r="V692"/>
      <c r="W692"/>
      <c r="X692"/>
      <c r="Y692"/>
      <c r="Z692"/>
    </row>
    <row r="693" spans="1:26" s="12" customFormat="1" x14ac:dyDescent="0.35">
      <c r="A693"/>
      <c r="B693"/>
      <c r="C693"/>
      <c r="D693"/>
      <c r="E693"/>
      <c r="F693"/>
      <c r="G693"/>
      <c r="H693"/>
      <c r="I693"/>
      <c r="J693"/>
      <c r="K693"/>
      <c r="L693"/>
      <c r="M693"/>
      <c r="N693"/>
      <c r="O693"/>
      <c r="P693"/>
      <c r="Q693"/>
      <c r="R693"/>
      <c r="S693"/>
      <c r="T693"/>
      <c r="U693"/>
      <c r="V693"/>
      <c r="W693"/>
      <c r="X693"/>
      <c r="Y693"/>
      <c r="Z693"/>
    </row>
    <row r="694" spans="1:26" s="12" customFormat="1" x14ac:dyDescent="0.35">
      <c r="A694"/>
      <c r="B694"/>
      <c r="C694"/>
      <c r="D694"/>
      <c r="E694"/>
      <c r="F694"/>
      <c r="G694"/>
      <c r="H694"/>
      <c r="I694"/>
      <c r="J694"/>
      <c r="K694"/>
      <c r="L694"/>
      <c r="M694"/>
      <c r="N694"/>
      <c r="O694"/>
      <c r="P694"/>
      <c r="Q694"/>
      <c r="R694"/>
      <c r="S694"/>
      <c r="T694"/>
      <c r="U694"/>
      <c r="V694"/>
      <c r="W694"/>
      <c r="X694"/>
      <c r="Y694"/>
      <c r="Z694"/>
    </row>
    <row r="695" spans="1:26" s="12" customFormat="1" x14ac:dyDescent="0.35">
      <c r="A695"/>
      <c r="B695"/>
      <c r="C695"/>
      <c r="D695"/>
      <c r="E695"/>
      <c r="F695"/>
      <c r="G695"/>
      <c r="H695"/>
      <c r="I695"/>
      <c r="J695"/>
      <c r="K695"/>
      <c r="L695"/>
      <c r="M695"/>
      <c r="N695"/>
      <c r="O695"/>
      <c r="P695"/>
      <c r="Q695"/>
      <c r="R695"/>
      <c r="S695"/>
      <c r="T695"/>
      <c r="U695"/>
      <c r="V695"/>
      <c r="W695"/>
      <c r="X695"/>
      <c r="Y695"/>
      <c r="Z695"/>
    </row>
    <row r="696" spans="1:26" s="12" customFormat="1" x14ac:dyDescent="0.35">
      <c r="A696"/>
      <c r="B696"/>
      <c r="C696"/>
      <c r="D696"/>
      <c r="E696"/>
      <c r="F696"/>
      <c r="G696"/>
      <c r="H696"/>
      <c r="I696"/>
      <c r="J696"/>
      <c r="K696"/>
      <c r="L696"/>
      <c r="M696"/>
      <c r="N696"/>
      <c r="O696"/>
      <c r="P696"/>
      <c r="Q696"/>
      <c r="R696"/>
      <c r="S696"/>
      <c r="T696"/>
      <c r="U696"/>
      <c r="V696"/>
      <c r="W696"/>
      <c r="X696"/>
      <c r="Y696"/>
      <c r="Z696"/>
    </row>
    <row r="697" spans="1:26" s="12" customFormat="1" x14ac:dyDescent="0.35">
      <c r="A697"/>
      <c r="B697"/>
      <c r="C697"/>
      <c r="D697"/>
      <c r="E697"/>
      <c r="F697"/>
      <c r="G697"/>
      <c r="H697"/>
      <c r="I697"/>
      <c r="J697"/>
      <c r="K697"/>
      <c r="L697"/>
      <c r="M697"/>
      <c r="N697"/>
      <c r="O697"/>
      <c r="P697"/>
      <c r="Q697"/>
      <c r="R697"/>
      <c r="S697"/>
      <c r="T697"/>
      <c r="U697"/>
      <c r="V697"/>
      <c r="W697"/>
      <c r="X697"/>
      <c r="Y697"/>
      <c r="Z697"/>
    </row>
    <row r="698" spans="1:26" s="12" customFormat="1" x14ac:dyDescent="0.35">
      <c r="A698"/>
      <c r="B698"/>
      <c r="C698"/>
      <c r="D698"/>
      <c r="E698"/>
      <c r="F698"/>
      <c r="G698"/>
      <c r="H698"/>
      <c r="I698"/>
      <c r="J698"/>
      <c r="K698"/>
      <c r="L698"/>
      <c r="M698"/>
      <c r="N698"/>
      <c r="O698"/>
      <c r="P698"/>
      <c r="Q698"/>
      <c r="R698"/>
      <c r="S698"/>
      <c r="T698"/>
      <c r="U698"/>
      <c r="V698"/>
      <c r="W698"/>
      <c r="X698"/>
      <c r="Y698"/>
      <c r="Z698"/>
    </row>
    <row r="699" spans="1:26" s="12" customFormat="1" x14ac:dyDescent="0.35">
      <c r="A699"/>
      <c r="B699"/>
      <c r="C699"/>
      <c r="D699"/>
      <c r="E699"/>
      <c r="F699"/>
      <c r="G699"/>
      <c r="H699"/>
      <c r="I699"/>
      <c r="J699"/>
      <c r="K699"/>
      <c r="L699"/>
      <c r="M699"/>
      <c r="N699"/>
      <c r="O699"/>
      <c r="P699"/>
      <c r="Q699"/>
      <c r="R699"/>
      <c r="S699"/>
      <c r="T699"/>
      <c r="U699"/>
      <c r="V699"/>
      <c r="W699"/>
      <c r="X699"/>
      <c r="Y699"/>
      <c r="Z699"/>
    </row>
    <row r="700" spans="1:26" s="12" customFormat="1" x14ac:dyDescent="0.35">
      <c r="A700"/>
      <c r="B700"/>
      <c r="C700"/>
      <c r="D700"/>
      <c r="E700"/>
      <c r="F700"/>
      <c r="G700"/>
      <c r="H700"/>
      <c r="I700"/>
      <c r="J700"/>
      <c r="K700"/>
      <c r="L700"/>
      <c r="M700"/>
      <c r="N700"/>
      <c r="O700"/>
      <c r="P700"/>
      <c r="Q700"/>
      <c r="R700"/>
      <c r="S700"/>
      <c r="T700"/>
      <c r="U700"/>
      <c r="V700"/>
      <c r="W700"/>
      <c r="X700"/>
      <c r="Y700"/>
      <c r="Z700"/>
    </row>
    <row r="701" spans="1:26" s="12" customFormat="1" x14ac:dyDescent="0.35">
      <c r="A701"/>
      <c r="B701"/>
      <c r="C701"/>
      <c r="D701"/>
      <c r="E701"/>
      <c r="F701"/>
      <c r="G701"/>
      <c r="H701"/>
      <c r="I701"/>
      <c r="J701"/>
      <c r="K701"/>
      <c r="L701"/>
      <c r="M701"/>
      <c r="N701"/>
      <c r="O701"/>
      <c r="P701"/>
      <c r="Q701"/>
      <c r="R701"/>
      <c r="S701"/>
      <c r="T701"/>
      <c r="U701"/>
      <c r="V701"/>
      <c r="W701"/>
      <c r="X701"/>
      <c r="Y701"/>
      <c r="Z701"/>
    </row>
    <row r="702" spans="1:26" s="12" customFormat="1" x14ac:dyDescent="0.35">
      <c r="A702"/>
      <c r="B702"/>
      <c r="C702"/>
      <c r="D702"/>
      <c r="E702"/>
      <c r="F702"/>
      <c r="G702"/>
      <c r="H702"/>
      <c r="I702"/>
      <c r="J702"/>
      <c r="K702"/>
      <c r="L702"/>
      <c r="M702"/>
      <c r="N702"/>
      <c r="O702"/>
      <c r="P702"/>
      <c r="Q702"/>
      <c r="R702"/>
      <c r="S702"/>
      <c r="T702"/>
      <c r="U702"/>
      <c r="V702"/>
      <c r="W702"/>
      <c r="X702"/>
      <c r="Y702"/>
      <c r="Z702"/>
    </row>
    <row r="703" spans="1:26" s="12" customFormat="1" x14ac:dyDescent="0.35">
      <c r="A703"/>
      <c r="B703"/>
      <c r="C703"/>
      <c r="D703"/>
      <c r="E703"/>
      <c r="F703"/>
      <c r="G703"/>
      <c r="H703"/>
      <c r="I703"/>
      <c r="J703"/>
      <c r="K703"/>
      <c r="L703"/>
      <c r="M703"/>
      <c r="N703"/>
      <c r="O703"/>
      <c r="P703"/>
      <c r="Q703"/>
      <c r="R703"/>
      <c r="S703"/>
      <c r="T703"/>
      <c r="U703"/>
      <c r="V703"/>
      <c r="W703"/>
      <c r="X703"/>
      <c r="Y703"/>
      <c r="Z703"/>
    </row>
    <row r="704" spans="1:26" s="12" customFormat="1" x14ac:dyDescent="0.35">
      <c r="A704"/>
      <c r="B704"/>
      <c r="C704"/>
      <c r="D704"/>
      <c r="E704"/>
      <c r="F704"/>
      <c r="G704"/>
      <c r="H704"/>
      <c r="I704"/>
      <c r="J704"/>
      <c r="K704"/>
      <c r="L704"/>
      <c r="M704"/>
      <c r="N704"/>
      <c r="O704"/>
      <c r="P704"/>
      <c r="Q704"/>
      <c r="R704"/>
      <c r="S704"/>
      <c r="T704"/>
      <c r="U704"/>
      <c r="V704"/>
      <c r="W704"/>
      <c r="X704"/>
      <c r="Y704"/>
      <c r="Z704"/>
    </row>
    <row r="705" spans="1:26" s="12" customFormat="1" x14ac:dyDescent="0.35">
      <c r="A705"/>
      <c r="B705"/>
      <c r="C705"/>
      <c r="D705"/>
      <c r="E705"/>
      <c r="F705"/>
      <c r="G705"/>
      <c r="H705"/>
      <c r="I705"/>
      <c r="J705"/>
      <c r="K705"/>
      <c r="L705"/>
      <c r="M705"/>
      <c r="N705"/>
      <c r="O705"/>
      <c r="P705"/>
      <c r="Q705"/>
      <c r="R705"/>
      <c r="S705"/>
      <c r="T705"/>
      <c r="U705"/>
      <c r="V705"/>
      <c r="W705"/>
      <c r="X705"/>
      <c r="Y705"/>
      <c r="Z705"/>
    </row>
    <row r="706" spans="1:26" s="12" customFormat="1" x14ac:dyDescent="0.35">
      <c r="A706"/>
      <c r="B706"/>
      <c r="C706"/>
      <c r="D706"/>
      <c r="E706"/>
      <c r="F706"/>
      <c r="G706"/>
      <c r="H706"/>
      <c r="I706"/>
      <c r="J706"/>
      <c r="K706"/>
      <c r="L706"/>
      <c r="M706"/>
      <c r="N706"/>
      <c r="O706"/>
      <c r="P706"/>
      <c r="Q706"/>
      <c r="R706"/>
      <c r="S706"/>
      <c r="T706"/>
      <c r="U706"/>
      <c r="V706"/>
      <c r="W706"/>
      <c r="X706"/>
      <c r="Y706"/>
      <c r="Z706"/>
    </row>
    <row r="707" spans="1:26" s="12" customFormat="1" x14ac:dyDescent="0.35">
      <c r="A707"/>
      <c r="B707"/>
      <c r="C707"/>
      <c r="D707"/>
      <c r="E707"/>
      <c r="F707"/>
      <c r="G707"/>
      <c r="H707"/>
      <c r="I707"/>
      <c r="J707"/>
      <c r="K707"/>
      <c r="L707"/>
      <c r="M707"/>
      <c r="N707"/>
      <c r="O707"/>
      <c r="P707"/>
      <c r="Q707"/>
      <c r="R707"/>
      <c r="S707"/>
      <c r="T707"/>
      <c r="U707"/>
      <c r="V707"/>
      <c r="W707"/>
      <c r="X707"/>
      <c r="Y707"/>
      <c r="Z707"/>
    </row>
    <row r="708" spans="1:26" s="12" customFormat="1" x14ac:dyDescent="0.35">
      <c r="A708"/>
      <c r="B708"/>
      <c r="C708"/>
      <c r="D708"/>
      <c r="E708"/>
      <c r="F708"/>
      <c r="G708"/>
      <c r="H708"/>
      <c r="I708"/>
      <c r="J708"/>
      <c r="K708"/>
      <c r="L708"/>
      <c r="M708"/>
      <c r="N708"/>
      <c r="O708"/>
      <c r="P708"/>
      <c r="Q708"/>
      <c r="R708"/>
      <c r="S708"/>
      <c r="T708"/>
      <c r="U708"/>
      <c r="V708"/>
      <c r="W708"/>
      <c r="X708"/>
      <c r="Y708"/>
      <c r="Z708"/>
    </row>
    <row r="709" spans="1:26" s="12" customFormat="1" x14ac:dyDescent="0.35">
      <c r="A709"/>
      <c r="B709"/>
      <c r="C709"/>
      <c r="D709"/>
      <c r="E709"/>
      <c r="F709"/>
      <c r="G709"/>
      <c r="H709"/>
      <c r="I709"/>
      <c r="J709"/>
      <c r="K709"/>
      <c r="L709"/>
      <c r="M709"/>
      <c r="N709"/>
      <c r="O709"/>
      <c r="P709"/>
      <c r="Q709"/>
      <c r="R709"/>
      <c r="S709"/>
      <c r="T709"/>
      <c r="U709"/>
      <c r="V709"/>
      <c r="W709"/>
      <c r="X709"/>
      <c r="Y709"/>
      <c r="Z709"/>
    </row>
    <row r="710" spans="1:26" s="12" customFormat="1" x14ac:dyDescent="0.35">
      <c r="A710"/>
      <c r="B710"/>
      <c r="C710"/>
      <c r="D710"/>
      <c r="E710"/>
      <c r="F710"/>
      <c r="G710"/>
      <c r="H710"/>
      <c r="I710"/>
      <c r="J710"/>
      <c r="K710"/>
      <c r="L710"/>
      <c r="M710"/>
      <c r="N710"/>
      <c r="O710"/>
      <c r="P710"/>
      <c r="Q710"/>
      <c r="R710"/>
      <c r="S710"/>
      <c r="T710"/>
      <c r="U710"/>
      <c r="V710"/>
      <c r="W710"/>
      <c r="X710"/>
      <c r="Y710"/>
      <c r="Z710"/>
    </row>
    <row r="711" spans="1:26" s="12" customFormat="1" x14ac:dyDescent="0.35">
      <c r="A711"/>
      <c r="B711"/>
      <c r="C711"/>
      <c r="D711"/>
      <c r="E711"/>
      <c r="F711"/>
      <c r="G711"/>
      <c r="H711"/>
      <c r="I711"/>
      <c r="J711"/>
      <c r="K711"/>
      <c r="L711"/>
      <c r="M711"/>
      <c r="N711"/>
      <c r="O711"/>
      <c r="P711"/>
      <c r="Q711"/>
      <c r="R711"/>
      <c r="S711"/>
      <c r="T711"/>
      <c r="U711"/>
      <c r="V711"/>
      <c r="W711"/>
      <c r="X711"/>
      <c r="Y711"/>
      <c r="Z711"/>
    </row>
    <row r="712" spans="1:26" s="12" customFormat="1" x14ac:dyDescent="0.35">
      <c r="A712"/>
      <c r="B712"/>
      <c r="C712"/>
      <c r="D712"/>
      <c r="E712"/>
      <c r="F712"/>
      <c r="G712"/>
      <c r="H712"/>
      <c r="I712"/>
      <c r="J712"/>
      <c r="K712"/>
      <c r="L712"/>
      <c r="M712"/>
      <c r="N712"/>
      <c r="O712"/>
      <c r="P712"/>
      <c r="Q712"/>
      <c r="R712"/>
      <c r="S712"/>
      <c r="T712"/>
      <c r="U712"/>
      <c r="V712"/>
      <c r="W712"/>
      <c r="X712"/>
      <c r="Y712"/>
      <c r="Z712"/>
    </row>
    <row r="713" spans="1:26" s="12" customFormat="1" x14ac:dyDescent="0.35">
      <c r="A713"/>
      <c r="B713"/>
      <c r="C713"/>
      <c r="D713"/>
      <c r="E713"/>
      <c r="F713"/>
      <c r="G713"/>
      <c r="H713"/>
      <c r="I713"/>
      <c r="J713"/>
      <c r="K713"/>
      <c r="L713"/>
      <c r="M713"/>
      <c r="N713"/>
      <c r="O713"/>
      <c r="P713"/>
      <c r="Q713"/>
      <c r="R713"/>
      <c r="S713"/>
      <c r="T713"/>
      <c r="U713"/>
      <c r="V713"/>
      <c r="W713"/>
      <c r="X713"/>
      <c r="Y713"/>
      <c r="Z713"/>
    </row>
    <row r="714" spans="1:26" s="12" customFormat="1" x14ac:dyDescent="0.35">
      <c r="A714"/>
      <c r="B714"/>
      <c r="C714"/>
      <c r="D714"/>
      <c r="E714"/>
      <c r="F714"/>
      <c r="G714"/>
      <c r="H714"/>
      <c r="I714"/>
      <c r="J714"/>
      <c r="K714"/>
      <c r="L714"/>
      <c r="M714"/>
      <c r="N714"/>
      <c r="O714"/>
      <c r="P714"/>
      <c r="Q714"/>
      <c r="R714"/>
      <c r="S714"/>
      <c r="T714"/>
      <c r="U714"/>
      <c r="V714"/>
      <c r="W714"/>
      <c r="X714"/>
      <c r="Y714"/>
      <c r="Z714"/>
    </row>
    <row r="715" spans="1:26" s="12" customFormat="1" x14ac:dyDescent="0.35">
      <c r="A715"/>
      <c r="B715"/>
      <c r="C715"/>
      <c r="D715"/>
      <c r="E715"/>
      <c r="F715"/>
      <c r="G715"/>
      <c r="H715"/>
      <c r="I715"/>
      <c r="J715"/>
      <c r="K715"/>
      <c r="L715"/>
      <c r="M715"/>
      <c r="N715"/>
      <c r="O715"/>
      <c r="P715"/>
      <c r="Q715"/>
      <c r="R715"/>
      <c r="S715"/>
      <c r="T715"/>
      <c r="U715"/>
      <c r="V715"/>
      <c r="W715"/>
      <c r="X715"/>
      <c r="Y715"/>
      <c r="Z715"/>
    </row>
    <row r="716" spans="1:26" s="12" customFormat="1" x14ac:dyDescent="0.35">
      <c r="A716"/>
      <c r="B716"/>
      <c r="C716"/>
      <c r="D716"/>
      <c r="E716"/>
      <c r="F716"/>
      <c r="G716"/>
      <c r="H716"/>
      <c r="I716"/>
      <c r="J716"/>
      <c r="K716"/>
      <c r="L716"/>
      <c r="M716"/>
      <c r="N716"/>
      <c r="O716"/>
      <c r="P716"/>
      <c r="Q716"/>
      <c r="R716"/>
      <c r="S716"/>
      <c r="T716"/>
      <c r="U716"/>
      <c r="V716"/>
      <c r="W716"/>
      <c r="X716"/>
      <c r="Y716"/>
      <c r="Z716"/>
    </row>
    <row r="717" spans="1:26" s="12" customFormat="1" x14ac:dyDescent="0.35">
      <c r="A717"/>
      <c r="B717"/>
      <c r="C717"/>
      <c r="D717"/>
      <c r="E717"/>
      <c r="F717"/>
      <c r="G717"/>
      <c r="H717"/>
      <c r="I717"/>
      <c r="J717"/>
      <c r="K717"/>
      <c r="L717"/>
      <c r="M717"/>
      <c r="N717"/>
      <c r="O717"/>
      <c r="P717"/>
      <c r="Q717"/>
      <c r="R717"/>
      <c r="S717"/>
      <c r="T717"/>
      <c r="U717"/>
      <c r="V717"/>
      <c r="W717"/>
      <c r="X717"/>
      <c r="Y717"/>
      <c r="Z717"/>
    </row>
    <row r="718" spans="1:26" s="12" customFormat="1" x14ac:dyDescent="0.35">
      <c r="A718"/>
      <c r="B718"/>
      <c r="C718"/>
      <c r="D718"/>
      <c r="E718"/>
      <c r="F718"/>
      <c r="G718"/>
      <c r="H718"/>
      <c r="I718"/>
      <c r="J718"/>
      <c r="K718"/>
      <c r="L718"/>
      <c r="M718"/>
      <c r="N718"/>
      <c r="O718"/>
      <c r="P718"/>
      <c r="Q718"/>
      <c r="R718"/>
      <c r="S718"/>
      <c r="T718"/>
      <c r="U718"/>
      <c r="V718"/>
      <c r="W718"/>
      <c r="X718"/>
      <c r="Y718"/>
      <c r="Z718"/>
    </row>
    <row r="719" spans="1:26" s="12" customFormat="1" x14ac:dyDescent="0.35">
      <c r="A719"/>
      <c r="B719"/>
      <c r="C719"/>
      <c r="D719"/>
      <c r="E719"/>
      <c r="F719"/>
      <c r="G719"/>
      <c r="H719"/>
      <c r="I719"/>
      <c r="J719"/>
      <c r="K719"/>
      <c r="L719"/>
      <c r="M719"/>
      <c r="N719"/>
      <c r="O719"/>
      <c r="P719"/>
      <c r="Q719"/>
      <c r="R719"/>
      <c r="S719"/>
      <c r="T719"/>
      <c r="U719"/>
      <c r="V719"/>
      <c r="W719"/>
      <c r="X719"/>
      <c r="Y719"/>
      <c r="Z719"/>
    </row>
    <row r="720" spans="1:26" s="12" customFormat="1" x14ac:dyDescent="0.35">
      <c r="A720"/>
      <c r="B720"/>
      <c r="C720"/>
      <c r="D720"/>
      <c r="E720"/>
      <c r="F720"/>
      <c r="G720"/>
      <c r="H720"/>
      <c r="I720"/>
      <c r="J720"/>
      <c r="K720"/>
      <c r="L720"/>
      <c r="M720"/>
      <c r="N720"/>
      <c r="O720"/>
      <c r="P720"/>
      <c r="Q720"/>
      <c r="R720"/>
      <c r="S720"/>
      <c r="T720"/>
      <c r="U720"/>
      <c r="V720"/>
      <c r="W720"/>
      <c r="X720"/>
      <c r="Y720"/>
      <c r="Z720"/>
    </row>
    <row r="721" spans="1:26" s="12" customFormat="1" x14ac:dyDescent="0.35">
      <c r="A721"/>
      <c r="B721"/>
      <c r="C721"/>
      <c r="D721"/>
      <c r="E721"/>
      <c r="F721"/>
      <c r="G721"/>
      <c r="H721"/>
      <c r="I721"/>
      <c r="J721"/>
      <c r="K721"/>
      <c r="L721"/>
      <c r="M721"/>
      <c r="N721"/>
      <c r="O721"/>
      <c r="P721"/>
      <c r="Q721"/>
      <c r="R721"/>
      <c r="S721"/>
      <c r="T721"/>
      <c r="U721"/>
      <c r="V721"/>
      <c r="W721"/>
      <c r="X721"/>
      <c r="Y721"/>
      <c r="Z721"/>
    </row>
    <row r="722" spans="1:26" s="12" customFormat="1" x14ac:dyDescent="0.35">
      <c r="A722"/>
      <c r="B722"/>
      <c r="C722"/>
      <c r="D722"/>
      <c r="E722"/>
      <c r="F722"/>
      <c r="G722"/>
      <c r="H722"/>
      <c r="I722"/>
      <c r="J722"/>
      <c r="K722"/>
      <c r="L722"/>
      <c r="M722"/>
      <c r="N722"/>
      <c r="O722"/>
      <c r="P722"/>
      <c r="Q722"/>
      <c r="R722"/>
      <c r="S722"/>
      <c r="T722"/>
      <c r="U722"/>
      <c r="V722"/>
      <c r="W722"/>
      <c r="X722"/>
      <c r="Y722"/>
      <c r="Z722"/>
    </row>
    <row r="723" spans="1:26" s="12" customFormat="1" x14ac:dyDescent="0.35">
      <c r="A723"/>
      <c r="B723"/>
      <c r="C723"/>
      <c r="D723"/>
      <c r="E723"/>
      <c r="F723"/>
      <c r="G723"/>
      <c r="H723"/>
      <c r="I723"/>
      <c r="J723"/>
      <c r="K723"/>
      <c r="L723"/>
      <c r="M723"/>
      <c r="N723"/>
      <c r="O723"/>
      <c r="P723"/>
      <c r="Q723"/>
      <c r="R723"/>
      <c r="S723"/>
      <c r="T723"/>
      <c r="U723"/>
      <c r="V723"/>
      <c r="W723"/>
      <c r="X723"/>
      <c r="Y723"/>
      <c r="Z723"/>
    </row>
    <row r="724" spans="1:26" s="12" customFormat="1" x14ac:dyDescent="0.35">
      <c r="A724"/>
      <c r="B724"/>
      <c r="C724"/>
      <c r="D724"/>
      <c r="E724"/>
      <c r="F724"/>
      <c r="G724"/>
      <c r="H724"/>
      <c r="I724"/>
      <c r="J724"/>
      <c r="K724"/>
      <c r="L724"/>
      <c r="M724"/>
      <c r="N724"/>
      <c r="O724"/>
      <c r="P724"/>
      <c r="Q724"/>
      <c r="R724"/>
      <c r="S724"/>
      <c r="T724"/>
      <c r="U724"/>
      <c r="V724"/>
      <c r="W724"/>
      <c r="X724"/>
      <c r="Y724"/>
      <c r="Z724"/>
    </row>
    <row r="725" spans="1:26" s="12" customFormat="1" x14ac:dyDescent="0.35">
      <c r="A725"/>
      <c r="B725"/>
      <c r="C725"/>
      <c r="D725"/>
      <c r="E725"/>
      <c r="F725"/>
      <c r="G725"/>
      <c r="H725"/>
      <c r="I725"/>
      <c r="J725"/>
      <c r="K725"/>
      <c r="L725"/>
      <c r="M725"/>
      <c r="N725"/>
      <c r="O725"/>
      <c r="P725"/>
      <c r="Q725"/>
      <c r="R725"/>
      <c r="S725"/>
      <c r="T725"/>
      <c r="U725"/>
      <c r="V725"/>
      <c r="W725"/>
      <c r="X725"/>
      <c r="Y725"/>
      <c r="Z725"/>
    </row>
    <row r="726" spans="1:26" s="12" customFormat="1" x14ac:dyDescent="0.35">
      <c r="A726"/>
      <c r="B726"/>
      <c r="C726"/>
      <c r="D726"/>
      <c r="E726"/>
      <c r="F726"/>
      <c r="G726"/>
      <c r="H726"/>
      <c r="I726"/>
      <c r="J726"/>
      <c r="K726"/>
      <c r="L726"/>
      <c r="M726"/>
      <c r="N726"/>
      <c r="O726"/>
      <c r="P726"/>
      <c r="Q726"/>
      <c r="R726"/>
      <c r="S726"/>
      <c r="T726"/>
      <c r="U726"/>
      <c r="V726"/>
      <c r="W726"/>
      <c r="X726"/>
      <c r="Y726"/>
      <c r="Z726"/>
    </row>
    <row r="727" spans="1:26" s="12" customFormat="1" x14ac:dyDescent="0.35">
      <c r="A727"/>
      <c r="B727"/>
      <c r="C727"/>
      <c r="D727"/>
      <c r="E727"/>
      <c r="F727"/>
      <c r="G727"/>
      <c r="H727"/>
      <c r="I727"/>
      <c r="J727"/>
      <c r="K727"/>
      <c r="L727"/>
      <c r="M727"/>
      <c r="N727"/>
      <c r="O727"/>
      <c r="P727"/>
      <c r="Q727"/>
      <c r="R727"/>
      <c r="S727"/>
      <c r="T727"/>
      <c r="U727"/>
      <c r="V727"/>
      <c r="W727"/>
      <c r="X727"/>
      <c r="Y727"/>
      <c r="Z727"/>
    </row>
    <row r="728" spans="1:26" s="12" customFormat="1" x14ac:dyDescent="0.35">
      <c r="A728"/>
      <c r="B728"/>
      <c r="C728"/>
      <c r="D728"/>
      <c r="E728"/>
      <c r="F728"/>
      <c r="G728"/>
      <c r="H728"/>
      <c r="I728"/>
      <c r="J728"/>
      <c r="K728"/>
      <c r="L728"/>
      <c r="M728"/>
      <c r="N728"/>
      <c r="O728"/>
      <c r="P728"/>
      <c r="Q728"/>
      <c r="R728"/>
      <c r="S728"/>
      <c r="T728"/>
      <c r="U728"/>
      <c r="V728"/>
      <c r="W728"/>
      <c r="X728"/>
      <c r="Y728"/>
      <c r="Z728"/>
    </row>
    <row r="729" spans="1:26" s="12" customFormat="1" x14ac:dyDescent="0.35">
      <c r="A729"/>
      <c r="B729"/>
      <c r="C729"/>
      <c r="D729"/>
      <c r="E729"/>
      <c r="F729"/>
      <c r="G729"/>
      <c r="H729"/>
      <c r="I729"/>
      <c r="J729"/>
      <c r="K729"/>
      <c r="L729"/>
      <c r="M729"/>
      <c r="N729"/>
      <c r="O729"/>
      <c r="P729"/>
      <c r="Q729"/>
      <c r="R729"/>
      <c r="S729"/>
      <c r="T729"/>
      <c r="U729"/>
      <c r="V729"/>
      <c r="W729"/>
      <c r="X729"/>
      <c r="Y729"/>
      <c r="Z729"/>
    </row>
    <row r="730" spans="1:26" s="12" customFormat="1" x14ac:dyDescent="0.35">
      <c r="A730"/>
      <c r="B730"/>
      <c r="C730"/>
      <c r="D730"/>
      <c r="E730"/>
      <c r="F730"/>
      <c r="G730"/>
      <c r="H730"/>
      <c r="I730"/>
      <c r="J730"/>
      <c r="K730"/>
      <c r="L730"/>
      <c r="M730"/>
      <c r="N730"/>
      <c r="O730"/>
      <c r="P730"/>
      <c r="Q730"/>
      <c r="R730"/>
      <c r="S730"/>
      <c r="T730"/>
      <c r="U730"/>
      <c r="V730"/>
      <c r="W730"/>
      <c r="X730"/>
      <c r="Y730"/>
      <c r="Z730"/>
    </row>
    <row r="731" spans="1:26" s="12" customFormat="1" x14ac:dyDescent="0.35">
      <c r="A731"/>
      <c r="B731"/>
      <c r="C731"/>
      <c r="D731"/>
      <c r="E731"/>
      <c r="F731"/>
      <c r="G731"/>
      <c r="H731"/>
      <c r="I731"/>
      <c r="J731"/>
      <c r="K731"/>
      <c r="L731"/>
      <c r="M731"/>
      <c r="N731"/>
      <c r="O731"/>
      <c r="P731"/>
      <c r="Q731"/>
      <c r="R731"/>
      <c r="S731"/>
      <c r="T731"/>
      <c r="U731"/>
      <c r="V731"/>
      <c r="W731"/>
      <c r="X731"/>
      <c r="Y731"/>
      <c r="Z731"/>
    </row>
    <row r="732" spans="1:26" s="12" customFormat="1" x14ac:dyDescent="0.35">
      <c r="A732"/>
      <c r="B732"/>
      <c r="C732"/>
      <c r="D732"/>
      <c r="E732"/>
      <c r="F732"/>
      <c r="G732"/>
      <c r="H732"/>
      <c r="I732"/>
      <c r="J732"/>
      <c r="K732"/>
      <c r="L732"/>
      <c r="M732"/>
      <c r="N732"/>
      <c r="O732"/>
      <c r="P732"/>
      <c r="Q732"/>
      <c r="R732"/>
      <c r="S732"/>
      <c r="T732"/>
      <c r="U732"/>
      <c r="V732"/>
      <c r="W732"/>
      <c r="X732"/>
      <c r="Y732"/>
      <c r="Z732"/>
    </row>
    <row r="733" spans="1:26" s="12" customFormat="1" x14ac:dyDescent="0.35">
      <c r="A733"/>
      <c r="B733"/>
      <c r="C733"/>
      <c r="D733"/>
      <c r="E733"/>
      <c r="F733"/>
      <c r="G733"/>
      <c r="H733"/>
      <c r="I733"/>
      <c r="J733"/>
      <c r="K733"/>
      <c r="L733"/>
      <c r="M733"/>
      <c r="N733"/>
      <c r="O733"/>
      <c r="P733"/>
      <c r="Q733"/>
      <c r="R733"/>
      <c r="S733"/>
      <c r="T733"/>
      <c r="U733"/>
      <c r="V733"/>
      <c r="W733"/>
      <c r="X733"/>
      <c r="Y733"/>
      <c r="Z733"/>
    </row>
    <row r="734" spans="1:26" s="12" customFormat="1" x14ac:dyDescent="0.35">
      <c r="A734"/>
      <c r="B734"/>
      <c r="C734"/>
      <c r="D734"/>
      <c r="E734"/>
      <c r="F734"/>
      <c r="G734"/>
      <c r="H734"/>
      <c r="I734"/>
      <c r="J734"/>
      <c r="K734"/>
      <c r="L734"/>
      <c r="M734"/>
      <c r="N734"/>
      <c r="O734"/>
      <c r="P734"/>
      <c r="Q734"/>
      <c r="R734"/>
      <c r="S734"/>
      <c r="T734"/>
      <c r="U734"/>
      <c r="V734"/>
      <c r="W734"/>
      <c r="X734"/>
      <c r="Y734"/>
      <c r="Z734"/>
    </row>
    <row r="735" spans="1:26" s="12" customFormat="1" x14ac:dyDescent="0.35">
      <c r="A735"/>
      <c r="B735"/>
      <c r="C735"/>
      <c r="D735"/>
      <c r="E735"/>
      <c r="F735"/>
      <c r="G735"/>
      <c r="H735"/>
      <c r="I735"/>
      <c r="J735"/>
      <c r="K735"/>
      <c r="L735"/>
      <c r="M735"/>
      <c r="N735"/>
      <c r="O735"/>
      <c r="P735"/>
      <c r="Q735"/>
      <c r="R735"/>
      <c r="S735"/>
      <c r="T735"/>
      <c r="U735"/>
      <c r="V735"/>
      <c r="W735"/>
      <c r="X735"/>
      <c r="Y735"/>
      <c r="Z735"/>
    </row>
    <row r="736" spans="1:26" s="12" customFormat="1" x14ac:dyDescent="0.35">
      <c r="A736"/>
      <c r="B736"/>
      <c r="C736"/>
      <c r="D736"/>
      <c r="E736"/>
      <c r="F736"/>
      <c r="G736"/>
      <c r="H736"/>
      <c r="I736"/>
      <c r="J736"/>
      <c r="K736"/>
      <c r="L736"/>
      <c r="M736"/>
      <c r="N736"/>
      <c r="O736"/>
      <c r="P736"/>
      <c r="Q736"/>
      <c r="R736"/>
      <c r="S736"/>
      <c r="T736"/>
      <c r="U736"/>
      <c r="V736"/>
      <c r="W736"/>
      <c r="X736"/>
      <c r="Y736"/>
      <c r="Z736"/>
    </row>
    <row r="737" spans="1:26" s="12" customFormat="1" x14ac:dyDescent="0.35">
      <c r="A737"/>
      <c r="B737"/>
      <c r="C737"/>
      <c r="D737"/>
      <c r="E737"/>
      <c r="F737"/>
      <c r="G737"/>
      <c r="H737"/>
      <c r="I737"/>
      <c r="J737"/>
      <c r="K737"/>
      <c r="L737"/>
      <c r="M737"/>
      <c r="N737"/>
      <c r="O737"/>
      <c r="P737"/>
      <c r="Q737"/>
      <c r="R737"/>
      <c r="S737"/>
      <c r="T737"/>
      <c r="U737"/>
      <c r="V737"/>
      <c r="W737"/>
      <c r="X737"/>
      <c r="Y737"/>
      <c r="Z737"/>
    </row>
    <row r="738" spans="1:26" s="12" customFormat="1" x14ac:dyDescent="0.35">
      <c r="A738"/>
      <c r="B738"/>
      <c r="C738"/>
      <c r="D738"/>
      <c r="E738"/>
      <c r="F738"/>
      <c r="G738"/>
      <c r="H738"/>
      <c r="I738"/>
      <c r="J738"/>
      <c r="K738"/>
      <c r="L738"/>
      <c r="M738"/>
      <c r="N738"/>
      <c r="O738"/>
      <c r="P738"/>
      <c r="Q738"/>
      <c r="R738"/>
      <c r="S738"/>
      <c r="T738"/>
      <c r="U738"/>
      <c r="V738"/>
      <c r="W738"/>
      <c r="X738"/>
      <c r="Y738"/>
      <c r="Z738"/>
    </row>
    <row r="739" spans="1:26" s="12" customFormat="1" x14ac:dyDescent="0.35">
      <c r="A739"/>
      <c r="B739"/>
      <c r="C739"/>
      <c r="D739"/>
      <c r="E739"/>
      <c r="F739"/>
      <c r="G739"/>
      <c r="H739"/>
      <c r="I739"/>
      <c r="J739"/>
      <c r="K739"/>
      <c r="L739"/>
      <c r="M739"/>
      <c r="N739"/>
      <c r="O739"/>
      <c r="P739"/>
      <c r="Q739"/>
      <c r="R739"/>
      <c r="S739"/>
      <c r="T739"/>
      <c r="U739"/>
      <c r="V739"/>
      <c r="W739"/>
      <c r="X739"/>
      <c r="Y739"/>
      <c r="Z739"/>
    </row>
    <row r="740" spans="1:26" s="12" customFormat="1" x14ac:dyDescent="0.35">
      <c r="A740"/>
      <c r="B740"/>
      <c r="C740"/>
      <c r="D740"/>
      <c r="E740"/>
      <c r="F740"/>
      <c r="G740"/>
      <c r="H740"/>
      <c r="I740"/>
      <c r="J740"/>
      <c r="K740"/>
      <c r="L740"/>
      <c r="M740"/>
      <c r="N740"/>
      <c r="O740"/>
      <c r="P740"/>
      <c r="Q740"/>
      <c r="R740"/>
      <c r="S740"/>
      <c r="T740"/>
      <c r="U740"/>
      <c r="V740"/>
      <c r="W740"/>
      <c r="X740"/>
      <c r="Y740"/>
      <c r="Z740"/>
    </row>
    <row r="741" spans="1:26" s="12" customFormat="1" x14ac:dyDescent="0.35">
      <c r="A741"/>
      <c r="B741"/>
      <c r="C741"/>
      <c r="D741"/>
      <c r="E741"/>
      <c r="F741"/>
      <c r="G741"/>
      <c r="H741"/>
      <c r="I741"/>
      <c r="J741"/>
      <c r="K741"/>
      <c r="L741"/>
      <c r="M741"/>
      <c r="N741"/>
      <c r="O741"/>
      <c r="P741"/>
      <c r="Q741"/>
      <c r="R741"/>
      <c r="S741"/>
      <c r="T741"/>
      <c r="U741"/>
      <c r="V741"/>
      <c r="W741"/>
      <c r="X741"/>
      <c r="Y741"/>
      <c r="Z741"/>
    </row>
    <row r="742" spans="1:26" s="12" customFormat="1" x14ac:dyDescent="0.35">
      <c r="A742"/>
      <c r="B742"/>
      <c r="C742"/>
      <c r="D742"/>
      <c r="E742"/>
      <c r="F742"/>
      <c r="G742"/>
      <c r="H742"/>
      <c r="I742"/>
      <c r="J742"/>
      <c r="K742"/>
      <c r="L742"/>
      <c r="M742"/>
      <c r="N742"/>
      <c r="O742"/>
      <c r="P742"/>
      <c r="Q742"/>
      <c r="R742"/>
      <c r="S742"/>
      <c r="T742"/>
      <c r="U742"/>
      <c r="V742"/>
      <c r="W742"/>
      <c r="X742"/>
      <c r="Y742"/>
      <c r="Z742"/>
    </row>
    <row r="743" spans="1:26" s="12" customFormat="1" x14ac:dyDescent="0.35">
      <c r="A743"/>
      <c r="B743"/>
      <c r="C743"/>
      <c r="D743"/>
      <c r="E743"/>
      <c r="F743"/>
      <c r="G743"/>
      <c r="H743"/>
      <c r="I743"/>
      <c r="J743"/>
      <c r="K743"/>
      <c r="L743"/>
      <c r="M743"/>
      <c r="N743"/>
      <c r="O743"/>
      <c r="P743"/>
      <c r="Q743"/>
      <c r="R743"/>
      <c r="S743"/>
      <c r="T743"/>
      <c r="U743"/>
      <c r="V743"/>
      <c r="W743"/>
      <c r="X743"/>
      <c r="Y743"/>
      <c r="Z743"/>
    </row>
    <row r="744" spans="1:26" s="12" customFormat="1" x14ac:dyDescent="0.35">
      <c r="A744"/>
      <c r="B744"/>
      <c r="C744"/>
      <c r="D744"/>
      <c r="E744"/>
      <c r="F744"/>
      <c r="G744"/>
      <c r="H744"/>
      <c r="I744"/>
      <c r="J744"/>
      <c r="K744"/>
      <c r="L744"/>
      <c r="M744"/>
      <c r="N744"/>
      <c r="O744"/>
      <c r="P744"/>
      <c r="Q744"/>
      <c r="R744"/>
      <c r="S744"/>
      <c r="T744"/>
      <c r="U744"/>
      <c r="V744"/>
      <c r="W744"/>
      <c r="X744"/>
      <c r="Y744"/>
      <c r="Z744"/>
    </row>
    <row r="745" spans="1:26" s="12" customFormat="1" x14ac:dyDescent="0.35">
      <c r="A745"/>
      <c r="B745"/>
      <c r="C745"/>
      <c r="D745"/>
      <c r="E745"/>
      <c r="F745"/>
      <c r="G745"/>
      <c r="H745"/>
      <c r="I745"/>
      <c r="J745"/>
      <c r="K745"/>
      <c r="L745"/>
      <c r="M745"/>
      <c r="N745"/>
      <c r="O745"/>
      <c r="P745"/>
      <c r="Q745"/>
      <c r="R745"/>
      <c r="S745"/>
      <c r="T745"/>
      <c r="U745"/>
      <c r="V745"/>
      <c r="W745"/>
      <c r="X745"/>
      <c r="Y745"/>
      <c r="Z745"/>
    </row>
    <row r="746" spans="1:26" s="12" customFormat="1" x14ac:dyDescent="0.35">
      <c r="A746"/>
      <c r="B746"/>
      <c r="C746"/>
      <c r="D746"/>
      <c r="E746"/>
      <c r="F746"/>
      <c r="G746"/>
      <c r="H746"/>
      <c r="I746"/>
      <c r="J746"/>
      <c r="K746"/>
      <c r="L746"/>
      <c r="M746"/>
      <c r="N746"/>
      <c r="O746"/>
      <c r="P746"/>
      <c r="Q746"/>
      <c r="R746"/>
      <c r="S746"/>
      <c r="T746"/>
      <c r="U746"/>
      <c r="V746"/>
      <c r="W746"/>
      <c r="X746"/>
      <c r="Y746"/>
      <c r="Z746"/>
    </row>
    <row r="747" spans="1:26" s="12" customFormat="1" x14ac:dyDescent="0.35">
      <c r="A747"/>
      <c r="B747"/>
      <c r="C747"/>
      <c r="D747"/>
      <c r="E747"/>
      <c r="F747"/>
      <c r="G747"/>
      <c r="H747"/>
      <c r="I747"/>
      <c r="J747"/>
      <c r="K747"/>
      <c r="L747"/>
      <c r="M747"/>
      <c r="N747"/>
      <c r="O747"/>
      <c r="P747"/>
      <c r="Q747"/>
      <c r="R747"/>
      <c r="S747"/>
      <c r="T747"/>
      <c r="U747"/>
      <c r="V747"/>
      <c r="W747"/>
      <c r="X747"/>
      <c r="Y747"/>
      <c r="Z747"/>
    </row>
    <row r="748" spans="1:26" s="12" customFormat="1" x14ac:dyDescent="0.35">
      <c r="A748"/>
      <c r="B748"/>
      <c r="C748"/>
      <c r="D748"/>
      <c r="E748"/>
      <c r="F748"/>
      <c r="G748"/>
      <c r="H748"/>
      <c r="I748"/>
      <c r="J748"/>
      <c r="K748"/>
      <c r="L748"/>
      <c r="M748"/>
      <c r="N748"/>
      <c r="O748"/>
      <c r="P748"/>
      <c r="Q748"/>
      <c r="R748"/>
      <c r="S748"/>
      <c r="T748"/>
      <c r="U748"/>
      <c r="V748"/>
      <c r="W748"/>
      <c r="X748"/>
      <c r="Y748"/>
      <c r="Z748"/>
    </row>
    <row r="749" spans="1:26" s="12" customFormat="1" x14ac:dyDescent="0.35">
      <c r="A749"/>
      <c r="B749"/>
      <c r="C749"/>
      <c r="D749"/>
      <c r="E749"/>
      <c r="F749"/>
      <c r="G749"/>
      <c r="H749"/>
      <c r="I749"/>
      <c r="J749"/>
      <c r="K749"/>
      <c r="L749"/>
      <c r="M749"/>
      <c r="N749"/>
      <c r="O749"/>
      <c r="P749"/>
      <c r="Q749"/>
      <c r="R749"/>
      <c r="S749"/>
      <c r="T749"/>
      <c r="U749"/>
      <c r="V749"/>
      <c r="W749"/>
      <c r="X749"/>
      <c r="Y749"/>
      <c r="Z749"/>
    </row>
    <row r="750" spans="1:26" s="12" customFormat="1" x14ac:dyDescent="0.35">
      <c r="A750"/>
      <c r="B750"/>
      <c r="C750"/>
      <c r="D750"/>
      <c r="E750"/>
      <c r="F750"/>
      <c r="G750"/>
      <c r="H750"/>
      <c r="I750"/>
      <c r="J750"/>
      <c r="K750"/>
      <c r="L750"/>
      <c r="M750"/>
      <c r="N750"/>
      <c r="O750"/>
      <c r="P750"/>
      <c r="Q750"/>
      <c r="R750"/>
      <c r="S750"/>
      <c r="T750"/>
      <c r="U750"/>
      <c r="V750"/>
      <c r="W750"/>
      <c r="X750"/>
      <c r="Y750"/>
      <c r="Z750"/>
    </row>
    <row r="751" spans="1:26" s="12" customFormat="1" x14ac:dyDescent="0.35">
      <c r="A751"/>
      <c r="B751"/>
      <c r="C751"/>
      <c r="D751"/>
      <c r="E751"/>
      <c r="F751"/>
      <c r="G751"/>
      <c r="H751"/>
      <c r="I751"/>
      <c r="J751"/>
      <c r="K751"/>
      <c r="L751"/>
      <c r="M751"/>
      <c r="N751"/>
      <c r="O751"/>
      <c r="P751"/>
      <c r="Q751"/>
      <c r="R751"/>
      <c r="S751"/>
      <c r="T751"/>
      <c r="U751"/>
      <c r="V751"/>
      <c r="W751"/>
      <c r="X751"/>
      <c r="Y751"/>
      <c r="Z751"/>
    </row>
    <row r="752" spans="1:26" s="12" customFormat="1" x14ac:dyDescent="0.35">
      <c r="A752"/>
      <c r="B752"/>
      <c r="C752"/>
      <c r="D752"/>
      <c r="E752"/>
      <c r="F752"/>
      <c r="G752"/>
      <c r="H752"/>
      <c r="I752"/>
      <c r="J752"/>
      <c r="K752"/>
      <c r="L752"/>
      <c r="M752"/>
      <c r="N752"/>
      <c r="O752"/>
      <c r="P752"/>
      <c r="Q752"/>
      <c r="R752"/>
      <c r="S752"/>
      <c r="T752"/>
      <c r="U752"/>
      <c r="V752"/>
      <c r="W752"/>
      <c r="X752"/>
      <c r="Y752"/>
      <c r="Z752"/>
    </row>
    <row r="753" spans="1:26" s="12" customFormat="1" x14ac:dyDescent="0.35">
      <c r="A753"/>
      <c r="B753"/>
      <c r="C753"/>
      <c r="D753"/>
      <c r="E753"/>
      <c r="F753"/>
      <c r="G753"/>
      <c r="H753"/>
      <c r="I753"/>
      <c r="J753"/>
      <c r="K753"/>
      <c r="L753"/>
      <c r="M753"/>
      <c r="N753"/>
      <c r="O753"/>
      <c r="P753"/>
      <c r="Q753"/>
      <c r="R753"/>
      <c r="S753"/>
      <c r="T753"/>
      <c r="U753"/>
      <c r="V753"/>
      <c r="W753"/>
      <c r="X753"/>
      <c r="Y753"/>
      <c r="Z753"/>
    </row>
    <row r="754" spans="1:26" s="12" customFormat="1" x14ac:dyDescent="0.35">
      <c r="A754"/>
      <c r="B754"/>
      <c r="C754"/>
      <c r="D754"/>
      <c r="E754"/>
      <c r="F754"/>
      <c r="G754"/>
      <c r="H754"/>
      <c r="I754"/>
      <c r="J754"/>
      <c r="K754"/>
      <c r="L754"/>
      <c r="M754"/>
      <c r="N754"/>
      <c r="O754"/>
      <c r="P754"/>
      <c r="Q754"/>
      <c r="R754"/>
      <c r="S754"/>
      <c r="T754"/>
      <c r="U754"/>
      <c r="V754"/>
      <c r="W754"/>
      <c r="X754"/>
      <c r="Y754"/>
      <c r="Z754"/>
    </row>
    <row r="755" spans="1:26" s="12" customFormat="1" x14ac:dyDescent="0.35">
      <c r="A755"/>
      <c r="B755"/>
      <c r="C755"/>
      <c r="D755"/>
      <c r="E755"/>
      <c r="F755"/>
      <c r="G755"/>
      <c r="H755"/>
      <c r="I755"/>
      <c r="J755"/>
      <c r="K755"/>
      <c r="L755"/>
      <c r="M755"/>
      <c r="N755"/>
      <c r="O755"/>
      <c r="P755"/>
      <c r="Q755"/>
      <c r="R755"/>
      <c r="S755"/>
      <c r="T755"/>
      <c r="U755"/>
      <c r="V755"/>
      <c r="W755"/>
      <c r="X755"/>
      <c r="Y755"/>
      <c r="Z755"/>
    </row>
    <row r="756" spans="1:26" s="12" customFormat="1" x14ac:dyDescent="0.35">
      <c r="A756"/>
      <c r="B756"/>
      <c r="C756"/>
      <c r="D756"/>
      <c r="E756"/>
      <c r="F756"/>
      <c r="G756"/>
      <c r="H756"/>
      <c r="I756"/>
      <c r="J756"/>
      <c r="K756"/>
      <c r="L756"/>
      <c r="M756"/>
      <c r="N756"/>
      <c r="O756"/>
      <c r="P756"/>
      <c r="Q756"/>
      <c r="R756"/>
      <c r="S756"/>
      <c r="T756"/>
      <c r="U756"/>
      <c r="V756"/>
      <c r="W756"/>
      <c r="X756"/>
      <c r="Y756"/>
      <c r="Z756"/>
    </row>
    <row r="757" spans="1:26" s="12" customFormat="1" x14ac:dyDescent="0.35">
      <c r="A757"/>
      <c r="B757"/>
      <c r="C757"/>
      <c r="D757"/>
      <c r="E757"/>
      <c r="F757"/>
      <c r="G757"/>
      <c r="H757"/>
      <c r="I757"/>
      <c r="J757"/>
      <c r="K757"/>
      <c r="L757"/>
      <c r="M757"/>
      <c r="N757"/>
      <c r="O757"/>
      <c r="P757"/>
      <c r="Q757"/>
      <c r="R757"/>
      <c r="S757"/>
      <c r="T757"/>
      <c r="U757"/>
      <c r="V757"/>
      <c r="W757"/>
      <c r="X757"/>
      <c r="Y757"/>
      <c r="Z757"/>
    </row>
    <row r="758" spans="1:26" s="12" customFormat="1" x14ac:dyDescent="0.35">
      <c r="A758"/>
      <c r="B758"/>
      <c r="C758"/>
      <c r="D758"/>
      <c r="E758"/>
      <c r="F758"/>
      <c r="G758"/>
      <c r="H758"/>
      <c r="I758"/>
      <c r="J758"/>
      <c r="K758"/>
      <c r="L758"/>
      <c r="M758"/>
      <c r="N758"/>
      <c r="O758"/>
      <c r="P758"/>
      <c r="Q758"/>
      <c r="R758"/>
      <c r="S758"/>
      <c r="T758"/>
      <c r="U758"/>
      <c r="V758"/>
      <c r="W758"/>
      <c r="X758"/>
      <c r="Y758"/>
      <c r="Z758"/>
    </row>
    <row r="759" spans="1:26" s="12" customFormat="1" x14ac:dyDescent="0.35">
      <c r="A759"/>
      <c r="B759"/>
      <c r="C759"/>
      <c r="D759"/>
      <c r="E759"/>
      <c r="F759"/>
      <c r="G759"/>
      <c r="H759"/>
      <c r="I759"/>
      <c r="J759"/>
      <c r="K759"/>
      <c r="L759"/>
      <c r="M759"/>
      <c r="N759"/>
      <c r="O759"/>
      <c r="P759"/>
      <c r="Q759"/>
      <c r="R759"/>
      <c r="S759"/>
      <c r="T759"/>
      <c r="U759"/>
      <c r="V759"/>
      <c r="W759"/>
      <c r="X759"/>
      <c r="Y759"/>
      <c r="Z759"/>
    </row>
    <row r="760" spans="1:26" s="12" customFormat="1" x14ac:dyDescent="0.35">
      <c r="A760"/>
      <c r="B760"/>
      <c r="C760"/>
      <c r="D760"/>
      <c r="E760"/>
      <c r="F760"/>
      <c r="G760"/>
      <c r="H760"/>
      <c r="I760"/>
      <c r="J760"/>
      <c r="K760"/>
      <c r="L760"/>
      <c r="M760"/>
      <c r="N760"/>
      <c r="O760"/>
      <c r="P760"/>
      <c r="Q760"/>
      <c r="R760"/>
      <c r="S760"/>
      <c r="T760"/>
      <c r="U760"/>
      <c r="V760"/>
      <c r="W760"/>
      <c r="X760"/>
      <c r="Y760"/>
      <c r="Z760"/>
    </row>
    <row r="761" spans="1:26" s="12" customFormat="1" x14ac:dyDescent="0.35">
      <c r="A761"/>
      <c r="B761"/>
      <c r="C761"/>
      <c r="D761"/>
      <c r="E761"/>
      <c r="F761"/>
      <c r="G761"/>
      <c r="H761"/>
      <c r="I761"/>
      <c r="J761"/>
      <c r="K761"/>
      <c r="L761"/>
      <c r="M761"/>
      <c r="N761"/>
      <c r="O761"/>
      <c r="P761"/>
      <c r="Q761"/>
      <c r="R761"/>
      <c r="S761"/>
      <c r="T761"/>
      <c r="U761"/>
      <c r="V761"/>
      <c r="W761"/>
      <c r="X761"/>
      <c r="Y761"/>
      <c r="Z761"/>
    </row>
    <row r="762" spans="1:26" s="12" customFormat="1" x14ac:dyDescent="0.35">
      <c r="A762"/>
      <c r="B762"/>
      <c r="C762"/>
      <c r="D762"/>
      <c r="E762"/>
      <c r="F762"/>
      <c r="G762"/>
      <c r="H762"/>
      <c r="I762"/>
      <c r="J762"/>
      <c r="K762"/>
      <c r="L762"/>
      <c r="M762"/>
      <c r="N762"/>
      <c r="O762"/>
      <c r="P762"/>
      <c r="Q762"/>
      <c r="R762"/>
      <c r="S762"/>
      <c r="T762"/>
      <c r="U762"/>
      <c r="V762"/>
      <c r="W762"/>
      <c r="X762"/>
      <c r="Y762"/>
      <c r="Z762"/>
    </row>
    <row r="763" spans="1:26" s="12" customFormat="1" x14ac:dyDescent="0.35">
      <c r="A763"/>
      <c r="B763"/>
      <c r="C763"/>
      <c r="D763"/>
      <c r="E763"/>
      <c r="F763"/>
      <c r="G763"/>
      <c r="H763"/>
      <c r="I763"/>
      <c r="J763"/>
      <c r="K763"/>
      <c r="L763"/>
      <c r="M763"/>
      <c r="N763"/>
      <c r="O763"/>
      <c r="P763"/>
      <c r="Q763"/>
      <c r="R763"/>
      <c r="S763"/>
      <c r="T763"/>
      <c r="U763"/>
      <c r="V763"/>
      <c r="W763"/>
      <c r="X763"/>
      <c r="Y763"/>
      <c r="Z763"/>
    </row>
    <row r="764" spans="1:26" s="12" customFormat="1" x14ac:dyDescent="0.35">
      <c r="A764"/>
      <c r="B764"/>
      <c r="C764"/>
      <c r="D764"/>
      <c r="E764"/>
      <c r="F764"/>
      <c r="G764"/>
      <c r="H764"/>
      <c r="I764"/>
      <c r="J764"/>
      <c r="K764"/>
      <c r="L764"/>
      <c r="M764"/>
      <c r="N764"/>
      <c r="O764"/>
      <c r="P764"/>
      <c r="Q764"/>
      <c r="R764"/>
      <c r="S764"/>
      <c r="T764"/>
      <c r="U764"/>
      <c r="V764"/>
      <c r="W764"/>
      <c r="X764"/>
      <c r="Y764"/>
      <c r="Z764"/>
    </row>
    <row r="765" spans="1:26" s="12" customFormat="1" x14ac:dyDescent="0.35">
      <c r="A765"/>
      <c r="B765"/>
      <c r="C765"/>
      <c r="D765"/>
      <c r="E765"/>
      <c r="F765"/>
      <c r="G765"/>
      <c r="H765"/>
      <c r="I765"/>
      <c r="J765"/>
      <c r="K765"/>
      <c r="L765"/>
      <c r="M765"/>
      <c r="N765"/>
      <c r="O765"/>
      <c r="P765"/>
      <c r="Q765"/>
      <c r="R765"/>
      <c r="S765"/>
      <c r="T765"/>
      <c r="U765"/>
      <c r="V765"/>
      <c r="W765"/>
      <c r="X765"/>
      <c r="Y765"/>
      <c r="Z765"/>
    </row>
    <row r="766" spans="1:26" s="12" customFormat="1" x14ac:dyDescent="0.35">
      <c r="A766"/>
      <c r="B766"/>
      <c r="C766"/>
      <c r="D766"/>
      <c r="E766"/>
      <c r="F766"/>
      <c r="G766"/>
      <c r="H766"/>
      <c r="I766"/>
      <c r="J766"/>
      <c r="K766"/>
      <c r="L766"/>
      <c r="M766"/>
      <c r="N766"/>
      <c r="O766"/>
      <c r="P766"/>
      <c r="Q766"/>
      <c r="R766"/>
      <c r="S766"/>
      <c r="T766"/>
      <c r="U766"/>
      <c r="V766"/>
      <c r="W766"/>
      <c r="X766"/>
      <c r="Y766"/>
      <c r="Z766"/>
    </row>
    <row r="767" spans="1:26" s="12" customFormat="1" x14ac:dyDescent="0.35">
      <c r="A767"/>
      <c r="B767"/>
      <c r="C767"/>
      <c r="D767"/>
      <c r="E767"/>
      <c r="F767"/>
      <c r="G767"/>
      <c r="H767"/>
      <c r="I767"/>
      <c r="J767"/>
      <c r="K767"/>
      <c r="L767"/>
      <c r="M767"/>
      <c r="N767"/>
      <c r="O767"/>
      <c r="P767"/>
      <c r="Q767"/>
      <c r="R767"/>
      <c r="S767"/>
      <c r="T767"/>
      <c r="U767"/>
      <c r="V767"/>
      <c r="W767"/>
      <c r="X767"/>
      <c r="Y767"/>
      <c r="Z767"/>
    </row>
    <row r="768" spans="1:26" s="12" customFormat="1" x14ac:dyDescent="0.35">
      <c r="A768"/>
      <c r="B768"/>
      <c r="C768"/>
      <c r="D768"/>
      <c r="E768"/>
      <c r="F768"/>
      <c r="G768"/>
      <c r="H768"/>
      <c r="I768"/>
      <c r="J768"/>
      <c r="K768"/>
      <c r="L768"/>
      <c r="M768"/>
      <c r="N768"/>
      <c r="O768"/>
      <c r="P768"/>
      <c r="Q768"/>
      <c r="R768"/>
      <c r="S768"/>
      <c r="T768"/>
      <c r="U768"/>
      <c r="V768"/>
      <c r="W768"/>
      <c r="X768"/>
      <c r="Y768"/>
      <c r="Z768"/>
    </row>
    <row r="769" spans="1:26" s="12" customFormat="1" x14ac:dyDescent="0.35">
      <c r="A769"/>
      <c r="B769"/>
      <c r="C769"/>
      <c r="D769"/>
      <c r="E769"/>
      <c r="F769"/>
      <c r="G769"/>
      <c r="H769"/>
      <c r="I769"/>
      <c r="J769"/>
      <c r="K769"/>
      <c r="L769"/>
      <c r="M769"/>
      <c r="N769"/>
      <c r="O769"/>
      <c r="P769"/>
      <c r="Q769"/>
      <c r="R769"/>
      <c r="S769"/>
      <c r="T769"/>
      <c r="U769"/>
      <c r="V769"/>
      <c r="W769"/>
      <c r="X769"/>
      <c r="Y769"/>
      <c r="Z769"/>
    </row>
    <row r="770" spans="1:26" s="12" customFormat="1" x14ac:dyDescent="0.35">
      <c r="A770"/>
      <c r="B770"/>
      <c r="C770"/>
      <c r="D770"/>
      <c r="E770"/>
      <c r="F770"/>
      <c r="G770"/>
      <c r="H770"/>
      <c r="I770"/>
      <c r="J770"/>
      <c r="K770"/>
      <c r="L770"/>
      <c r="M770"/>
      <c r="N770"/>
      <c r="O770"/>
      <c r="P770"/>
      <c r="Q770"/>
      <c r="R770"/>
      <c r="S770"/>
      <c r="T770"/>
      <c r="U770"/>
      <c r="V770"/>
      <c r="W770"/>
      <c r="X770"/>
      <c r="Y770"/>
      <c r="Z770"/>
    </row>
    <row r="771" spans="1:26" s="12" customFormat="1" x14ac:dyDescent="0.35">
      <c r="A771"/>
      <c r="B771"/>
      <c r="C771"/>
      <c r="D771"/>
      <c r="E771"/>
      <c r="F771"/>
      <c r="G771"/>
      <c r="H771"/>
      <c r="I771"/>
      <c r="J771"/>
      <c r="K771"/>
      <c r="L771"/>
      <c r="M771"/>
      <c r="N771"/>
      <c r="O771"/>
      <c r="P771"/>
      <c r="Q771"/>
      <c r="R771"/>
      <c r="S771"/>
      <c r="T771"/>
      <c r="U771"/>
      <c r="V771"/>
      <c r="W771"/>
      <c r="X771"/>
      <c r="Y771"/>
      <c r="Z771"/>
    </row>
    <row r="772" spans="1:26" s="12" customFormat="1" x14ac:dyDescent="0.35">
      <c r="A772"/>
      <c r="B772"/>
      <c r="C772"/>
      <c r="D772"/>
      <c r="E772"/>
      <c r="F772"/>
      <c r="G772"/>
      <c r="H772"/>
      <c r="I772"/>
      <c r="J772"/>
      <c r="K772"/>
      <c r="L772"/>
      <c r="M772"/>
      <c r="N772"/>
      <c r="O772"/>
      <c r="P772"/>
      <c r="Q772"/>
      <c r="R772"/>
      <c r="S772"/>
      <c r="T772"/>
      <c r="U772"/>
      <c r="V772"/>
      <c r="W772"/>
      <c r="X772"/>
      <c r="Y772"/>
      <c r="Z772"/>
    </row>
    <row r="773" spans="1:26" s="12" customFormat="1" x14ac:dyDescent="0.35">
      <c r="A773"/>
      <c r="B773"/>
      <c r="C773"/>
      <c r="D773"/>
      <c r="E773"/>
      <c r="F773"/>
      <c r="G773"/>
      <c r="H773"/>
      <c r="I773"/>
      <c r="J773"/>
      <c r="K773"/>
      <c r="L773"/>
      <c r="M773"/>
      <c r="N773"/>
      <c r="O773"/>
      <c r="P773"/>
      <c r="Q773"/>
      <c r="R773"/>
      <c r="S773"/>
      <c r="T773"/>
      <c r="U773"/>
      <c r="V773"/>
      <c r="W773"/>
      <c r="X773"/>
      <c r="Y773"/>
      <c r="Z773"/>
    </row>
    <row r="774" spans="1:26" s="12" customFormat="1" ht="13.5" x14ac:dyDescent="0.25">
      <c r="A774" s="98"/>
    </row>
    <row r="775" spans="1:26" s="12" customFormat="1" ht="13.5" x14ac:dyDescent="0.25">
      <c r="A775" s="98"/>
    </row>
    <row r="776" spans="1:26" s="12" customFormat="1" ht="13.5" x14ac:dyDescent="0.25">
      <c r="A776" s="98"/>
    </row>
    <row r="777" spans="1:26" s="12" customFormat="1" ht="13.5" x14ac:dyDescent="0.25">
      <c r="A777" s="98"/>
    </row>
    <row r="778" spans="1:26" s="12" customFormat="1" ht="13.5" x14ac:dyDescent="0.25">
      <c r="A778" s="98"/>
    </row>
    <row r="779" spans="1:26" s="12" customFormat="1" ht="13.5" x14ac:dyDescent="0.25">
      <c r="A779" s="98"/>
    </row>
    <row r="780" spans="1:26" s="12" customFormat="1" ht="13.5" x14ac:dyDescent="0.25">
      <c r="A780" s="98"/>
    </row>
    <row r="781" spans="1:26" s="12" customFormat="1" ht="13.5" x14ac:dyDescent="0.25">
      <c r="A781" s="98"/>
    </row>
    <row r="782" spans="1:26" s="12" customFormat="1" ht="13.5" x14ac:dyDescent="0.25">
      <c r="A782" s="98"/>
    </row>
    <row r="783" spans="1:26" s="12" customFormat="1" ht="13.5" x14ac:dyDescent="0.25">
      <c r="A783" s="98"/>
    </row>
    <row r="784" spans="1:26" s="12" customFormat="1" ht="13.5" x14ac:dyDescent="0.25">
      <c r="A784" s="98"/>
    </row>
    <row r="785" spans="1:1" s="12" customFormat="1" ht="13.5" x14ac:dyDescent="0.25">
      <c r="A785" s="98"/>
    </row>
    <row r="786" spans="1:1" s="12" customFormat="1" ht="13.5" x14ac:dyDescent="0.25">
      <c r="A786" s="98"/>
    </row>
    <row r="787" spans="1:1" s="12" customFormat="1" ht="13.5" x14ac:dyDescent="0.25">
      <c r="A787" s="98"/>
    </row>
    <row r="788" spans="1:1" s="12" customFormat="1" ht="13.5" x14ac:dyDescent="0.25">
      <c r="A788" s="98"/>
    </row>
    <row r="789" spans="1:1" s="12" customFormat="1" ht="13.5" x14ac:dyDescent="0.25">
      <c r="A789" s="98"/>
    </row>
    <row r="790" spans="1:1" s="12" customFormat="1" ht="13.5" x14ac:dyDescent="0.25">
      <c r="A790" s="98"/>
    </row>
    <row r="791" spans="1:1" s="12" customFormat="1" ht="13.5" x14ac:dyDescent="0.25">
      <c r="A791" s="98"/>
    </row>
    <row r="792" spans="1:1" s="12" customFormat="1" ht="13.5" x14ac:dyDescent="0.25">
      <c r="A792" s="98"/>
    </row>
    <row r="793" spans="1:1" s="12" customFormat="1" ht="13.5" x14ac:dyDescent="0.25">
      <c r="A793" s="98"/>
    </row>
    <row r="794" spans="1:1" s="12" customFormat="1" ht="13.5" x14ac:dyDescent="0.25">
      <c r="A794" s="98"/>
    </row>
    <row r="795" spans="1:1" s="12" customFormat="1" ht="13.5" x14ac:dyDescent="0.25">
      <c r="A795" s="98"/>
    </row>
    <row r="796" spans="1:1" s="12" customFormat="1" ht="13.5" x14ac:dyDescent="0.25">
      <c r="A796" s="98"/>
    </row>
    <row r="797" spans="1:1" s="12" customFormat="1" ht="13.5" x14ac:dyDescent="0.25">
      <c r="A797" s="98"/>
    </row>
    <row r="798" spans="1:1" s="12" customFormat="1" ht="13.5" x14ac:dyDescent="0.25">
      <c r="A798" s="98"/>
    </row>
    <row r="799" spans="1:1" s="12" customFormat="1" ht="13.5" x14ac:dyDescent="0.25">
      <c r="A799" s="98"/>
    </row>
    <row r="800" spans="1:1" s="12" customFormat="1" ht="13.5" x14ac:dyDescent="0.25">
      <c r="A800" s="98"/>
    </row>
    <row r="801" spans="1:1" s="12" customFormat="1" ht="13.5" x14ac:dyDescent="0.25">
      <c r="A801" s="98"/>
    </row>
    <row r="802" spans="1:1" s="12" customFormat="1" ht="13.5" x14ac:dyDescent="0.25">
      <c r="A802" s="98"/>
    </row>
    <row r="803" spans="1:1" s="12" customFormat="1" ht="13.5" x14ac:dyDescent="0.25">
      <c r="A803" s="98"/>
    </row>
    <row r="804" spans="1:1" s="12" customFormat="1" ht="13.5" x14ac:dyDescent="0.25">
      <c r="A804" s="98"/>
    </row>
    <row r="805" spans="1:1" s="12" customFormat="1" ht="13.5" x14ac:dyDescent="0.25">
      <c r="A805" s="98"/>
    </row>
    <row r="806" spans="1:1" s="12" customFormat="1" ht="13.5" x14ac:dyDescent="0.25">
      <c r="A806" s="98"/>
    </row>
    <row r="807" spans="1:1" s="12" customFormat="1" ht="13.5" x14ac:dyDescent="0.25">
      <c r="A807" s="98"/>
    </row>
    <row r="808" spans="1:1" s="12" customFormat="1" ht="13.5" x14ac:dyDescent="0.25">
      <c r="A808" s="98"/>
    </row>
    <row r="809" spans="1:1" s="12" customFormat="1" ht="13.5" x14ac:dyDescent="0.25">
      <c r="A809" s="98"/>
    </row>
    <row r="810" spans="1:1" s="12" customFormat="1" ht="13.5" x14ac:dyDescent="0.25">
      <c r="A810" s="98"/>
    </row>
    <row r="811" spans="1:1" s="12" customFormat="1" ht="13.5" x14ac:dyDescent="0.25">
      <c r="A811" s="98"/>
    </row>
    <row r="812" spans="1:1" s="12" customFormat="1" ht="13.5" x14ac:dyDescent="0.25">
      <c r="A812" s="98"/>
    </row>
    <row r="813" spans="1:1" s="12" customFormat="1" ht="13.5" x14ac:dyDescent="0.25">
      <c r="A813" s="98"/>
    </row>
    <row r="814" spans="1:1" s="12" customFormat="1" ht="13.5" x14ac:dyDescent="0.25">
      <c r="A814" s="98"/>
    </row>
    <row r="815" spans="1:1" s="12" customFormat="1" ht="13.5" x14ac:dyDescent="0.25">
      <c r="A815" s="98"/>
    </row>
    <row r="816" spans="1:1" s="12" customFormat="1" ht="13.5" x14ac:dyDescent="0.25">
      <c r="A816" s="98"/>
    </row>
    <row r="817" spans="1:1" s="12" customFormat="1" ht="13.5" x14ac:dyDescent="0.25">
      <c r="A817" s="98"/>
    </row>
    <row r="818" spans="1:1" s="12" customFormat="1" ht="13.5" x14ac:dyDescent="0.25">
      <c r="A818" s="98"/>
    </row>
    <row r="819" spans="1:1" s="12" customFormat="1" ht="13.5" x14ac:dyDescent="0.25">
      <c r="A819" s="98"/>
    </row>
    <row r="820" spans="1:1" s="12" customFormat="1" ht="13.5" x14ac:dyDescent="0.25">
      <c r="A820" s="98"/>
    </row>
    <row r="821" spans="1:1" s="12" customFormat="1" ht="13.5" x14ac:dyDescent="0.25">
      <c r="A821" s="98"/>
    </row>
    <row r="822" spans="1:1" s="12" customFormat="1" ht="13.5" x14ac:dyDescent="0.25">
      <c r="A822" s="98"/>
    </row>
    <row r="823" spans="1:1" s="12" customFormat="1" ht="13.5" x14ac:dyDescent="0.25">
      <c r="A823" s="98"/>
    </row>
    <row r="824" spans="1:1" s="12" customFormat="1" ht="13.5" x14ac:dyDescent="0.25">
      <c r="A824" s="98"/>
    </row>
    <row r="825" spans="1:1" s="12" customFormat="1" ht="13.5" x14ac:dyDescent="0.25">
      <c r="A825" s="98"/>
    </row>
    <row r="826" spans="1:1" s="12" customFormat="1" ht="13.5" x14ac:dyDescent="0.25">
      <c r="A826" s="98"/>
    </row>
    <row r="827" spans="1:1" s="12" customFormat="1" ht="13.5" x14ac:dyDescent="0.25">
      <c r="A827" s="98"/>
    </row>
    <row r="828" spans="1:1" s="12" customFormat="1" ht="13.5" x14ac:dyDescent="0.25">
      <c r="A828" s="98"/>
    </row>
    <row r="829" spans="1:1" s="12" customFormat="1" ht="13.5" x14ac:dyDescent="0.25">
      <c r="A829" s="98"/>
    </row>
    <row r="830" spans="1:1" s="12" customFormat="1" ht="13.5" x14ac:dyDescent="0.25">
      <c r="A830" s="98"/>
    </row>
    <row r="831" spans="1:1" s="12" customFormat="1" ht="13.5" x14ac:dyDescent="0.25">
      <c r="A831" s="98"/>
    </row>
    <row r="832" spans="1:1" s="12" customFormat="1" ht="13.5" x14ac:dyDescent="0.25">
      <c r="A832" s="98"/>
    </row>
    <row r="833" spans="1:1" s="12" customFormat="1" ht="13.5" x14ac:dyDescent="0.25">
      <c r="A833" s="98"/>
    </row>
    <row r="834" spans="1:1" s="12" customFormat="1" ht="13.5" x14ac:dyDescent="0.25">
      <c r="A834" s="98"/>
    </row>
    <row r="835" spans="1:1" s="12" customFormat="1" ht="13.5" x14ac:dyDescent="0.25">
      <c r="A835" s="98"/>
    </row>
    <row r="836" spans="1:1" s="12" customFormat="1" ht="13.5" x14ac:dyDescent="0.25">
      <c r="A836" s="98"/>
    </row>
    <row r="837" spans="1:1" s="12" customFormat="1" ht="13.5" x14ac:dyDescent="0.25">
      <c r="A837" s="98"/>
    </row>
    <row r="838" spans="1:1" s="12" customFormat="1" ht="13.5" x14ac:dyDescent="0.25">
      <c r="A838" s="98"/>
    </row>
    <row r="839" spans="1:1" s="12" customFormat="1" ht="13.5" x14ac:dyDescent="0.25">
      <c r="A839" s="98"/>
    </row>
    <row r="840" spans="1:1" s="12" customFormat="1" ht="13.5" x14ac:dyDescent="0.25">
      <c r="A840" s="98"/>
    </row>
    <row r="841" spans="1:1" s="12" customFormat="1" ht="13.5" x14ac:dyDescent="0.25">
      <c r="A841" s="98"/>
    </row>
    <row r="842" spans="1:1" s="12" customFormat="1" ht="13.5" x14ac:dyDescent="0.25">
      <c r="A842" s="98"/>
    </row>
    <row r="843" spans="1:1" s="12" customFormat="1" ht="13.5" x14ac:dyDescent="0.25">
      <c r="A843" s="98"/>
    </row>
    <row r="844" spans="1:1" s="12" customFormat="1" ht="13.5" x14ac:dyDescent="0.25">
      <c r="A844" s="98"/>
    </row>
    <row r="845" spans="1:1" s="12" customFormat="1" ht="13.5" x14ac:dyDescent="0.25">
      <c r="A845" s="98"/>
    </row>
    <row r="846" spans="1:1" s="12" customFormat="1" ht="13.5" x14ac:dyDescent="0.25">
      <c r="A846" s="98"/>
    </row>
    <row r="847" spans="1:1" s="12" customFormat="1" ht="13.5" x14ac:dyDescent="0.25">
      <c r="A847" s="98"/>
    </row>
    <row r="848" spans="1:1" s="12" customFormat="1" ht="13.5" x14ac:dyDescent="0.25">
      <c r="A848" s="98"/>
    </row>
    <row r="849" spans="1:1" s="12" customFormat="1" ht="13.5" x14ac:dyDescent="0.25">
      <c r="A849" s="98"/>
    </row>
    <row r="850" spans="1:1" s="12" customFormat="1" ht="13.5" x14ac:dyDescent="0.25">
      <c r="A850" s="98"/>
    </row>
    <row r="851" spans="1:1" s="12" customFormat="1" ht="13.5" x14ac:dyDescent="0.25">
      <c r="A851" s="98"/>
    </row>
    <row r="852" spans="1:1" s="12" customFormat="1" ht="13.5" x14ac:dyDescent="0.25">
      <c r="A852" s="98"/>
    </row>
    <row r="853" spans="1:1" s="12" customFormat="1" ht="13.5" x14ac:dyDescent="0.25">
      <c r="A853" s="98"/>
    </row>
    <row r="854" spans="1:1" s="12" customFormat="1" ht="13.5" x14ac:dyDescent="0.25">
      <c r="A854" s="98"/>
    </row>
    <row r="855" spans="1:1" s="12" customFormat="1" ht="13.5" x14ac:dyDescent="0.25">
      <c r="A855" s="98"/>
    </row>
    <row r="856" spans="1:1" s="12" customFormat="1" ht="13.5" x14ac:dyDescent="0.25">
      <c r="A856" s="98"/>
    </row>
    <row r="857" spans="1:1" s="12" customFormat="1" ht="13.5" x14ac:dyDescent="0.25">
      <c r="A857" s="98"/>
    </row>
    <row r="858" spans="1:1" s="12" customFormat="1" ht="13.5" x14ac:dyDescent="0.25">
      <c r="A858" s="98"/>
    </row>
    <row r="859" spans="1:1" s="12" customFormat="1" ht="13.5" x14ac:dyDescent="0.25">
      <c r="A859" s="98"/>
    </row>
    <row r="860" spans="1:1" s="12" customFormat="1" ht="13.5" x14ac:dyDescent="0.25">
      <c r="A860" s="98"/>
    </row>
    <row r="861" spans="1:1" s="12" customFormat="1" ht="13.5" x14ac:dyDescent="0.25">
      <c r="A861" s="98"/>
    </row>
    <row r="862" spans="1:1" s="12" customFormat="1" ht="13.5" x14ac:dyDescent="0.25">
      <c r="A862" s="98"/>
    </row>
    <row r="863" spans="1:1" s="12" customFormat="1" ht="13.5" x14ac:dyDescent="0.25">
      <c r="A863" s="98"/>
    </row>
    <row r="864" spans="1:1" s="12" customFormat="1" ht="13.5" x14ac:dyDescent="0.25">
      <c r="A864" s="98"/>
    </row>
    <row r="865" spans="1:1" s="12" customFormat="1" ht="13.5" x14ac:dyDescent="0.25">
      <c r="A865" s="98"/>
    </row>
    <row r="866" spans="1:1" s="12" customFormat="1" ht="13.5" x14ac:dyDescent="0.25">
      <c r="A866" s="98"/>
    </row>
    <row r="867" spans="1:1" s="12" customFormat="1" ht="13.5" x14ac:dyDescent="0.25">
      <c r="A867" s="98"/>
    </row>
    <row r="868" spans="1:1" s="12" customFormat="1" ht="13.5" x14ac:dyDescent="0.25">
      <c r="A868" s="98"/>
    </row>
    <row r="869" spans="1:1" s="12" customFormat="1" ht="13.5" x14ac:dyDescent="0.25">
      <c r="A869" s="98"/>
    </row>
    <row r="870" spans="1:1" s="12" customFormat="1" ht="13.5" x14ac:dyDescent="0.25">
      <c r="A870" s="98"/>
    </row>
    <row r="871" spans="1:1" s="12" customFormat="1" ht="13.5" x14ac:dyDescent="0.25">
      <c r="A871" s="98"/>
    </row>
    <row r="872" spans="1:1" s="12" customFormat="1" ht="13.5" x14ac:dyDescent="0.25">
      <c r="A872" s="98"/>
    </row>
    <row r="873" spans="1:1" s="12" customFormat="1" ht="13.5" x14ac:dyDescent="0.25">
      <c r="A873" s="98"/>
    </row>
    <row r="874" spans="1:1" s="12" customFormat="1" ht="13.5" x14ac:dyDescent="0.25">
      <c r="A874" s="98"/>
    </row>
    <row r="875" spans="1:1" s="12" customFormat="1" ht="13.5" x14ac:dyDescent="0.25">
      <c r="A875" s="98"/>
    </row>
    <row r="876" spans="1:1" s="12" customFormat="1" ht="13.5" x14ac:dyDescent="0.25">
      <c r="A876" s="98"/>
    </row>
    <row r="877" spans="1:1" s="12" customFormat="1" ht="13.5" x14ac:dyDescent="0.25">
      <c r="A877" s="98"/>
    </row>
    <row r="878" spans="1:1" s="12" customFormat="1" ht="13.5" x14ac:dyDescent="0.25">
      <c r="A878" s="98"/>
    </row>
    <row r="879" spans="1:1" s="12" customFormat="1" ht="13.5" x14ac:dyDescent="0.25">
      <c r="A879" s="98"/>
    </row>
    <row r="880" spans="1:1" s="12" customFormat="1" ht="13.5" x14ac:dyDescent="0.25">
      <c r="A880" s="98"/>
    </row>
    <row r="881" spans="1:1" s="12" customFormat="1" ht="13.5" x14ac:dyDescent="0.25">
      <c r="A881" s="98"/>
    </row>
    <row r="882" spans="1:1" s="12" customFormat="1" ht="13.5" x14ac:dyDescent="0.25">
      <c r="A882" s="98"/>
    </row>
    <row r="883" spans="1:1" s="12" customFormat="1" ht="13.5" x14ac:dyDescent="0.25">
      <c r="A883" s="98"/>
    </row>
    <row r="884" spans="1:1" s="12" customFormat="1" ht="13.5" x14ac:dyDescent="0.25">
      <c r="A884" s="98"/>
    </row>
    <row r="885" spans="1:1" s="12" customFormat="1" ht="13.5" x14ac:dyDescent="0.25">
      <c r="A885" s="98"/>
    </row>
    <row r="886" spans="1:1" s="12" customFormat="1" ht="13.5" x14ac:dyDescent="0.25">
      <c r="A886" s="98"/>
    </row>
    <row r="887" spans="1:1" s="12" customFormat="1" ht="13.5" x14ac:dyDescent="0.25">
      <c r="A887" s="98"/>
    </row>
    <row r="888" spans="1:1" s="12" customFormat="1" ht="13.5" x14ac:dyDescent="0.25">
      <c r="A888" s="98"/>
    </row>
    <row r="889" spans="1:1" s="12" customFormat="1" ht="13.5" x14ac:dyDescent="0.25">
      <c r="A889" s="98"/>
    </row>
    <row r="890" spans="1:1" s="12" customFormat="1" ht="13.5" x14ac:dyDescent="0.25">
      <c r="A890" s="98"/>
    </row>
    <row r="891" spans="1:1" s="12" customFormat="1" ht="13.5" x14ac:dyDescent="0.25">
      <c r="A891" s="98"/>
    </row>
    <row r="892" spans="1:1" s="12" customFormat="1" ht="13.5" x14ac:dyDescent="0.25">
      <c r="A892" s="98"/>
    </row>
    <row r="893" spans="1:1" s="12" customFormat="1" ht="13.5" x14ac:dyDescent="0.25">
      <c r="A893" s="98"/>
    </row>
    <row r="894" spans="1:1" s="12" customFormat="1" ht="13.5" x14ac:dyDescent="0.25">
      <c r="A894" s="98"/>
    </row>
    <row r="895" spans="1:1" s="12" customFormat="1" ht="13.5" x14ac:dyDescent="0.25">
      <c r="A895" s="98"/>
    </row>
    <row r="896" spans="1:1" s="12" customFormat="1" ht="13.5" x14ac:dyDescent="0.25">
      <c r="A896" s="98"/>
    </row>
    <row r="897" spans="1:1" s="12" customFormat="1" ht="13.5" x14ac:dyDescent="0.25">
      <c r="A897" s="98"/>
    </row>
    <row r="898" spans="1:1" s="12" customFormat="1" ht="13.5" x14ac:dyDescent="0.25">
      <c r="A898" s="98"/>
    </row>
    <row r="899" spans="1:1" s="12" customFormat="1" ht="13.5" x14ac:dyDescent="0.25">
      <c r="A899" s="98"/>
    </row>
    <row r="900" spans="1:1" s="12" customFormat="1" ht="13.5" x14ac:dyDescent="0.25">
      <c r="A900" s="98"/>
    </row>
    <row r="901" spans="1:1" s="12" customFormat="1" ht="13.5" x14ac:dyDescent="0.25">
      <c r="A901" s="98"/>
    </row>
    <row r="902" spans="1:1" s="12" customFormat="1" ht="13.5" x14ac:dyDescent="0.25">
      <c r="A902" s="98"/>
    </row>
  </sheetData>
  <mergeCells count="30">
    <mergeCell ref="F7:F9"/>
    <mergeCell ref="A1:Z1"/>
    <mergeCell ref="A2:Z2"/>
    <mergeCell ref="A3:Z3"/>
    <mergeCell ref="C4:I4"/>
    <mergeCell ref="C5:G5"/>
    <mergeCell ref="M6:X6"/>
    <mergeCell ref="Y7:Z7"/>
    <mergeCell ref="M8:O8"/>
    <mergeCell ref="P8:R8"/>
    <mergeCell ref="S8:U8"/>
    <mergeCell ref="V8:X8"/>
    <mergeCell ref="Y8:Y9"/>
    <mergeCell ref="Z8:Z9"/>
    <mergeCell ref="A22:A23"/>
    <mergeCell ref="A25:A26"/>
    <mergeCell ref="A10:A17"/>
    <mergeCell ref="A19:A21"/>
    <mergeCell ref="M7:X7"/>
    <mergeCell ref="G7:G9"/>
    <mergeCell ref="H7:H9"/>
    <mergeCell ref="I7:I9"/>
    <mergeCell ref="J7:J9"/>
    <mergeCell ref="K7:K9"/>
    <mergeCell ref="L7:L9"/>
    <mergeCell ref="A7:A9"/>
    <mergeCell ref="B7:B9"/>
    <mergeCell ref="C7:C9"/>
    <mergeCell ref="D7:D9"/>
    <mergeCell ref="E7:E9"/>
  </mergeCells>
  <dataValidations count="14">
    <dataValidation allowBlank="1" showInputMessage="1" showErrorMessage="1" promptTitle="Mitigación:" prompt="Acciones preventivas para reducir posibles riesgos." sqref="Z8:Z9" xr:uid="{54714A1C-DB94-458C-907B-AB22B4EF7CDF}"/>
    <dataValidation allowBlank="1" showInputMessage="1" showErrorMessage="1" promptTitle="Riesgo:" prompt="Eventos que puedan obstaculizar o impedir la realización del proyecto o programa." sqref="Y8:Y9" xr:uid="{6D8274C4-B438-4BBE-899F-848E5C831F45}"/>
    <dataValidation allowBlank="1" showInputMessage="1" showErrorMessage="1" promptTitle="Código actividad:" prompt="Código relacionado a las actividades." sqref="H7:H9" xr:uid="{18ADC2E1-E927-4129-BA29-A2B5C90BB678}"/>
    <dataValidation allowBlank="1" showInputMessage="1" showErrorMessage="1" promptTitle="Código de Proyecto/Programa:" prompt="Código relacionado al Proyecto/Programa." sqref="B7:B9" xr:uid="{8BC67BA6-AE4E-43C5-8146-0002991B0091}"/>
    <dataValidation allowBlank="1" showInputMessage="1" showErrorMessage="1" promptTitle="Resultado Esperado:" prompt="Resultado esperado alcanzado luego de finalizar determinado proyecto o programa." sqref="F7:F9" xr:uid="{54623725-1EAF-4A11-957F-47FB765F4177}"/>
    <dataValidation allowBlank="1" showInputMessage="1" showErrorMessage="1" promptTitle="Responsable:" prompt="Área(s) responsable(s) encargada(s) de desarrollar, implantar o ejecutar el proyecto o programa." sqref="J7:J9" xr:uid="{5C3D878E-8041-49C5-8FDC-08E7D5C03AC4}"/>
    <dataValidation allowBlank="1" showInputMessage="1" showErrorMessage="1" promptTitle="Área(s) Involucrada(s):" prompt="Área(s) que contribuye(n) en conjunto al logro del proyecto o programa." sqref="H7:I9 K7:K9" xr:uid="{05FE00C8-A220-4D1A-9E61-CAFA3A3DAC2E}"/>
    <dataValidation allowBlank="1" showInputMessage="1" showErrorMessage="1" promptTitle="Medios de verificación:" prompt="Evidencias que avalen el cumplimiento del proyecto o programa Ejemplo: Listados de participantes de capacitaciones/fotos, etc." sqref="L7:L9" xr:uid="{D8D5FAF0-E533-40A3-BFCC-22C4C6F814C5}"/>
    <dataValidation allowBlank="1" showInputMessage="1" showErrorMessage="1" promptTitle="Línea base:" prompt="Colocar la meta o valor alcanzado en el período anterior para este proyecto/programa." sqref="D7:D9" xr:uid="{354F6440-1466-446A-822B-BF089236F7F9}"/>
    <dataValidation allowBlank="1" showInputMessage="1" showErrorMessage="1" promptTitle="Meta anual:" prompt="Expresión o valor del proyecto/programa a entregar." sqref="E7:E9" xr:uid="{974F7AF5-B567-40B2-9F92-436D9D2E4074}"/>
    <dataValidation allowBlank="1" showInputMessage="1" showErrorMessage="1" promptTitle="Indicador:" prompt="Es una herramienta de medición que proporciona una representación clara para mostrar el progreso del proyecto o programa en cuanto al logro de los objetivos." sqref="G7:G9" xr:uid="{659E45C6-C4AD-4382-A6A5-181B219E2F31}"/>
    <dataValidation allowBlank="1" showInputMessage="1" showErrorMessage="1" promptTitle="Proyecto o Programa:" prompt="Proyectos y/o programas definidos para el logro de los objetivos estratégicos de la institución." sqref="C7:C9" xr:uid="{790937D2-519D-40B1-A062-BD9F0F7A267A}"/>
    <dataValidation allowBlank="1" showInputMessage="1" showErrorMessage="1" promptTitle="Actividades:" prompt="Conjuntos de acciones que se definen y ejecutan que contribuyen a los proyectos o programas planificados a fin de alcanzar los objetivos establecidos." sqref="I7:I9" xr:uid="{2C96D0F6-EDBA-4254-97E3-05EB321BD6DA}"/>
    <dataValidation allowBlank="1" showInputMessage="1" showErrorMessage="1" promptTitle="Eje Estratégico" prompt="Eje Estratégico que aporta el Proyecto o Programa." sqref="A7:A9" xr:uid="{47C4680F-F33D-4719-97FE-92E64702D0DA}"/>
  </dataValidations>
  <printOptions horizontalCentered="1"/>
  <pageMargins left="0.19685039370078741" right="0.19685039370078741" top="0.55118110236220474" bottom="0.35433070866141736" header="0.31496062992125984" footer="0.31496062992125984"/>
  <pageSetup paperSize="5" scale="45" orientation="landscape" r:id="rId1"/>
  <rowBreaks count="2" manualBreakCount="2">
    <brk id="12" max="16383" man="1"/>
    <brk id="17" max="16383" man="1"/>
  </rowBreaks>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135C446-B4AE-490C-83B1-31D171C1BA99}">
            <xm:f>NOT(ISERROR(SEARCH('EJES ESTRATEGICOS'!$C$8,A10)))</xm:f>
            <xm:f>'EJES ESTRATEGICOS'!$C$8</xm:f>
            <x14:dxf>
              <fill>
                <patternFill>
                  <bgColor theme="7" tint="0.39994506668294322"/>
                </patternFill>
              </fill>
            </x14:dxf>
          </x14:cfRule>
          <x14:cfRule type="containsText" priority="2" operator="containsText" id="{5BB763AA-0596-4EDF-A911-9C8ED8A191BD}">
            <xm:f>NOT(ISERROR(SEARCH('EJES ESTRATEGICOS'!$C$7,A10)))</xm:f>
            <xm:f>'EJES ESTRATEGICOS'!$C$7</xm:f>
            <x14:dxf>
              <fill>
                <patternFill>
                  <bgColor theme="5" tint="0.39994506668294322"/>
                </patternFill>
              </fill>
            </x14:dxf>
          </x14:cfRule>
          <x14:cfRule type="containsText" priority="3" operator="containsText" id="{1CBE21C1-A2CA-4601-9C52-2F55E366BA60}">
            <xm:f>NOT(ISERROR(SEARCH('EJES ESTRATEGICOS'!$C$6,A10)))</xm:f>
            <xm:f>'EJES ESTRATEGICOS'!$C$6</xm:f>
            <x14:dxf>
              <fill>
                <patternFill>
                  <bgColor theme="9" tint="0.39994506668294322"/>
                </patternFill>
              </fill>
            </x14:dxf>
          </x14:cfRule>
          <x14:cfRule type="containsText" priority="4" operator="containsText" id="{EF8D6227-FCEB-4FC0-918F-83C09E9C1C11}">
            <xm:f>NOT(ISERROR(SEARCH('EJES ESTRATEGICOS'!$C$5,A10)))</xm:f>
            <xm:f>'EJES ESTRATEGICOS'!$C$5</xm:f>
            <x14:dxf>
              <fill>
                <patternFill>
                  <bgColor theme="6" tint="0.39994506668294322"/>
                </patternFill>
              </fill>
            </x14:dxf>
          </x14:cfRule>
          <x14:cfRule type="containsText" priority="5" operator="containsText" id="{A26BC3F6-98FA-4FF5-A87D-DE86BF46FE0E}">
            <xm:f>NOT(ISERROR(SEARCH('EJES ESTRATEGICOS'!$C$4,A10)))</xm:f>
            <xm:f>'EJES ESTRATEGICOS'!$C$4</xm:f>
            <x14:dxf>
              <fill>
                <patternFill>
                  <bgColor theme="4" tint="0.39994506668294322"/>
                </patternFill>
              </fill>
            </x14:dxf>
          </x14:cfRule>
          <x14:cfRule type="containsText" priority="6" operator="containsText" id="{526625D0-CAB2-4EE5-B53E-CE9CD204FA39}">
            <xm:f>NOT(ISERROR(SEARCH('EJES ESTRATEGICOS'!$C$3,A10)))</xm:f>
            <xm:f>'EJES ESTRATEGICOS'!$C$3</xm:f>
            <x14:dxf>
              <fill>
                <patternFill>
                  <bgColor theme="8" tint="0.39994506668294322"/>
                </patternFill>
              </fill>
            </x14:dxf>
          </x14:cfRule>
          <xm:sqref>A10:A26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89B3A20-676E-45CB-8DCB-67D48FEA3A06}">
          <x14:formula1>
            <xm:f>'Código áreas'!$A$11:$A$52</xm:f>
          </x14:formula1>
          <xm:sqref>C5:G5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1ABC7-2A34-4A85-AB1A-9F612F7ADCE7}">
  <dimension ref="A1:AF902"/>
  <sheetViews>
    <sheetView zoomScale="75" zoomScaleNormal="75" zoomScaleSheetLayoutView="40" workbookViewId="0">
      <selection activeCell="H10" sqref="H10"/>
    </sheetView>
  </sheetViews>
  <sheetFormatPr defaultColWidth="10.83203125" defaultRowHeight="15.5" x14ac:dyDescent="0.35"/>
  <cols>
    <col min="1" max="1" width="16.58203125" style="49" customWidth="1"/>
    <col min="2" max="2" width="15" style="1" customWidth="1"/>
    <col min="3" max="3" width="24.83203125" style="1" customWidth="1"/>
    <col min="4" max="4" width="9.6640625" style="1" customWidth="1"/>
    <col min="5" max="5" width="7.1640625" style="1" bestFit="1" customWidth="1"/>
    <col min="6" max="6" width="23.75" style="1" customWidth="1"/>
    <col min="7" max="7" width="19.33203125" style="1" customWidth="1"/>
    <col min="8" max="8" width="17.4140625" style="1" customWidth="1"/>
    <col min="9" max="9" width="30.58203125" style="1" customWidth="1"/>
    <col min="10" max="10" width="24.58203125" style="1" customWidth="1"/>
    <col min="11" max="11" width="26.33203125" style="1" customWidth="1"/>
    <col min="12" max="12" width="23.25" style="1" customWidth="1"/>
    <col min="13" max="13" width="5.58203125" style="1" customWidth="1"/>
    <col min="14" max="15" width="5.83203125" style="1" customWidth="1"/>
    <col min="16" max="16" width="5.33203125" style="1" customWidth="1"/>
    <col min="17" max="17" width="5.83203125" style="1" customWidth="1"/>
    <col min="18" max="18" width="5.75" style="1" customWidth="1"/>
    <col min="19" max="19" width="5.08203125" style="1" customWidth="1"/>
    <col min="20" max="20" width="5.58203125" style="1" customWidth="1"/>
    <col min="21" max="21" width="5.83203125" style="1" customWidth="1"/>
    <col min="22" max="22" width="5.58203125" style="1" customWidth="1"/>
    <col min="23" max="23" width="5.5" style="1" customWidth="1"/>
    <col min="24" max="24" width="5.33203125" style="1" customWidth="1"/>
    <col min="25" max="25" width="23.08203125" style="1" customWidth="1"/>
    <col min="26" max="26" width="22.9140625" style="1" customWidth="1"/>
    <col min="27" max="27" width="21.83203125" style="1" customWidth="1"/>
    <col min="28" max="28" width="16.25" style="1" customWidth="1"/>
    <col min="29" max="29" width="21.08203125" customWidth="1"/>
    <col min="30" max="30" width="23.25" customWidth="1"/>
    <col min="31" max="31" width="18.58203125" customWidth="1"/>
    <col min="32" max="32" width="16.25" customWidth="1"/>
    <col min="33" max="16384" width="10.83203125" style="1"/>
  </cols>
  <sheetData>
    <row r="1" spans="1:32" ht="27" customHeight="1" x14ac:dyDescent="0.35">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B1"/>
    </row>
    <row r="2" spans="1:32" ht="27" customHeight="1" x14ac:dyDescent="0.35">
      <c r="A2" s="543" t="s">
        <v>1600</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c r="AB2"/>
    </row>
    <row r="3" spans="1:32" ht="30.75" customHeight="1" x14ac:dyDescent="0.35">
      <c r="A3" s="562"/>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B3"/>
    </row>
    <row r="4" spans="1:32" ht="19.5" customHeight="1" x14ac:dyDescent="0.35">
      <c r="B4" s="7" t="s">
        <v>17</v>
      </c>
      <c r="C4" s="564"/>
      <c r="D4" s="565"/>
      <c r="E4" s="565"/>
      <c r="F4" s="565"/>
      <c r="G4" s="565"/>
      <c r="H4" s="565"/>
      <c r="I4" s="566"/>
      <c r="J4"/>
    </row>
    <row r="5" spans="1:32" ht="17.5" x14ac:dyDescent="0.35">
      <c r="B5" s="7" t="s">
        <v>18</v>
      </c>
      <c r="C5" s="572" t="s">
        <v>2024</v>
      </c>
      <c r="D5" s="573"/>
      <c r="E5" s="573"/>
      <c r="F5" s="573"/>
      <c r="G5" s="574"/>
      <c r="H5" s="7" t="s">
        <v>22</v>
      </c>
      <c r="I5" s="93" t="str">
        <f>VLOOKUP(C5,codigoarea,2,FALSE)</f>
        <v>INFS</v>
      </c>
      <c r="J5"/>
      <c r="AA5"/>
    </row>
    <row r="6" spans="1:32" x14ac:dyDescent="0.35">
      <c r="A6" s="6">
        <v>1</v>
      </c>
      <c r="B6" s="6">
        <v>2</v>
      </c>
      <c r="C6" s="2">
        <v>3</v>
      </c>
      <c r="D6" s="2">
        <v>4</v>
      </c>
      <c r="E6" s="2">
        <v>5</v>
      </c>
      <c r="F6" s="2">
        <v>6</v>
      </c>
      <c r="G6" s="2">
        <v>7</v>
      </c>
      <c r="H6" s="2">
        <v>8</v>
      </c>
      <c r="I6" s="2">
        <v>9</v>
      </c>
      <c r="J6" s="2">
        <v>10</v>
      </c>
      <c r="K6" s="2">
        <v>11</v>
      </c>
      <c r="L6" s="2">
        <v>12</v>
      </c>
      <c r="M6" s="548">
        <v>13</v>
      </c>
      <c r="N6" s="549"/>
      <c r="O6" s="549"/>
      <c r="P6" s="549"/>
      <c r="Q6" s="549"/>
      <c r="R6" s="549"/>
      <c r="S6" s="549"/>
      <c r="T6" s="549"/>
      <c r="U6" s="549"/>
      <c r="V6" s="549"/>
      <c r="W6" s="549"/>
      <c r="X6" s="549"/>
      <c r="Y6" s="8">
        <v>14</v>
      </c>
      <c r="Z6" s="9">
        <v>15</v>
      </c>
      <c r="AA6"/>
      <c r="AB6"/>
    </row>
    <row r="7" spans="1:32" ht="17.149999999999999" customHeight="1" x14ac:dyDescent="0.35">
      <c r="A7" s="557" t="s">
        <v>1601</v>
      </c>
      <c r="B7" s="557" t="s">
        <v>1602</v>
      </c>
      <c r="C7" s="553" t="s">
        <v>20</v>
      </c>
      <c r="D7" s="557" t="s">
        <v>16</v>
      </c>
      <c r="E7" s="557" t="s">
        <v>7</v>
      </c>
      <c r="F7" s="553" t="s">
        <v>6</v>
      </c>
      <c r="G7" s="553" t="s">
        <v>9</v>
      </c>
      <c r="H7" s="553" t="s">
        <v>14</v>
      </c>
      <c r="I7" s="554" t="s">
        <v>19</v>
      </c>
      <c r="J7" s="555" t="s">
        <v>15</v>
      </c>
      <c r="K7" s="555" t="s">
        <v>10</v>
      </c>
      <c r="L7" s="557" t="s">
        <v>8</v>
      </c>
      <c r="M7" s="558" t="s">
        <v>88</v>
      </c>
      <c r="N7" s="558"/>
      <c r="O7" s="558"/>
      <c r="P7" s="558"/>
      <c r="Q7" s="558"/>
      <c r="R7" s="558"/>
      <c r="S7" s="558"/>
      <c r="T7" s="558"/>
      <c r="U7" s="558"/>
      <c r="V7" s="558"/>
      <c r="W7" s="558"/>
      <c r="X7" s="558"/>
      <c r="Y7" s="570" t="s">
        <v>11</v>
      </c>
      <c r="Z7" s="571"/>
      <c r="AD7" s="1"/>
      <c r="AE7" s="1"/>
      <c r="AF7" s="1"/>
    </row>
    <row r="8" spans="1:32" x14ac:dyDescent="0.35">
      <c r="A8" s="557"/>
      <c r="B8" s="557"/>
      <c r="C8" s="553"/>
      <c r="D8" s="557"/>
      <c r="E8" s="557"/>
      <c r="F8" s="553"/>
      <c r="G8" s="553"/>
      <c r="H8" s="553"/>
      <c r="I8" s="567"/>
      <c r="J8" s="569"/>
      <c r="K8" s="569"/>
      <c r="L8" s="557"/>
      <c r="M8" s="558" t="s">
        <v>2</v>
      </c>
      <c r="N8" s="558"/>
      <c r="O8" s="558"/>
      <c r="P8" s="558" t="s">
        <v>3</v>
      </c>
      <c r="Q8" s="558"/>
      <c r="R8" s="558"/>
      <c r="S8" s="558" t="s">
        <v>4</v>
      </c>
      <c r="T8" s="558"/>
      <c r="U8" s="558"/>
      <c r="V8" s="558" t="s">
        <v>5</v>
      </c>
      <c r="W8" s="558"/>
      <c r="X8" s="558"/>
      <c r="Y8" s="555" t="s">
        <v>12</v>
      </c>
      <c r="Z8" s="555" t="s">
        <v>13</v>
      </c>
      <c r="AD8" s="1"/>
      <c r="AE8" s="1"/>
      <c r="AF8" s="1"/>
    </row>
    <row r="9" spans="1:32" ht="16" thickBot="1" x14ac:dyDescent="0.4">
      <c r="A9" s="555"/>
      <c r="B9" s="555"/>
      <c r="C9" s="554"/>
      <c r="D9" s="555"/>
      <c r="E9" s="555"/>
      <c r="F9" s="554"/>
      <c r="G9" s="554"/>
      <c r="H9" s="554"/>
      <c r="I9" s="568"/>
      <c r="J9" s="556"/>
      <c r="K9" s="556"/>
      <c r="L9" s="555"/>
      <c r="M9" s="94" t="s">
        <v>89</v>
      </c>
      <c r="N9" s="94" t="s">
        <v>90</v>
      </c>
      <c r="O9" s="94" t="s">
        <v>91</v>
      </c>
      <c r="P9" s="94" t="s">
        <v>92</v>
      </c>
      <c r="Q9" s="94" t="s">
        <v>93</v>
      </c>
      <c r="R9" s="94" t="s">
        <v>94</v>
      </c>
      <c r="S9" s="94" t="s">
        <v>99</v>
      </c>
      <c r="T9" s="94" t="s">
        <v>1826</v>
      </c>
      <c r="U9" s="94" t="s">
        <v>1827</v>
      </c>
      <c r="V9" s="94" t="s">
        <v>97</v>
      </c>
      <c r="W9" s="94" t="s">
        <v>98</v>
      </c>
      <c r="X9" s="94" t="s">
        <v>100</v>
      </c>
      <c r="Y9" s="556"/>
      <c r="Z9" s="556"/>
      <c r="AD9" s="1"/>
      <c r="AE9" s="1"/>
      <c r="AF9" s="1"/>
    </row>
    <row r="10" spans="1:32" customFormat="1" ht="210" x14ac:dyDescent="0.35">
      <c r="A10" s="749" t="s">
        <v>1876</v>
      </c>
      <c r="B10" s="559" t="s">
        <v>3478</v>
      </c>
      <c r="C10" s="975" t="s">
        <v>3479</v>
      </c>
      <c r="D10" s="670">
        <v>0</v>
      </c>
      <c r="E10" s="670">
        <v>1</v>
      </c>
      <c r="F10" s="756" t="s">
        <v>3480</v>
      </c>
      <c r="G10" s="620" t="s">
        <v>3481</v>
      </c>
      <c r="H10" s="3" t="s">
        <v>3482</v>
      </c>
      <c r="I10" s="293" t="s">
        <v>3483</v>
      </c>
      <c r="J10" s="955" t="s">
        <v>3484</v>
      </c>
      <c r="K10" s="52" t="s">
        <v>3485</v>
      </c>
      <c r="L10" s="3" t="s">
        <v>3486</v>
      </c>
      <c r="M10" s="325"/>
      <c r="N10" s="325"/>
      <c r="O10" s="24"/>
      <c r="P10" s="24"/>
      <c r="Q10" s="24"/>
      <c r="R10" s="24"/>
      <c r="S10" s="24"/>
      <c r="T10" s="24"/>
      <c r="U10" s="24"/>
      <c r="V10" s="24"/>
      <c r="W10" s="24"/>
      <c r="X10" s="24" t="s">
        <v>143</v>
      </c>
      <c r="Y10" s="575" t="s">
        <v>3487</v>
      </c>
      <c r="Z10" s="575" t="s">
        <v>3488</v>
      </c>
    </row>
    <row r="11" spans="1:32" customFormat="1" ht="72" customHeight="1" x14ac:dyDescent="0.35">
      <c r="A11" s="750"/>
      <c r="B11" s="561"/>
      <c r="C11" s="831"/>
      <c r="D11" s="671"/>
      <c r="E11" s="671"/>
      <c r="F11" s="764"/>
      <c r="G11" s="621"/>
      <c r="H11" s="3" t="s">
        <v>3489</v>
      </c>
      <c r="I11" s="293" t="s">
        <v>3490</v>
      </c>
      <c r="J11" s="955"/>
      <c r="K11" s="756" t="s">
        <v>4136</v>
      </c>
      <c r="L11" s="3" t="s">
        <v>3491</v>
      </c>
      <c r="M11" s="325"/>
      <c r="N11" s="325"/>
      <c r="O11" s="24"/>
      <c r="P11" s="24"/>
      <c r="Q11" s="24"/>
      <c r="R11" s="24"/>
      <c r="S11" s="24"/>
      <c r="T11" s="24"/>
      <c r="U11" s="24"/>
      <c r="V11" s="24"/>
      <c r="W11" s="24"/>
      <c r="X11" s="24" t="s">
        <v>143</v>
      </c>
      <c r="Y11" s="582"/>
      <c r="Z11" s="582"/>
    </row>
    <row r="12" spans="1:32" customFormat="1" ht="72" customHeight="1" x14ac:dyDescent="0.35">
      <c r="A12" s="750"/>
      <c r="B12" s="561"/>
      <c r="C12" s="831"/>
      <c r="D12" s="671"/>
      <c r="E12" s="671"/>
      <c r="F12" s="764"/>
      <c r="G12" s="621"/>
      <c r="H12" s="3" t="s">
        <v>3492</v>
      </c>
      <c r="I12" s="293" t="s">
        <v>3493</v>
      </c>
      <c r="J12" s="955"/>
      <c r="K12" s="764"/>
      <c r="L12" s="3" t="s">
        <v>3491</v>
      </c>
      <c r="M12" s="325"/>
      <c r="N12" s="325"/>
      <c r="O12" s="24"/>
      <c r="P12" s="24"/>
      <c r="Q12" s="24"/>
      <c r="R12" s="24"/>
      <c r="S12" s="24"/>
      <c r="T12" s="24"/>
      <c r="U12" s="24"/>
      <c r="V12" s="24"/>
      <c r="W12" s="24"/>
      <c r="X12" s="24" t="s">
        <v>143</v>
      </c>
      <c r="Y12" s="582"/>
      <c r="Z12" s="582"/>
    </row>
    <row r="13" spans="1:32" customFormat="1" ht="76" customHeight="1" x14ac:dyDescent="0.35">
      <c r="A13" s="750"/>
      <c r="B13" s="561"/>
      <c r="C13" s="831"/>
      <c r="D13" s="671"/>
      <c r="E13" s="671"/>
      <c r="F13" s="764"/>
      <c r="G13" s="621"/>
      <c r="H13" s="3" t="s">
        <v>3494</v>
      </c>
      <c r="I13" s="293" t="s">
        <v>3495</v>
      </c>
      <c r="J13" s="955"/>
      <c r="K13" s="964"/>
      <c r="L13" s="3" t="s">
        <v>3491</v>
      </c>
      <c r="M13" s="325"/>
      <c r="N13" s="325"/>
      <c r="O13" s="24"/>
      <c r="P13" s="24"/>
      <c r="Q13" s="24"/>
      <c r="R13" s="24"/>
      <c r="S13" s="24"/>
      <c r="T13" s="24"/>
      <c r="U13" s="24"/>
      <c r="V13" s="24"/>
      <c r="W13" s="24"/>
      <c r="X13" s="24" t="s">
        <v>143</v>
      </c>
      <c r="Y13" s="582"/>
      <c r="Z13" s="582"/>
    </row>
    <row r="14" spans="1:32" customFormat="1" ht="44" customHeight="1" x14ac:dyDescent="0.35">
      <c r="A14" s="750"/>
      <c r="B14" s="561"/>
      <c r="C14" s="831"/>
      <c r="D14" s="671"/>
      <c r="E14" s="671"/>
      <c r="F14" s="764"/>
      <c r="G14" s="621"/>
      <c r="H14" s="3" t="s">
        <v>3496</v>
      </c>
      <c r="I14" s="293" t="s">
        <v>3497</v>
      </c>
      <c r="J14" s="831" t="s">
        <v>3498</v>
      </c>
      <c r="K14" s="995" t="s">
        <v>3499</v>
      </c>
      <c r="L14" s="3" t="s">
        <v>3500</v>
      </c>
      <c r="M14" s="325"/>
      <c r="N14" s="325"/>
      <c r="O14" s="24"/>
      <c r="P14" s="24"/>
      <c r="Q14" s="24"/>
      <c r="R14" s="24"/>
      <c r="S14" s="24"/>
      <c r="T14" s="24"/>
      <c r="U14" s="24"/>
      <c r="V14" s="24"/>
      <c r="W14" s="24"/>
      <c r="X14" s="24" t="s">
        <v>143</v>
      </c>
      <c r="Y14" s="582"/>
      <c r="Z14" s="582"/>
    </row>
    <row r="15" spans="1:32" customFormat="1" ht="42.5" customHeight="1" x14ac:dyDescent="0.35">
      <c r="A15" s="750"/>
      <c r="B15" s="561"/>
      <c r="C15" s="831"/>
      <c r="D15" s="671"/>
      <c r="E15" s="671"/>
      <c r="F15" s="764"/>
      <c r="G15" s="621"/>
      <c r="H15" s="3" t="s">
        <v>3501</v>
      </c>
      <c r="I15" s="24" t="s">
        <v>3502</v>
      </c>
      <c r="J15" s="831"/>
      <c r="K15" s="764"/>
      <c r="L15" s="3" t="s">
        <v>3500</v>
      </c>
      <c r="M15" s="325"/>
      <c r="N15" s="325"/>
      <c r="O15" s="24"/>
      <c r="P15" s="24"/>
      <c r="Q15" s="24"/>
      <c r="R15" s="24"/>
      <c r="S15" s="24"/>
      <c r="T15" s="24"/>
      <c r="U15" s="24"/>
      <c r="V15" s="24"/>
      <c r="W15" s="24"/>
      <c r="X15" s="24" t="s">
        <v>143</v>
      </c>
      <c r="Y15" s="582"/>
      <c r="Z15" s="582"/>
    </row>
    <row r="16" spans="1:32" customFormat="1" ht="49" customHeight="1" x14ac:dyDescent="0.35">
      <c r="A16" s="750"/>
      <c r="B16" s="561"/>
      <c r="C16" s="831"/>
      <c r="D16" s="671"/>
      <c r="E16" s="671"/>
      <c r="F16" s="764"/>
      <c r="G16" s="621"/>
      <c r="H16" s="3" t="s">
        <v>3503</v>
      </c>
      <c r="I16" s="24" t="s">
        <v>3504</v>
      </c>
      <c r="J16" s="831"/>
      <c r="K16" s="764"/>
      <c r="L16" s="3" t="s">
        <v>3505</v>
      </c>
      <c r="M16" s="325"/>
      <c r="N16" s="325"/>
      <c r="O16" s="24"/>
      <c r="P16" s="24"/>
      <c r="Q16" s="24"/>
      <c r="R16" s="24"/>
      <c r="S16" s="24"/>
      <c r="T16" s="24"/>
      <c r="U16" s="24"/>
      <c r="V16" s="24"/>
      <c r="W16" s="24"/>
      <c r="X16" s="24" t="s">
        <v>143</v>
      </c>
      <c r="Y16" s="582"/>
      <c r="Z16" s="582"/>
    </row>
    <row r="17" spans="1:26" customFormat="1" ht="38" customHeight="1" x14ac:dyDescent="0.35">
      <c r="A17" s="750"/>
      <c r="B17" s="561"/>
      <c r="C17" s="831"/>
      <c r="D17" s="671"/>
      <c r="E17" s="671"/>
      <c r="F17" s="764"/>
      <c r="G17" s="621"/>
      <c r="H17" s="3" t="s">
        <v>3506</v>
      </c>
      <c r="I17" s="24" t="s">
        <v>3555</v>
      </c>
      <c r="J17" s="831"/>
      <c r="K17" s="764"/>
      <c r="L17" s="3" t="s">
        <v>3505</v>
      </c>
      <c r="M17" s="325"/>
      <c r="N17" s="325"/>
      <c r="O17" s="24"/>
      <c r="P17" s="24"/>
      <c r="Q17" s="24"/>
      <c r="R17" s="24"/>
      <c r="S17" s="24"/>
      <c r="T17" s="24"/>
      <c r="U17" s="24"/>
      <c r="V17" s="24"/>
      <c r="W17" s="24"/>
      <c r="X17" s="24" t="s">
        <v>143</v>
      </c>
      <c r="Y17" s="582"/>
      <c r="Z17" s="582"/>
    </row>
    <row r="18" spans="1:26" customFormat="1" ht="37" customHeight="1" x14ac:dyDescent="0.35">
      <c r="A18" s="750"/>
      <c r="B18" s="561"/>
      <c r="C18" s="831"/>
      <c r="D18" s="671"/>
      <c r="E18" s="671"/>
      <c r="F18" s="764"/>
      <c r="G18" s="621"/>
      <c r="H18" s="3" t="s">
        <v>3507</v>
      </c>
      <c r="I18" s="24" t="s">
        <v>3508</v>
      </c>
      <c r="J18" s="831"/>
      <c r="K18" s="764"/>
      <c r="L18" s="3" t="s">
        <v>3505</v>
      </c>
      <c r="M18" s="325"/>
      <c r="N18" s="325"/>
      <c r="O18" s="24"/>
      <c r="P18" s="24"/>
      <c r="Q18" s="24"/>
      <c r="R18" s="24"/>
      <c r="S18" s="24"/>
      <c r="T18" s="24"/>
      <c r="U18" s="24"/>
      <c r="V18" s="24"/>
      <c r="W18" s="24"/>
      <c r="X18" s="24" t="s">
        <v>143</v>
      </c>
      <c r="Y18" s="582"/>
      <c r="Z18" s="582"/>
    </row>
    <row r="19" spans="1:26" customFormat="1" ht="39" customHeight="1" x14ac:dyDescent="0.35">
      <c r="A19" s="750"/>
      <c r="B19" s="561"/>
      <c r="C19" s="831"/>
      <c r="D19" s="671"/>
      <c r="E19" s="671"/>
      <c r="F19" s="764"/>
      <c r="G19" s="621"/>
      <c r="H19" s="3" t="s">
        <v>3509</v>
      </c>
      <c r="I19" s="24" t="s">
        <v>3510</v>
      </c>
      <c r="J19" s="831"/>
      <c r="K19" s="764"/>
      <c r="L19" s="3" t="s">
        <v>3505</v>
      </c>
      <c r="M19" s="325"/>
      <c r="N19" s="325"/>
      <c r="O19" s="24"/>
      <c r="P19" s="24"/>
      <c r="Q19" s="24"/>
      <c r="R19" s="24"/>
      <c r="S19" s="24"/>
      <c r="T19" s="24"/>
      <c r="U19" s="24"/>
      <c r="V19" s="24"/>
      <c r="W19" s="24"/>
      <c r="X19" s="24" t="s">
        <v>143</v>
      </c>
      <c r="Y19" s="582"/>
      <c r="Z19" s="582"/>
    </row>
    <row r="20" spans="1:26" customFormat="1" ht="43.5" customHeight="1" x14ac:dyDescent="0.35">
      <c r="A20" s="750"/>
      <c r="B20" s="561"/>
      <c r="C20" s="831"/>
      <c r="D20" s="671"/>
      <c r="E20" s="671"/>
      <c r="F20" s="764"/>
      <c r="G20" s="621"/>
      <c r="H20" s="3" t="s">
        <v>3511</v>
      </c>
      <c r="I20" s="320" t="s">
        <v>3512</v>
      </c>
      <c r="J20" s="832"/>
      <c r="K20" s="964"/>
      <c r="L20" s="3" t="s">
        <v>3378</v>
      </c>
      <c r="M20" s="325"/>
      <c r="N20" s="325"/>
      <c r="O20" s="24"/>
      <c r="P20" s="24"/>
      <c r="Q20" s="24"/>
      <c r="R20" s="24"/>
      <c r="S20" s="24"/>
      <c r="T20" s="24"/>
      <c r="U20" s="24"/>
      <c r="V20" s="24"/>
      <c r="W20" s="24"/>
      <c r="X20" s="24" t="s">
        <v>143</v>
      </c>
      <c r="Y20" s="582"/>
      <c r="Z20" s="582"/>
    </row>
    <row r="21" spans="1:26" customFormat="1" ht="135" x14ac:dyDescent="0.35">
      <c r="A21" s="750"/>
      <c r="B21" s="561"/>
      <c r="C21" s="831"/>
      <c r="D21" s="671"/>
      <c r="E21" s="671"/>
      <c r="F21" s="764"/>
      <c r="G21" s="621"/>
      <c r="H21" s="3" t="s">
        <v>3513</v>
      </c>
      <c r="I21" s="24" t="s">
        <v>3514</v>
      </c>
      <c r="J21" s="24" t="s">
        <v>3484</v>
      </c>
      <c r="K21" s="317" t="s">
        <v>3515</v>
      </c>
      <c r="L21" s="3" t="s">
        <v>3516</v>
      </c>
      <c r="M21" s="325"/>
      <c r="N21" s="325"/>
      <c r="O21" s="24"/>
      <c r="P21" s="24"/>
      <c r="Q21" s="24"/>
      <c r="R21" s="24"/>
      <c r="S21" s="24"/>
      <c r="T21" s="24"/>
      <c r="U21" s="24"/>
      <c r="V21" s="24"/>
      <c r="W21" s="24"/>
      <c r="X21" s="24" t="s">
        <v>143</v>
      </c>
      <c r="Y21" s="582"/>
      <c r="Z21" s="582"/>
    </row>
    <row r="22" spans="1:26" customFormat="1" ht="158" customHeight="1" thickBot="1" x14ac:dyDescent="0.4">
      <c r="A22" s="750"/>
      <c r="B22" s="561"/>
      <c r="C22" s="831"/>
      <c r="D22" s="671"/>
      <c r="E22" s="671"/>
      <c r="F22" s="978"/>
      <c r="G22" s="997"/>
      <c r="H22" s="13" t="s">
        <v>3517</v>
      </c>
      <c r="I22" s="321" t="s">
        <v>3518</v>
      </c>
      <c r="J22" s="315" t="s">
        <v>3519</v>
      </c>
      <c r="K22" s="316" t="s">
        <v>3520</v>
      </c>
      <c r="L22" s="311" t="s">
        <v>3521</v>
      </c>
      <c r="M22" s="329"/>
      <c r="N22" s="329"/>
      <c r="O22" s="315"/>
      <c r="P22" s="315"/>
      <c r="Q22" s="315"/>
      <c r="R22" s="315"/>
      <c r="S22" s="315"/>
      <c r="T22" s="315"/>
      <c r="U22" s="315"/>
      <c r="V22" s="315"/>
      <c r="W22" s="315"/>
      <c r="X22" s="315" t="s">
        <v>143</v>
      </c>
      <c r="Y22" s="766"/>
      <c r="Z22" s="766"/>
    </row>
    <row r="23" spans="1:26" customFormat="1" ht="96" customHeight="1" thickBot="1" x14ac:dyDescent="0.4">
      <c r="A23" s="989" t="s">
        <v>1876</v>
      </c>
      <c r="B23" s="778" t="s">
        <v>3522</v>
      </c>
      <c r="C23" s="975" t="s">
        <v>3523</v>
      </c>
      <c r="D23" s="984">
        <v>0.3</v>
      </c>
      <c r="E23" s="984">
        <v>1</v>
      </c>
      <c r="F23" s="764" t="s">
        <v>3524</v>
      </c>
      <c r="G23" s="765" t="s">
        <v>3525</v>
      </c>
      <c r="H23" s="50" t="s">
        <v>3526</v>
      </c>
      <c r="I23" s="319" t="s">
        <v>3518</v>
      </c>
      <c r="J23" s="975" t="s">
        <v>3519</v>
      </c>
      <c r="K23" s="324" t="s">
        <v>3527</v>
      </c>
      <c r="L23" s="50" t="s">
        <v>3528</v>
      </c>
      <c r="M23" s="323"/>
      <c r="N23" s="323"/>
      <c r="O23" s="324" t="s">
        <v>143</v>
      </c>
      <c r="P23" s="324"/>
      <c r="Q23" s="324"/>
      <c r="R23" s="324" t="s">
        <v>143</v>
      </c>
      <c r="S23" s="324"/>
      <c r="T23" s="324"/>
      <c r="U23" s="324" t="s">
        <v>143</v>
      </c>
      <c r="V23" s="324"/>
      <c r="W23" s="324"/>
      <c r="X23" s="324" t="s">
        <v>143</v>
      </c>
      <c r="Y23" s="975" t="s">
        <v>3529</v>
      </c>
      <c r="Z23" s="771" t="s">
        <v>3530</v>
      </c>
    </row>
    <row r="24" spans="1:26" s="12" customFormat="1" ht="98.5" customHeight="1" thickBot="1" x14ac:dyDescent="0.3">
      <c r="A24" s="991"/>
      <c r="B24" s="779"/>
      <c r="C24" s="976"/>
      <c r="D24" s="985"/>
      <c r="E24" s="985"/>
      <c r="F24" s="978"/>
      <c r="G24" s="766"/>
      <c r="H24" s="270" t="s">
        <v>3531</v>
      </c>
      <c r="I24" s="336" t="s">
        <v>3532</v>
      </c>
      <c r="J24" s="976"/>
      <c r="K24" s="321" t="s">
        <v>3498</v>
      </c>
      <c r="L24" s="322" t="s">
        <v>3533</v>
      </c>
      <c r="M24" s="326"/>
      <c r="N24" s="326"/>
      <c r="O24" s="321" t="s">
        <v>143</v>
      </c>
      <c r="P24" s="321"/>
      <c r="Q24" s="321"/>
      <c r="R24" s="321" t="s">
        <v>143</v>
      </c>
      <c r="S24" s="321"/>
      <c r="T24" s="321"/>
      <c r="U24" s="321" t="s">
        <v>143</v>
      </c>
      <c r="V24" s="321"/>
      <c r="W24" s="321"/>
      <c r="X24" s="321" t="s">
        <v>143</v>
      </c>
      <c r="Y24" s="976"/>
      <c r="Z24" s="772"/>
    </row>
    <row r="25" spans="1:26" s="12" customFormat="1" ht="98" customHeight="1" x14ac:dyDescent="0.25">
      <c r="A25" s="981" t="s">
        <v>1876</v>
      </c>
      <c r="B25" s="778" t="s">
        <v>3534</v>
      </c>
      <c r="C25" s="975" t="s">
        <v>3535</v>
      </c>
      <c r="D25" s="984">
        <v>0.8</v>
      </c>
      <c r="E25" s="984">
        <v>1</v>
      </c>
      <c r="F25" s="977" t="s">
        <v>3524</v>
      </c>
      <c r="G25" s="996" t="s">
        <v>3536</v>
      </c>
      <c r="H25" s="50" t="s">
        <v>3537</v>
      </c>
      <c r="I25" s="315" t="s">
        <v>3518</v>
      </c>
      <c r="J25" s="831" t="s">
        <v>3519</v>
      </c>
      <c r="K25" s="317" t="s">
        <v>3527</v>
      </c>
      <c r="L25" s="5" t="s">
        <v>3528</v>
      </c>
      <c r="M25" s="331"/>
      <c r="N25" s="331"/>
      <c r="O25" s="317" t="s">
        <v>143</v>
      </c>
      <c r="P25" s="317"/>
      <c r="Q25" s="317"/>
      <c r="R25" s="317" t="s">
        <v>143</v>
      </c>
      <c r="S25" s="317"/>
      <c r="T25" s="317"/>
      <c r="U25" s="317" t="s">
        <v>143</v>
      </c>
      <c r="V25" s="317"/>
      <c r="W25" s="317"/>
      <c r="X25" s="317" t="s">
        <v>143</v>
      </c>
      <c r="Y25" s="975" t="s">
        <v>3538</v>
      </c>
      <c r="Z25" s="975" t="s">
        <v>3539</v>
      </c>
    </row>
    <row r="26" spans="1:26" s="12" customFormat="1" ht="101" customHeight="1" x14ac:dyDescent="0.25">
      <c r="A26" s="982"/>
      <c r="B26" s="561"/>
      <c r="C26" s="831"/>
      <c r="D26" s="671"/>
      <c r="E26" s="671"/>
      <c r="F26" s="764"/>
      <c r="G26" s="621"/>
      <c r="H26" s="3" t="s">
        <v>3540</v>
      </c>
      <c r="I26" s="24" t="s">
        <v>3541</v>
      </c>
      <c r="J26" s="831"/>
      <c r="K26" s="24" t="s">
        <v>3498</v>
      </c>
      <c r="L26" s="52" t="s">
        <v>3542</v>
      </c>
      <c r="M26" s="325"/>
      <c r="N26" s="325"/>
      <c r="O26" s="24" t="s">
        <v>143</v>
      </c>
      <c r="P26" s="24"/>
      <c r="Q26" s="24"/>
      <c r="R26" s="24" t="s">
        <v>143</v>
      </c>
      <c r="S26" s="24"/>
      <c r="T26" s="24"/>
      <c r="U26" s="24" t="s">
        <v>143</v>
      </c>
      <c r="V26" s="24"/>
      <c r="W26" s="24"/>
      <c r="X26" s="24" t="s">
        <v>143</v>
      </c>
      <c r="Y26" s="831"/>
      <c r="Z26" s="831"/>
    </row>
    <row r="27" spans="1:26" s="12" customFormat="1" ht="114" customHeight="1" thickBot="1" x14ac:dyDescent="0.3">
      <c r="A27" s="983"/>
      <c r="B27" s="779"/>
      <c r="C27" s="976"/>
      <c r="D27" s="985"/>
      <c r="E27" s="985"/>
      <c r="F27" s="978"/>
      <c r="G27" s="997"/>
      <c r="H27" s="270" t="s">
        <v>3543</v>
      </c>
      <c r="I27" s="321" t="s">
        <v>3544</v>
      </c>
      <c r="J27" s="976"/>
      <c r="K27" s="321" t="s">
        <v>3527</v>
      </c>
      <c r="L27" s="322" t="s">
        <v>3545</v>
      </c>
      <c r="M27" s="321"/>
      <c r="N27" s="321"/>
      <c r="O27" s="321" t="s">
        <v>143</v>
      </c>
      <c r="P27" s="321"/>
      <c r="Q27" s="321"/>
      <c r="R27" s="321" t="s">
        <v>143</v>
      </c>
      <c r="S27" s="321"/>
      <c r="T27" s="321"/>
      <c r="U27" s="321" t="s">
        <v>143</v>
      </c>
      <c r="V27" s="321"/>
      <c r="W27" s="321"/>
      <c r="X27" s="321" t="s">
        <v>143</v>
      </c>
      <c r="Y27" s="976"/>
      <c r="Z27" s="976"/>
    </row>
    <row r="28" spans="1:26" s="12" customFormat="1" ht="54.5" customHeight="1" x14ac:dyDescent="0.25">
      <c r="A28" s="992" t="s">
        <v>1876</v>
      </c>
      <c r="B28" s="778" t="s">
        <v>3546</v>
      </c>
      <c r="C28" s="975" t="s">
        <v>3547</v>
      </c>
      <c r="D28" s="984">
        <v>0.3</v>
      </c>
      <c r="E28" s="984">
        <v>1</v>
      </c>
      <c r="F28" s="977" t="s">
        <v>3548</v>
      </c>
      <c r="G28" s="765" t="s">
        <v>3549</v>
      </c>
      <c r="H28" s="50" t="s">
        <v>3550</v>
      </c>
      <c r="I28" s="324" t="s">
        <v>3504</v>
      </c>
      <c r="J28" s="765" t="s">
        <v>3498</v>
      </c>
      <c r="K28" s="771" t="s">
        <v>3551</v>
      </c>
      <c r="L28" s="50" t="s">
        <v>3505</v>
      </c>
      <c r="M28" s="323"/>
      <c r="N28" s="323"/>
      <c r="O28" s="324" t="s">
        <v>143</v>
      </c>
      <c r="P28" s="324"/>
      <c r="Q28" s="324"/>
      <c r="R28" s="324" t="s">
        <v>143</v>
      </c>
      <c r="S28" s="324"/>
      <c r="T28" s="324"/>
      <c r="U28" s="324" t="s">
        <v>143</v>
      </c>
      <c r="V28" s="324"/>
      <c r="W28" s="324"/>
      <c r="X28" s="324" t="s">
        <v>143</v>
      </c>
      <c r="Y28" s="765" t="s">
        <v>3552</v>
      </c>
      <c r="Z28" s="765" t="s">
        <v>3553</v>
      </c>
    </row>
    <row r="29" spans="1:26" s="12" customFormat="1" ht="44.5" customHeight="1" x14ac:dyDescent="0.25">
      <c r="A29" s="993"/>
      <c r="B29" s="561"/>
      <c r="C29" s="831"/>
      <c r="D29" s="671"/>
      <c r="E29" s="671"/>
      <c r="F29" s="764"/>
      <c r="G29" s="582"/>
      <c r="H29" s="5" t="s">
        <v>3554</v>
      </c>
      <c r="I29" s="24" t="s">
        <v>3555</v>
      </c>
      <c r="J29" s="582"/>
      <c r="K29" s="759"/>
      <c r="L29" s="3" t="s">
        <v>3505</v>
      </c>
      <c r="M29" s="325"/>
      <c r="N29" s="325"/>
      <c r="O29" s="24" t="s">
        <v>143</v>
      </c>
      <c r="P29" s="24"/>
      <c r="Q29" s="24"/>
      <c r="R29" s="24" t="s">
        <v>143</v>
      </c>
      <c r="S29" s="24"/>
      <c r="T29" s="24"/>
      <c r="U29" s="24" t="s">
        <v>143</v>
      </c>
      <c r="V29" s="24"/>
      <c r="W29" s="24"/>
      <c r="X29" s="24" t="s">
        <v>143</v>
      </c>
      <c r="Y29" s="582"/>
      <c r="Z29" s="582"/>
    </row>
    <row r="30" spans="1:26" s="12" customFormat="1" ht="48.5" customHeight="1" x14ac:dyDescent="0.25">
      <c r="A30" s="993"/>
      <c r="B30" s="561"/>
      <c r="C30" s="831"/>
      <c r="D30" s="671"/>
      <c r="E30" s="671"/>
      <c r="F30" s="764"/>
      <c r="G30" s="582"/>
      <c r="H30" s="5" t="s">
        <v>3556</v>
      </c>
      <c r="I30" s="24" t="s">
        <v>3508</v>
      </c>
      <c r="J30" s="582"/>
      <c r="K30" s="759"/>
      <c r="L30" s="3" t="s">
        <v>3505</v>
      </c>
      <c r="M30" s="325"/>
      <c r="N30" s="325"/>
      <c r="O30" s="24" t="s">
        <v>143</v>
      </c>
      <c r="P30" s="24"/>
      <c r="Q30" s="24"/>
      <c r="R30" s="24" t="s">
        <v>143</v>
      </c>
      <c r="S30" s="24"/>
      <c r="T30" s="24"/>
      <c r="U30" s="24" t="s">
        <v>143</v>
      </c>
      <c r="V30" s="24"/>
      <c r="W30" s="24"/>
      <c r="X30" s="24" t="s">
        <v>143</v>
      </c>
      <c r="Y30" s="582"/>
      <c r="Z30" s="582"/>
    </row>
    <row r="31" spans="1:26" s="12" customFormat="1" ht="44" customHeight="1" x14ac:dyDescent="0.25">
      <c r="A31" s="993"/>
      <c r="B31" s="561"/>
      <c r="C31" s="831"/>
      <c r="D31" s="671"/>
      <c r="E31" s="671"/>
      <c r="F31" s="764"/>
      <c r="G31" s="582"/>
      <c r="H31" s="5" t="s">
        <v>3557</v>
      </c>
      <c r="I31" s="24" t="s">
        <v>3510</v>
      </c>
      <c r="J31" s="582"/>
      <c r="K31" s="759"/>
      <c r="L31" s="3" t="s">
        <v>3505</v>
      </c>
      <c r="M31" s="325"/>
      <c r="N31" s="325"/>
      <c r="O31" s="24" t="s">
        <v>143</v>
      </c>
      <c r="P31" s="24"/>
      <c r="Q31" s="24"/>
      <c r="R31" s="24" t="s">
        <v>143</v>
      </c>
      <c r="S31" s="24"/>
      <c r="T31" s="24"/>
      <c r="U31" s="24" t="s">
        <v>143</v>
      </c>
      <c r="V31" s="24"/>
      <c r="W31" s="24"/>
      <c r="X31" s="24" t="s">
        <v>143</v>
      </c>
      <c r="Y31" s="582"/>
      <c r="Z31" s="582"/>
    </row>
    <row r="32" spans="1:26" s="12" customFormat="1" ht="46" customHeight="1" thickBot="1" x14ac:dyDescent="0.3">
      <c r="A32" s="994"/>
      <c r="B32" s="779"/>
      <c r="C32" s="976"/>
      <c r="D32" s="985"/>
      <c r="E32" s="985"/>
      <c r="F32" s="978"/>
      <c r="G32" s="766"/>
      <c r="H32" s="314" t="s">
        <v>3558</v>
      </c>
      <c r="I32" s="321" t="s">
        <v>3512</v>
      </c>
      <c r="J32" s="766"/>
      <c r="K32" s="772"/>
      <c r="L32" s="270" t="s">
        <v>3378</v>
      </c>
      <c r="M32" s="326"/>
      <c r="N32" s="326"/>
      <c r="O32" s="321" t="s">
        <v>143</v>
      </c>
      <c r="P32" s="321"/>
      <c r="Q32" s="321"/>
      <c r="R32" s="321" t="s">
        <v>143</v>
      </c>
      <c r="S32" s="321"/>
      <c r="T32" s="321"/>
      <c r="U32" s="321" t="s">
        <v>143</v>
      </c>
      <c r="V32" s="321"/>
      <c r="W32" s="321"/>
      <c r="X32" s="321" t="s">
        <v>143</v>
      </c>
      <c r="Y32" s="766"/>
      <c r="Z32" s="766"/>
    </row>
    <row r="33" spans="1:26" s="12" customFormat="1" ht="204.5" customHeight="1" x14ac:dyDescent="0.25">
      <c r="A33" s="989" t="s">
        <v>1876</v>
      </c>
      <c r="B33" s="778" t="s">
        <v>3559</v>
      </c>
      <c r="C33" s="987" t="s">
        <v>3560</v>
      </c>
      <c r="D33" s="984">
        <v>0</v>
      </c>
      <c r="E33" s="984">
        <v>1</v>
      </c>
      <c r="F33" s="977" t="s">
        <v>3561</v>
      </c>
      <c r="G33" s="765" t="s">
        <v>3562</v>
      </c>
      <c r="H33" s="50" t="s">
        <v>3563</v>
      </c>
      <c r="I33" s="330" t="s">
        <v>3564</v>
      </c>
      <c r="J33" s="324" t="s">
        <v>3484</v>
      </c>
      <c r="K33" s="324" t="s">
        <v>3565</v>
      </c>
      <c r="L33" s="50" t="s">
        <v>3516</v>
      </c>
      <c r="M33" s="323"/>
      <c r="N33" s="323"/>
      <c r="O33" s="324" t="s">
        <v>143</v>
      </c>
      <c r="P33" s="324"/>
      <c r="Q33" s="324"/>
      <c r="R33" s="324" t="s">
        <v>143</v>
      </c>
      <c r="S33" s="324"/>
      <c r="T33" s="324"/>
      <c r="U33" s="324" t="s">
        <v>143</v>
      </c>
      <c r="V33" s="324"/>
      <c r="W33" s="324"/>
      <c r="X33" s="324" t="s">
        <v>143</v>
      </c>
      <c r="Y33" s="765" t="s">
        <v>3566</v>
      </c>
      <c r="Z33" s="765" t="s">
        <v>3567</v>
      </c>
    </row>
    <row r="34" spans="1:26" s="12" customFormat="1" ht="90" customHeight="1" x14ac:dyDescent="0.25">
      <c r="A34" s="990"/>
      <c r="B34" s="561"/>
      <c r="C34" s="822"/>
      <c r="D34" s="671"/>
      <c r="E34" s="671"/>
      <c r="F34" s="764"/>
      <c r="G34" s="582"/>
      <c r="H34" s="5" t="s">
        <v>3568</v>
      </c>
      <c r="I34" s="327" t="s">
        <v>3569</v>
      </c>
      <c r="J34" s="317" t="s">
        <v>3519</v>
      </c>
      <c r="K34" s="317" t="s">
        <v>3484</v>
      </c>
      <c r="L34" s="3" t="s">
        <v>3570</v>
      </c>
      <c r="M34" s="325"/>
      <c r="N34" s="325"/>
      <c r="O34" s="24" t="s">
        <v>143</v>
      </c>
      <c r="P34" s="24"/>
      <c r="Q34" s="24"/>
      <c r="R34" s="24" t="s">
        <v>143</v>
      </c>
      <c r="S34" s="24"/>
      <c r="T34" s="24"/>
      <c r="U34" s="24" t="s">
        <v>143</v>
      </c>
      <c r="V34" s="24"/>
      <c r="W34" s="24"/>
      <c r="X34" s="24" t="s">
        <v>143</v>
      </c>
      <c r="Y34" s="582"/>
      <c r="Z34" s="582"/>
    </row>
    <row r="35" spans="1:26" s="12" customFormat="1" ht="120.5" thickBot="1" x14ac:dyDescent="0.3">
      <c r="A35" s="991"/>
      <c r="B35" s="779"/>
      <c r="C35" s="988"/>
      <c r="D35" s="985"/>
      <c r="E35" s="985"/>
      <c r="F35" s="978"/>
      <c r="G35" s="766"/>
      <c r="H35" s="270" t="s">
        <v>3571</v>
      </c>
      <c r="I35" s="328" t="s">
        <v>3572</v>
      </c>
      <c r="J35" s="321" t="s">
        <v>3484</v>
      </c>
      <c r="K35" s="321" t="s">
        <v>3573</v>
      </c>
      <c r="L35" s="322" t="s">
        <v>3574</v>
      </c>
      <c r="M35" s="326"/>
      <c r="N35" s="326"/>
      <c r="O35" s="321" t="s">
        <v>143</v>
      </c>
      <c r="P35" s="321"/>
      <c r="Q35" s="321"/>
      <c r="R35" s="321" t="s">
        <v>143</v>
      </c>
      <c r="S35" s="321"/>
      <c r="T35" s="321"/>
      <c r="U35" s="321" t="s">
        <v>143</v>
      </c>
      <c r="V35" s="321"/>
      <c r="W35" s="321"/>
      <c r="X35" s="321" t="s">
        <v>143</v>
      </c>
      <c r="Y35" s="766"/>
      <c r="Z35" s="766"/>
    </row>
    <row r="36" spans="1:26" s="12" customFormat="1" ht="102" customHeight="1" x14ac:dyDescent="0.25">
      <c r="A36" s="981" t="s">
        <v>1875</v>
      </c>
      <c r="B36" s="778" t="s">
        <v>3575</v>
      </c>
      <c r="C36" s="765" t="s">
        <v>3576</v>
      </c>
      <c r="D36" s="984">
        <v>0</v>
      </c>
      <c r="E36" s="984">
        <v>1</v>
      </c>
      <c r="F36" s="977" t="s">
        <v>3577</v>
      </c>
      <c r="G36" s="977" t="s">
        <v>3578</v>
      </c>
      <c r="H36" s="5" t="s">
        <v>3579</v>
      </c>
      <c r="I36" s="337" t="s">
        <v>3580</v>
      </c>
      <c r="J36" s="977" t="s">
        <v>3581</v>
      </c>
      <c r="K36" s="977" t="s">
        <v>3582</v>
      </c>
      <c r="L36" s="50" t="s">
        <v>3583</v>
      </c>
      <c r="M36" s="294" t="s">
        <v>143</v>
      </c>
      <c r="N36" s="295" t="s">
        <v>143</v>
      </c>
      <c r="O36" s="295" t="s">
        <v>143</v>
      </c>
      <c r="P36" s="295" t="s">
        <v>143</v>
      </c>
      <c r="Q36" s="295" t="s">
        <v>143</v>
      </c>
      <c r="R36" s="295" t="s">
        <v>143</v>
      </c>
      <c r="S36" s="295" t="s">
        <v>143</v>
      </c>
      <c r="T36" s="295" t="s">
        <v>143</v>
      </c>
      <c r="U36" s="295" t="s">
        <v>143</v>
      </c>
      <c r="V36" s="295" t="s">
        <v>143</v>
      </c>
      <c r="W36" s="295" t="s">
        <v>143</v>
      </c>
      <c r="X36" s="295" t="s">
        <v>143</v>
      </c>
      <c r="Y36" s="765" t="s">
        <v>3584</v>
      </c>
      <c r="Z36" s="765" t="s">
        <v>3585</v>
      </c>
    </row>
    <row r="37" spans="1:26" s="12" customFormat="1" ht="97.5" customHeight="1" x14ac:dyDescent="0.25">
      <c r="A37" s="982"/>
      <c r="B37" s="561"/>
      <c r="C37" s="582"/>
      <c r="D37" s="671"/>
      <c r="E37" s="671"/>
      <c r="F37" s="764"/>
      <c r="G37" s="764"/>
      <c r="H37" s="3" t="s">
        <v>3586</v>
      </c>
      <c r="I37" s="3" t="s">
        <v>3587</v>
      </c>
      <c r="J37" s="764"/>
      <c r="K37" s="964"/>
      <c r="L37" s="3" t="s">
        <v>3588</v>
      </c>
      <c r="M37" s="20" t="s">
        <v>143</v>
      </c>
      <c r="N37" s="273" t="s">
        <v>143</v>
      </c>
      <c r="O37" s="273" t="s">
        <v>143</v>
      </c>
      <c r="P37" s="273" t="s">
        <v>143</v>
      </c>
      <c r="Q37" s="273" t="s">
        <v>143</v>
      </c>
      <c r="R37" s="273" t="s">
        <v>143</v>
      </c>
      <c r="S37" s="273" t="s">
        <v>143</v>
      </c>
      <c r="T37" s="273" t="s">
        <v>143</v>
      </c>
      <c r="U37" s="273" t="s">
        <v>143</v>
      </c>
      <c r="V37" s="273" t="s">
        <v>143</v>
      </c>
      <c r="W37" s="273" t="s">
        <v>143</v>
      </c>
      <c r="X37" s="273" t="s">
        <v>143</v>
      </c>
      <c r="Y37" s="582"/>
      <c r="Z37" s="582"/>
    </row>
    <row r="38" spans="1:26" s="12" customFormat="1" ht="70" customHeight="1" x14ac:dyDescent="0.25">
      <c r="A38" s="982"/>
      <c r="B38" s="561"/>
      <c r="C38" s="582"/>
      <c r="D38" s="671"/>
      <c r="E38" s="671"/>
      <c r="F38" s="764"/>
      <c r="G38" s="764"/>
      <c r="H38" s="3" t="s">
        <v>3589</v>
      </c>
      <c r="I38" s="52" t="s">
        <v>3590</v>
      </c>
      <c r="J38" s="764"/>
      <c r="K38" s="312" t="s">
        <v>3591</v>
      </c>
      <c r="L38" s="3" t="s">
        <v>3592</v>
      </c>
      <c r="M38" s="20" t="s">
        <v>143</v>
      </c>
      <c r="N38" s="273" t="s">
        <v>143</v>
      </c>
      <c r="O38" s="273" t="s">
        <v>143</v>
      </c>
      <c r="P38" s="273" t="s">
        <v>143</v>
      </c>
      <c r="Q38" s="273" t="s">
        <v>143</v>
      </c>
      <c r="R38" s="273" t="s">
        <v>143</v>
      </c>
      <c r="S38" s="273" t="s">
        <v>143</v>
      </c>
      <c r="T38" s="273" t="s">
        <v>143</v>
      </c>
      <c r="U38" s="273" t="s">
        <v>143</v>
      </c>
      <c r="V38" s="273" t="s">
        <v>143</v>
      </c>
      <c r="W38" s="273" t="s">
        <v>143</v>
      </c>
      <c r="X38" s="273" t="s">
        <v>143</v>
      </c>
      <c r="Y38" s="582"/>
      <c r="Z38" s="582"/>
    </row>
    <row r="39" spans="1:26" s="12" customFormat="1" ht="74" customHeight="1" x14ac:dyDescent="0.25">
      <c r="A39" s="982"/>
      <c r="B39" s="561"/>
      <c r="C39" s="582"/>
      <c r="D39" s="671"/>
      <c r="E39" s="671"/>
      <c r="F39" s="764"/>
      <c r="G39" s="764"/>
      <c r="H39" s="3" t="s">
        <v>3593</v>
      </c>
      <c r="I39" s="52" t="s">
        <v>3594</v>
      </c>
      <c r="J39" s="764"/>
      <c r="K39" s="312" t="s">
        <v>3591</v>
      </c>
      <c r="L39" s="3" t="s">
        <v>3595</v>
      </c>
      <c r="M39" s="20"/>
      <c r="N39" s="273"/>
      <c r="O39" s="273"/>
      <c r="P39" s="273"/>
      <c r="Q39" s="273"/>
      <c r="R39" s="273" t="s">
        <v>143</v>
      </c>
      <c r="S39" s="273"/>
      <c r="T39" s="273"/>
      <c r="U39" s="273"/>
      <c r="V39" s="273"/>
      <c r="W39" s="273"/>
      <c r="X39" s="273" t="s">
        <v>143</v>
      </c>
      <c r="Y39" s="582"/>
      <c r="Z39" s="582"/>
    </row>
    <row r="40" spans="1:26" s="12" customFormat="1" ht="60.5" customHeight="1" x14ac:dyDescent="0.25">
      <c r="A40" s="982"/>
      <c r="B40" s="561"/>
      <c r="C40" s="582"/>
      <c r="D40" s="671"/>
      <c r="E40" s="671"/>
      <c r="F40" s="764"/>
      <c r="G40" s="764"/>
      <c r="H40" s="3" t="s">
        <v>3596</v>
      </c>
      <c r="I40" s="52" t="s">
        <v>3597</v>
      </c>
      <c r="J40" s="764"/>
      <c r="K40" s="312" t="s">
        <v>3591</v>
      </c>
      <c r="L40" s="3" t="s">
        <v>3598</v>
      </c>
      <c r="M40" s="20" t="s">
        <v>143</v>
      </c>
      <c r="N40" s="273" t="s">
        <v>143</v>
      </c>
      <c r="O40" s="273" t="s">
        <v>143</v>
      </c>
      <c r="P40" s="273" t="s">
        <v>143</v>
      </c>
      <c r="Q40" s="273" t="s">
        <v>143</v>
      </c>
      <c r="R40" s="273" t="s">
        <v>143</v>
      </c>
      <c r="S40" s="273" t="s">
        <v>143</v>
      </c>
      <c r="T40" s="273" t="s">
        <v>143</v>
      </c>
      <c r="U40" s="273" t="s">
        <v>143</v>
      </c>
      <c r="V40" s="273" t="s">
        <v>143</v>
      </c>
      <c r="W40" s="273" t="s">
        <v>143</v>
      </c>
      <c r="X40" s="273" t="s">
        <v>143</v>
      </c>
      <c r="Y40" s="582"/>
      <c r="Z40" s="582"/>
    </row>
    <row r="41" spans="1:26" s="12" customFormat="1" ht="105.5" thickBot="1" x14ac:dyDescent="0.3">
      <c r="A41" s="983"/>
      <c r="B41" s="779"/>
      <c r="C41" s="766"/>
      <c r="D41" s="985"/>
      <c r="E41" s="985"/>
      <c r="F41" s="978"/>
      <c r="G41" s="978"/>
      <c r="H41" s="270" t="s">
        <v>3599</v>
      </c>
      <c r="I41" s="270" t="s">
        <v>3600</v>
      </c>
      <c r="J41" s="978"/>
      <c r="K41" s="332" t="s">
        <v>3601</v>
      </c>
      <c r="L41" s="270" t="s">
        <v>3602</v>
      </c>
      <c r="M41" s="300" t="s">
        <v>143</v>
      </c>
      <c r="N41" s="333" t="s">
        <v>143</v>
      </c>
      <c r="O41" s="333" t="s">
        <v>143</v>
      </c>
      <c r="P41" s="333" t="s">
        <v>143</v>
      </c>
      <c r="Q41" s="333" t="s">
        <v>143</v>
      </c>
      <c r="R41" s="333" t="s">
        <v>143</v>
      </c>
      <c r="S41" s="333" t="s">
        <v>143</v>
      </c>
      <c r="T41" s="333" t="s">
        <v>143</v>
      </c>
      <c r="U41" s="333" t="s">
        <v>143</v>
      </c>
      <c r="V41" s="333" t="s">
        <v>143</v>
      </c>
      <c r="W41" s="333" t="s">
        <v>143</v>
      </c>
      <c r="X41" s="333" t="s">
        <v>143</v>
      </c>
      <c r="Y41" s="766"/>
      <c r="Z41" s="766"/>
    </row>
    <row r="42" spans="1:26" s="12" customFormat="1" ht="45" x14ac:dyDescent="0.25">
      <c r="A42" s="749" t="s">
        <v>1875</v>
      </c>
      <c r="B42" s="778" t="s">
        <v>3603</v>
      </c>
      <c r="C42" s="765" t="s">
        <v>3604</v>
      </c>
      <c r="D42" s="984">
        <v>0.2</v>
      </c>
      <c r="E42" s="984">
        <v>1</v>
      </c>
      <c r="F42" s="979" t="s">
        <v>3605</v>
      </c>
      <c r="G42" s="765" t="s">
        <v>3606</v>
      </c>
      <c r="H42" s="50" t="s">
        <v>3607</v>
      </c>
      <c r="I42" s="50" t="s">
        <v>3608</v>
      </c>
      <c r="J42" s="765" t="s">
        <v>3581</v>
      </c>
      <c r="K42" s="50" t="s">
        <v>3609</v>
      </c>
      <c r="L42" s="313" t="s">
        <v>3610</v>
      </c>
      <c r="M42" s="334"/>
      <c r="N42" s="335"/>
      <c r="O42" s="335" t="s">
        <v>143</v>
      </c>
      <c r="P42" s="335"/>
      <c r="Q42" s="335"/>
      <c r="R42" s="335" t="s">
        <v>143</v>
      </c>
      <c r="S42" s="335"/>
      <c r="T42" s="335"/>
      <c r="U42" s="335" t="s">
        <v>143</v>
      </c>
      <c r="V42" s="335"/>
      <c r="W42" s="335"/>
      <c r="X42" s="335" t="s">
        <v>143</v>
      </c>
      <c r="Y42" s="765" t="s">
        <v>3611</v>
      </c>
      <c r="Z42" s="977" t="s">
        <v>3612</v>
      </c>
    </row>
    <row r="43" spans="1:26" s="12" customFormat="1" ht="45" x14ac:dyDescent="0.25">
      <c r="A43" s="750"/>
      <c r="B43" s="561"/>
      <c r="C43" s="582"/>
      <c r="D43" s="671"/>
      <c r="E43" s="671"/>
      <c r="F43" s="630"/>
      <c r="G43" s="582"/>
      <c r="H43" s="5" t="s">
        <v>3613</v>
      </c>
      <c r="I43" s="3" t="s">
        <v>3614</v>
      </c>
      <c r="J43" s="582"/>
      <c r="K43" s="3" t="s">
        <v>3609</v>
      </c>
      <c r="L43" s="3" t="s">
        <v>3615</v>
      </c>
      <c r="M43" s="20"/>
      <c r="N43" s="273"/>
      <c r="O43" s="273" t="s">
        <v>143</v>
      </c>
      <c r="P43" s="273"/>
      <c r="Q43" s="273"/>
      <c r="R43" s="273" t="s">
        <v>143</v>
      </c>
      <c r="S43" s="273"/>
      <c r="T43" s="273"/>
      <c r="U43" s="273" t="s">
        <v>143</v>
      </c>
      <c r="V43" s="273"/>
      <c r="W43" s="273"/>
      <c r="X43" s="273" t="s">
        <v>143</v>
      </c>
      <c r="Y43" s="582"/>
      <c r="Z43" s="764"/>
    </row>
    <row r="44" spans="1:26" s="12" customFormat="1" ht="45.5" thickBot="1" x14ac:dyDescent="0.3">
      <c r="A44" s="986"/>
      <c r="B44" s="779"/>
      <c r="C44" s="766"/>
      <c r="D44" s="985"/>
      <c r="E44" s="985"/>
      <c r="F44" s="980"/>
      <c r="G44" s="766"/>
      <c r="H44" s="314" t="s">
        <v>3616</v>
      </c>
      <c r="I44" s="270" t="s">
        <v>3617</v>
      </c>
      <c r="J44" s="766"/>
      <c r="K44" s="270" t="s">
        <v>3609</v>
      </c>
      <c r="L44" s="270" t="s">
        <v>3618</v>
      </c>
      <c r="M44" s="300"/>
      <c r="N44" s="333"/>
      <c r="O44" s="333" t="s">
        <v>143</v>
      </c>
      <c r="P44" s="333"/>
      <c r="Q44" s="333"/>
      <c r="R44" s="333" t="s">
        <v>143</v>
      </c>
      <c r="S44" s="333"/>
      <c r="T44" s="333"/>
      <c r="U44" s="333" t="s">
        <v>143</v>
      </c>
      <c r="V44" s="333"/>
      <c r="W44" s="333"/>
      <c r="X44" s="333" t="s">
        <v>143</v>
      </c>
      <c r="Y44" s="766"/>
      <c r="Z44" s="978"/>
    </row>
    <row r="45" spans="1:26" s="12" customFormat="1" x14ac:dyDescent="0.35">
      <c r="A45"/>
      <c r="B45"/>
      <c r="C45"/>
      <c r="D45"/>
      <c r="E45"/>
      <c r="F45"/>
      <c r="G45"/>
      <c r="H45"/>
      <c r="I45"/>
      <c r="J45"/>
      <c r="K45"/>
      <c r="L45"/>
      <c r="M45"/>
      <c r="N45"/>
      <c r="O45"/>
      <c r="P45"/>
      <c r="Q45"/>
      <c r="R45"/>
      <c r="S45"/>
      <c r="T45"/>
      <c r="U45"/>
      <c r="V45"/>
      <c r="W45"/>
      <c r="X45"/>
      <c r="Y45"/>
      <c r="Z45"/>
    </row>
    <row r="46" spans="1:26" s="12" customFormat="1" x14ac:dyDescent="0.35">
      <c r="A46"/>
      <c r="B46"/>
      <c r="C46"/>
      <c r="D46"/>
      <c r="E46"/>
      <c r="F46"/>
      <c r="G46"/>
      <c r="H46"/>
      <c r="I46"/>
      <c r="J46"/>
      <c r="K46"/>
      <c r="L46"/>
      <c r="M46"/>
      <c r="N46"/>
      <c r="O46"/>
      <c r="P46"/>
      <c r="Q46"/>
      <c r="R46"/>
      <c r="S46"/>
      <c r="T46"/>
      <c r="U46"/>
      <c r="V46"/>
      <c r="W46"/>
      <c r="X46"/>
      <c r="Y46"/>
      <c r="Z46"/>
    </row>
    <row r="47" spans="1:26" s="12" customFormat="1" x14ac:dyDescent="0.35">
      <c r="A47"/>
      <c r="B47"/>
      <c r="C47"/>
      <c r="D47"/>
      <c r="E47"/>
      <c r="F47"/>
      <c r="G47"/>
      <c r="H47"/>
      <c r="I47"/>
      <c r="J47"/>
      <c r="K47"/>
      <c r="L47"/>
      <c r="M47"/>
      <c r="N47"/>
      <c r="O47"/>
      <c r="P47"/>
      <c r="Q47"/>
      <c r="R47"/>
      <c r="S47"/>
      <c r="T47"/>
      <c r="U47"/>
      <c r="V47"/>
      <c r="W47"/>
      <c r="X47"/>
      <c r="Y47"/>
      <c r="Z47"/>
    </row>
    <row r="48" spans="1:26" s="12" customFormat="1" x14ac:dyDescent="0.35">
      <c r="A48"/>
      <c r="B48"/>
      <c r="C48"/>
      <c r="D48"/>
      <c r="E48"/>
      <c r="F48"/>
      <c r="G48"/>
      <c r="H48"/>
      <c r="I48"/>
      <c r="J48"/>
      <c r="K48"/>
      <c r="L48"/>
      <c r="M48"/>
      <c r="N48"/>
      <c r="O48"/>
      <c r="P48"/>
      <c r="Q48"/>
      <c r="R48"/>
      <c r="S48"/>
      <c r="T48"/>
      <c r="U48"/>
      <c r="V48"/>
      <c r="W48"/>
      <c r="X48"/>
      <c r="Y48"/>
      <c r="Z48"/>
    </row>
    <row r="49" spans="1:26" s="12" customFormat="1" x14ac:dyDescent="0.35">
      <c r="A49"/>
      <c r="B49"/>
      <c r="C49"/>
      <c r="D49"/>
      <c r="E49"/>
      <c r="F49"/>
      <c r="G49"/>
      <c r="H49"/>
      <c r="I49"/>
      <c r="J49"/>
      <c r="K49"/>
      <c r="L49"/>
      <c r="M49"/>
      <c r="N49"/>
      <c r="O49"/>
      <c r="P49"/>
      <c r="Q49"/>
      <c r="R49"/>
      <c r="S49"/>
      <c r="T49"/>
      <c r="U49"/>
      <c r="V49"/>
      <c r="W49"/>
      <c r="X49"/>
      <c r="Y49"/>
      <c r="Z49"/>
    </row>
    <row r="50" spans="1:26" s="12" customFormat="1" x14ac:dyDescent="0.35">
      <c r="A50"/>
      <c r="B50"/>
      <c r="C50"/>
      <c r="D50"/>
      <c r="E50"/>
      <c r="F50"/>
      <c r="G50"/>
      <c r="H50"/>
      <c r="I50"/>
      <c r="J50"/>
      <c r="K50"/>
      <c r="L50"/>
      <c r="M50"/>
      <c r="N50"/>
      <c r="O50"/>
      <c r="P50"/>
      <c r="Q50"/>
      <c r="R50"/>
      <c r="S50"/>
      <c r="T50"/>
      <c r="U50"/>
      <c r="V50"/>
      <c r="W50"/>
      <c r="X50"/>
      <c r="Y50"/>
      <c r="Z50"/>
    </row>
    <row r="51" spans="1:26" s="12" customFormat="1" x14ac:dyDescent="0.35">
      <c r="A51"/>
      <c r="B51"/>
      <c r="C51"/>
      <c r="D51"/>
      <c r="E51"/>
      <c r="F51"/>
      <c r="G51"/>
      <c r="H51"/>
      <c r="I51"/>
      <c r="J51"/>
      <c r="K51"/>
      <c r="L51"/>
      <c r="M51"/>
      <c r="N51"/>
      <c r="O51"/>
      <c r="P51"/>
      <c r="Q51"/>
      <c r="R51"/>
      <c r="S51"/>
      <c r="T51"/>
      <c r="U51"/>
      <c r="V51"/>
      <c r="W51"/>
      <c r="X51"/>
      <c r="Y51"/>
      <c r="Z51"/>
    </row>
    <row r="52" spans="1:26" s="12" customFormat="1" x14ac:dyDescent="0.35">
      <c r="A52"/>
      <c r="B52"/>
      <c r="C52"/>
      <c r="D52"/>
      <c r="E52"/>
      <c r="F52"/>
      <c r="G52"/>
      <c r="H52"/>
      <c r="I52"/>
      <c r="J52"/>
      <c r="K52"/>
      <c r="L52"/>
      <c r="M52"/>
      <c r="N52"/>
      <c r="O52"/>
      <c r="P52"/>
      <c r="Q52"/>
      <c r="R52"/>
      <c r="S52"/>
      <c r="T52"/>
      <c r="U52"/>
      <c r="V52"/>
      <c r="W52"/>
      <c r="X52"/>
      <c r="Y52"/>
      <c r="Z52"/>
    </row>
    <row r="53" spans="1:26" s="12" customFormat="1" x14ac:dyDescent="0.35">
      <c r="A53"/>
      <c r="B53"/>
      <c r="C53"/>
      <c r="D53"/>
      <c r="E53"/>
      <c r="F53"/>
      <c r="G53"/>
      <c r="H53"/>
      <c r="I53"/>
      <c r="J53"/>
      <c r="K53"/>
      <c r="L53"/>
      <c r="M53"/>
      <c r="N53"/>
      <c r="O53"/>
      <c r="P53"/>
      <c r="Q53"/>
      <c r="R53"/>
      <c r="S53"/>
      <c r="T53"/>
      <c r="U53"/>
      <c r="V53"/>
      <c r="W53"/>
      <c r="X53"/>
      <c r="Y53"/>
      <c r="Z53"/>
    </row>
    <row r="54" spans="1:26" s="12" customFormat="1" x14ac:dyDescent="0.35">
      <c r="A54"/>
      <c r="B54"/>
      <c r="C54"/>
      <c r="D54"/>
      <c r="E54"/>
      <c r="F54"/>
      <c r="G54"/>
      <c r="H54"/>
      <c r="I54"/>
      <c r="J54"/>
      <c r="K54"/>
      <c r="L54"/>
      <c r="M54"/>
      <c r="N54"/>
      <c r="O54"/>
      <c r="P54"/>
      <c r="Q54"/>
      <c r="R54"/>
      <c r="S54"/>
      <c r="T54"/>
      <c r="U54"/>
      <c r="V54"/>
      <c r="W54"/>
      <c r="X54"/>
      <c r="Y54"/>
      <c r="Z54"/>
    </row>
    <row r="55" spans="1:26" s="12" customFormat="1" x14ac:dyDescent="0.35">
      <c r="A55"/>
      <c r="B55"/>
      <c r="C55"/>
      <c r="D55"/>
      <c r="E55"/>
      <c r="F55"/>
      <c r="G55"/>
      <c r="H55"/>
      <c r="I55"/>
      <c r="J55"/>
      <c r="K55"/>
      <c r="L55"/>
      <c r="M55"/>
      <c r="N55"/>
      <c r="O55"/>
      <c r="P55"/>
      <c r="Q55"/>
      <c r="R55"/>
      <c r="S55"/>
      <c r="T55"/>
      <c r="U55"/>
      <c r="V55"/>
      <c r="W55"/>
      <c r="X55"/>
      <c r="Y55"/>
      <c r="Z55"/>
    </row>
    <row r="56" spans="1:26" s="12" customFormat="1" x14ac:dyDescent="0.35">
      <c r="A56"/>
      <c r="B56"/>
      <c r="C56"/>
      <c r="D56"/>
      <c r="E56"/>
      <c r="F56"/>
      <c r="G56"/>
      <c r="H56"/>
      <c r="I56"/>
      <c r="J56"/>
      <c r="K56"/>
      <c r="L56"/>
      <c r="M56"/>
      <c r="N56"/>
      <c r="O56"/>
      <c r="P56"/>
      <c r="Q56"/>
      <c r="R56"/>
      <c r="S56"/>
      <c r="T56"/>
      <c r="U56"/>
      <c r="V56"/>
      <c r="W56"/>
      <c r="X56"/>
      <c r="Y56"/>
      <c r="Z56"/>
    </row>
    <row r="57" spans="1:26" s="12" customFormat="1" x14ac:dyDescent="0.35">
      <c r="A57"/>
      <c r="B57"/>
      <c r="C57"/>
      <c r="D57"/>
      <c r="E57"/>
      <c r="F57"/>
      <c r="G57"/>
      <c r="H57"/>
      <c r="I57"/>
      <c r="J57"/>
      <c r="K57"/>
      <c r="L57"/>
      <c r="M57"/>
      <c r="N57"/>
      <c r="O57"/>
      <c r="P57"/>
      <c r="Q57"/>
      <c r="R57"/>
      <c r="S57"/>
      <c r="T57"/>
      <c r="U57"/>
      <c r="V57"/>
      <c r="W57"/>
      <c r="X57"/>
      <c r="Y57"/>
      <c r="Z57"/>
    </row>
    <row r="58" spans="1:26" s="12" customFormat="1" x14ac:dyDescent="0.35">
      <c r="A58"/>
      <c r="B58"/>
      <c r="C58"/>
      <c r="D58"/>
      <c r="E58"/>
      <c r="F58"/>
      <c r="G58"/>
      <c r="H58"/>
      <c r="I58"/>
      <c r="J58"/>
      <c r="K58"/>
      <c r="L58"/>
      <c r="M58"/>
      <c r="N58"/>
      <c r="O58"/>
      <c r="P58"/>
      <c r="Q58"/>
      <c r="R58"/>
      <c r="S58"/>
      <c r="T58"/>
      <c r="U58"/>
      <c r="V58"/>
      <c r="W58"/>
      <c r="X58"/>
      <c r="Y58"/>
      <c r="Z58"/>
    </row>
    <row r="59" spans="1:26" s="12" customFormat="1" x14ac:dyDescent="0.35">
      <c r="A59"/>
      <c r="B59"/>
      <c r="C59"/>
      <c r="D59"/>
      <c r="E59"/>
      <c r="F59"/>
      <c r="G59"/>
      <c r="H59"/>
      <c r="I59"/>
      <c r="J59"/>
      <c r="K59"/>
      <c r="L59"/>
      <c r="M59"/>
      <c r="N59"/>
      <c r="O59"/>
      <c r="P59"/>
      <c r="Q59"/>
      <c r="R59"/>
      <c r="S59"/>
      <c r="T59"/>
      <c r="U59"/>
      <c r="V59"/>
      <c r="W59"/>
      <c r="X59"/>
      <c r="Y59"/>
      <c r="Z59"/>
    </row>
    <row r="60" spans="1:26" s="12" customFormat="1" x14ac:dyDescent="0.35">
      <c r="A60"/>
      <c r="B60"/>
      <c r="C60"/>
      <c r="D60"/>
      <c r="E60"/>
      <c r="F60"/>
      <c r="G60"/>
      <c r="H60"/>
      <c r="I60"/>
      <c r="J60"/>
      <c r="K60"/>
      <c r="L60"/>
      <c r="M60"/>
      <c r="N60"/>
      <c r="O60"/>
      <c r="P60"/>
      <c r="Q60"/>
      <c r="R60"/>
      <c r="S60"/>
      <c r="T60"/>
      <c r="U60"/>
      <c r="V60"/>
      <c r="W60"/>
      <c r="X60"/>
      <c r="Y60"/>
      <c r="Z60"/>
    </row>
    <row r="61" spans="1:26" s="12" customFormat="1" x14ac:dyDescent="0.35">
      <c r="A61"/>
      <c r="B61"/>
      <c r="C61"/>
      <c r="D61"/>
      <c r="E61"/>
      <c r="F61"/>
      <c r="G61"/>
      <c r="H61"/>
      <c r="I61"/>
      <c r="J61"/>
      <c r="K61"/>
      <c r="L61"/>
      <c r="M61"/>
      <c r="N61"/>
      <c r="O61"/>
      <c r="P61"/>
      <c r="Q61"/>
      <c r="R61"/>
      <c r="S61"/>
      <c r="T61"/>
      <c r="U61"/>
      <c r="V61"/>
      <c r="W61"/>
      <c r="X61"/>
      <c r="Y61"/>
      <c r="Z61"/>
    </row>
    <row r="62" spans="1:26" s="12" customFormat="1" x14ac:dyDescent="0.35">
      <c r="A62"/>
      <c r="B62"/>
      <c r="C62"/>
      <c r="D62"/>
      <c r="E62"/>
      <c r="F62"/>
      <c r="G62"/>
      <c r="H62"/>
      <c r="I62"/>
      <c r="J62"/>
      <c r="K62"/>
      <c r="L62"/>
      <c r="M62"/>
      <c r="N62"/>
      <c r="O62"/>
      <c r="P62"/>
      <c r="Q62"/>
      <c r="R62"/>
      <c r="S62"/>
      <c r="T62"/>
      <c r="U62"/>
      <c r="V62"/>
      <c r="W62"/>
      <c r="X62"/>
      <c r="Y62"/>
      <c r="Z62"/>
    </row>
    <row r="63" spans="1:26" s="12" customFormat="1" x14ac:dyDescent="0.35">
      <c r="A63"/>
      <c r="B63"/>
      <c r="C63"/>
      <c r="D63"/>
      <c r="E63"/>
      <c r="F63"/>
      <c r="G63"/>
      <c r="H63"/>
      <c r="I63"/>
      <c r="J63"/>
      <c r="K63"/>
      <c r="L63"/>
      <c r="M63"/>
      <c r="N63"/>
      <c r="O63"/>
      <c r="P63"/>
      <c r="Q63"/>
      <c r="R63"/>
      <c r="S63"/>
      <c r="T63"/>
      <c r="U63"/>
      <c r="V63"/>
      <c r="W63"/>
      <c r="X63"/>
      <c r="Y63"/>
      <c r="Z63"/>
    </row>
    <row r="64" spans="1:26" s="12" customFormat="1" x14ac:dyDescent="0.35">
      <c r="A64"/>
      <c r="B64"/>
      <c r="C64"/>
      <c r="D64"/>
      <c r="E64"/>
      <c r="F64"/>
      <c r="G64"/>
      <c r="H64"/>
      <c r="I64"/>
      <c r="J64"/>
      <c r="K64"/>
      <c r="L64"/>
      <c r="M64"/>
      <c r="N64"/>
      <c r="O64"/>
      <c r="P64"/>
      <c r="Q64"/>
      <c r="R64"/>
      <c r="S64"/>
      <c r="T64"/>
      <c r="U64"/>
      <c r="V64"/>
      <c r="W64"/>
      <c r="X64"/>
      <c r="Y64"/>
      <c r="Z64"/>
    </row>
    <row r="65" spans="1:26" s="12" customFormat="1" x14ac:dyDescent="0.35">
      <c r="A65"/>
      <c r="B65"/>
      <c r="C65"/>
      <c r="D65"/>
      <c r="E65"/>
      <c r="F65"/>
      <c r="G65"/>
      <c r="H65"/>
      <c r="I65"/>
      <c r="J65"/>
      <c r="K65"/>
      <c r="L65"/>
      <c r="M65"/>
      <c r="N65"/>
      <c r="O65"/>
      <c r="P65"/>
      <c r="Q65"/>
      <c r="R65"/>
      <c r="S65"/>
      <c r="T65"/>
      <c r="U65"/>
      <c r="V65"/>
      <c r="W65"/>
      <c r="X65"/>
      <c r="Y65"/>
      <c r="Z65"/>
    </row>
    <row r="66" spans="1:26" s="12" customFormat="1" x14ac:dyDescent="0.35">
      <c r="A66"/>
      <c r="B66"/>
      <c r="C66"/>
      <c r="D66"/>
      <c r="E66"/>
      <c r="F66"/>
      <c r="G66"/>
      <c r="H66"/>
      <c r="I66"/>
      <c r="J66"/>
      <c r="K66"/>
      <c r="L66"/>
      <c r="M66"/>
      <c r="N66"/>
      <c r="O66"/>
      <c r="P66"/>
      <c r="Q66"/>
      <c r="R66"/>
      <c r="S66"/>
      <c r="T66"/>
      <c r="U66"/>
      <c r="V66"/>
      <c r="W66"/>
      <c r="X66"/>
      <c r="Y66"/>
      <c r="Z66"/>
    </row>
    <row r="67" spans="1:26" s="12" customFormat="1" x14ac:dyDescent="0.35">
      <c r="A67"/>
      <c r="B67"/>
      <c r="C67"/>
      <c r="D67"/>
      <c r="E67"/>
      <c r="F67"/>
      <c r="G67"/>
      <c r="H67"/>
      <c r="I67"/>
      <c r="J67"/>
      <c r="K67"/>
      <c r="L67"/>
      <c r="M67"/>
      <c r="N67"/>
      <c r="O67"/>
      <c r="P67"/>
      <c r="Q67"/>
      <c r="R67"/>
      <c r="S67"/>
      <c r="T67"/>
      <c r="U67"/>
      <c r="V67"/>
      <c r="W67"/>
      <c r="X67"/>
      <c r="Y67"/>
      <c r="Z67"/>
    </row>
    <row r="68" spans="1:26" s="12" customFormat="1" x14ac:dyDescent="0.35">
      <c r="A68"/>
      <c r="B68"/>
      <c r="C68"/>
      <c r="D68"/>
      <c r="E68"/>
      <c r="F68"/>
      <c r="G68"/>
      <c r="H68"/>
      <c r="I68"/>
      <c r="J68"/>
      <c r="K68"/>
      <c r="L68"/>
      <c r="M68"/>
      <c r="N68"/>
      <c r="O68"/>
      <c r="P68"/>
      <c r="Q68"/>
      <c r="R68"/>
      <c r="S68"/>
      <c r="T68"/>
      <c r="U68"/>
      <c r="V68"/>
      <c r="W68"/>
      <c r="X68"/>
      <c r="Y68"/>
      <c r="Z68"/>
    </row>
    <row r="69" spans="1:26" s="12" customFormat="1" x14ac:dyDescent="0.35">
      <c r="A69"/>
      <c r="B69"/>
      <c r="C69"/>
      <c r="D69"/>
      <c r="E69"/>
      <c r="F69"/>
      <c r="G69"/>
      <c r="H69"/>
      <c r="I69"/>
      <c r="J69"/>
      <c r="K69"/>
      <c r="L69"/>
      <c r="M69"/>
      <c r="N69"/>
      <c r="O69"/>
      <c r="P69"/>
      <c r="Q69"/>
      <c r="R69"/>
      <c r="S69"/>
      <c r="T69"/>
      <c r="U69"/>
      <c r="V69"/>
      <c r="W69"/>
      <c r="X69"/>
      <c r="Y69"/>
      <c r="Z69"/>
    </row>
    <row r="70" spans="1:26" s="12" customFormat="1" x14ac:dyDescent="0.35">
      <c r="A70"/>
      <c r="B70"/>
      <c r="C70"/>
      <c r="D70"/>
      <c r="E70"/>
      <c r="F70"/>
      <c r="G70"/>
      <c r="H70"/>
      <c r="I70"/>
      <c r="J70"/>
      <c r="K70"/>
      <c r="L70"/>
      <c r="M70"/>
      <c r="N70"/>
      <c r="O70"/>
      <c r="P70"/>
      <c r="Q70"/>
      <c r="R70"/>
      <c r="S70"/>
      <c r="T70"/>
      <c r="U70"/>
      <c r="V70"/>
      <c r="W70"/>
      <c r="X70"/>
      <c r="Y70"/>
      <c r="Z70"/>
    </row>
    <row r="71" spans="1:26" s="12" customFormat="1" x14ac:dyDescent="0.35">
      <c r="A71"/>
      <c r="B71"/>
      <c r="C71"/>
      <c r="D71"/>
      <c r="E71"/>
      <c r="F71"/>
      <c r="G71"/>
      <c r="H71"/>
      <c r="I71"/>
      <c r="J71"/>
      <c r="K71"/>
      <c r="L71"/>
      <c r="M71"/>
      <c r="N71"/>
      <c r="O71"/>
      <c r="P71"/>
      <c r="Q71"/>
      <c r="R71"/>
      <c r="S71"/>
      <c r="T71"/>
      <c r="U71"/>
      <c r="V71"/>
      <c r="W71"/>
      <c r="X71"/>
      <c r="Y71"/>
      <c r="Z71"/>
    </row>
    <row r="72" spans="1:26" s="12" customFormat="1" x14ac:dyDescent="0.35">
      <c r="A72"/>
      <c r="B72"/>
      <c r="C72"/>
      <c r="D72"/>
      <c r="E72"/>
      <c r="F72"/>
      <c r="G72"/>
      <c r="H72"/>
      <c r="I72"/>
      <c r="J72"/>
      <c r="K72"/>
      <c r="L72"/>
      <c r="M72"/>
      <c r="N72"/>
      <c r="O72"/>
      <c r="P72"/>
      <c r="Q72"/>
      <c r="R72"/>
      <c r="S72"/>
      <c r="T72"/>
      <c r="U72"/>
      <c r="V72"/>
      <c r="W72"/>
      <c r="X72"/>
      <c r="Y72"/>
      <c r="Z72"/>
    </row>
    <row r="73" spans="1:26" s="12" customFormat="1" x14ac:dyDescent="0.35">
      <c r="A73"/>
      <c r="B73"/>
      <c r="C73"/>
      <c r="D73"/>
      <c r="E73"/>
      <c r="F73"/>
      <c r="G73"/>
      <c r="H73"/>
      <c r="I73"/>
      <c r="J73"/>
      <c r="K73"/>
      <c r="L73"/>
      <c r="M73"/>
      <c r="N73"/>
      <c r="O73"/>
      <c r="P73"/>
      <c r="Q73"/>
      <c r="R73"/>
      <c r="S73"/>
      <c r="T73"/>
      <c r="U73"/>
      <c r="V73"/>
      <c r="W73"/>
      <c r="X73"/>
      <c r="Y73"/>
      <c r="Z73"/>
    </row>
    <row r="74" spans="1:26" s="12" customFormat="1" x14ac:dyDescent="0.35">
      <c r="A74"/>
      <c r="B74"/>
      <c r="C74"/>
      <c r="D74"/>
      <c r="E74"/>
      <c r="F74"/>
      <c r="G74"/>
      <c r="H74"/>
      <c r="I74"/>
      <c r="J74"/>
      <c r="K74"/>
      <c r="L74"/>
      <c r="M74"/>
      <c r="N74"/>
      <c r="O74"/>
      <c r="P74"/>
      <c r="Q74"/>
      <c r="R74"/>
      <c r="S74"/>
      <c r="T74"/>
      <c r="U74"/>
      <c r="V74"/>
      <c r="W74"/>
      <c r="X74"/>
      <c r="Y74"/>
      <c r="Z74"/>
    </row>
    <row r="75" spans="1:26" s="12" customFormat="1" x14ac:dyDescent="0.35">
      <c r="A75"/>
      <c r="B75"/>
      <c r="C75"/>
      <c r="D75"/>
      <c r="E75"/>
      <c r="F75"/>
      <c r="G75"/>
      <c r="H75"/>
      <c r="I75"/>
      <c r="J75"/>
      <c r="K75"/>
      <c r="L75"/>
      <c r="M75"/>
      <c r="N75"/>
      <c r="O75"/>
      <c r="P75"/>
      <c r="Q75"/>
      <c r="R75"/>
      <c r="S75"/>
      <c r="T75"/>
      <c r="U75"/>
      <c r="V75"/>
      <c r="W75"/>
      <c r="X75"/>
      <c r="Y75"/>
      <c r="Z75"/>
    </row>
    <row r="76" spans="1:26" s="12" customFormat="1" x14ac:dyDescent="0.35">
      <c r="A76"/>
      <c r="B76"/>
      <c r="C76"/>
      <c r="D76"/>
      <c r="E76"/>
      <c r="F76"/>
      <c r="G76"/>
      <c r="H76"/>
      <c r="I76"/>
      <c r="J76"/>
      <c r="K76"/>
      <c r="L76"/>
      <c r="M76"/>
      <c r="N76"/>
      <c r="O76"/>
      <c r="P76"/>
      <c r="Q76"/>
      <c r="R76"/>
      <c r="S76"/>
      <c r="T76"/>
      <c r="U76"/>
      <c r="V76"/>
      <c r="W76"/>
      <c r="X76"/>
      <c r="Y76"/>
      <c r="Z76"/>
    </row>
    <row r="77" spans="1:26" s="12" customFormat="1" x14ac:dyDescent="0.35">
      <c r="A77"/>
      <c r="B77"/>
      <c r="C77"/>
      <c r="D77"/>
      <c r="E77"/>
      <c r="F77"/>
      <c r="G77"/>
      <c r="H77"/>
      <c r="I77"/>
      <c r="J77"/>
      <c r="K77"/>
      <c r="L77"/>
      <c r="M77"/>
      <c r="N77"/>
      <c r="O77"/>
      <c r="P77"/>
      <c r="Q77"/>
      <c r="R77"/>
      <c r="S77"/>
      <c r="T77"/>
      <c r="U77"/>
      <c r="V77"/>
      <c r="W77"/>
      <c r="X77"/>
      <c r="Y77"/>
      <c r="Z77"/>
    </row>
    <row r="78" spans="1:26" s="12" customFormat="1" x14ac:dyDescent="0.35">
      <c r="A78"/>
      <c r="B78"/>
      <c r="C78"/>
      <c r="D78"/>
      <c r="E78"/>
      <c r="F78"/>
      <c r="G78"/>
      <c r="H78"/>
      <c r="I78"/>
      <c r="J78"/>
      <c r="K78"/>
      <c r="L78"/>
      <c r="M78"/>
      <c r="N78"/>
      <c r="O78"/>
      <c r="P78"/>
      <c r="Q78"/>
      <c r="R78"/>
      <c r="S78"/>
      <c r="T78"/>
      <c r="U78"/>
      <c r="V78"/>
      <c r="W78"/>
      <c r="X78"/>
      <c r="Y78"/>
      <c r="Z78"/>
    </row>
    <row r="79" spans="1:26" s="12" customFormat="1" x14ac:dyDescent="0.35">
      <c r="A79"/>
      <c r="B79"/>
      <c r="C79"/>
      <c r="D79"/>
      <c r="E79"/>
      <c r="F79"/>
      <c r="G79"/>
      <c r="H79"/>
      <c r="I79"/>
      <c r="J79"/>
      <c r="K79"/>
      <c r="L79"/>
      <c r="M79"/>
      <c r="N79"/>
      <c r="O79"/>
      <c r="P79"/>
      <c r="Q79"/>
      <c r="R79"/>
      <c r="S79"/>
      <c r="T79"/>
      <c r="U79"/>
      <c r="V79"/>
      <c r="W79"/>
      <c r="X79"/>
      <c r="Y79"/>
      <c r="Z79"/>
    </row>
    <row r="80" spans="1:26" s="12" customFormat="1" x14ac:dyDescent="0.35">
      <c r="A80"/>
      <c r="B80"/>
      <c r="C80"/>
      <c r="D80"/>
      <c r="E80"/>
      <c r="F80"/>
      <c r="G80"/>
      <c r="H80"/>
      <c r="I80"/>
      <c r="J80"/>
      <c r="K80"/>
      <c r="L80"/>
      <c r="M80"/>
      <c r="N80"/>
      <c r="O80"/>
      <c r="P80"/>
      <c r="Q80"/>
      <c r="R80"/>
      <c r="S80"/>
      <c r="T80"/>
      <c r="U80"/>
      <c r="V80"/>
      <c r="W80"/>
      <c r="X80"/>
      <c r="Y80"/>
      <c r="Z80"/>
    </row>
    <row r="81" spans="1:26" s="12" customFormat="1" x14ac:dyDescent="0.35">
      <c r="A81"/>
      <c r="B81"/>
      <c r="C81"/>
      <c r="D81"/>
      <c r="E81"/>
      <c r="F81"/>
      <c r="G81"/>
      <c r="H81"/>
      <c r="I81"/>
      <c r="J81"/>
      <c r="K81"/>
      <c r="L81"/>
      <c r="M81"/>
      <c r="N81"/>
      <c r="O81"/>
      <c r="P81"/>
      <c r="Q81"/>
      <c r="R81"/>
      <c r="S81"/>
      <c r="T81"/>
      <c r="U81"/>
      <c r="V81"/>
      <c r="W81"/>
      <c r="X81"/>
      <c r="Y81"/>
      <c r="Z81"/>
    </row>
    <row r="82" spans="1:26" s="12" customFormat="1" x14ac:dyDescent="0.35">
      <c r="A82"/>
      <c r="B82"/>
      <c r="C82"/>
      <c r="D82"/>
      <c r="E82"/>
      <c r="F82"/>
      <c r="G82"/>
      <c r="H82"/>
      <c r="I82"/>
      <c r="J82"/>
      <c r="K82"/>
      <c r="L82"/>
      <c r="M82"/>
      <c r="N82"/>
      <c r="O82"/>
      <c r="P82"/>
      <c r="Q82"/>
      <c r="R82"/>
      <c r="S82"/>
      <c r="T82"/>
      <c r="U82"/>
      <c r="V82"/>
      <c r="W82"/>
      <c r="X82"/>
      <c r="Y82"/>
      <c r="Z82"/>
    </row>
    <row r="83" spans="1:26" s="12" customFormat="1" x14ac:dyDescent="0.35">
      <c r="A83"/>
      <c r="B83"/>
      <c r="C83"/>
      <c r="D83"/>
      <c r="E83"/>
      <c r="F83"/>
      <c r="G83"/>
      <c r="H83"/>
      <c r="I83"/>
      <c r="J83"/>
      <c r="K83"/>
      <c r="L83"/>
      <c r="M83"/>
      <c r="N83"/>
      <c r="O83"/>
      <c r="P83"/>
      <c r="Q83"/>
      <c r="R83"/>
      <c r="S83"/>
      <c r="T83"/>
      <c r="U83"/>
      <c r="V83"/>
      <c r="W83"/>
      <c r="X83"/>
      <c r="Y83"/>
      <c r="Z83"/>
    </row>
    <row r="84" spans="1:26" s="12" customFormat="1" x14ac:dyDescent="0.35">
      <c r="A84"/>
      <c r="B84"/>
      <c r="C84"/>
      <c r="D84"/>
      <c r="E84"/>
      <c r="F84"/>
      <c r="G84"/>
      <c r="H84"/>
      <c r="I84"/>
      <c r="J84"/>
      <c r="K84"/>
      <c r="L84"/>
      <c r="M84"/>
      <c r="N84"/>
      <c r="O84"/>
      <c r="P84"/>
      <c r="Q84"/>
      <c r="R84"/>
      <c r="S84"/>
      <c r="T84"/>
      <c r="U84"/>
      <c r="V84"/>
      <c r="W84"/>
      <c r="X84"/>
      <c r="Y84"/>
      <c r="Z84"/>
    </row>
    <row r="85" spans="1:26" s="12" customFormat="1" x14ac:dyDescent="0.35">
      <c r="A85"/>
      <c r="B85"/>
      <c r="C85"/>
      <c r="D85"/>
      <c r="E85"/>
      <c r="F85"/>
      <c r="G85"/>
      <c r="H85"/>
      <c r="I85"/>
      <c r="J85"/>
      <c r="K85"/>
      <c r="L85"/>
      <c r="M85"/>
      <c r="N85"/>
      <c r="O85"/>
      <c r="P85"/>
      <c r="Q85"/>
      <c r="R85"/>
      <c r="S85"/>
      <c r="T85"/>
      <c r="U85"/>
      <c r="V85"/>
      <c r="W85"/>
      <c r="X85"/>
      <c r="Y85"/>
      <c r="Z85"/>
    </row>
    <row r="86" spans="1:26" s="12" customFormat="1" x14ac:dyDescent="0.35">
      <c r="A86"/>
      <c r="B86"/>
      <c r="C86"/>
      <c r="D86"/>
      <c r="E86"/>
      <c r="F86"/>
      <c r="G86"/>
      <c r="H86"/>
      <c r="I86"/>
      <c r="J86"/>
      <c r="K86"/>
      <c r="L86"/>
      <c r="M86"/>
      <c r="N86"/>
      <c r="O86"/>
      <c r="P86"/>
      <c r="Q86"/>
      <c r="R86"/>
      <c r="S86"/>
      <c r="T86"/>
      <c r="U86"/>
      <c r="V86"/>
      <c r="W86"/>
      <c r="X86"/>
      <c r="Y86"/>
      <c r="Z86"/>
    </row>
    <row r="87" spans="1:26" s="12" customFormat="1" x14ac:dyDescent="0.35">
      <c r="A87"/>
      <c r="B87"/>
      <c r="C87"/>
      <c r="D87"/>
      <c r="E87"/>
      <c r="F87"/>
      <c r="G87"/>
      <c r="H87"/>
      <c r="I87"/>
      <c r="J87"/>
      <c r="K87"/>
      <c r="L87"/>
      <c r="M87"/>
      <c r="N87"/>
      <c r="O87"/>
      <c r="P87"/>
      <c r="Q87"/>
      <c r="R87"/>
      <c r="S87"/>
      <c r="T87"/>
      <c r="U87"/>
      <c r="V87"/>
      <c r="W87"/>
      <c r="X87"/>
      <c r="Y87"/>
      <c r="Z87"/>
    </row>
    <row r="88" spans="1:26" s="12" customFormat="1" x14ac:dyDescent="0.35">
      <c r="A88"/>
      <c r="B88"/>
      <c r="C88"/>
      <c r="D88"/>
      <c r="E88"/>
      <c r="F88"/>
      <c r="G88"/>
      <c r="H88"/>
      <c r="I88"/>
      <c r="J88"/>
      <c r="K88"/>
      <c r="L88"/>
      <c r="M88"/>
      <c r="N88"/>
      <c r="O88"/>
      <c r="P88"/>
      <c r="Q88"/>
      <c r="R88"/>
      <c r="S88"/>
      <c r="T88"/>
      <c r="U88"/>
      <c r="V88"/>
      <c r="W88"/>
      <c r="X88"/>
      <c r="Y88"/>
      <c r="Z88"/>
    </row>
    <row r="89" spans="1:26" s="12" customFormat="1" x14ac:dyDescent="0.35">
      <c r="A89"/>
      <c r="B89"/>
      <c r="C89"/>
      <c r="D89"/>
      <c r="E89"/>
      <c r="F89"/>
      <c r="G89"/>
      <c r="H89"/>
      <c r="I89"/>
      <c r="J89"/>
      <c r="K89"/>
      <c r="L89"/>
      <c r="M89"/>
      <c r="N89"/>
      <c r="O89"/>
      <c r="P89"/>
      <c r="Q89"/>
      <c r="R89"/>
      <c r="S89"/>
      <c r="T89"/>
      <c r="U89"/>
      <c r="V89"/>
      <c r="W89"/>
      <c r="X89"/>
      <c r="Y89"/>
      <c r="Z89"/>
    </row>
    <row r="90" spans="1:26" s="12" customFormat="1" x14ac:dyDescent="0.35">
      <c r="A90"/>
      <c r="B90"/>
      <c r="C90"/>
      <c r="D90"/>
      <c r="E90"/>
      <c r="F90"/>
      <c r="G90"/>
      <c r="H90"/>
      <c r="I90"/>
      <c r="J90"/>
      <c r="K90"/>
      <c r="L90"/>
      <c r="M90"/>
      <c r="N90"/>
      <c r="O90"/>
      <c r="P90"/>
      <c r="Q90"/>
      <c r="R90"/>
      <c r="S90"/>
      <c r="T90"/>
      <c r="U90"/>
      <c r="V90"/>
      <c r="W90"/>
      <c r="X90"/>
      <c r="Y90"/>
      <c r="Z90"/>
    </row>
    <row r="91" spans="1:26" s="12" customFormat="1" x14ac:dyDescent="0.35">
      <c r="A91"/>
      <c r="B91"/>
      <c r="C91"/>
      <c r="D91"/>
      <c r="E91"/>
      <c r="F91"/>
      <c r="G91"/>
      <c r="H91"/>
      <c r="I91"/>
      <c r="J91"/>
      <c r="K91"/>
      <c r="L91"/>
      <c r="M91"/>
      <c r="N91"/>
      <c r="O91"/>
      <c r="P91"/>
      <c r="Q91"/>
      <c r="R91"/>
      <c r="S91"/>
      <c r="T91"/>
      <c r="U91"/>
      <c r="V91"/>
      <c r="W91"/>
      <c r="X91"/>
      <c r="Y91"/>
      <c r="Z91"/>
    </row>
    <row r="92" spans="1:26" s="12" customFormat="1" x14ac:dyDescent="0.35">
      <c r="A92"/>
      <c r="B92"/>
      <c r="C92"/>
      <c r="D92"/>
      <c r="E92"/>
      <c r="F92"/>
      <c r="G92"/>
      <c r="H92"/>
      <c r="I92"/>
      <c r="J92"/>
      <c r="K92"/>
      <c r="L92"/>
      <c r="M92"/>
      <c r="N92"/>
      <c r="O92"/>
      <c r="P92"/>
      <c r="Q92"/>
      <c r="R92"/>
      <c r="S92"/>
      <c r="T92"/>
      <c r="U92"/>
      <c r="V92"/>
      <c r="W92"/>
      <c r="X92"/>
      <c r="Y92"/>
      <c r="Z92"/>
    </row>
    <row r="93" spans="1:26" s="12" customFormat="1" x14ac:dyDescent="0.35">
      <c r="A93"/>
      <c r="B93"/>
      <c r="C93"/>
      <c r="D93"/>
      <c r="E93"/>
      <c r="F93"/>
      <c r="G93"/>
      <c r="H93"/>
      <c r="I93"/>
      <c r="J93"/>
      <c r="K93"/>
      <c r="L93"/>
      <c r="M93"/>
      <c r="N93"/>
      <c r="O93"/>
      <c r="P93"/>
      <c r="Q93"/>
      <c r="R93"/>
      <c r="S93"/>
      <c r="T93"/>
      <c r="U93"/>
      <c r="V93"/>
      <c r="W93"/>
      <c r="X93"/>
      <c r="Y93"/>
      <c r="Z93"/>
    </row>
    <row r="94" spans="1:26" s="12" customFormat="1" x14ac:dyDescent="0.35">
      <c r="A94"/>
      <c r="B94"/>
      <c r="C94"/>
      <c r="D94"/>
      <c r="E94"/>
      <c r="F94"/>
      <c r="G94"/>
      <c r="H94"/>
      <c r="I94"/>
      <c r="J94"/>
      <c r="K94"/>
      <c r="L94"/>
      <c r="M94"/>
      <c r="N94"/>
      <c r="O94"/>
      <c r="P94"/>
      <c r="Q94"/>
      <c r="R94"/>
      <c r="S94"/>
      <c r="T94"/>
      <c r="U94"/>
      <c r="V94"/>
      <c r="W94"/>
      <c r="X94"/>
      <c r="Y94"/>
      <c r="Z94"/>
    </row>
    <row r="95" spans="1:26" s="12" customFormat="1" x14ac:dyDescent="0.35">
      <c r="A95"/>
      <c r="B95"/>
      <c r="C95"/>
      <c r="D95"/>
      <c r="E95"/>
      <c r="F95"/>
      <c r="G95"/>
      <c r="H95"/>
      <c r="I95"/>
      <c r="J95"/>
      <c r="K95"/>
      <c r="L95"/>
      <c r="M95"/>
      <c r="N95"/>
      <c r="O95"/>
      <c r="P95"/>
      <c r="Q95"/>
      <c r="R95"/>
      <c r="S95"/>
      <c r="T95"/>
      <c r="U95"/>
      <c r="V95"/>
      <c r="W95"/>
      <c r="X95"/>
      <c r="Y95"/>
      <c r="Z95"/>
    </row>
    <row r="96" spans="1:26" s="12" customFormat="1" x14ac:dyDescent="0.35">
      <c r="A96"/>
      <c r="B96"/>
      <c r="C96"/>
      <c r="D96"/>
      <c r="E96"/>
      <c r="F96"/>
      <c r="G96"/>
      <c r="H96"/>
      <c r="I96"/>
      <c r="J96"/>
      <c r="K96"/>
      <c r="L96"/>
      <c r="M96"/>
      <c r="N96"/>
      <c r="O96"/>
      <c r="P96"/>
      <c r="Q96"/>
      <c r="R96"/>
      <c r="S96"/>
      <c r="T96"/>
      <c r="U96"/>
      <c r="V96"/>
      <c r="W96"/>
      <c r="X96"/>
      <c r="Y96"/>
      <c r="Z96"/>
    </row>
    <row r="97" spans="1:26" s="12" customFormat="1" x14ac:dyDescent="0.35">
      <c r="A97"/>
      <c r="B97"/>
      <c r="C97"/>
      <c r="D97"/>
      <c r="E97"/>
      <c r="F97"/>
      <c r="G97"/>
      <c r="H97"/>
      <c r="I97"/>
      <c r="J97"/>
      <c r="K97"/>
      <c r="L97"/>
      <c r="M97"/>
      <c r="N97"/>
      <c r="O97"/>
      <c r="P97"/>
      <c r="Q97"/>
      <c r="R97"/>
      <c r="S97"/>
      <c r="T97"/>
      <c r="U97"/>
      <c r="V97"/>
      <c r="W97"/>
      <c r="X97"/>
      <c r="Y97"/>
      <c r="Z97"/>
    </row>
    <row r="98" spans="1:26" s="12" customFormat="1" x14ac:dyDescent="0.35">
      <c r="A98"/>
      <c r="B98"/>
      <c r="C98"/>
      <c r="D98"/>
      <c r="E98"/>
      <c r="F98"/>
      <c r="G98"/>
      <c r="H98"/>
      <c r="I98"/>
      <c r="J98"/>
      <c r="K98"/>
      <c r="L98"/>
      <c r="M98"/>
      <c r="N98"/>
      <c r="O98"/>
      <c r="P98"/>
      <c r="Q98"/>
      <c r="R98"/>
      <c r="S98"/>
      <c r="T98"/>
      <c r="U98"/>
      <c r="V98"/>
      <c r="W98"/>
      <c r="X98"/>
      <c r="Y98"/>
      <c r="Z98"/>
    </row>
    <row r="99" spans="1:26" s="12" customFormat="1" x14ac:dyDescent="0.35">
      <c r="A99"/>
      <c r="B99"/>
      <c r="C99"/>
      <c r="D99"/>
      <c r="E99"/>
      <c r="F99"/>
      <c r="G99"/>
      <c r="H99"/>
      <c r="I99"/>
      <c r="J99"/>
      <c r="K99"/>
      <c r="L99"/>
      <c r="M99"/>
      <c r="N99"/>
      <c r="O99"/>
      <c r="P99"/>
      <c r="Q99"/>
      <c r="R99"/>
      <c r="S99"/>
      <c r="T99"/>
      <c r="U99"/>
      <c r="V99"/>
      <c r="W99"/>
      <c r="X99"/>
      <c r="Y99"/>
      <c r="Z99"/>
    </row>
    <row r="100" spans="1:26" s="12" customFormat="1" x14ac:dyDescent="0.35">
      <c r="A100"/>
      <c r="B100"/>
      <c r="C100"/>
      <c r="D100"/>
      <c r="E100"/>
      <c r="F100"/>
      <c r="G100"/>
      <c r="H100"/>
      <c r="I100"/>
      <c r="J100"/>
      <c r="K100"/>
      <c r="L100"/>
      <c r="M100"/>
      <c r="N100"/>
      <c r="O100"/>
      <c r="P100"/>
      <c r="Q100"/>
      <c r="R100"/>
      <c r="S100"/>
      <c r="T100"/>
      <c r="U100"/>
      <c r="V100"/>
      <c r="W100"/>
      <c r="X100"/>
      <c r="Y100"/>
      <c r="Z100"/>
    </row>
    <row r="101" spans="1:26" s="12" customFormat="1" x14ac:dyDescent="0.35">
      <c r="A101"/>
      <c r="B101"/>
      <c r="C101"/>
      <c r="D101"/>
      <c r="E101"/>
      <c r="F101"/>
      <c r="G101"/>
      <c r="H101"/>
      <c r="I101"/>
      <c r="J101"/>
      <c r="K101"/>
      <c r="L101"/>
      <c r="M101"/>
      <c r="N101"/>
      <c r="O101"/>
      <c r="P101"/>
      <c r="Q101"/>
      <c r="R101"/>
      <c r="S101"/>
      <c r="T101"/>
      <c r="U101"/>
      <c r="V101"/>
      <c r="W101"/>
      <c r="X101"/>
      <c r="Y101"/>
      <c r="Z101"/>
    </row>
    <row r="102" spans="1:26" s="12" customFormat="1" x14ac:dyDescent="0.35">
      <c r="A102"/>
      <c r="B102"/>
      <c r="C102"/>
      <c r="D102"/>
      <c r="E102"/>
      <c r="F102"/>
      <c r="G102"/>
      <c r="H102"/>
      <c r="I102"/>
      <c r="J102"/>
      <c r="K102"/>
      <c r="L102"/>
      <c r="M102"/>
      <c r="N102"/>
      <c r="O102"/>
      <c r="P102"/>
      <c r="Q102"/>
      <c r="R102"/>
      <c r="S102"/>
      <c r="T102"/>
      <c r="U102"/>
      <c r="V102"/>
      <c r="W102"/>
      <c r="X102"/>
      <c r="Y102"/>
      <c r="Z102"/>
    </row>
    <row r="103" spans="1:26" s="12" customFormat="1" x14ac:dyDescent="0.35">
      <c r="A103"/>
      <c r="B103"/>
      <c r="C103"/>
      <c r="D103"/>
      <c r="E103"/>
      <c r="F103"/>
      <c r="G103"/>
      <c r="H103"/>
      <c r="I103"/>
      <c r="J103"/>
      <c r="K103"/>
      <c r="L103"/>
      <c r="M103"/>
      <c r="N103"/>
      <c r="O103"/>
      <c r="P103"/>
      <c r="Q103"/>
      <c r="R103"/>
      <c r="S103"/>
      <c r="T103"/>
      <c r="U103"/>
      <c r="V103"/>
      <c r="W103"/>
      <c r="X103"/>
      <c r="Y103"/>
      <c r="Z103"/>
    </row>
    <row r="104" spans="1:26" s="12" customFormat="1" x14ac:dyDescent="0.35">
      <c r="A104"/>
      <c r="B104"/>
      <c r="C104"/>
      <c r="D104"/>
      <c r="E104"/>
      <c r="F104"/>
      <c r="G104"/>
      <c r="H104"/>
      <c r="I104"/>
      <c r="J104"/>
      <c r="K104"/>
      <c r="L104"/>
      <c r="M104"/>
      <c r="N104"/>
      <c r="O104"/>
      <c r="P104"/>
      <c r="Q104"/>
      <c r="R104"/>
      <c r="S104"/>
      <c r="T104"/>
      <c r="U104"/>
      <c r="V104"/>
      <c r="W104"/>
      <c r="X104"/>
      <c r="Y104"/>
      <c r="Z104"/>
    </row>
    <row r="105" spans="1:26" s="12" customFormat="1" x14ac:dyDescent="0.35">
      <c r="A105"/>
      <c r="B105"/>
      <c r="C105"/>
      <c r="D105"/>
      <c r="E105"/>
      <c r="F105"/>
      <c r="G105"/>
      <c r="H105"/>
      <c r="I105"/>
      <c r="J105"/>
      <c r="K105"/>
      <c r="L105"/>
      <c r="M105"/>
      <c r="N105"/>
      <c r="O105"/>
      <c r="P105"/>
      <c r="Q105"/>
      <c r="R105"/>
      <c r="S105"/>
      <c r="T105"/>
      <c r="U105"/>
      <c r="V105"/>
      <c r="W105"/>
      <c r="X105"/>
      <c r="Y105"/>
      <c r="Z105"/>
    </row>
    <row r="106" spans="1:26" s="12" customFormat="1" x14ac:dyDescent="0.35">
      <c r="A106"/>
      <c r="B106"/>
      <c r="C106"/>
      <c r="D106"/>
      <c r="E106"/>
      <c r="F106"/>
      <c r="G106"/>
      <c r="H106"/>
      <c r="I106"/>
      <c r="J106"/>
      <c r="K106"/>
      <c r="L106"/>
      <c r="M106"/>
      <c r="N106"/>
      <c r="O106"/>
      <c r="P106"/>
      <c r="Q106"/>
      <c r="R106"/>
      <c r="S106"/>
      <c r="T106"/>
      <c r="U106"/>
      <c r="V106"/>
      <c r="W106"/>
      <c r="X106"/>
      <c r="Y106"/>
      <c r="Z106"/>
    </row>
    <row r="107" spans="1:26" s="12" customFormat="1" x14ac:dyDescent="0.35">
      <c r="A107"/>
      <c r="B107"/>
      <c r="C107"/>
      <c r="D107"/>
      <c r="E107"/>
      <c r="F107"/>
      <c r="G107"/>
      <c r="H107"/>
      <c r="I107"/>
      <c r="J107"/>
      <c r="K107"/>
      <c r="L107"/>
      <c r="M107"/>
      <c r="N107"/>
      <c r="O107"/>
      <c r="P107"/>
      <c r="Q107"/>
      <c r="R107"/>
      <c r="S107"/>
      <c r="T107"/>
      <c r="U107"/>
      <c r="V107"/>
      <c r="W107"/>
      <c r="X107"/>
      <c r="Y107"/>
      <c r="Z107"/>
    </row>
    <row r="108" spans="1:26" s="12" customFormat="1" x14ac:dyDescent="0.35">
      <c r="A108"/>
      <c r="B108"/>
      <c r="C108"/>
      <c r="D108"/>
      <c r="E108"/>
      <c r="F108"/>
      <c r="G108"/>
      <c r="H108"/>
      <c r="I108"/>
      <c r="J108"/>
      <c r="K108"/>
      <c r="L108"/>
      <c r="M108"/>
      <c r="N108"/>
      <c r="O108"/>
      <c r="P108"/>
      <c r="Q108"/>
      <c r="R108"/>
      <c r="S108"/>
      <c r="T108"/>
      <c r="U108"/>
      <c r="V108"/>
      <c r="W108"/>
      <c r="X108"/>
      <c r="Y108"/>
      <c r="Z108"/>
    </row>
    <row r="109" spans="1:26" s="12" customFormat="1" x14ac:dyDescent="0.35">
      <c r="A109"/>
      <c r="B109"/>
      <c r="C109"/>
      <c r="D109"/>
      <c r="E109"/>
      <c r="F109"/>
      <c r="G109"/>
      <c r="H109"/>
      <c r="I109"/>
      <c r="J109"/>
      <c r="K109"/>
      <c r="L109"/>
      <c r="M109"/>
      <c r="N109"/>
      <c r="O109"/>
      <c r="P109"/>
      <c r="Q109"/>
      <c r="R109"/>
      <c r="S109"/>
      <c r="T109"/>
      <c r="U109"/>
      <c r="V109"/>
      <c r="W109"/>
      <c r="X109"/>
      <c r="Y109"/>
      <c r="Z109"/>
    </row>
    <row r="110" spans="1:26" s="12" customFormat="1" x14ac:dyDescent="0.35">
      <c r="A110"/>
      <c r="B110"/>
      <c r="C110"/>
      <c r="D110"/>
      <c r="E110"/>
      <c r="F110"/>
      <c r="G110"/>
      <c r="H110"/>
      <c r="I110"/>
      <c r="J110"/>
      <c r="K110"/>
      <c r="L110"/>
      <c r="M110"/>
      <c r="N110"/>
      <c r="O110"/>
      <c r="P110"/>
      <c r="Q110"/>
      <c r="R110"/>
      <c r="S110"/>
      <c r="T110"/>
      <c r="U110"/>
      <c r="V110"/>
      <c r="W110"/>
      <c r="X110"/>
      <c r="Y110"/>
      <c r="Z110"/>
    </row>
    <row r="111" spans="1:26" s="12" customFormat="1" x14ac:dyDescent="0.35">
      <c r="A111"/>
      <c r="B111"/>
      <c r="C111"/>
      <c r="D111"/>
      <c r="E111"/>
      <c r="F111"/>
      <c r="G111"/>
      <c r="H111"/>
      <c r="I111"/>
      <c r="J111"/>
      <c r="K111"/>
      <c r="L111"/>
      <c r="M111"/>
      <c r="N111"/>
      <c r="O111"/>
      <c r="P111"/>
      <c r="Q111"/>
      <c r="R111"/>
      <c r="S111"/>
      <c r="T111"/>
      <c r="U111"/>
      <c r="V111"/>
      <c r="W111"/>
      <c r="X111"/>
      <c r="Y111"/>
      <c r="Z111"/>
    </row>
    <row r="112" spans="1:26" s="12" customFormat="1" x14ac:dyDescent="0.35">
      <c r="A112"/>
      <c r="B112"/>
      <c r="C112"/>
      <c r="D112"/>
      <c r="E112"/>
      <c r="F112"/>
      <c r="G112"/>
      <c r="H112"/>
      <c r="I112"/>
      <c r="J112"/>
      <c r="K112"/>
      <c r="L112"/>
      <c r="M112"/>
      <c r="N112"/>
      <c r="O112"/>
      <c r="P112"/>
      <c r="Q112"/>
      <c r="R112"/>
      <c r="S112"/>
      <c r="T112"/>
      <c r="U112"/>
      <c r="V112"/>
      <c r="W112"/>
      <c r="X112"/>
      <c r="Y112"/>
      <c r="Z112"/>
    </row>
    <row r="113" spans="1:26" s="12" customFormat="1" x14ac:dyDescent="0.35">
      <c r="A113"/>
      <c r="B113"/>
      <c r="C113"/>
      <c r="D113"/>
      <c r="E113"/>
      <c r="F113"/>
      <c r="G113"/>
      <c r="H113"/>
      <c r="I113"/>
      <c r="J113"/>
      <c r="K113"/>
      <c r="L113"/>
      <c r="M113"/>
      <c r="N113"/>
      <c r="O113"/>
      <c r="P113"/>
      <c r="Q113"/>
      <c r="R113"/>
      <c r="S113"/>
      <c r="T113"/>
      <c r="U113"/>
      <c r="V113"/>
      <c r="W113"/>
      <c r="X113"/>
      <c r="Y113"/>
      <c r="Z113"/>
    </row>
    <row r="114" spans="1:26" s="12" customFormat="1" x14ac:dyDescent="0.35">
      <c r="A114"/>
      <c r="B114"/>
      <c r="C114"/>
      <c r="D114"/>
      <c r="E114"/>
      <c r="F114"/>
      <c r="G114"/>
      <c r="H114"/>
      <c r="I114"/>
      <c r="J114"/>
      <c r="K114"/>
      <c r="L114"/>
      <c r="M114"/>
      <c r="N114"/>
      <c r="O114"/>
      <c r="P114"/>
      <c r="Q114"/>
      <c r="R114"/>
      <c r="S114"/>
      <c r="T114"/>
      <c r="U114"/>
      <c r="V114"/>
      <c r="W114"/>
      <c r="X114"/>
      <c r="Y114"/>
      <c r="Z114"/>
    </row>
    <row r="115" spans="1:26" s="12" customFormat="1" x14ac:dyDescent="0.35">
      <c r="A115"/>
      <c r="B115"/>
      <c r="C115"/>
      <c r="D115"/>
      <c r="E115"/>
      <c r="F115"/>
      <c r="G115"/>
      <c r="H115"/>
      <c r="I115"/>
      <c r="J115"/>
      <c r="K115"/>
      <c r="L115"/>
      <c r="M115"/>
      <c r="N115"/>
      <c r="O115"/>
      <c r="P115"/>
      <c r="Q115"/>
      <c r="R115"/>
      <c r="S115"/>
      <c r="T115"/>
      <c r="U115"/>
      <c r="V115"/>
      <c r="W115"/>
      <c r="X115"/>
      <c r="Y115"/>
      <c r="Z115"/>
    </row>
    <row r="116" spans="1:26" s="12" customFormat="1" x14ac:dyDescent="0.35">
      <c r="A116"/>
      <c r="B116"/>
      <c r="C116"/>
      <c r="D116"/>
      <c r="E116"/>
      <c r="F116"/>
      <c r="G116"/>
      <c r="H116"/>
      <c r="I116"/>
      <c r="J116"/>
      <c r="K116"/>
      <c r="L116"/>
      <c r="M116"/>
      <c r="N116"/>
      <c r="O116"/>
      <c r="P116"/>
      <c r="Q116"/>
      <c r="R116"/>
      <c r="S116"/>
      <c r="T116"/>
      <c r="U116"/>
      <c r="V116"/>
      <c r="W116"/>
      <c r="X116"/>
      <c r="Y116"/>
      <c r="Z116"/>
    </row>
    <row r="117" spans="1:26" s="12" customFormat="1" x14ac:dyDescent="0.35">
      <c r="A117"/>
      <c r="B117"/>
      <c r="C117"/>
      <c r="D117"/>
      <c r="E117"/>
      <c r="F117"/>
      <c r="G117"/>
      <c r="H117"/>
      <c r="I117"/>
      <c r="J117"/>
      <c r="K117"/>
      <c r="L117"/>
      <c r="M117"/>
      <c r="N117"/>
      <c r="O117"/>
      <c r="P117"/>
      <c r="Q117"/>
      <c r="R117"/>
      <c r="S117"/>
      <c r="T117"/>
      <c r="U117"/>
      <c r="V117"/>
      <c r="W117"/>
      <c r="X117"/>
      <c r="Y117"/>
      <c r="Z117"/>
    </row>
    <row r="118" spans="1:26" s="12" customFormat="1" x14ac:dyDescent="0.35">
      <c r="A118"/>
      <c r="B118"/>
      <c r="C118"/>
      <c r="D118"/>
      <c r="E118"/>
      <c r="F118"/>
      <c r="G118"/>
      <c r="H118"/>
      <c r="I118"/>
      <c r="J118"/>
      <c r="K118"/>
      <c r="L118"/>
      <c r="M118"/>
      <c r="N118"/>
      <c r="O118"/>
      <c r="P118"/>
      <c r="Q118"/>
      <c r="R118"/>
      <c r="S118"/>
      <c r="T118"/>
      <c r="U118"/>
      <c r="V118"/>
      <c r="W118"/>
      <c r="X118"/>
      <c r="Y118"/>
      <c r="Z118"/>
    </row>
    <row r="119" spans="1:26" s="12" customFormat="1" x14ac:dyDescent="0.35">
      <c r="A119"/>
      <c r="B119"/>
      <c r="C119"/>
      <c r="D119"/>
      <c r="E119"/>
      <c r="F119"/>
      <c r="G119"/>
      <c r="H119"/>
      <c r="I119"/>
      <c r="J119"/>
      <c r="K119"/>
      <c r="L119"/>
      <c r="M119"/>
      <c r="N119"/>
      <c r="O119"/>
      <c r="P119"/>
      <c r="Q119"/>
      <c r="R119"/>
      <c r="S119"/>
      <c r="T119"/>
      <c r="U119"/>
      <c r="V119"/>
      <c r="W119"/>
      <c r="X119"/>
      <c r="Y119"/>
      <c r="Z119"/>
    </row>
    <row r="120" spans="1:26" s="12" customFormat="1" x14ac:dyDescent="0.35">
      <c r="A120"/>
      <c r="B120"/>
      <c r="C120"/>
      <c r="D120"/>
      <c r="E120"/>
      <c r="F120"/>
      <c r="G120"/>
      <c r="H120"/>
      <c r="I120"/>
      <c r="J120"/>
      <c r="K120"/>
      <c r="L120"/>
      <c r="M120"/>
      <c r="N120"/>
      <c r="O120"/>
      <c r="P120"/>
      <c r="Q120"/>
      <c r="R120"/>
      <c r="S120"/>
      <c r="T120"/>
      <c r="U120"/>
      <c r="V120"/>
      <c r="W120"/>
      <c r="X120"/>
      <c r="Y120"/>
      <c r="Z120"/>
    </row>
    <row r="121" spans="1:26" s="12" customFormat="1" x14ac:dyDescent="0.35">
      <c r="A121"/>
      <c r="B121"/>
      <c r="C121"/>
      <c r="D121"/>
      <c r="E121"/>
      <c r="F121"/>
      <c r="G121"/>
      <c r="H121"/>
      <c r="I121"/>
      <c r="J121"/>
      <c r="K121"/>
      <c r="L121"/>
      <c r="M121"/>
      <c r="N121"/>
      <c r="O121"/>
      <c r="P121"/>
      <c r="Q121"/>
      <c r="R121"/>
      <c r="S121"/>
      <c r="T121"/>
      <c r="U121"/>
      <c r="V121"/>
      <c r="W121"/>
      <c r="X121"/>
      <c r="Y121"/>
      <c r="Z121"/>
    </row>
    <row r="122" spans="1:26" s="12" customFormat="1" x14ac:dyDescent="0.35">
      <c r="A122"/>
      <c r="B122"/>
      <c r="C122"/>
      <c r="D122"/>
      <c r="E122"/>
      <c r="F122"/>
      <c r="G122"/>
      <c r="H122"/>
      <c r="I122"/>
      <c r="J122"/>
      <c r="K122"/>
      <c r="L122"/>
      <c r="M122"/>
      <c r="N122"/>
      <c r="O122"/>
      <c r="P122"/>
      <c r="Q122"/>
      <c r="R122"/>
      <c r="S122"/>
      <c r="T122"/>
      <c r="U122"/>
      <c r="V122"/>
      <c r="W122"/>
      <c r="X122"/>
      <c r="Y122"/>
      <c r="Z122"/>
    </row>
    <row r="123" spans="1:26" s="12" customFormat="1" x14ac:dyDescent="0.35">
      <c r="A123"/>
      <c r="B123"/>
      <c r="C123"/>
      <c r="D123"/>
      <c r="E123"/>
      <c r="F123"/>
      <c r="G123"/>
      <c r="H123"/>
      <c r="I123"/>
      <c r="J123"/>
      <c r="K123"/>
      <c r="L123"/>
      <c r="M123"/>
      <c r="N123"/>
      <c r="O123"/>
      <c r="P123"/>
      <c r="Q123"/>
      <c r="R123"/>
      <c r="S123"/>
      <c r="T123"/>
      <c r="U123"/>
      <c r="V123"/>
      <c r="W123"/>
      <c r="X123"/>
      <c r="Y123"/>
      <c r="Z123"/>
    </row>
    <row r="124" spans="1:26" s="12" customFormat="1" x14ac:dyDescent="0.35">
      <c r="A124"/>
      <c r="B124"/>
      <c r="C124"/>
      <c r="D124"/>
      <c r="E124"/>
      <c r="F124"/>
      <c r="G124"/>
      <c r="H124"/>
      <c r="I124"/>
      <c r="J124"/>
      <c r="K124"/>
      <c r="L124"/>
      <c r="M124"/>
      <c r="N124"/>
      <c r="O124"/>
      <c r="P124"/>
      <c r="Q124"/>
      <c r="R124"/>
      <c r="S124"/>
      <c r="T124"/>
      <c r="U124"/>
      <c r="V124"/>
      <c r="W124"/>
      <c r="X124"/>
      <c r="Y124"/>
      <c r="Z124"/>
    </row>
    <row r="125" spans="1:26" s="12" customFormat="1" x14ac:dyDescent="0.35">
      <c r="A125"/>
      <c r="B125"/>
      <c r="C125"/>
      <c r="D125"/>
      <c r="E125"/>
      <c r="F125"/>
      <c r="G125"/>
      <c r="H125"/>
      <c r="I125"/>
      <c r="J125"/>
      <c r="K125"/>
      <c r="L125"/>
      <c r="M125"/>
      <c r="N125"/>
      <c r="O125"/>
      <c r="P125"/>
      <c r="Q125"/>
      <c r="R125"/>
      <c r="S125"/>
      <c r="T125"/>
      <c r="U125"/>
      <c r="V125"/>
      <c r="W125"/>
      <c r="X125"/>
      <c r="Y125"/>
      <c r="Z125"/>
    </row>
    <row r="126" spans="1:26" s="12" customFormat="1" x14ac:dyDescent="0.35">
      <c r="A126"/>
      <c r="B126"/>
      <c r="C126"/>
      <c r="D126"/>
      <c r="E126"/>
      <c r="F126"/>
      <c r="G126"/>
      <c r="H126"/>
      <c r="I126"/>
      <c r="J126"/>
      <c r="K126"/>
      <c r="L126"/>
      <c r="M126"/>
      <c r="N126"/>
      <c r="O126"/>
      <c r="P126"/>
      <c r="Q126"/>
      <c r="R126"/>
      <c r="S126"/>
      <c r="T126"/>
      <c r="U126"/>
      <c r="V126"/>
      <c r="W126"/>
      <c r="X126"/>
      <c r="Y126"/>
      <c r="Z126"/>
    </row>
    <row r="127" spans="1:26" s="12" customFormat="1" x14ac:dyDescent="0.35">
      <c r="A127"/>
      <c r="B127"/>
      <c r="C127"/>
      <c r="D127"/>
      <c r="E127"/>
      <c r="F127"/>
      <c r="G127"/>
      <c r="H127"/>
      <c r="I127"/>
      <c r="J127"/>
      <c r="K127"/>
      <c r="L127"/>
      <c r="M127"/>
      <c r="N127"/>
      <c r="O127"/>
      <c r="P127"/>
      <c r="Q127"/>
      <c r="R127"/>
      <c r="S127"/>
      <c r="T127"/>
      <c r="U127"/>
      <c r="V127"/>
      <c r="W127"/>
      <c r="X127"/>
      <c r="Y127"/>
      <c r="Z127"/>
    </row>
    <row r="128" spans="1:26" s="12" customFormat="1" x14ac:dyDescent="0.35">
      <c r="A128"/>
      <c r="B128"/>
      <c r="C128"/>
      <c r="D128"/>
      <c r="E128"/>
      <c r="F128"/>
      <c r="G128"/>
      <c r="H128"/>
      <c r="I128"/>
      <c r="J128"/>
      <c r="K128"/>
      <c r="L128"/>
      <c r="M128"/>
      <c r="N128"/>
      <c r="O128"/>
      <c r="P128"/>
      <c r="Q128"/>
      <c r="R128"/>
      <c r="S128"/>
      <c r="T128"/>
      <c r="U128"/>
      <c r="V128"/>
      <c r="W128"/>
      <c r="X128"/>
      <c r="Y128"/>
      <c r="Z128"/>
    </row>
    <row r="129" spans="1:26" s="12" customFormat="1" x14ac:dyDescent="0.35">
      <c r="A129"/>
      <c r="B129"/>
      <c r="C129"/>
      <c r="D129"/>
      <c r="E129"/>
      <c r="F129"/>
      <c r="G129"/>
      <c r="H129"/>
      <c r="I129"/>
      <c r="J129"/>
      <c r="K129"/>
      <c r="L129"/>
      <c r="M129"/>
      <c r="N129"/>
      <c r="O129"/>
      <c r="P129"/>
      <c r="Q129"/>
      <c r="R129"/>
      <c r="S129"/>
      <c r="T129"/>
      <c r="U129"/>
      <c r="V129"/>
      <c r="W129"/>
      <c r="X129"/>
      <c r="Y129"/>
      <c r="Z129"/>
    </row>
    <row r="130" spans="1:26" s="12" customFormat="1" x14ac:dyDescent="0.35">
      <c r="A130"/>
      <c r="B130"/>
      <c r="C130"/>
      <c r="D130"/>
      <c r="E130"/>
      <c r="F130"/>
      <c r="G130"/>
      <c r="H130"/>
      <c r="I130"/>
      <c r="J130"/>
      <c r="K130"/>
      <c r="L130"/>
      <c r="M130"/>
      <c r="N130"/>
      <c r="O130"/>
      <c r="P130"/>
      <c r="Q130"/>
      <c r="R130"/>
      <c r="S130"/>
      <c r="T130"/>
      <c r="U130"/>
      <c r="V130"/>
      <c r="W130"/>
      <c r="X130"/>
      <c r="Y130"/>
      <c r="Z130"/>
    </row>
    <row r="131" spans="1:26" s="12" customFormat="1" x14ac:dyDescent="0.35">
      <c r="A131"/>
      <c r="B131"/>
      <c r="C131"/>
      <c r="D131"/>
      <c r="E131"/>
      <c r="F131"/>
      <c r="G131"/>
      <c r="H131"/>
      <c r="I131"/>
      <c r="J131"/>
      <c r="K131"/>
      <c r="L131"/>
      <c r="M131"/>
      <c r="N131"/>
      <c r="O131"/>
      <c r="P131"/>
      <c r="Q131"/>
      <c r="R131"/>
      <c r="S131"/>
      <c r="T131"/>
      <c r="U131"/>
      <c r="V131"/>
      <c r="W131"/>
      <c r="X131"/>
      <c r="Y131"/>
      <c r="Z131"/>
    </row>
    <row r="132" spans="1:26" s="12" customFormat="1" x14ac:dyDescent="0.35">
      <c r="A132"/>
      <c r="B132"/>
      <c r="C132"/>
      <c r="D132"/>
      <c r="E132"/>
      <c r="F132"/>
      <c r="G132"/>
      <c r="H132"/>
      <c r="I132"/>
      <c r="J132"/>
      <c r="K132"/>
      <c r="L132"/>
      <c r="M132"/>
      <c r="N132"/>
      <c r="O132"/>
      <c r="P132"/>
      <c r="Q132"/>
      <c r="R132"/>
      <c r="S132"/>
      <c r="T132"/>
      <c r="U132"/>
      <c r="V132"/>
      <c r="W132"/>
      <c r="X132"/>
      <c r="Y132"/>
      <c r="Z132"/>
    </row>
    <row r="133" spans="1:26" s="12" customFormat="1" x14ac:dyDescent="0.35">
      <c r="A133"/>
      <c r="B133"/>
      <c r="C133"/>
      <c r="D133"/>
      <c r="E133"/>
      <c r="F133"/>
      <c r="G133"/>
      <c r="H133"/>
      <c r="I133"/>
      <c r="J133"/>
      <c r="K133"/>
      <c r="L133"/>
      <c r="M133"/>
      <c r="N133"/>
      <c r="O133"/>
      <c r="P133"/>
      <c r="Q133"/>
      <c r="R133"/>
      <c r="S133"/>
      <c r="T133"/>
      <c r="U133"/>
      <c r="V133"/>
      <c r="W133"/>
      <c r="X133"/>
      <c r="Y133"/>
      <c r="Z133"/>
    </row>
    <row r="134" spans="1:26" s="12" customFormat="1" x14ac:dyDescent="0.35">
      <c r="A134"/>
      <c r="B134"/>
      <c r="C134"/>
      <c r="D134"/>
      <c r="E134"/>
      <c r="F134"/>
      <c r="G134"/>
      <c r="H134"/>
      <c r="I134"/>
      <c r="J134"/>
      <c r="K134"/>
      <c r="L134"/>
      <c r="M134"/>
      <c r="N134"/>
      <c r="O134"/>
      <c r="P134"/>
      <c r="Q134"/>
      <c r="R134"/>
      <c r="S134"/>
      <c r="T134"/>
      <c r="U134"/>
      <c r="V134"/>
      <c r="W134"/>
      <c r="X134"/>
      <c r="Y134"/>
      <c r="Z134"/>
    </row>
    <row r="135" spans="1:26" s="12" customFormat="1" x14ac:dyDescent="0.35">
      <c r="A135"/>
      <c r="B135"/>
      <c r="C135"/>
      <c r="D135"/>
      <c r="E135"/>
      <c r="F135"/>
      <c r="G135"/>
      <c r="H135"/>
      <c r="I135"/>
      <c r="J135"/>
      <c r="K135"/>
      <c r="L135"/>
      <c r="M135"/>
      <c r="N135"/>
      <c r="O135"/>
      <c r="P135"/>
      <c r="Q135"/>
      <c r="R135"/>
      <c r="S135"/>
      <c r="T135"/>
      <c r="U135"/>
      <c r="V135"/>
      <c r="W135"/>
      <c r="X135"/>
      <c r="Y135"/>
      <c r="Z135"/>
    </row>
    <row r="136" spans="1:26" s="12" customFormat="1" x14ac:dyDescent="0.35">
      <c r="A136"/>
      <c r="B136"/>
      <c r="C136"/>
      <c r="D136"/>
      <c r="E136"/>
      <c r="F136"/>
      <c r="G136"/>
      <c r="H136"/>
      <c r="I136"/>
      <c r="J136"/>
      <c r="K136"/>
      <c r="L136"/>
      <c r="M136"/>
      <c r="N136"/>
      <c r="O136"/>
      <c r="P136"/>
      <c r="Q136"/>
      <c r="R136"/>
      <c r="S136"/>
      <c r="T136"/>
      <c r="U136"/>
      <c r="V136"/>
      <c r="W136"/>
      <c r="X136"/>
      <c r="Y136"/>
      <c r="Z136"/>
    </row>
    <row r="137" spans="1:26" s="12" customFormat="1" x14ac:dyDescent="0.35">
      <c r="A137"/>
      <c r="B137"/>
      <c r="C137"/>
      <c r="D137"/>
      <c r="E137"/>
      <c r="F137"/>
      <c r="G137"/>
      <c r="H137"/>
      <c r="I137"/>
      <c r="J137"/>
      <c r="K137"/>
      <c r="L137"/>
      <c r="M137"/>
      <c r="N137"/>
      <c r="O137"/>
      <c r="P137"/>
      <c r="Q137"/>
      <c r="R137"/>
      <c r="S137"/>
      <c r="T137"/>
      <c r="U137"/>
      <c r="V137"/>
      <c r="W137"/>
      <c r="X137"/>
      <c r="Y137"/>
      <c r="Z137"/>
    </row>
    <row r="138" spans="1:26" s="12" customFormat="1" x14ac:dyDescent="0.35">
      <c r="A138"/>
      <c r="B138"/>
      <c r="C138"/>
      <c r="D138"/>
      <c r="E138"/>
      <c r="F138"/>
      <c r="G138"/>
      <c r="H138"/>
      <c r="I138"/>
      <c r="J138"/>
      <c r="K138"/>
      <c r="L138"/>
      <c r="M138"/>
      <c r="N138"/>
      <c r="O138"/>
      <c r="P138"/>
      <c r="Q138"/>
      <c r="R138"/>
      <c r="S138"/>
      <c r="T138"/>
      <c r="U138"/>
      <c r="V138"/>
      <c r="W138"/>
      <c r="X138"/>
      <c r="Y138"/>
      <c r="Z138"/>
    </row>
    <row r="139" spans="1:26" s="12" customFormat="1" x14ac:dyDescent="0.35">
      <c r="A139"/>
      <c r="B139"/>
      <c r="C139"/>
      <c r="D139"/>
      <c r="E139"/>
      <c r="F139"/>
      <c r="G139"/>
      <c r="H139"/>
      <c r="I139"/>
      <c r="J139"/>
      <c r="K139"/>
      <c r="L139"/>
      <c r="M139"/>
      <c r="N139"/>
      <c r="O139"/>
      <c r="P139"/>
      <c r="Q139"/>
      <c r="R139"/>
      <c r="S139"/>
      <c r="T139"/>
      <c r="U139"/>
      <c r="V139"/>
      <c r="W139"/>
      <c r="X139"/>
      <c r="Y139"/>
      <c r="Z139"/>
    </row>
    <row r="140" spans="1:26" s="12" customFormat="1" x14ac:dyDescent="0.35">
      <c r="A140"/>
      <c r="B140"/>
      <c r="C140"/>
      <c r="D140"/>
      <c r="E140"/>
      <c r="F140"/>
      <c r="G140"/>
      <c r="H140"/>
      <c r="I140"/>
      <c r="J140"/>
      <c r="K140"/>
      <c r="L140"/>
      <c r="M140"/>
      <c r="N140"/>
      <c r="O140"/>
      <c r="P140"/>
      <c r="Q140"/>
      <c r="R140"/>
      <c r="S140"/>
      <c r="T140"/>
      <c r="U140"/>
      <c r="V140"/>
      <c r="W140"/>
      <c r="X140"/>
      <c r="Y140"/>
      <c r="Z140"/>
    </row>
    <row r="141" spans="1:26" s="12" customFormat="1" x14ac:dyDescent="0.35">
      <c r="A141"/>
      <c r="B141"/>
      <c r="C141"/>
      <c r="D141"/>
      <c r="E141"/>
      <c r="F141"/>
      <c r="G141"/>
      <c r="H141"/>
      <c r="I141"/>
      <c r="J141"/>
      <c r="K141"/>
      <c r="L141"/>
      <c r="M141"/>
      <c r="N141"/>
      <c r="O141"/>
      <c r="P141"/>
      <c r="Q141"/>
      <c r="R141"/>
      <c r="S141"/>
      <c r="T141"/>
      <c r="U141"/>
      <c r="V141"/>
      <c r="W141"/>
      <c r="X141"/>
      <c r="Y141"/>
      <c r="Z141"/>
    </row>
    <row r="142" spans="1:26" s="12" customFormat="1" x14ac:dyDescent="0.35">
      <c r="A142"/>
      <c r="B142"/>
      <c r="C142"/>
      <c r="D142"/>
      <c r="E142"/>
      <c r="F142"/>
      <c r="G142"/>
      <c r="H142"/>
      <c r="I142"/>
      <c r="J142"/>
      <c r="K142"/>
      <c r="L142"/>
      <c r="M142"/>
      <c r="N142"/>
      <c r="O142"/>
      <c r="P142"/>
      <c r="Q142"/>
      <c r="R142"/>
      <c r="S142"/>
      <c r="T142"/>
      <c r="U142"/>
      <c r="V142"/>
      <c r="W142"/>
      <c r="X142"/>
      <c r="Y142"/>
      <c r="Z142"/>
    </row>
    <row r="143" spans="1:26" s="12" customFormat="1" x14ac:dyDescent="0.35">
      <c r="A143"/>
      <c r="B143"/>
      <c r="C143"/>
      <c r="D143"/>
      <c r="E143"/>
      <c r="F143"/>
      <c r="G143"/>
      <c r="H143"/>
      <c r="I143"/>
      <c r="J143"/>
      <c r="K143"/>
      <c r="L143"/>
      <c r="M143"/>
      <c r="N143"/>
      <c r="O143"/>
      <c r="P143"/>
      <c r="Q143"/>
      <c r="R143"/>
      <c r="S143"/>
      <c r="T143"/>
      <c r="U143"/>
      <c r="V143"/>
      <c r="W143"/>
      <c r="X143"/>
      <c r="Y143"/>
      <c r="Z143"/>
    </row>
    <row r="144" spans="1:26" s="12" customFormat="1" x14ac:dyDescent="0.35">
      <c r="A144"/>
      <c r="B144"/>
      <c r="C144"/>
      <c r="D144"/>
      <c r="E144"/>
      <c r="F144"/>
      <c r="G144"/>
      <c r="H144"/>
      <c r="I144"/>
      <c r="J144"/>
      <c r="K144"/>
      <c r="L144"/>
      <c r="M144"/>
      <c r="N144"/>
      <c r="O144"/>
      <c r="P144"/>
      <c r="Q144"/>
      <c r="R144"/>
      <c r="S144"/>
      <c r="T144"/>
      <c r="U144"/>
      <c r="V144"/>
      <c r="W144"/>
      <c r="X144"/>
      <c r="Y144"/>
      <c r="Z144"/>
    </row>
    <row r="145" spans="1:26" s="12" customFormat="1" x14ac:dyDescent="0.35">
      <c r="A145"/>
      <c r="B145"/>
      <c r="C145"/>
      <c r="D145"/>
      <c r="E145"/>
      <c r="F145"/>
      <c r="G145"/>
      <c r="H145"/>
      <c r="I145"/>
      <c r="J145"/>
      <c r="K145"/>
      <c r="L145"/>
      <c r="M145"/>
      <c r="N145"/>
      <c r="O145"/>
      <c r="P145"/>
      <c r="Q145"/>
      <c r="R145"/>
      <c r="S145"/>
      <c r="T145"/>
      <c r="U145"/>
      <c r="V145"/>
      <c r="W145"/>
      <c r="X145"/>
      <c r="Y145"/>
      <c r="Z145"/>
    </row>
    <row r="146" spans="1:26" s="12" customFormat="1" x14ac:dyDescent="0.35">
      <c r="A146"/>
      <c r="B146"/>
      <c r="C146"/>
      <c r="D146"/>
      <c r="E146"/>
      <c r="F146"/>
      <c r="G146"/>
      <c r="H146"/>
      <c r="I146"/>
      <c r="J146"/>
      <c r="K146"/>
      <c r="L146"/>
      <c r="M146"/>
      <c r="N146"/>
      <c r="O146"/>
      <c r="P146"/>
      <c r="Q146"/>
      <c r="R146"/>
      <c r="S146"/>
      <c r="T146"/>
      <c r="U146"/>
      <c r="V146"/>
      <c r="W146"/>
      <c r="X146"/>
      <c r="Y146"/>
      <c r="Z146"/>
    </row>
    <row r="147" spans="1:26" s="12" customFormat="1" x14ac:dyDescent="0.35">
      <c r="A147"/>
      <c r="B147"/>
      <c r="C147"/>
      <c r="D147"/>
      <c r="E147"/>
      <c r="F147"/>
      <c r="G147"/>
      <c r="H147"/>
      <c r="I147"/>
      <c r="J147"/>
      <c r="K147"/>
      <c r="L147"/>
      <c r="M147"/>
      <c r="N147"/>
      <c r="O147"/>
      <c r="P147"/>
      <c r="Q147"/>
      <c r="R147"/>
      <c r="S147"/>
      <c r="T147"/>
      <c r="U147"/>
      <c r="V147"/>
      <c r="W147"/>
      <c r="X147"/>
      <c r="Y147"/>
      <c r="Z147"/>
    </row>
    <row r="148" spans="1:26" s="12" customFormat="1" x14ac:dyDescent="0.35">
      <c r="A148"/>
      <c r="B148"/>
      <c r="C148"/>
      <c r="D148"/>
      <c r="E148"/>
      <c r="F148"/>
      <c r="G148"/>
      <c r="H148"/>
      <c r="I148"/>
      <c r="J148"/>
      <c r="K148"/>
      <c r="L148"/>
      <c r="M148"/>
      <c r="N148"/>
      <c r="O148"/>
      <c r="P148"/>
      <c r="Q148"/>
      <c r="R148"/>
      <c r="S148"/>
      <c r="T148"/>
      <c r="U148"/>
      <c r="V148"/>
      <c r="W148"/>
      <c r="X148"/>
      <c r="Y148"/>
      <c r="Z148"/>
    </row>
    <row r="149" spans="1:26" s="12" customFormat="1" x14ac:dyDescent="0.35">
      <c r="A149"/>
      <c r="B149"/>
      <c r="C149"/>
      <c r="D149"/>
      <c r="E149"/>
      <c r="F149"/>
      <c r="G149"/>
      <c r="H149"/>
      <c r="I149"/>
      <c r="J149"/>
      <c r="K149"/>
      <c r="L149"/>
      <c r="M149"/>
      <c r="N149"/>
      <c r="O149"/>
      <c r="P149"/>
      <c r="Q149"/>
      <c r="R149"/>
      <c r="S149"/>
      <c r="T149"/>
      <c r="U149"/>
      <c r="V149"/>
      <c r="W149"/>
      <c r="X149"/>
      <c r="Y149"/>
      <c r="Z149"/>
    </row>
    <row r="150" spans="1:26" s="12" customFormat="1" x14ac:dyDescent="0.35">
      <c r="A150"/>
      <c r="B150"/>
      <c r="C150"/>
      <c r="D150"/>
      <c r="E150"/>
      <c r="F150"/>
      <c r="G150"/>
      <c r="H150"/>
      <c r="I150"/>
      <c r="J150"/>
      <c r="K150"/>
      <c r="L150"/>
      <c r="M150"/>
      <c r="N150"/>
      <c r="O150"/>
      <c r="P150"/>
      <c r="Q150"/>
      <c r="R150"/>
      <c r="S150"/>
      <c r="T150"/>
      <c r="U150"/>
      <c r="V150"/>
      <c r="W150"/>
      <c r="X150"/>
      <c r="Y150"/>
      <c r="Z150"/>
    </row>
    <row r="151" spans="1:26" s="12" customFormat="1" x14ac:dyDescent="0.35">
      <c r="A151"/>
      <c r="B151"/>
      <c r="C151"/>
      <c r="D151"/>
      <c r="E151"/>
      <c r="F151"/>
      <c r="G151"/>
      <c r="H151"/>
      <c r="I151"/>
      <c r="J151"/>
      <c r="K151"/>
      <c r="L151"/>
      <c r="M151"/>
      <c r="N151"/>
      <c r="O151"/>
      <c r="P151"/>
      <c r="Q151"/>
      <c r="R151"/>
      <c r="S151"/>
      <c r="T151"/>
      <c r="U151"/>
      <c r="V151"/>
      <c r="W151"/>
      <c r="X151"/>
      <c r="Y151"/>
      <c r="Z151"/>
    </row>
    <row r="152" spans="1:26" s="12" customFormat="1" x14ac:dyDescent="0.35">
      <c r="A152"/>
      <c r="B152"/>
      <c r="C152"/>
      <c r="D152"/>
      <c r="E152"/>
      <c r="F152"/>
      <c r="G152"/>
      <c r="H152"/>
      <c r="I152"/>
      <c r="J152"/>
      <c r="K152"/>
      <c r="L152"/>
      <c r="M152"/>
      <c r="N152"/>
      <c r="O152"/>
      <c r="P152"/>
      <c r="Q152"/>
      <c r="R152"/>
      <c r="S152"/>
      <c r="T152"/>
      <c r="U152"/>
      <c r="V152"/>
      <c r="W152"/>
      <c r="X152"/>
      <c r="Y152"/>
      <c r="Z152"/>
    </row>
    <row r="153" spans="1:26" s="12" customFormat="1" x14ac:dyDescent="0.35">
      <c r="A153"/>
      <c r="B153"/>
      <c r="C153"/>
      <c r="D153"/>
      <c r="E153"/>
      <c r="F153"/>
      <c r="G153"/>
      <c r="H153"/>
      <c r="I153"/>
      <c r="J153"/>
      <c r="K153"/>
      <c r="L153"/>
      <c r="M153"/>
      <c r="N153"/>
      <c r="O153"/>
      <c r="P153"/>
      <c r="Q153"/>
      <c r="R153"/>
      <c r="S153"/>
      <c r="T153"/>
      <c r="U153"/>
      <c r="V153"/>
      <c r="W153"/>
      <c r="X153"/>
      <c r="Y153"/>
      <c r="Z153"/>
    </row>
    <row r="154" spans="1:26" s="12" customFormat="1" x14ac:dyDescent="0.35">
      <c r="A154"/>
      <c r="B154"/>
      <c r="C154"/>
      <c r="D154"/>
      <c r="E154"/>
      <c r="F154"/>
      <c r="G154"/>
      <c r="H154"/>
      <c r="I154"/>
      <c r="J154"/>
      <c r="K154"/>
      <c r="L154"/>
      <c r="M154"/>
      <c r="N154"/>
      <c r="O154"/>
      <c r="P154"/>
      <c r="Q154"/>
      <c r="R154"/>
      <c r="S154"/>
      <c r="T154"/>
      <c r="U154"/>
      <c r="V154"/>
      <c r="W154"/>
      <c r="X154"/>
      <c r="Y154"/>
      <c r="Z154"/>
    </row>
    <row r="155" spans="1:26" s="12" customFormat="1" x14ac:dyDescent="0.35">
      <c r="A155"/>
      <c r="B155"/>
      <c r="C155"/>
      <c r="D155"/>
      <c r="E155"/>
      <c r="F155"/>
      <c r="G155"/>
      <c r="H155"/>
      <c r="I155"/>
      <c r="J155"/>
      <c r="K155"/>
      <c r="L155"/>
      <c r="M155"/>
      <c r="N155"/>
      <c r="O155"/>
      <c r="P155"/>
      <c r="Q155"/>
      <c r="R155"/>
      <c r="S155"/>
      <c r="T155"/>
      <c r="U155"/>
      <c r="V155"/>
      <c r="W155"/>
      <c r="X155"/>
      <c r="Y155"/>
      <c r="Z155"/>
    </row>
    <row r="156" spans="1:26" s="12" customFormat="1" x14ac:dyDescent="0.35">
      <c r="A156"/>
      <c r="B156"/>
      <c r="C156"/>
      <c r="D156"/>
      <c r="E156"/>
      <c r="F156"/>
      <c r="G156"/>
      <c r="H156"/>
      <c r="I156"/>
      <c r="J156"/>
      <c r="K156"/>
      <c r="L156"/>
      <c r="M156"/>
      <c r="N156"/>
      <c r="O156"/>
      <c r="P156"/>
      <c r="Q156"/>
      <c r="R156"/>
      <c r="S156"/>
      <c r="T156"/>
      <c r="U156"/>
      <c r="V156"/>
      <c r="W156"/>
      <c r="X156"/>
      <c r="Y156"/>
      <c r="Z156"/>
    </row>
    <row r="157" spans="1:26" s="12" customFormat="1" x14ac:dyDescent="0.35">
      <c r="A157"/>
      <c r="B157"/>
      <c r="C157"/>
      <c r="D157"/>
      <c r="E157"/>
      <c r="F157"/>
      <c r="G157"/>
      <c r="H157"/>
      <c r="I157"/>
      <c r="J157"/>
      <c r="K157"/>
      <c r="L157"/>
      <c r="M157"/>
      <c r="N157"/>
      <c r="O157"/>
      <c r="P157"/>
      <c r="Q157"/>
      <c r="R157"/>
      <c r="S157"/>
      <c r="T157"/>
      <c r="U157"/>
      <c r="V157"/>
      <c r="W157"/>
      <c r="X157"/>
      <c r="Y157"/>
      <c r="Z157"/>
    </row>
    <row r="158" spans="1:26" s="12" customFormat="1" x14ac:dyDescent="0.35">
      <c r="A158"/>
      <c r="B158"/>
      <c r="C158"/>
      <c r="D158"/>
      <c r="E158"/>
      <c r="F158"/>
      <c r="G158"/>
      <c r="H158"/>
      <c r="I158"/>
      <c r="J158"/>
      <c r="K158"/>
      <c r="L158"/>
      <c r="M158"/>
      <c r="N158"/>
      <c r="O158"/>
      <c r="P158"/>
      <c r="Q158"/>
      <c r="R158"/>
      <c r="S158"/>
      <c r="T158"/>
      <c r="U158"/>
      <c r="V158"/>
      <c r="W158"/>
      <c r="X158"/>
      <c r="Y158"/>
      <c r="Z158"/>
    </row>
    <row r="159" spans="1:26" s="12" customFormat="1" x14ac:dyDescent="0.35">
      <c r="A159"/>
      <c r="B159"/>
      <c r="C159"/>
      <c r="D159"/>
      <c r="E159"/>
      <c r="F159"/>
      <c r="G159"/>
      <c r="H159"/>
      <c r="I159"/>
      <c r="J159"/>
      <c r="K159"/>
      <c r="L159"/>
      <c r="M159"/>
      <c r="N159"/>
      <c r="O159"/>
      <c r="P159"/>
      <c r="Q159"/>
      <c r="R159"/>
      <c r="S159"/>
      <c r="T159"/>
      <c r="U159"/>
      <c r="V159"/>
      <c r="W159"/>
      <c r="X159"/>
      <c r="Y159"/>
      <c r="Z159"/>
    </row>
    <row r="160" spans="1:26" s="12" customFormat="1" x14ac:dyDescent="0.35">
      <c r="A160"/>
      <c r="B160"/>
      <c r="C160"/>
      <c r="D160"/>
      <c r="E160"/>
      <c r="F160"/>
      <c r="G160"/>
      <c r="H160"/>
      <c r="I160"/>
      <c r="J160"/>
      <c r="K160"/>
      <c r="L160"/>
      <c r="M160"/>
      <c r="N160"/>
      <c r="O160"/>
      <c r="P160"/>
      <c r="Q160"/>
      <c r="R160"/>
      <c r="S160"/>
      <c r="T160"/>
      <c r="U160"/>
      <c r="V160"/>
      <c r="W160"/>
      <c r="X160"/>
      <c r="Y160"/>
      <c r="Z160"/>
    </row>
    <row r="161" spans="1:26" s="12" customFormat="1" x14ac:dyDescent="0.35">
      <c r="A161"/>
      <c r="B161"/>
      <c r="C161"/>
      <c r="D161"/>
      <c r="E161"/>
      <c r="F161"/>
      <c r="G161"/>
      <c r="H161"/>
      <c r="I161"/>
      <c r="J161"/>
      <c r="K161"/>
      <c r="L161"/>
      <c r="M161"/>
      <c r="N161"/>
      <c r="O161"/>
      <c r="P161"/>
      <c r="Q161"/>
      <c r="R161"/>
      <c r="S161"/>
      <c r="T161"/>
      <c r="U161"/>
      <c r="V161"/>
      <c r="W161"/>
      <c r="X161"/>
      <c r="Y161"/>
      <c r="Z161"/>
    </row>
    <row r="162" spans="1:26" s="12" customFormat="1" x14ac:dyDescent="0.35">
      <c r="A162"/>
      <c r="B162"/>
      <c r="C162"/>
      <c r="D162"/>
      <c r="E162"/>
      <c r="F162"/>
      <c r="G162"/>
      <c r="H162"/>
      <c r="I162"/>
      <c r="J162"/>
      <c r="K162"/>
      <c r="L162"/>
      <c r="M162"/>
      <c r="N162"/>
      <c r="O162"/>
      <c r="P162"/>
      <c r="Q162"/>
      <c r="R162"/>
      <c r="S162"/>
      <c r="T162"/>
      <c r="U162"/>
      <c r="V162"/>
      <c r="W162"/>
      <c r="X162"/>
      <c r="Y162"/>
      <c r="Z162"/>
    </row>
    <row r="163" spans="1:26" s="12" customFormat="1" x14ac:dyDescent="0.35">
      <c r="A163"/>
      <c r="B163"/>
      <c r="C163"/>
      <c r="D163"/>
      <c r="E163"/>
      <c r="F163"/>
      <c r="G163"/>
      <c r="H163"/>
      <c r="I163"/>
      <c r="J163"/>
      <c r="K163"/>
      <c r="L163"/>
      <c r="M163"/>
      <c r="N163"/>
      <c r="O163"/>
      <c r="P163"/>
      <c r="Q163"/>
      <c r="R163"/>
      <c r="S163"/>
      <c r="T163"/>
      <c r="U163"/>
      <c r="V163"/>
      <c r="W163"/>
      <c r="X163"/>
      <c r="Y163"/>
      <c r="Z163"/>
    </row>
    <row r="164" spans="1:26" s="12" customFormat="1" x14ac:dyDescent="0.35">
      <c r="A164"/>
      <c r="B164"/>
      <c r="C164"/>
      <c r="D164"/>
      <c r="E164"/>
      <c r="F164"/>
      <c r="G164"/>
      <c r="H164"/>
      <c r="I164"/>
      <c r="J164"/>
      <c r="K164"/>
      <c r="L164"/>
      <c r="M164"/>
      <c r="N164"/>
      <c r="O164"/>
      <c r="P164"/>
      <c r="Q164"/>
      <c r="R164"/>
      <c r="S164"/>
      <c r="T164"/>
      <c r="U164"/>
      <c r="V164"/>
      <c r="W164"/>
      <c r="X164"/>
      <c r="Y164"/>
      <c r="Z164"/>
    </row>
    <row r="165" spans="1:26" s="12" customFormat="1" x14ac:dyDescent="0.35">
      <c r="A165"/>
      <c r="B165"/>
      <c r="C165"/>
      <c r="D165"/>
      <c r="E165"/>
      <c r="F165"/>
      <c r="G165"/>
      <c r="H165"/>
      <c r="I165"/>
      <c r="J165"/>
      <c r="K165"/>
      <c r="L165"/>
      <c r="M165"/>
      <c r="N165"/>
      <c r="O165"/>
      <c r="P165"/>
      <c r="Q165"/>
      <c r="R165"/>
      <c r="S165"/>
      <c r="T165"/>
      <c r="U165"/>
      <c r="V165"/>
      <c r="W165"/>
      <c r="X165"/>
      <c r="Y165"/>
      <c r="Z165"/>
    </row>
    <row r="166" spans="1:26" s="12" customFormat="1" x14ac:dyDescent="0.35">
      <c r="A166"/>
      <c r="B166"/>
      <c r="C166"/>
      <c r="D166"/>
      <c r="E166"/>
      <c r="F166"/>
      <c r="G166"/>
      <c r="H166"/>
      <c r="I166"/>
      <c r="J166"/>
      <c r="K166"/>
      <c r="L166"/>
      <c r="M166"/>
      <c r="N166"/>
      <c r="O166"/>
      <c r="P166"/>
      <c r="Q166"/>
      <c r="R166"/>
      <c r="S166"/>
      <c r="T166"/>
      <c r="U166"/>
      <c r="V166"/>
      <c r="W166"/>
      <c r="X166"/>
      <c r="Y166"/>
      <c r="Z166"/>
    </row>
    <row r="167" spans="1:26" s="12" customFormat="1" x14ac:dyDescent="0.35">
      <c r="A167"/>
      <c r="B167"/>
      <c r="C167"/>
      <c r="D167"/>
      <c r="E167"/>
      <c r="F167"/>
      <c r="G167"/>
      <c r="H167"/>
      <c r="I167"/>
      <c r="J167"/>
      <c r="K167"/>
      <c r="L167"/>
      <c r="M167"/>
      <c r="N167"/>
      <c r="O167"/>
      <c r="P167"/>
      <c r="Q167"/>
      <c r="R167"/>
      <c r="S167"/>
      <c r="T167"/>
      <c r="U167"/>
      <c r="V167"/>
      <c r="W167"/>
      <c r="X167"/>
      <c r="Y167"/>
      <c r="Z167"/>
    </row>
    <row r="168" spans="1:26" s="12" customFormat="1" x14ac:dyDescent="0.35">
      <c r="A168"/>
      <c r="B168"/>
      <c r="C168"/>
      <c r="D168"/>
      <c r="E168"/>
      <c r="F168"/>
      <c r="G168"/>
      <c r="H168"/>
      <c r="I168"/>
      <c r="J168"/>
      <c r="K168"/>
      <c r="L168"/>
      <c r="M168"/>
      <c r="N168"/>
      <c r="O168"/>
      <c r="P168"/>
      <c r="Q168"/>
      <c r="R168"/>
      <c r="S168"/>
      <c r="T168"/>
      <c r="U168"/>
      <c r="V168"/>
      <c r="W168"/>
      <c r="X168"/>
      <c r="Y168"/>
      <c r="Z168"/>
    </row>
    <row r="169" spans="1:26" s="12" customFormat="1" x14ac:dyDescent="0.35">
      <c r="A169"/>
      <c r="B169"/>
      <c r="C169"/>
      <c r="D169"/>
      <c r="E169"/>
      <c r="F169"/>
      <c r="G169"/>
      <c r="H169"/>
      <c r="I169"/>
      <c r="J169"/>
      <c r="K169"/>
      <c r="L169"/>
      <c r="M169"/>
      <c r="N169"/>
      <c r="O169"/>
      <c r="P169"/>
      <c r="Q169"/>
      <c r="R169"/>
      <c r="S169"/>
      <c r="T169"/>
      <c r="U169"/>
      <c r="V169"/>
      <c r="W169"/>
      <c r="X169"/>
      <c r="Y169"/>
      <c r="Z169"/>
    </row>
    <row r="170" spans="1:26" s="12" customFormat="1" x14ac:dyDescent="0.35">
      <c r="A170"/>
      <c r="B170"/>
      <c r="C170"/>
      <c r="D170"/>
      <c r="E170"/>
      <c r="F170"/>
      <c r="G170"/>
      <c r="H170"/>
      <c r="I170"/>
      <c r="J170"/>
      <c r="K170"/>
      <c r="L170"/>
      <c r="M170"/>
      <c r="N170"/>
      <c r="O170"/>
      <c r="P170"/>
      <c r="Q170"/>
      <c r="R170"/>
      <c r="S170"/>
      <c r="T170"/>
      <c r="U170"/>
      <c r="V170"/>
      <c r="W170"/>
      <c r="X170"/>
      <c r="Y170"/>
      <c r="Z170"/>
    </row>
    <row r="171" spans="1:26" s="12" customFormat="1" x14ac:dyDescent="0.35">
      <c r="A171"/>
      <c r="B171"/>
      <c r="C171"/>
      <c r="D171"/>
      <c r="E171"/>
      <c r="F171"/>
      <c r="G171"/>
      <c r="H171"/>
      <c r="I171"/>
      <c r="J171"/>
      <c r="K171"/>
      <c r="L171"/>
      <c r="M171"/>
      <c r="N171"/>
      <c r="O171"/>
      <c r="P171"/>
      <c r="Q171"/>
      <c r="R171"/>
      <c r="S171"/>
      <c r="T171"/>
      <c r="U171"/>
      <c r="V171"/>
      <c r="W171"/>
      <c r="X171"/>
      <c r="Y171"/>
      <c r="Z171"/>
    </row>
    <row r="172" spans="1:26" s="12" customFormat="1" x14ac:dyDescent="0.35">
      <c r="A172"/>
      <c r="B172"/>
      <c r="C172"/>
      <c r="D172"/>
      <c r="E172"/>
      <c r="F172"/>
      <c r="G172"/>
      <c r="H172"/>
      <c r="I172"/>
      <c r="J172"/>
      <c r="K172"/>
      <c r="L172"/>
      <c r="M172"/>
      <c r="N172"/>
      <c r="O172"/>
      <c r="P172"/>
      <c r="Q172"/>
      <c r="R172"/>
      <c r="S172"/>
      <c r="T172"/>
      <c r="U172"/>
      <c r="V172"/>
      <c r="W172"/>
      <c r="X172"/>
      <c r="Y172"/>
      <c r="Z172"/>
    </row>
    <row r="173" spans="1:26" s="12" customFormat="1" x14ac:dyDescent="0.35">
      <c r="A173"/>
      <c r="B173"/>
      <c r="C173"/>
      <c r="D173"/>
      <c r="E173"/>
      <c r="F173"/>
      <c r="G173"/>
      <c r="H173"/>
      <c r="I173"/>
      <c r="J173"/>
      <c r="K173"/>
      <c r="L173"/>
      <c r="M173"/>
      <c r="N173"/>
      <c r="O173"/>
      <c r="P173"/>
      <c r="Q173"/>
      <c r="R173"/>
      <c r="S173"/>
      <c r="T173"/>
      <c r="U173"/>
      <c r="V173"/>
      <c r="W173"/>
      <c r="X173"/>
      <c r="Y173"/>
      <c r="Z173"/>
    </row>
    <row r="174" spans="1:26" s="12" customFormat="1" x14ac:dyDescent="0.35">
      <c r="A174"/>
      <c r="B174"/>
      <c r="C174"/>
      <c r="D174"/>
      <c r="E174"/>
      <c r="F174"/>
      <c r="G174"/>
      <c r="H174"/>
      <c r="I174"/>
      <c r="J174"/>
      <c r="K174"/>
      <c r="L174"/>
      <c r="M174"/>
      <c r="N174"/>
      <c r="O174"/>
      <c r="P174"/>
      <c r="Q174"/>
      <c r="R174"/>
      <c r="S174"/>
      <c r="T174"/>
      <c r="U174"/>
      <c r="V174"/>
      <c r="W174"/>
      <c r="X174"/>
      <c r="Y174"/>
      <c r="Z174"/>
    </row>
    <row r="175" spans="1:26" s="12" customFormat="1" x14ac:dyDescent="0.35">
      <c r="A175"/>
      <c r="B175"/>
      <c r="C175"/>
      <c r="D175"/>
      <c r="E175"/>
      <c r="F175"/>
      <c r="G175"/>
      <c r="H175"/>
      <c r="I175"/>
      <c r="J175"/>
      <c r="K175"/>
      <c r="L175"/>
      <c r="M175"/>
      <c r="N175"/>
      <c r="O175"/>
      <c r="P175"/>
      <c r="Q175"/>
      <c r="R175"/>
      <c r="S175"/>
      <c r="T175"/>
      <c r="U175"/>
      <c r="V175"/>
      <c r="W175"/>
      <c r="X175"/>
      <c r="Y175"/>
      <c r="Z175"/>
    </row>
    <row r="176" spans="1:26" s="12" customFormat="1" x14ac:dyDescent="0.35">
      <c r="A176"/>
      <c r="B176"/>
      <c r="C176"/>
      <c r="D176"/>
      <c r="E176"/>
      <c r="F176"/>
      <c r="G176"/>
      <c r="H176"/>
      <c r="I176"/>
      <c r="J176"/>
      <c r="K176"/>
      <c r="L176"/>
      <c r="M176"/>
      <c r="N176"/>
      <c r="O176"/>
      <c r="P176"/>
      <c r="Q176"/>
      <c r="R176"/>
      <c r="S176"/>
      <c r="T176"/>
      <c r="U176"/>
      <c r="V176"/>
      <c r="W176"/>
      <c r="X176"/>
      <c r="Y176"/>
      <c r="Z176"/>
    </row>
    <row r="177" spans="1:26" s="12" customFormat="1" x14ac:dyDescent="0.35">
      <c r="A177"/>
      <c r="B177"/>
      <c r="C177"/>
      <c r="D177"/>
      <c r="E177"/>
      <c r="F177"/>
      <c r="G177"/>
      <c r="H177"/>
      <c r="I177"/>
      <c r="J177"/>
      <c r="K177"/>
      <c r="L177"/>
      <c r="M177"/>
      <c r="N177"/>
      <c r="O177"/>
      <c r="P177"/>
      <c r="Q177"/>
      <c r="R177"/>
      <c r="S177"/>
      <c r="T177"/>
      <c r="U177"/>
      <c r="V177"/>
      <c r="W177"/>
      <c r="X177"/>
      <c r="Y177"/>
      <c r="Z177"/>
    </row>
    <row r="178" spans="1:26" s="12" customFormat="1" x14ac:dyDescent="0.35">
      <c r="A178"/>
      <c r="B178"/>
      <c r="C178"/>
      <c r="D178"/>
      <c r="E178"/>
      <c r="F178"/>
      <c r="G178"/>
      <c r="H178"/>
      <c r="I178"/>
      <c r="J178"/>
      <c r="K178"/>
      <c r="L178"/>
      <c r="M178"/>
      <c r="N178"/>
      <c r="O178"/>
      <c r="P178"/>
      <c r="Q178"/>
      <c r="R178"/>
      <c r="S178"/>
      <c r="T178"/>
      <c r="U178"/>
      <c r="V178"/>
      <c r="W178"/>
      <c r="X178"/>
      <c r="Y178"/>
      <c r="Z178"/>
    </row>
    <row r="179" spans="1:26" s="12" customFormat="1" x14ac:dyDescent="0.35">
      <c r="A179"/>
      <c r="B179"/>
      <c r="C179"/>
      <c r="D179"/>
      <c r="E179"/>
      <c r="F179"/>
      <c r="G179"/>
      <c r="H179"/>
      <c r="I179"/>
      <c r="J179"/>
      <c r="K179"/>
      <c r="L179"/>
      <c r="M179"/>
      <c r="N179"/>
      <c r="O179"/>
      <c r="P179"/>
      <c r="Q179"/>
      <c r="R179"/>
      <c r="S179"/>
      <c r="T179"/>
      <c r="U179"/>
      <c r="V179"/>
      <c r="W179"/>
      <c r="X179"/>
      <c r="Y179"/>
      <c r="Z179"/>
    </row>
    <row r="180" spans="1:26" s="12" customFormat="1" x14ac:dyDescent="0.35">
      <c r="A180"/>
      <c r="B180"/>
      <c r="C180"/>
      <c r="D180"/>
      <c r="E180"/>
      <c r="F180"/>
      <c r="G180"/>
      <c r="H180"/>
      <c r="I180"/>
      <c r="J180"/>
      <c r="K180"/>
      <c r="L180"/>
      <c r="M180"/>
      <c r="N180"/>
      <c r="O180"/>
      <c r="P180"/>
      <c r="Q180"/>
      <c r="R180"/>
      <c r="S180"/>
      <c r="T180"/>
      <c r="U180"/>
      <c r="V180"/>
      <c r="W180"/>
      <c r="X180"/>
      <c r="Y180"/>
      <c r="Z180"/>
    </row>
    <row r="181" spans="1:26" s="12" customFormat="1" x14ac:dyDescent="0.35">
      <c r="A181"/>
      <c r="B181"/>
      <c r="C181"/>
      <c r="D181"/>
      <c r="E181"/>
      <c r="F181"/>
      <c r="G181"/>
      <c r="H181"/>
      <c r="I181"/>
      <c r="J181"/>
      <c r="K181"/>
      <c r="L181"/>
      <c r="M181"/>
      <c r="N181"/>
      <c r="O181"/>
      <c r="P181"/>
      <c r="Q181"/>
      <c r="R181"/>
      <c r="S181"/>
      <c r="T181"/>
      <c r="U181"/>
      <c r="V181"/>
      <c r="W181"/>
      <c r="X181"/>
      <c r="Y181"/>
      <c r="Z181"/>
    </row>
    <row r="182" spans="1:26" s="12" customFormat="1" x14ac:dyDescent="0.35">
      <c r="A182"/>
      <c r="B182"/>
      <c r="C182"/>
      <c r="D182"/>
      <c r="E182"/>
      <c r="F182"/>
      <c r="G182"/>
      <c r="H182"/>
      <c r="I182"/>
      <c r="J182"/>
      <c r="K182"/>
      <c r="L182"/>
      <c r="M182"/>
      <c r="N182"/>
      <c r="O182"/>
      <c r="P182"/>
      <c r="Q182"/>
      <c r="R182"/>
      <c r="S182"/>
      <c r="T182"/>
      <c r="U182"/>
      <c r="V182"/>
      <c r="W182"/>
      <c r="X182"/>
      <c r="Y182"/>
      <c r="Z182"/>
    </row>
    <row r="183" spans="1:26" s="12" customFormat="1" x14ac:dyDescent="0.35">
      <c r="A183"/>
      <c r="B183"/>
      <c r="C183"/>
      <c r="D183"/>
      <c r="E183"/>
      <c r="F183"/>
      <c r="G183"/>
      <c r="H183"/>
      <c r="I183"/>
      <c r="J183"/>
      <c r="K183"/>
      <c r="L183"/>
      <c r="M183"/>
      <c r="N183"/>
      <c r="O183"/>
      <c r="P183"/>
      <c r="Q183"/>
      <c r="R183"/>
      <c r="S183"/>
      <c r="T183"/>
      <c r="U183"/>
      <c r="V183"/>
      <c r="W183"/>
      <c r="X183"/>
      <c r="Y183"/>
      <c r="Z183"/>
    </row>
    <row r="184" spans="1:26" s="12" customFormat="1" x14ac:dyDescent="0.35">
      <c r="A184"/>
      <c r="B184"/>
      <c r="C184"/>
      <c r="D184"/>
      <c r="E184"/>
      <c r="F184"/>
      <c r="G184"/>
      <c r="H184"/>
      <c r="I184"/>
      <c r="J184"/>
      <c r="K184"/>
      <c r="L184"/>
      <c r="M184"/>
      <c r="N184"/>
      <c r="O184"/>
      <c r="P184"/>
      <c r="Q184"/>
      <c r="R184"/>
      <c r="S184"/>
      <c r="T184"/>
      <c r="U184"/>
      <c r="V184"/>
      <c r="W184"/>
      <c r="X184"/>
      <c r="Y184"/>
      <c r="Z184"/>
    </row>
    <row r="185" spans="1:26" s="12" customFormat="1" x14ac:dyDescent="0.35">
      <c r="A185"/>
      <c r="B185"/>
      <c r="C185"/>
      <c r="D185"/>
      <c r="E185"/>
      <c r="F185"/>
      <c r="G185"/>
      <c r="H185"/>
      <c r="I185"/>
      <c r="J185"/>
      <c r="K185"/>
      <c r="L185"/>
      <c r="M185"/>
      <c r="N185"/>
      <c r="O185"/>
      <c r="P185"/>
      <c r="Q185"/>
      <c r="R185"/>
      <c r="S185"/>
      <c r="T185"/>
      <c r="U185"/>
      <c r="V185"/>
      <c r="W185"/>
      <c r="X185"/>
      <c r="Y185"/>
      <c r="Z185"/>
    </row>
    <row r="186" spans="1:26" s="12" customFormat="1" x14ac:dyDescent="0.35">
      <c r="A186"/>
      <c r="B186"/>
      <c r="C186"/>
      <c r="D186"/>
      <c r="E186"/>
      <c r="F186"/>
      <c r="G186"/>
      <c r="H186"/>
      <c r="I186"/>
      <c r="J186"/>
      <c r="K186"/>
      <c r="L186"/>
      <c r="M186"/>
      <c r="N186"/>
      <c r="O186"/>
      <c r="P186"/>
      <c r="Q186"/>
      <c r="R186"/>
      <c r="S186"/>
      <c r="T186"/>
      <c r="U186"/>
      <c r="V186"/>
      <c r="W186"/>
      <c r="X186"/>
      <c r="Y186"/>
      <c r="Z186"/>
    </row>
    <row r="187" spans="1:26" s="12" customFormat="1" x14ac:dyDescent="0.35">
      <c r="A187"/>
      <c r="B187"/>
      <c r="C187"/>
      <c r="D187"/>
      <c r="E187"/>
      <c r="F187"/>
      <c r="G187"/>
      <c r="H187"/>
      <c r="I187"/>
      <c r="J187"/>
      <c r="K187"/>
      <c r="L187"/>
      <c r="M187"/>
      <c r="N187"/>
      <c r="O187"/>
      <c r="P187"/>
      <c r="Q187"/>
      <c r="R187"/>
      <c r="S187"/>
      <c r="T187"/>
      <c r="U187"/>
      <c r="V187"/>
      <c r="W187"/>
      <c r="X187"/>
      <c r="Y187"/>
      <c r="Z187"/>
    </row>
    <row r="188" spans="1:26" s="12" customFormat="1" x14ac:dyDescent="0.35">
      <c r="A188"/>
      <c r="B188"/>
      <c r="C188"/>
      <c r="D188"/>
      <c r="E188"/>
      <c r="F188"/>
      <c r="G188"/>
      <c r="H188"/>
      <c r="I188"/>
      <c r="J188"/>
      <c r="K188"/>
      <c r="L188"/>
      <c r="M188"/>
      <c r="N188"/>
      <c r="O188"/>
      <c r="P188"/>
      <c r="Q188"/>
      <c r="R188"/>
      <c r="S188"/>
      <c r="T188"/>
      <c r="U188"/>
      <c r="V188"/>
      <c r="W188"/>
      <c r="X188"/>
      <c r="Y188"/>
      <c r="Z188"/>
    </row>
    <row r="189" spans="1:26" s="12" customFormat="1" x14ac:dyDescent="0.35">
      <c r="A189"/>
      <c r="B189"/>
      <c r="C189"/>
      <c r="D189"/>
      <c r="E189"/>
      <c r="F189"/>
      <c r="G189"/>
      <c r="H189"/>
      <c r="I189"/>
      <c r="J189"/>
      <c r="K189"/>
      <c r="L189"/>
      <c r="M189"/>
      <c r="N189"/>
      <c r="O189"/>
      <c r="P189"/>
      <c r="Q189"/>
      <c r="R189"/>
      <c r="S189"/>
      <c r="T189"/>
      <c r="U189"/>
      <c r="V189"/>
      <c r="W189"/>
      <c r="X189"/>
      <c r="Y189"/>
      <c r="Z189"/>
    </row>
    <row r="190" spans="1:26" s="12" customFormat="1" x14ac:dyDescent="0.35">
      <c r="A190"/>
      <c r="B190"/>
      <c r="C190"/>
      <c r="D190"/>
      <c r="E190"/>
      <c r="F190"/>
      <c r="G190"/>
      <c r="H190"/>
      <c r="I190"/>
      <c r="J190"/>
      <c r="K190"/>
      <c r="L190"/>
      <c r="M190"/>
      <c r="N190"/>
      <c r="O190"/>
      <c r="P190"/>
      <c r="Q190"/>
      <c r="R190"/>
      <c r="S190"/>
      <c r="T190"/>
      <c r="U190"/>
      <c r="V190"/>
      <c r="W190"/>
      <c r="X190"/>
      <c r="Y190"/>
      <c r="Z190"/>
    </row>
    <row r="191" spans="1:26" s="12" customFormat="1" x14ac:dyDescent="0.35">
      <c r="A191"/>
      <c r="B191"/>
      <c r="C191"/>
      <c r="D191"/>
      <c r="E191"/>
      <c r="F191"/>
      <c r="G191"/>
      <c r="H191"/>
      <c r="I191"/>
      <c r="J191"/>
      <c r="K191"/>
      <c r="L191"/>
      <c r="M191"/>
      <c r="N191"/>
      <c r="O191"/>
      <c r="P191"/>
      <c r="Q191"/>
      <c r="R191"/>
      <c r="S191"/>
      <c r="T191"/>
      <c r="U191"/>
      <c r="V191"/>
      <c r="W191"/>
      <c r="X191"/>
      <c r="Y191"/>
      <c r="Z191"/>
    </row>
    <row r="192" spans="1:26" s="12" customFormat="1" x14ac:dyDescent="0.35">
      <c r="A192"/>
      <c r="B192"/>
      <c r="C192"/>
      <c r="D192"/>
      <c r="E192"/>
      <c r="F192"/>
      <c r="G192"/>
      <c r="H192"/>
      <c r="I192"/>
      <c r="J192"/>
      <c r="K192"/>
      <c r="L192"/>
      <c r="M192"/>
      <c r="N192"/>
      <c r="O192"/>
      <c r="P192"/>
      <c r="Q192"/>
      <c r="R192"/>
      <c r="S192"/>
      <c r="T192"/>
      <c r="U192"/>
      <c r="V192"/>
      <c r="W192"/>
      <c r="X192"/>
      <c r="Y192"/>
      <c r="Z192"/>
    </row>
    <row r="193" spans="1:26" s="12" customFormat="1" x14ac:dyDescent="0.35">
      <c r="A193"/>
      <c r="B193"/>
      <c r="C193"/>
      <c r="D193"/>
      <c r="E193"/>
      <c r="F193"/>
      <c r="G193"/>
      <c r="H193"/>
      <c r="I193"/>
      <c r="J193"/>
      <c r="K193"/>
      <c r="L193"/>
      <c r="M193"/>
      <c r="N193"/>
      <c r="O193"/>
      <c r="P193"/>
      <c r="Q193"/>
      <c r="R193"/>
      <c r="S193"/>
      <c r="T193"/>
      <c r="U193"/>
      <c r="V193"/>
      <c r="W193"/>
      <c r="X193"/>
      <c r="Y193"/>
      <c r="Z193"/>
    </row>
    <row r="194" spans="1:26" s="12" customFormat="1" x14ac:dyDescent="0.35">
      <c r="A194"/>
      <c r="B194"/>
      <c r="C194"/>
      <c r="D194"/>
      <c r="E194"/>
      <c r="F194"/>
      <c r="G194"/>
      <c r="H194"/>
      <c r="I194"/>
      <c r="J194"/>
      <c r="K194"/>
      <c r="L194"/>
      <c r="M194"/>
      <c r="N194"/>
      <c r="O194"/>
      <c r="P194"/>
      <c r="Q194"/>
      <c r="R194"/>
      <c r="S194"/>
      <c r="T194"/>
      <c r="U194"/>
      <c r="V194"/>
      <c r="W194"/>
      <c r="X194"/>
      <c r="Y194"/>
      <c r="Z194"/>
    </row>
    <row r="195" spans="1:26" s="12" customFormat="1" x14ac:dyDescent="0.35">
      <c r="A195"/>
      <c r="B195"/>
      <c r="C195"/>
      <c r="D195"/>
      <c r="E195"/>
      <c r="F195"/>
      <c r="G195"/>
      <c r="H195"/>
      <c r="I195"/>
      <c r="J195"/>
      <c r="K195"/>
      <c r="L195"/>
      <c r="M195"/>
      <c r="N195"/>
      <c r="O195"/>
      <c r="P195"/>
      <c r="Q195"/>
      <c r="R195"/>
      <c r="S195"/>
      <c r="T195"/>
      <c r="U195"/>
      <c r="V195"/>
      <c r="W195"/>
      <c r="X195"/>
      <c r="Y195"/>
      <c r="Z195"/>
    </row>
    <row r="196" spans="1:26" s="12" customFormat="1" x14ac:dyDescent="0.35">
      <c r="A196"/>
      <c r="B196"/>
      <c r="C196"/>
      <c r="D196"/>
      <c r="E196"/>
      <c r="F196"/>
      <c r="G196"/>
      <c r="H196"/>
      <c r="I196"/>
      <c r="J196"/>
      <c r="K196"/>
      <c r="L196"/>
      <c r="M196"/>
      <c r="N196"/>
      <c r="O196"/>
      <c r="P196"/>
      <c r="Q196"/>
      <c r="R196"/>
      <c r="S196"/>
      <c r="T196"/>
      <c r="U196"/>
      <c r="V196"/>
      <c r="W196"/>
      <c r="X196"/>
      <c r="Y196"/>
      <c r="Z196"/>
    </row>
    <row r="197" spans="1:26" s="12" customFormat="1" x14ac:dyDescent="0.35">
      <c r="A197"/>
      <c r="B197"/>
      <c r="C197"/>
      <c r="D197"/>
      <c r="E197"/>
      <c r="F197"/>
      <c r="G197"/>
      <c r="H197"/>
      <c r="I197"/>
      <c r="J197"/>
      <c r="K197"/>
      <c r="L197"/>
      <c r="M197"/>
      <c r="N197"/>
      <c r="O197"/>
      <c r="P197"/>
      <c r="Q197"/>
      <c r="R197"/>
      <c r="S197"/>
      <c r="T197"/>
      <c r="U197"/>
      <c r="V197"/>
      <c r="W197"/>
      <c r="X197"/>
      <c r="Y197"/>
      <c r="Z197"/>
    </row>
    <row r="198" spans="1:26" s="12" customFormat="1" x14ac:dyDescent="0.35">
      <c r="A198"/>
      <c r="B198"/>
      <c r="C198"/>
      <c r="D198"/>
      <c r="E198"/>
      <c r="F198"/>
      <c r="G198"/>
      <c r="H198"/>
      <c r="I198"/>
      <c r="J198"/>
      <c r="K198"/>
      <c r="L198"/>
      <c r="M198"/>
      <c r="N198"/>
      <c r="O198"/>
      <c r="P198"/>
      <c r="Q198"/>
      <c r="R198"/>
      <c r="S198"/>
      <c r="T198"/>
      <c r="U198"/>
      <c r="V198"/>
      <c r="W198"/>
      <c r="X198"/>
      <c r="Y198"/>
      <c r="Z198"/>
    </row>
    <row r="199" spans="1:26" s="12" customFormat="1" x14ac:dyDescent="0.35">
      <c r="A199"/>
      <c r="B199"/>
      <c r="C199"/>
      <c r="D199"/>
      <c r="E199"/>
      <c r="F199"/>
      <c r="G199"/>
      <c r="H199"/>
      <c r="I199"/>
      <c r="J199"/>
      <c r="K199"/>
      <c r="L199"/>
      <c r="M199"/>
      <c r="N199"/>
      <c r="O199"/>
      <c r="P199"/>
      <c r="Q199"/>
      <c r="R199"/>
      <c r="S199"/>
      <c r="T199"/>
      <c r="U199"/>
      <c r="V199"/>
      <c r="W199"/>
      <c r="X199"/>
      <c r="Y199"/>
      <c r="Z199"/>
    </row>
    <row r="200" spans="1:26" s="12" customFormat="1" x14ac:dyDescent="0.35">
      <c r="A200"/>
      <c r="B200"/>
      <c r="C200"/>
      <c r="D200"/>
      <c r="E200"/>
      <c r="F200"/>
      <c r="G200"/>
      <c r="H200"/>
      <c r="I200"/>
      <c r="J200"/>
      <c r="K200"/>
      <c r="L200"/>
      <c r="M200"/>
      <c r="N200"/>
      <c r="O200"/>
      <c r="P200"/>
      <c r="Q200"/>
      <c r="R200"/>
      <c r="S200"/>
      <c r="T200"/>
      <c r="U200"/>
      <c r="V200"/>
      <c r="W200"/>
      <c r="X200"/>
      <c r="Y200"/>
      <c r="Z200"/>
    </row>
    <row r="201" spans="1:26" s="12" customFormat="1" x14ac:dyDescent="0.35">
      <c r="A201"/>
      <c r="B201"/>
      <c r="C201"/>
      <c r="D201"/>
      <c r="E201"/>
      <c r="F201"/>
      <c r="G201"/>
      <c r="H201"/>
      <c r="I201"/>
      <c r="J201"/>
      <c r="K201"/>
      <c r="L201"/>
      <c r="M201"/>
      <c r="N201"/>
      <c r="O201"/>
      <c r="P201"/>
      <c r="Q201"/>
      <c r="R201"/>
      <c r="S201"/>
      <c r="T201"/>
      <c r="U201"/>
      <c r="V201"/>
      <c r="W201"/>
      <c r="X201"/>
      <c r="Y201"/>
      <c r="Z201"/>
    </row>
    <row r="202" spans="1:26" s="12" customFormat="1" x14ac:dyDescent="0.35">
      <c r="A202"/>
      <c r="B202"/>
      <c r="C202"/>
      <c r="D202"/>
      <c r="E202"/>
      <c r="F202"/>
      <c r="G202"/>
      <c r="H202"/>
      <c r="I202"/>
      <c r="J202"/>
      <c r="K202"/>
      <c r="L202"/>
      <c r="M202"/>
      <c r="N202"/>
      <c r="O202"/>
      <c r="P202"/>
      <c r="Q202"/>
      <c r="R202"/>
      <c r="S202"/>
      <c r="T202"/>
      <c r="U202"/>
      <c r="V202"/>
      <c r="W202"/>
      <c r="X202"/>
      <c r="Y202"/>
      <c r="Z202"/>
    </row>
    <row r="203" spans="1:26" s="12" customFormat="1" x14ac:dyDescent="0.35">
      <c r="A203"/>
      <c r="B203"/>
      <c r="C203"/>
      <c r="D203"/>
      <c r="E203"/>
      <c r="F203"/>
      <c r="G203"/>
      <c r="H203"/>
      <c r="I203"/>
      <c r="J203"/>
      <c r="K203"/>
      <c r="L203"/>
      <c r="M203"/>
      <c r="N203"/>
      <c r="O203"/>
      <c r="P203"/>
      <c r="Q203"/>
      <c r="R203"/>
      <c r="S203"/>
      <c r="T203"/>
      <c r="U203"/>
      <c r="V203"/>
      <c r="W203"/>
      <c r="X203"/>
      <c r="Y203"/>
      <c r="Z203"/>
    </row>
    <row r="204" spans="1:26" s="12" customFormat="1" x14ac:dyDescent="0.35">
      <c r="A204"/>
      <c r="B204"/>
      <c r="C204"/>
      <c r="D204"/>
      <c r="E204"/>
      <c r="F204"/>
      <c r="G204"/>
      <c r="H204"/>
      <c r="I204"/>
      <c r="J204"/>
      <c r="K204"/>
      <c r="L204"/>
      <c r="M204"/>
      <c r="N204"/>
      <c r="O204"/>
      <c r="P204"/>
      <c r="Q204"/>
      <c r="R204"/>
      <c r="S204"/>
      <c r="T204"/>
      <c r="U204"/>
      <c r="V204"/>
      <c r="W204"/>
      <c r="X204"/>
      <c r="Y204"/>
      <c r="Z204"/>
    </row>
    <row r="205" spans="1:26" s="12" customFormat="1" x14ac:dyDescent="0.35">
      <c r="A205"/>
      <c r="B205"/>
      <c r="C205"/>
      <c r="D205"/>
      <c r="E205"/>
      <c r="F205"/>
      <c r="G205"/>
      <c r="H205"/>
      <c r="I205"/>
      <c r="J205"/>
      <c r="K205"/>
      <c r="L205"/>
      <c r="M205"/>
      <c r="N205"/>
      <c r="O205"/>
      <c r="P205"/>
      <c r="Q205"/>
      <c r="R205"/>
      <c r="S205"/>
      <c r="T205"/>
      <c r="U205"/>
      <c r="V205"/>
      <c r="W205"/>
      <c r="X205"/>
      <c r="Y205"/>
      <c r="Z205"/>
    </row>
    <row r="206" spans="1:26" s="12" customFormat="1" x14ac:dyDescent="0.35">
      <c r="A206"/>
      <c r="B206"/>
      <c r="C206"/>
      <c r="D206"/>
      <c r="E206"/>
      <c r="F206"/>
      <c r="G206"/>
      <c r="H206"/>
      <c r="I206"/>
      <c r="J206"/>
      <c r="K206"/>
      <c r="L206"/>
      <c r="M206"/>
      <c r="N206"/>
      <c r="O206"/>
      <c r="P206"/>
      <c r="Q206"/>
      <c r="R206"/>
      <c r="S206"/>
      <c r="T206"/>
      <c r="U206"/>
      <c r="V206"/>
      <c r="W206"/>
      <c r="X206"/>
      <c r="Y206"/>
      <c r="Z206"/>
    </row>
    <row r="207" spans="1:26" s="12" customFormat="1" x14ac:dyDescent="0.35">
      <c r="A207"/>
      <c r="B207"/>
      <c r="C207"/>
      <c r="D207"/>
      <c r="E207"/>
      <c r="F207"/>
      <c r="G207"/>
      <c r="H207"/>
      <c r="I207"/>
      <c r="J207"/>
      <c r="K207"/>
      <c r="L207"/>
      <c r="M207"/>
      <c r="N207"/>
      <c r="O207"/>
      <c r="P207"/>
      <c r="Q207"/>
      <c r="R207"/>
      <c r="S207"/>
      <c r="T207"/>
      <c r="U207"/>
      <c r="V207"/>
      <c r="W207"/>
      <c r="X207"/>
      <c r="Y207"/>
      <c r="Z207"/>
    </row>
    <row r="208" spans="1:26" s="12" customFormat="1" x14ac:dyDescent="0.35">
      <c r="A208"/>
      <c r="B208"/>
      <c r="C208"/>
      <c r="D208"/>
      <c r="E208"/>
      <c r="F208"/>
      <c r="G208"/>
      <c r="H208"/>
      <c r="I208"/>
      <c r="J208"/>
      <c r="K208"/>
      <c r="L208"/>
      <c r="M208"/>
      <c r="N208"/>
      <c r="O208"/>
      <c r="P208"/>
      <c r="Q208"/>
      <c r="R208"/>
      <c r="S208"/>
      <c r="T208"/>
      <c r="U208"/>
      <c r="V208"/>
      <c r="W208"/>
      <c r="X208"/>
      <c r="Y208"/>
      <c r="Z208"/>
    </row>
    <row r="209" spans="1:26" s="12" customFormat="1" x14ac:dyDescent="0.35">
      <c r="A209"/>
      <c r="B209"/>
      <c r="C209"/>
      <c r="D209"/>
      <c r="E209"/>
      <c r="F209"/>
      <c r="G209"/>
      <c r="H209"/>
      <c r="I209"/>
      <c r="J209"/>
      <c r="K209"/>
      <c r="L209"/>
      <c r="M209"/>
      <c r="N209"/>
      <c r="O209"/>
      <c r="P209"/>
      <c r="Q209"/>
      <c r="R209"/>
      <c r="S209"/>
      <c r="T209"/>
      <c r="U209"/>
      <c r="V209"/>
      <c r="W209"/>
      <c r="X209"/>
      <c r="Y209"/>
      <c r="Z209"/>
    </row>
    <row r="210" spans="1:26" s="12" customFormat="1" x14ac:dyDescent="0.35">
      <c r="A210"/>
      <c r="B210"/>
      <c r="C210"/>
      <c r="D210"/>
      <c r="E210"/>
      <c r="F210"/>
      <c r="G210"/>
      <c r="H210"/>
      <c r="I210"/>
      <c r="J210"/>
      <c r="K210"/>
      <c r="L210"/>
      <c r="M210"/>
      <c r="N210"/>
      <c r="O210"/>
      <c r="P210"/>
      <c r="Q210"/>
      <c r="R210"/>
      <c r="S210"/>
      <c r="T210"/>
      <c r="U210"/>
      <c r="V210"/>
      <c r="W210"/>
      <c r="X210"/>
      <c r="Y210"/>
      <c r="Z210"/>
    </row>
    <row r="211" spans="1:26" s="12" customFormat="1" x14ac:dyDescent="0.35">
      <c r="A211"/>
      <c r="B211"/>
      <c r="C211"/>
      <c r="D211"/>
      <c r="E211"/>
      <c r="F211"/>
      <c r="G211"/>
      <c r="H211"/>
      <c r="I211"/>
      <c r="J211"/>
      <c r="K211"/>
      <c r="L211"/>
      <c r="M211"/>
      <c r="N211"/>
      <c r="O211"/>
      <c r="P211"/>
      <c r="Q211"/>
      <c r="R211"/>
      <c r="S211"/>
      <c r="T211"/>
      <c r="U211"/>
      <c r="V211"/>
      <c r="W211"/>
      <c r="X211"/>
      <c r="Y211"/>
      <c r="Z211"/>
    </row>
    <row r="212" spans="1:26" s="12" customFormat="1" x14ac:dyDescent="0.35">
      <c r="A212"/>
      <c r="B212"/>
      <c r="C212"/>
      <c r="D212"/>
      <c r="E212"/>
      <c r="F212"/>
      <c r="G212"/>
      <c r="H212"/>
      <c r="I212"/>
      <c r="J212"/>
      <c r="K212"/>
      <c r="L212"/>
      <c r="M212"/>
      <c r="N212"/>
      <c r="O212"/>
      <c r="P212"/>
      <c r="Q212"/>
      <c r="R212"/>
      <c r="S212"/>
      <c r="T212"/>
      <c r="U212"/>
      <c r="V212"/>
      <c r="W212"/>
      <c r="X212"/>
      <c r="Y212"/>
      <c r="Z212"/>
    </row>
    <row r="213" spans="1:26" s="12" customFormat="1" x14ac:dyDescent="0.35">
      <c r="A213"/>
      <c r="B213"/>
      <c r="C213"/>
      <c r="D213"/>
      <c r="E213"/>
      <c r="F213"/>
      <c r="G213"/>
      <c r="H213"/>
      <c r="I213"/>
      <c r="J213"/>
      <c r="K213"/>
      <c r="L213"/>
      <c r="M213"/>
      <c r="N213"/>
      <c r="O213"/>
      <c r="P213"/>
      <c r="Q213"/>
      <c r="R213"/>
      <c r="S213"/>
      <c r="T213"/>
      <c r="U213"/>
      <c r="V213"/>
      <c r="W213"/>
      <c r="X213"/>
      <c r="Y213"/>
      <c r="Z213"/>
    </row>
    <row r="214" spans="1:26" s="12" customFormat="1" x14ac:dyDescent="0.35">
      <c r="A214"/>
      <c r="B214"/>
      <c r="C214"/>
      <c r="D214"/>
      <c r="E214"/>
      <c r="F214"/>
      <c r="G214"/>
      <c r="H214"/>
      <c r="I214"/>
      <c r="J214"/>
      <c r="K214"/>
      <c r="L214"/>
      <c r="M214"/>
      <c r="N214"/>
      <c r="O214"/>
      <c r="P214"/>
      <c r="Q214"/>
      <c r="R214"/>
      <c r="S214"/>
      <c r="T214"/>
      <c r="U214"/>
      <c r="V214"/>
      <c r="W214"/>
      <c r="X214"/>
      <c r="Y214"/>
      <c r="Z214"/>
    </row>
    <row r="215" spans="1:26" s="12" customFormat="1" x14ac:dyDescent="0.35">
      <c r="A215"/>
      <c r="B215"/>
      <c r="C215"/>
      <c r="D215"/>
      <c r="E215"/>
      <c r="F215"/>
      <c r="G215"/>
      <c r="H215"/>
      <c r="I215"/>
      <c r="J215"/>
      <c r="K215"/>
      <c r="L215"/>
      <c r="M215"/>
      <c r="N215"/>
      <c r="O215"/>
      <c r="P215"/>
      <c r="Q215"/>
      <c r="R215"/>
      <c r="S215"/>
      <c r="T215"/>
      <c r="U215"/>
      <c r="V215"/>
      <c r="W215"/>
      <c r="X215"/>
      <c r="Y215"/>
      <c r="Z215"/>
    </row>
    <row r="216" spans="1:26" s="12" customFormat="1" x14ac:dyDescent="0.35">
      <c r="A216"/>
      <c r="B216"/>
      <c r="C216"/>
      <c r="D216"/>
      <c r="E216"/>
      <c r="F216"/>
      <c r="G216"/>
      <c r="H216"/>
      <c r="I216"/>
      <c r="J216"/>
      <c r="K216"/>
      <c r="L216"/>
      <c r="M216"/>
      <c r="N216"/>
      <c r="O216"/>
      <c r="P216"/>
      <c r="Q216"/>
      <c r="R216"/>
      <c r="S216"/>
      <c r="T216"/>
      <c r="U216"/>
      <c r="V216"/>
      <c r="W216"/>
      <c r="X216"/>
      <c r="Y216"/>
      <c r="Z216"/>
    </row>
    <row r="217" spans="1:26" s="12" customFormat="1" x14ac:dyDescent="0.35">
      <c r="A217"/>
      <c r="B217"/>
      <c r="C217"/>
      <c r="D217"/>
      <c r="E217"/>
      <c r="F217"/>
      <c r="G217"/>
      <c r="H217"/>
      <c r="I217"/>
      <c r="J217"/>
      <c r="K217"/>
      <c r="L217"/>
      <c r="M217"/>
      <c r="N217"/>
      <c r="O217"/>
      <c r="P217"/>
      <c r="Q217"/>
      <c r="R217"/>
      <c r="S217"/>
      <c r="T217"/>
      <c r="U217"/>
      <c r="V217"/>
      <c r="W217"/>
      <c r="X217"/>
      <c r="Y217"/>
      <c r="Z217"/>
    </row>
    <row r="218" spans="1:26" s="12" customFormat="1" x14ac:dyDescent="0.35">
      <c r="A218"/>
      <c r="B218"/>
      <c r="C218"/>
      <c r="D218"/>
      <c r="E218"/>
      <c r="F218"/>
      <c r="G218"/>
      <c r="H218"/>
      <c r="I218"/>
      <c r="J218"/>
      <c r="K218"/>
      <c r="L218"/>
      <c r="M218"/>
      <c r="N218"/>
      <c r="O218"/>
      <c r="P218"/>
      <c r="Q218"/>
      <c r="R218"/>
      <c r="S218"/>
      <c r="T218"/>
      <c r="U218"/>
      <c r="V218"/>
      <c r="W218"/>
      <c r="X218"/>
      <c r="Y218"/>
      <c r="Z218"/>
    </row>
    <row r="219" spans="1:26" s="12" customFormat="1" x14ac:dyDescent="0.35">
      <c r="A219"/>
      <c r="B219"/>
      <c r="C219"/>
      <c r="D219"/>
      <c r="E219"/>
      <c r="F219"/>
      <c r="G219"/>
      <c r="H219"/>
      <c r="I219"/>
      <c r="J219"/>
      <c r="K219"/>
      <c r="L219"/>
      <c r="M219"/>
      <c r="N219"/>
      <c r="O219"/>
      <c r="P219"/>
      <c r="Q219"/>
      <c r="R219"/>
      <c r="S219"/>
      <c r="T219"/>
      <c r="U219"/>
      <c r="V219"/>
      <c r="W219"/>
      <c r="X219"/>
      <c r="Y219"/>
      <c r="Z219"/>
    </row>
    <row r="220" spans="1:26" s="12" customFormat="1" x14ac:dyDescent="0.35">
      <c r="A220"/>
      <c r="B220"/>
      <c r="C220"/>
      <c r="D220"/>
      <c r="E220"/>
      <c r="F220"/>
      <c r="G220"/>
      <c r="H220"/>
      <c r="I220"/>
      <c r="J220"/>
      <c r="K220"/>
      <c r="L220"/>
      <c r="M220"/>
      <c r="N220"/>
      <c r="O220"/>
      <c r="P220"/>
      <c r="Q220"/>
      <c r="R220"/>
      <c r="S220"/>
      <c r="T220"/>
      <c r="U220"/>
      <c r="V220"/>
      <c r="W220"/>
      <c r="X220"/>
      <c r="Y220"/>
      <c r="Z220"/>
    </row>
    <row r="221" spans="1:26" s="12" customFormat="1" x14ac:dyDescent="0.35">
      <c r="A221"/>
      <c r="B221"/>
      <c r="C221"/>
      <c r="D221"/>
      <c r="E221"/>
      <c r="F221"/>
      <c r="G221"/>
      <c r="H221"/>
      <c r="I221"/>
      <c r="J221"/>
      <c r="K221"/>
      <c r="L221"/>
      <c r="M221"/>
      <c r="N221"/>
      <c r="O221"/>
      <c r="P221"/>
      <c r="Q221"/>
      <c r="R221"/>
      <c r="S221"/>
      <c r="T221"/>
      <c r="U221"/>
      <c r="V221"/>
      <c r="W221"/>
      <c r="X221"/>
      <c r="Y221"/>
      <c r="Z221"/>
    </row>
    <row r="222" spans="1:26" s="12" customFormat="1" x14ac:dyDescent="0.35">
      <c r="A222"/>
      <c r="B222"/>
      <c r="C222"/>
      <c r="D222"/>
      <c r="E222"/>
      <c r="F222"/>
      <c r="G222"/>
      <c r="H222"/>
      <c r="I222"/>
      <c r="J222"/>
      <c r="K222"/>
      <c r="L222"/>
      <c r="M222"/>
      <c r="N222"/>
      <c r="O222"/>
      <c r="P222"/>
      <c r="Q222"/>
      <c r="R222"/>
      <c r="S222"/>
      <c r="T222"/>
      <c r="U222"/>
      <c r="V222"/>
      <c r="W222"/>
      <c r="X222"/>
      <c r="Y222"/>
      <c r="Z222"/>
    </row>
    <row r="223" spans="1:26" s="12" customFormat="1" x14ac:dyDescent="0.35">
      <c r="A223"/>
      <c r="B223"/>
      <c r="C223"/>
      <c r="D223"/>
      <c r="E223"/>
      <c r="F223"/>
      <c r="G223"/>
      <c r="H223"/>
      <c r="I223"/>
      <c r="J223"/>
      <c r="K223"/>
      <c r="L223"/>
      <c r="M223"/>
      <c r="N223"/>
      <c r="O223"/>
      <c r="P223"/>
      <c r="Q223"/>
      <c r="R223"/>
      <c r="S223"/>
      <c r="T223"/>
      <c r="U223"/>
      <c r="V223"/>
      <c r="W223"/>
      <c r="X223"/>
      <c r="Y223"/>
      <c r="Z223"/>
    </row>
    <row r="224" spans="1:26" s="12" customFormat="1" x14ac:dyDescent="0.35">
      <c r="A224"/>
      <c r="B224"/>
      <c r="C224"/>
      <c r="D224"/>
      <c r="E224"/>
      <c r="F224"/>
      <c r="G224"/>
      <c r="H224"/>
      <c r="I224"/>
      <c r="J224"/>
      <c r="K224"/>
      <c r="L224"/>
      <c r="M224"/>
      <c r="N224"/>
      <c r="O224"/>
      <c r="P224"/>
      <c r="Q224"/>
      <c r="R224"/>
      <c r="S224"/>
      <c r="T224"/>
      <c r="U224"/>
      <c r="V224"/>
      <c r="W224"/>
      <c r="X224"/>
      <c r="Y224"/>
      <c r="Z224"/>
    </row>
    <row r="225" spans="1:26" s="12" customFormat="1" x14ac:dyDescent="0.35">
      <c r="A225"/>
      <c r="B225"/>
      <c r="C225"/>
      <c r="D225"/>
      <c r="E225"/>
      <c r="F225"/>
      <c r="G225"/>
      <c r="H225"/>
      <c r="I225"/>
      <c r="J225"/>
      <c r="K225"/>
      <c r="L225"/>
      <c r="M225"/>
      <c r="N225"/>
      <c r="O225"/>
      <c r="P225"/>
      <c r="Q225"/>
      <c r="R225"/>
      <c r="S225"/>
      <c r="T225"/>
      <c r="U225"/>
      <c r="V225"/>
      <c r="W225"/>
      <c r="X225"/>
      <c r="Y225"/>
      <c r="Z225"/>
    </row>
    <row r="226" spans="1:26" s="12" customFormat="1" x14ac:dyDescent="0.35">
      <c r="A226"/>
      <c r="B226"/>
      <c r="C226"/>
      <c r="D226"/>
      <c r="E226"/>
      <c r="F226"/>
      <c r="G226"/>
      <c r="H226"/>
      <c r="I226"/>
      <c r="J226"/>
      <c r="K226"/>
      <c r="L226"/>
      <c r="M226"/>
      <c r="N226"/>
      <c r="O226"/>
      <c r="P226"/>
      <c r="Q226"/>
      <c r="R226"/>
      <c r="S226"/>
      <c r="T226"/>
      <c r="U226"/>
      <c r="V226"/>
      <c r="W226"/>
      <c r="X226"/>
      <c r="Y226"/>
      <c r="Z226"/>
    </row>
    <row r="227" spans="1:26" s="12" customFormat="1" x14ac:dyDescent="0.35">
      <c r="A227"/>
      <c r="B227"/>
      <c r="C227"/>
      <c r="D227"/>
      <c r="E227"/>
      <c r="F227"/>
      <c r="G227"/>
      <c r="H227"/>
      <c r="I227"/>
      <c r="J227"/>
      <c r="K227"/>
      <c r="L227"/>
      <c r="M227"/>
      <c r="N227"/>
      <c r="O227"/>
      <c r="P227"/>
      <c r="Q227"/>
      <c r="R227"/>
      <c r="S227"/>
      <c r="T227"/>
      <c r="U227"/>
      <c r="V227"/>
      <c r="W227"/>
      <c r="X227"/>
      <c r="Y227"/>
      <c r="Z227"/>
    </row>
    <row r="228" spans="1:26" s="12" customFormat="1" x14ac:dyDescent="0.35">
      <c r="A228"/>
      <c r="B228"/>
      <c r="C228"/>
      <c r="D228"/>
      <c r="E228"/>
      <c r="F228"/>
      <c r="G228"/>
      <c r="H228"/>
      <c r="I228"/>
      <c r="J228"/>
      <c r="K228"/>
      <c r="L228"/>
      <c r="M228"/>
      <c r="N228"/>
      <c r="O228"/>
      <c r="P228"/>
      <c r="Q228"/>
      <c r="R228"/>
      <c r="S228"/>
      <c r="T228"/>
      <c r="U228"/>
      <c r="V228"/>
      <c r="W228"/>
      <c r="X228"/>
      <c r="Y228"/>
      <c r="Z228"/>
    </row>
    <row r="229" spans="1:26" s="12" customFormat="1" x14ac:dyDescent="0.35">
      <c r="A229"/>
      <c r="B229"/>
      <c r="C229"/>
      <c r="D229"/>
      <c r="E229"/>
      <c r="F229"/>
      <c r="G229"/>
      <c r="H229"/>
      <c r="I229"/>
      <c r="J229"/>
      <c r="K229"/>
      <c r="L229"/>
      <c r="M229"/>
      <c r="N229"/>
      <c r="O229"/>
      <c r="P229"/>
      <c r="Q229"/>
      <c r="R229"/>
      <c r="S229"/>
      <c r="T229"/>
      <c r="U229"/>
      <c r="V229"/>
      <c r="W229"/>
      <c r="X229"/>
      <c r="Y229"/>
      <c r="Z229"/>
    </row>
    <row r="230" spans="1:26" s="12" customFormat="1" x14ac:dyDescent="0.35">
      <c r="A230"/>
      <c r="B230"/>
      <c r="C230"/>
      <c r="D230"/>
      <c r="E230"/>
      <c r="F230"/>
      <c r="G230"/>
      <c r="H230"/>
      <c r="I230"/>
      <c r="J230"/>
      <c r="K230"/>
      <c r="L230"/>
      <c r="M230"/>
      <c r="N230"/>
      <c r="O230"/>
      <c r="P230"/>
      <c r="Q230"/>
      <c r="R230"/>
      <c r="S230"/>
      <c r="T230"/>
      <c r="U230"/>
      <c r="V230"/>
      <c r="W230"/>
      <c r="X230"/>
      <c r="Y230"/>
      <c r="Z230"/>
    </row>
    <row r="231" spans="1:26" s="12" customFormat="1" x14ac:dyDescent="0.35">
      <c r="A231"/>
      <c r="B231"/>
      <c r="C231"/>
      <c r="D231"/>
      <c r="E231"/>
      <c r="F231"/>
      <c r="G231"/>
      <c r="H231"/>
      <c r="I231"/>
      <c r="J231"/>
      <c r="K231"/>
      <c r="L231"/>
      <c r="M231"/>
      <c r="N231"/>
      <c r="O231"/>
      <c r="P231"/>
      <c r="Q231"/>
      <c r="R231"/>
      <c r="S231"/>
      <c r="T231"/>
      <c r="U231"/>
      <c r="V231"/>
      <c r="W231"/>
      <c r="X231"/>
      <c r="Y231"/>
      <c r="Z231"/>
    </row>
    <row r="232" spans="1:26" s="12" customFormat="1" x14ac:dyDescent="0.35">
      <c r="A232"/>
      <c r="B232"/>
      <c r="C232"/>
      <c r="D232"/>
      <c r="E232"/>
      <c r="F232"/>
      <c r="G232"/>
      <c r="H232"/>
      <c r="I232"/>
      <c r="J232"/>
      <c r="K232"/>
      <c r="L232"/>
      <c r="M232"/>
      <c r="N232"/>
      <c r="O232"/>
      <c r="P232"/>
      <c r="Q232"/>
      <c r="R232"/>
      <c r="S232"/>
      <c r="T232"/>
      <c r="U232"/>
      <c r="V232"/>
      <c r="W232"/>
      <c r="X232"/>
      <c r="Y232"/>
      <c r="Z232"/>
    </row>
    <row r="233" spans="1:26" s="12" customFormat="1" x14ac:dyDescent="0.35">
      <c r="A233"/>
      <c r="B233"/>
      <c r="C233"/>
      <c r="D233"/>
      <c r="E233"/>
      <c r="F233"/>
      <c r="G233"/>
      <c r="H233"/>
      <c r="I233"/>
      <c r="J233"/>
      <c r="K233"/>
      <c r="L233"/>
      <c r="M233"/>
      <c r="N233"/>
      <c r="O233"/>
      <c r="P233"/>
      <c r="Q233"/>
      <c r="R233"/>
      <c r="S233"/>
      <c r="T233"/>
      <c r="U233"/>
      <c r="V233"/>
      <c r="W233"/>
      <c r="X233"/>
      <c r="Y233"/>
      <c r="Z233"/>
    </row>
    <row r="234" spans="1:26" s="12" customFormat="1" x14ac:dyDescent="0.35">
      <c r="A234"/>
      <c r="B234"/>
      <c r="C234"/>
      <c r="D234"/>
      <c r="E234"/>
      <c r="F234"/>
      <c r="G234"/>
      <c r="H234"/>
      <c r="I234"/>
      <c r="J234"/>
      <c r="K234"/>
      <c r="L234"/>
      <c r="M234"/>
      <c r="N234"/>
      <c r="O234"/>
      <c r="P234"/>
      <c r="Q234"/>
      <c r="R234"/>
      <c r="S234"/>
      <c r="T234"/>
      <c r="U234"/>
      <c r="V234"/>
      <c r="W234"/>
      <c r="X234"/>
      <c r="Y234"/>
      <c r="Z234"/>
    </row>
    <row r="235" spans="1:26" s="12" customFormat="1" x14ac:dyDescent="0.35">
      <c r="A235"/>
      <c r="B235"/>
      <c r="C235"/>
      <c r="D235"/>
      <c r="E235"/>
      <c r="F235"/>
      <c r="G235"/>
      <c r="H235"/>
      <c r="I235"/>
      <c r="J235"/>
      <c r="K235"/>
      <c r="L235"/>
      <c r="M235"/>
      <c r="N235"/>
      <c r="O235"/>
      <c r="P235"/>
      <c r="Q235"/>
      <c r="R235"/>
      <c r="S235"/>
      <c r="T235"/>
      <c r="U235"/>
      <c r="V235"/>
      <c r="W235"/>
      <c r="X235"/>
      <c r="Y235"/>
      <c r="Z235"/>
    </row>
    <row r="236" spans="1:26" s="12" customFormat="1" x14ac:dyDescent="0.35">
      <c r="A236"/>
      <c r="B236"/>
      <c r="C236"/>
      <c r="D236"/>
      <c r="E236"/>
      <c r="F236"/>
      <c r="G236"/>
      <c r="H236"/>
      <c r="I236"/>
      <c r="J236"/>
      <c r="K236"/>
      <c r="L236"/>
      <c r="M236"/>
      <c r="N236"/>
      <c r="O236"/>
      <c r="P236"/>
      <c r="Q236"/>
      <c r="R236"/>
      <c r="S236"/>
      <c r="T236"/>
      <c r="U236"/>
      <c r="V236"/>
      <c r="W236"/>
      <c r="X236"/>
      <c r="Y236"/>
      <c r="Z236"/>
    </row>
    <row r="237" spans="1:26" s="12" customFormat="1" x14ac:dyDescent="0.35">
      <c r="A237"/>
      <c r="B237"/>
      <c r="C237"/>
      <c r="D237"/>
      <c r="E237"/>
      <c r="F237"/>
      <c r="G237"/>
      <c r="H237"/>
      <c r="I237"/>
      <c r="J237"/>
      <c r="K237"/>
      <c r="L237"/>
      <c r="M237"/>
      <c r="N237"/>
      <c r="O237"/>
      <c r="P237"/>
      <c r="Q237"/>
      <c r="R237"/>
      <c r="S237"/>
      <c r="T237"/>
      <c r="U237"/>
      <c r="V237"/>
      <c r="W237"/>
      <c r="X237"/>
      <c r="Y237"/>
      <c r="Z237"/>
    </row>
    <row r="238" spans="1:26" s="12" customFormat="1" x14ac:dyDescent="0.35">
      <c r="A238"/>
      <c r="B238"/>
      <c r="C238"/>
      <c r="D238"/>
      <c r="E238"/>
      <c r="F238"/>
      <c r="G238"/>
      <c r="H238"/>
      <c r="I238"/>
      <c r="J238"/>
      <c r="K238"/>
      <c r="L238"/>
      <c r="M238"/>
      <c r="N238"/>
      <c r="O238"/>
      <c r="P238"/>
      <c r="Q238"/>
      <c r="R238"/>
      <c r="S238"/>
      <c r="T238"/>
      <c r="U238"/>
      <c r="V238"/>
      <c r="W238"/>
      <c r="X238"/>
      <c r="Y238"/>
      <c r="Z238"/>
    </row>
    <row r="239" spans="1:26" s="12" customFormat="1" x14ac:dyDescent="0.35">
      <c r="A239"/>
      <c r="B239"/>
      <c r="C239"/>
      <c r="D239"/>
      <c r="E239"/>
      <c r="F239"/>
      <c r="G239"/>
      <c r="H239"/>
      <c r="I239"/>
      <c r="J239"/>
      <c r="K239"/>
      <c r="L239"/>
      <c r="M239"/>
      <c r="N239"/>
      <c r="O239"/>
      <c r="P239"/>
      <c r="Q239"/>
      <c r="R239"/>
      <c r="S239"/>
      <c r="T239"/>
      <c r="U239"/>
      <c r="V239"/>
      <c r="W239"/>
      <c r="X239"/>
      <c r="Y239"/>
      <c r="Z239"/>
    </row>
    <row r="240" spans="1:26" s="12" customFormat="1" x14ac:dyDescent="0.35">
      <c r="A240"/>
      <c r="B240"/>
      <c r="C240"/>
      <c r="D240"/>
      <c r="E240"/>
      <c r="F240"/>
      <c r="G240"/>
      <c r="H240"/>
      <c r="I240"/>
      <c r="J240"/>
      <c r="K240"/>
      <c r="L240"/>
      <c r="M240"/>
      <c r="N240"/>
      <c r="O240"/>
      <c r="P240"/>
      <c r="Q240"/>
      <c r="R240"/>
      <c r="S240"/>
      <c r="T240"/>
      <c r="U240"/>
      <c r="V240"/>
      <c r="W240"/>
      <c r="X240"/>
      <c r="Y240"/>
      <c r="Z240"/>
    </row>
    <row r="241" spans="1:26" s="12" customFormat="1" x14ac:dyDescent="0.35">
      <c r="A241"/>
      <c r="B241"/>
      <c r="C241"/>
      <c r="D241"/>
      <c r="E241"/>
      <c r="F241"/>
      <c r="G241"/>
      <c r="H241"/>
      <c r="I241"/>
      <c r="J241"/>
      <c r="K241"/>
      <c r="L241"/>
      <c r="M241"/>
      <c r="N241"/>
      <c r="O241"/>
      <c r="P241"/>
      <c r="Q241"/>
      <c r="R241"/>
      <c r="S241"/>
      <c r="T241"/>
      <c r="U241"/>
      <c r="V241"/>
      <c r="W241"/>
      <c r="X241"/>
      <c r="Y241"/>
      <c r="Z241"/>
    </row>
    <row r="242" spans="1:26" s="12" customFormat="1" x14ac:dyDescent="0.35">
      <c r="A242"/>
      <c r="B242"/>
      <c r="C242"/>
      <c r="D242"/>
      <c r="E242"/>
      <c r="F242"/>
      <c r="G242"/>
      <c r="H242"/>
      <c r="I242"/>
      <c r="J242"/>
      <c r="K242"/>
      <c r="L242"/>
      <c r="M242"/>
      <c r="N242"/>
      <c r="O242"/>
      <c r="P242"/>
      <c r="Q242"/>
      <c r="R242"/>
      <c r="S242"/>
      <c r="T242"/>
      <c r="U242"/>
      <c r="V242"/>
      <c r="W242"/>
      <c r="X242"/>
      <c r="Y242"/>
      <c r="Z242"/>
    </row>
    <row r="243" spans="1:26" s="12" customFormat="1" x14ac:dyDescent="0.35">
      <c r="A243"/>
      <c r="B243"/>
      <c r="C243"/>
      <c r="D243"/>
      <c r="E243"/>
      <c r="F243"/>
      <c r="G243"/>
      <c r="H243"/>
      <c r="I243"/>
      <c r="J243"/>
      <c r="K243"/>
      <c r="L243"/>
      <c r="M243"/>
      <c r="N243"/>
      <c r="O243"/>
      <c r="P243"/>
      <c r="Q243"/>
      <c r="R243"/>
      <c r="S243"/>
      <c r="T243"/>
      <c r="U243"/>
      <c r="V243"/>
      <c r="W243"/>
      <c r="X243"/>
      <c r="Y243"/>
      <c r="Z243"/>
    </row>
    <row r="244" spans="1:26" s="12" customFormat="1" x14ac:dyDescent="0.35">
      <c r="A244"/>
      <c r="B244"/>
      <c r="C244"/>
      <c r="D244"/>
      <c r="E244"/>
      <c r="F244"/>
      <c r="G244"/>
      <c r="H244"/>
      <c r="I244"/>
      <c r="J244"/>
      <c r="K244"/>
      <c r="L244"/>
      <c r="M244"/>
      <c r="N244"/>
      <c r="O244"/>
      <c r="P244"/>
      <c r="Q244"/>
      <c r="R244"/>
      <c r="S244"/>
      <c r="T244"/>
      <c r="U244"/>
      <c r="V244"/>
      <c r="W244"/>
      <c r="X244"/>
      <c r="Y244"/>
      <c r="Z244"/>
    </row>
    <row r="245" spans="1:26" s="12" customFormat="1" x14ac:dyDescent="0.35">
      <c r="A245"/>
      <c r="B245"/>
      <c r="C245"/>
      <c r="D245"/>
      <c r="E245"/>
      <c r="F245"/>
      <c r="G245"/>
      <c r="H245"/>
      <c r="I245"/>
      <c r="J245"/>
      <c r="K245"/>
      <c r="L245"/>
      <c r="M245"/>
      <c r="N245"/>
      <c r="O245"/>
      <c r="P245"/>
      <c r="Q245"/>
      <c r="R245"/>
      <c r="S245"/>
      <c r="T245"/>
      <c r="U245"/>
      <c r="V245"/>
      <c r="W245"/>
      <c r="X245"/>
      <c r="Y245"/>
      <c r="Z245"/>
    </row>
    <row r="246" spans="1:26" s="12" customFormat="1" x14ac:dyDescent="0.35">
      <c r="A246"/>
      <c r="B246"/>
      <c r="C246"/>
      <c r="D246"/>
      <c r="E246"/>
      <c r="F246"/>
      <c r="G246"/>
      <c r="H246"/>
      <c r="I246"/>
      <c r="J246"/>
      <c r="K246"/>
      <c r="L246"/>
      <c r="M246"/>
      <c r="N246"/>
      <c r="O246"/>
      <c r="P246"/>
      <c r="Q246"/>
      <c r="R246"/>
      <c r="S246"/>
      <c r="T246"/>
      <c r="U246"/>
      <c r="V246"/>
      <c r="W246"/>
      <c r="X246"/>
      <c r="Y246"/>
      <c r="Z246"/>
    </row>
    <row r="247" spans="1:26" s="12" customFormat="1" x14ac:dyDescent="0.35">
      <c r="A247"/>
      <c r="B247"/>
      <c r="C247"/>
      <c r="D247"/>
      <c r="E247"/>
      <c r="F247"/>
      <c r="G247"/>
      <c r="H247"/>
      <c r="I247"/>
      <c r="J247"/>
      <c r="K247"/>
      <c r="L247"/>
      <c r="M247"/>
      <c r="N247"/>
      <c r="O247"/>
      <c r="P247"/>
      <c r="Q247"/>
      <c r="R247"/>
      <c r="S247"/>
      <c r="T247"/>
      <c r="U247"/>
      <c r="V247"/>
      <c r="W247"/>
      <c r="X247"/>
      <c r="Y247"/>
      <c r="Z247"/>
    </row>
    <row r="248" spans="1:26" s="12" customFormat="1" x14ac:dyDescent="0.35">
      <c r="A248"/>
      <c r="B248"/>
      <c r="C248"/>
      <c r="D248"/>
      <c r="E248"/>
      <c r="F248"/>
      <c r="G248"/>
      <c r="H248"/>
      <c r="I248"/>
      <c r="J248"/>
      <c r="K248"/>
      <c r="L248"/>
      <c r="M248"/>
      <c r="N248"/>
      <c r="O248"/>
      <c r="P248"/>
      <c r="Q248"/>
      <c r="R248"/>
      <c r="S248"/>
      <c r="T248"/>
      <c r="U248"/>
      <c r="V248"/>
      <c r="W248"/>
      <c r="X248"/>
      <c r="Y248"/>
      <c r="Z248"/>
    </row>
    <row r="249" spans="1:26" s="12" customFormat="1" x14ac:dyDescent="0.35">
      <c r="A249"/>
      <c r="B249"/>
      <c r="C249"/>
      <c r="D249"/>
      <c r="E249"/>
      <c r="F249"/>
      <c r="G249"/>
      <c r="H249"/>
      <c r="I249"/>
      <c r="J249"/>
      <c r="K249"/>
      <c r="L249"/>
      <c r="M249"/>
      <c r="N249"/>
      <c r="O249"/>
      <c r="P249"/>
      <c r="Q249"/>
      <c r="R249"/>
      <c r="S249"/>
      <c r="T249"/>
      <c r="U249"/>
      <c r="V249"/>
      <c r="W249"/>
      <c r="X249"/>
      <c r="Y249"/>
      <c r="Z249"/>
    </row>
    <row r="250" spans="1:26" s="12" customFormat="1" x14ac:dyDescent="0.35">
      <c r="A250"/>
      <c r="B250"/>
      <c r="C250"/>
      <c r="D250"/>
      <c r="E250"/>
      <c r="F250"/>
      <c r="G250"/>
      <c r="H250"/>
      <c r="I250"/>
      <c r="J250"/>
      <c r="K250"/>
      <c r="L250"/>
      <c r="M250"/>
      <c r="N250"/>
      <c r="O250"/>
      <c r="P250"/>
      <c r="Q250"/>
      <c r="R250"/>
      <c r="S250"/>
      <c r="T250"/>
      <c r="U250"/>
      <c r="V250"/>
      <c r="W250"/>
      <c r="X250"/>
      <c r="Y250"/>
      <c r="Z250"/>
    </row>
    <row r="251" spans="1:26" s="12" customFormat="1" x14ac:dyDescent="0.35">
      <c r="A251"/>
      <c r="B251"/>
      <c r="C251"/>
      <c r="D251"/>
      <c r="E251"/>
      <c r="F251"/>
      <c r="G251"/>
      <c r="H251"/>
      <c r="I251"/>
      <c r="J251"/>
      <c r="K251"/>
      <c r="L251"/>
      <c r="M251"/>
      <c r="N251"/>
      <c r="O251"/>
      <c r="P251"/>
      <c r="Q251"/>
      <c r="R251"/>
      <c r="S251"/>
      <c r="T251"/>
      <c r="U251"/>
      <c r="V251"/>
      <c r="W251"/>
      <c r="X251"/>
      <c r="Y251"/>
      <c r="Z251"/>
    </row>
    <row r="252" spans="1:26" s="12" customFormat="1" x14ac:dyDescent="0.35">
      <c r="A252"/>
      <c r="B252"/>
      <c r="C252"/>
      <c r="D252"/>
      <c r="E252"/>
      <c r="F252"/>
      <c r="G252"/>
      <c r="H252"/>
      <c r="I252"/>
      <c r="J252"/>
      <c r="K252"/>
      <c r="L252"/>
      <c r="M252"/>
      <c r="N252"/>
      <c r="O252"/>
      <c r="P252"/>
      <c r="Q252"/>
      <c r="R252"/>
      <c r="S252"/>
      <c r="T252"/>
      <c r="U252"/>
      <c r="V252"/>
      <c r="W252"/>
      <c r="X252"/>
      <c r="Y252"/>
      <c r="Z252"/>
    </row>
    <row r="253" spans="1:26" s="12" customFormat="1" x14ac:dyDescent="0.35">
      <c r="A253"/>
      <c r="B253"/>
      <c r="C253"/>
      <c r="D253"/>
      <c r="E253"/>
      <c r="F253"/>
      <c r="G253"/>
      <c r="H253"/>
      <c r="I253"/>
      <c r="J253"/>
      <c r="K253"/>
      <c r="L253"/>
      <c r="M253"/>
      <c r="N253"/>
      <c r="O253"/>
      <c r="P253"/>
      <c r="Q253"/>
      <c r="R253"/>
      <c r="S253"/>
      <c r="T253"/>
      <c r="U253"/>
      <c r="V253"/>
      <c r="W253"/>
      <c r="X253"/>
      <c r="Y253"/>
      <c r="Z253"/>
    </row>
    <row r="254" spans="1:26" s="12" customFormat="1" x14ac:dyDescent="0.35">
      <c r="A254"/>
      <c r="B254"/>
      <c r="C254"/>
      <c r="D254"/>
      <c r="E254"/>
      <c r="F254"/>
      <c r="G254"/>
      <c r="H254"/>
      <c r="I254"/>
      <c r="J254"/>
      <c r="K254"/>
      <c r="L254"/>
      <c r="M254"/>
      <c r="N254"/>
      <c r="O254"/>
      <c r="P254"/>
      <c r="Q254"/>
      <c r="R254"/>
      <c r="S254"/>
      <c r="T254"/>
      <c r="U254"/>
      <c r="V254"/>
      <c r="W254"/>
      <c r="X254"/>
      <c r="Y254"/>
      <c r="Z254"/>
    </row>
    <row r="255" spans="1:26" s="12" customFormat="1" x14ac:dyDescent="0.35">
      <c r="A255"/>
      <c r="B255"/>
      <c r="C255"/>
      <c r="D255"/>
      <c r="E255"/>
      <c r="F255"/>
      <c r="G255"/>
      <c r="H255"/>
      <c r="I255"/>
      <c r="J255"/>
      <c r="K255"/>
      <c r="L255"/>
      <c r="M255"/>
      <c r="N255"/>
      <c r="O255"/>
      <c r="P255"/>
      <c r="Q255"/>
      <c r="R255"/>
      <c r="S255"/>
      <c r="T255"/>
      <c r="U255"/>
      <c r="V255"/>
      <c r="W255"/>
      <c r="X255"/>
      <c r="Y255"/>
      <c r="Z255"/>
    </row>
    <row r="256" spans="1:26" s="12" customFormat="1" x14ac:dyDescent="0.35">
      <c r="A256"/>
      <c r="B256"/>
      <c r="C256"/>
      <c r="D256"/>
      <c r="E256"/>
      <c r="F256"/>
      <c r="G256"/>
      <c r="H256"/>
      <c r="I256"/>
      <c r="J256"/>
      <c r="K256"/>
      <c r="L256"/>
      <c r="M256"/>
      <c r="N256"/>
      <c r="O256"/>
      <c r="P256"/>
      <c r="Q256"/>
      <c r="R256"/>
      <c r="S256"/>
      <c r="T256"/>
      <c r="U256"/>
      <c r="V256"/>
      <c r="W256"/>
      <c r="X256"/>
      <c r="Y256"/>
      <c r="Z256"/>
    </row>
    <row r="257" spans="1:26" s="12" customFormat="1" x14ac:dyDescent="0.35">
      <c r="A257"/>
      <c r="B257"/>
      <c r="C257"/>
      <c r="D257"/>
      <c r="E257"/>
      <c r="F257"/>
      <c r="G257"/>
      <c r="H257"/>
      <c r="I257"/>
      <c r="J257"/>
      <c r="K257"/>
      <c r="L257"/>
      <c r="M257"/>
      <c r="N257"/>
      <c r="O257"/>
      <c r="P257"/>
      <c r="Q257"/>
      <c r="R257"/>
      <c r="S257"/>
      <c r="T257"/>
      <c r="U257"/>
      <c r="V257"/>
      <c r="W257"/>
      <c r="X257"/>
      <c r="Y257"/>
      <c r="Z257"/>
    </row>
    <row r="258" spans="1:26" s="12" customFormat="1" x14ac:dyDescent="0.35">
      <c r="A258"/>
      <c r="B258"/>
      <c r="C258"/>
      <c r="D258"/>
      <c r="E258"/>
      <c r="F258"/>
      <c r="G258"/>
      <c r="H258"/>
      <c r="I258"/>
      <c r="J258"/>
      <c r="K258"/>
      <c r="L258"/>
      <c r="M258"/>
      <c r="N258"/>
      <c r="O258"/>
      <c r="P258"/>
      <c r="Q258"/>
      <c r="R258"/>
      <c r="S258"/>
      <c r="T258"/>
      <c r="U258"/>
      <c r="V258"/>
      <c r="W258"/>
      <c r="X258"/>
      <c r="Y258"/>
      <c r="Z258"/>
    </row>
    <row r="259" spans="1:26" s="12" customFormat="1" x14ac:dyDescent="0.35">
      <c r="A259"/>
      <c r="B259"/>
      <c r="C259"/>
      <c r="D259"/>
      <c r="E259"/>
      <c r="F259"/>
      <c r="G259"/>
      <c r="H259"/>
      <c r="I259"/>
      <c r="J259"/>
      <c r="K259"/>
      <c r="L259"/>
      <c r="M259"/>
      <c r="N259"/>
      <c r="O259"/>
      <c r="P259"/>
      <c r="Q259"/>
      <c r="R259"/>
      <c r="S259"/>
      <c r="T259"/>
      <c r="U259"/>
      <c r="V259"/>
      <c r="W259"/>
      <c r="X259"/>
      <c r="Y259"/>
      <c r="Z259"/>
    </row>
    <row r="260" spans="1:26" s="12" customFormat="1" x14ac:dyDescent="0.35">
      <c r="A260"/>
      <c r="B260"/>
      <c r="C260"/>
      <c r="D260"/>
      <c r="E260"/>
      <c r="F260"/>
      <c r="G260"/>
      <c r="H260"/>
      <c r="I260"/>
      <c r="J260"/>
      <c r="K260"/>
      <c r="L260"/>
      <c r="M260"/>
      <c r="N260"/>
      <c r="O260"/>
      <c r="P260"/>
      <c r="Q260"/>
      <c r="R260"/>
      <c r="S260"/>
      <c r="T260"/>
      <c r="U260"/>
      <c r="V260"/>
      <c r="W260"/>
      <c r="X260"/>
      <c r="Y260"/>
      <c r="Z260"/>
    </row>
    <row r="261" spans="1:26" s="12" customFormat="1" x14ac:dyDescent="0.35">
      <c r="A261"/>
      <c r="B261"/>
      <c r="C261"/>
      <c r="D261"/>
      <c r="E261"/>
      <c r="F261"/>
      <c r="G261"/>
      <c r="H261"/>
      <c r="I261"/>
      <c r="J261"/>
      <c r="K261"/>
      <c r="L261"/>
      <c r="M261"/>
      <c r="N261"/>
      <c r="O261"/>
      <c r="P261"/>
      <c r="Q261"/>
      <c r="R261"/>
      <c r="S261"/>
      <c r="T261"/>
      <c r="U261"/>
      <c r="V261"/>
      <c r="W261"/>
      <c r="X261"/>
      <c r="Y261"/>
      <c r="Z261"/>
    </row>
    <row r="262" spans="1:26" s="12" customFormat="1" x14ac:dyDescent="0.35">
      <c r="A262"/>
      <c r="B262"/>
      <c r="C262"/>
      <c r="D262"/>
      <c r="E262"/>
      <c r="F262"/>
      <c r="G262"/>
      <c r="H262"/>
      <c r="I262"/>
      <c r="J262"/>
      <c r="K262"/>
      <c r="L262"/>
      <c r="M262"/>
      <c r="N262"/>
      <c r="O262"/>
      <c r="P262"/>
      <c r="Q262"/>
      <c r="R262"/>
      <c r="S262"/>
      <c r="T262"/>
      <c r="U262"/>
      <c r="V262"/>
      <c r="W262"/>
      <c r="X262"/>
      <c r="Y262"/>
      <c r="Z262"/>
    </row>
    <row r="263" spans="1:26" s="12" customFormat="1" x14ac:dyDescent="0.35">
      <c r="A263"/>
      <c r="B263"/>
      <c r="C263"/>
      <c r="D263"/>
      <c r="E263"/>
      <c r="F263"/>
      <c r="G263"/>
      <c r="H263"/>
      <c r="I263"/>
      <c r="J263"/>
      <c r="K263"/>
      <c r="L263"/>
      <c r="M263"/>
      <c r="N263"/>
      <c r="O263"/>
      <c r="P263"/>
      <c r="Q263"/>
      <c r="R263"/>
      <c r="S263"/>
      <c r="T263"/>
      <c r="U263"/>
      <c r="V263"/>
      <c r="W263"/>
      <c r="X263"/>
      <c r="Y263"/>
      <c r="Z263"/>
    </row>
    <row r="264" spans="1:26" s="12" customFormat="1" x14ac:dyDescent="0.35">
      <c r="A264"/>
      <c r="B264"/>
      <c r="C264"/>
      <c r="D264"/>
      <c r="E264"/>
      <c r="F264"/>
      <c r="G264"/>
      <c r="H264"/>
      <c r="I264"/>
      <c r="J264"/>
      <c r="K264"/>
      <c r="L264"/>
      <c r="M264"/>
      <c r="N264"/>
      <c r="O264"/>
      <c r="P264"/>
      <c r="Q264"/>
      <c r="R264"/>
      <c r="S264"/>
      <c r="T264"/>
      <c r="U264"/>
      <c r="V264"/>
      <c r="W264"/>
      <c r="X264"/>
      <c r="Y264"/>
      <c r="Z264"/>
    </row>
    <row r="265" spans="1:26" s="12" customFormat="1" x14ac:dyDescent="0.35">
      <c r="A265"/>
      <c r="B265"/>
      <c r="C265"/>
      <c r="D265"/>
      <c r="E265"/>
      <c r="F265"/>
      <c r="G265"/>
      <c r="H265"/>
      <c r="I265"/>
      <c r="J265"/>
      <c r="K265"/>
      <c r="L265"/>
      <c r="M265"/>
      <c r="N265"/>
      <c r="O265"/>
      <c r="P265"/>
      <c r="Q265"/>
      <c r="R265"/>
      <c r="S265"/>
      <c r="T265"/>
      <c r="U265"/>
      <c r="V265"/>
      <c r="W265"/>
      <c r="X265"/>
      <c r="Y265"/>
      <c r="Z265"/>
    </row>
    <row r="266" spans="1:26" s="12" customFormat="1" x14ac:dyDescent="0.35">
      <c r="A266"/>
      <c r="B266"/>
      <c r="C266"/>
      <c r="D266"/>
      <c r="E266"/>
      <c r="F266"/>
      <c r="G266"/>
      <c r="H266"/>
      <c r="I266"/>
      <c r="J266"/>
      <c r="K266"/>
      <c r="L266"/>
      <c r="M266"/>
      <c r="N266"/>
      <c r="O266"/>
      <c r="P266"/>
      <c r="Q266"/>
      <c r="R266"/>
      <c r="S266"/>
      <c r="T266"/>
      <c r="U266"/>
      <c r="V266"/>
      <c r="W266"/>
      <c r="X266"/>
      <c r="Y266"/>
      <c r="Z266"/>
    </row>
    <row r="267" spans="1:26" s="12" customFormat="1" x14ac:dyDescent="0.35">
      <c r="A267"/>
      <c r="B267"/>
      <c r="C267"/>
      <c r="D267"/>
      <c r="E267"/>
      <c r="F267"/>
      <c r="G267"/>
      <c r="H267"/>
      <c r="I267"/>
      <c r="J267"/>
      <c r="K267"/>
      <c r="L267"/>
      <c r="M267"/>
      <c r="N267"/>
      <c r="O267"/>
      <c r="P267"/>
      <c r="Q267"/>
      <c r="R267"/>
      <c r="S267"/>
      <c r="T267"/>
      <c r="U267"/>
      <c r="V267"/>
      <c r="W267"/>
      <c r="X267"/>
      <c r="Y267"/>
      <c r="Z267"/>
    </row>
    <row r="268" spans="1:26" s="12" customFormat="1" x14ac:dyDescent="0.35">
      <c r="A268"/>
      <c r="B268"/>
      <c r="C268"/>
      <c r="D268"/>
      <c r="E268"/>
      <c r="F268"/>
      <c r="G268"/>
      <c r="H268"/>
      <c r="I268"/>
      <c r="J268"/>
      <c r="K268"/>
      <c r="L268"/>
      <c r="M268"/>
      <c r="N268"/>
      <c r="O268"/>
      <c r="P268"/>
      <c r="Q268"/>
      <c r="R268"/>
      <c r="S268"/>
      <c r="T268"/>
      <c r="U268"/>
      <c r="V268"/>
      <c r="W268"/>
      <c r="X268"/>
      <c r="Y268"/>
      <c r="Z268"/>
    </row>
    <row r="269" spans="1:26" s="12" customFormat="1" x14ac:dyDescent="0.35">
      <c r="A269"/>
      <c r="B269"/>
      <c r="C269"/>
      <c r="D269"/>
      <c r="E269"/>
      <c r="F269"/>
      <c r="G269"/>
      <c r="H269"/>
      <c r="I269"/>
      <c r="J269"/>
      <c r="K269"/>
      <c r="L269"/>
      <c r="M269"/>
      <c r="N269"/>
      <c r="O269"/>
      <c r="P269"/>
      <c r="Q269"/>
      <c r="R269"/>
      <c r="S269"/>
      <c r="T269"/>
      <c r="U269"/>
      <c r="V269"/>
      <c r="W269"/>
      <c r="X269"/>
      <c r="Y269"/>
      <c r="Z269"/>
    </row>
    <row r="270" spans="1:26" s="12" customFormat="1" x14ac:dyDescent="0.35">
      <c r="A270"/>
      <c r="B270"/>
      <c r="C270"/>
      <c r="D270"/>
      <c r="E270"/>
      <c r="F270"/>
      <c r="G270"/>
      <c r="H270"/>
      <c r="I270"/>
      <c r="J270"/>
      <c r="K270"/>
      <c r="L270"/>
      <c r="M270"/>
      <c r="N270"/>
      <c r="O270"/>
      <c r="P270"/>
      <c r="Q270"/>
      <c r="R270"/>
      <c r="S270"/>
      <c r="T270"/>
      <c r="U270"/>
      <c r="V270"/>
      <c r="W270"/>
      <c r="X270"/>
      <c r="Y270"/>
      <c r="Z270"/>
    </row>
    <row r="271" spans="1:26" s="12" customFormat="1" x14ac:dyDescent="0.35">
      <c r="A271"/>
      <c r="B271"/>
      <c r="C271"/>
      <c r="D271"/>
      <c r="E271"/>
      <c r="F271"/>
      <c r="G271"/>
      <c r="H271"/>
      <c r="I271"/>
      <c r="J271"/>
      <c r="K271"/>
      <c r="L271"/>
      <c r="M271"/>
      <c r="N271"/>
      <c r="O271"/>
      <c r="P271"/>
      <c r="Q271"/>
      <c r="R271"/>
      <c r="S271"/>
      <c r="T271"/>
      <c r="U271"/>
      <c r="V271"/>
      <c r="W271"/>
      <c r="X271"/>
      <c r="Y271"/>
      <c r="Z271"/>
    </row>
    <row r="272" spans="1:26" s="12" customFormat="1" x14ac:dyDescent="0.35">
      <c r="A272"/>
      <c r="B272"/>
      <c r="C272"/>
      <c r="D272"/>
      <c r="E272"/>
      <c r="F272"/>
      <c r="G272"/>
      <c r="H272"/>
      <c r="I272"/>
      <c r="J272"/>
      <c r="K272"/>
      <c r="L272"/>
      <c r="M272"/>
      <c r="N272"/>
      <c r="O272"/>
      <c r="P272"/>
      <c r="Q272"/>
      <c r="R272"/>
      <c r="S272"/>
      <c r="T272"/>
      <c r="U272"/>
      <c r="V272"/>
      <c r="W272"/>
      <c r="X272"/>
      <c r="Y272"/>
      <c r="Z272"/>
    </row>
    <row r="273" spans="1:26" s="12" customFormat="1" x14ac:dyDescent="0.35">
      <c r="A273"/>
      <c r="B273"/>
      <c r="C273"/>
      <c r="D273"/>
      <c r="E273"/>
      <c r="F273"/>
      <c r="G273"/>
      <c r="H273"/>
      <c r="I273"/>
      <c r="J273"/>
      <c r="K273"/>
      <c r="L273"/>
      <c r="M273"/>
      <c r="N273"/>
      <c r="O273"/>
      <c r="P273"/>
      <c r="Q273"/>
      <c r="R273"/>
      <c r="S273"/>
      <c r="T273"/>
      <c r="U273"/>
      <c r="V273"/>
      <c r="W273"/>
      <c r="X273"/>
      <c r="Y273"/>
      <c r="Z273"/>
    </row>
    <row r="274" spans="1:26" s="12" customFormat="1" x14ac:dyDescent="0.35">
      <c r="A274"/>
      <c r="B274"/>
      <c r="C274"/>
      <c r="D274"/>
      <c r="E274"/>
      <c r="F274"/>
      <c r="G274"/>
      <c r="H274"/>
      <c r="I274"/>
      <c r="J274"/>
      <c r="K274"/>
      <c r="L274"/>
      <c r="M274"/>
      <c r="N274"/>
      <c r="O274"/>
      <c r="P274"/>
      <c r="Q274"/>
      <c r="R274"/>
      <c r="S274"/>
      <c r="T274"/>
      <c r="U274"/>
      <c r="V274"/>
      <c r="W274"/>
      <c r="X274"/>
      <c r="Y274"/>
      <c r="Z274"/>
    </row>
    <row r="275" spans="1:26" s="12" customFormat="1" x14ac:dyDescent="0.35">
      <c r="A275"/>
      <c r="B275"/>
      <c r="C275"/>
      <c r="D275"/>
      <c r="E275"/>
      <c r="F275"/>
      <c r="G275"/>
      <c r="H275"/>
      <c r="I275"/>
      <c r="J275"/>
      <c r="K275"/>
      <c r="L275"/>
      <c r="M275"/>
      <c r="N275"/>
      <c r="O275"/>
      <c r="P275"/>
      <c r="Q275"/>
      <c r="R275"/>
      <c r="S275"/>
      <c r="T275"/>
      <c r="U275"/>
      <c r="V275"/>
      <c r="W275"/>
      <c r="X275"/>
      <c r="Y275"/>
      <c r="Z275"/>
    </row>
    <row r="276" spans="1:26" s="12" customFormat="1" x14ac:dyDescent="0.35">
      <c r="A276"/>
      <c r="B276"/>
      <c r="C276"/>
      <c r="D276"/>
      <c r="E276"/>
      <c r="F276"/>
      <c r="G276"/>
      <c r="H276"/>
      <c r="I276"/>
      <c r="J276"/>
      <c r="K276"/>
      <c r="L276"/>
      <c r="M276"/>
      <c r="N276"/>
      <c r="O276"/>
      <c r="P276"/>
      <c r="Q276"/>
      <c r="R276"/>
      <c r="S276"/>
      <c r="T276"/>
      <c r="U276"/>
      <c r="V276"/>
      <c r="W276"/>
      <c r="X276"/>
      <c r="Y276"/>
      <c r="Z276"/>
    </row>
    <row r="277" spans="1:26" s="12" customFormat="1" x14ac:dyDescent="0.35">
      <c r="A277"/>
      <c r="B277"/>
      <c r="C277"/>
      <c r="D277"/>
      <c r="E277"/>
      <c r="F277"/>
      <c r="G277"/>
      <c r="H277"/>
      <c r="I277"/>
      <c r="J277"/>
      <c r="K277"/>
      <c r="L277"/>
      <c r="M277"/>
      <c r="N277"/>
      <c r="O277"/>
      <c r="P277"/>
      <c r="Q277"/>
      <c r="R277"/>
      <c r="S277"/>
      <c r="T277"/>
      <c r="U277"/>
      <c r="V277"/>
      <c r="W277"/>
      <c r="X277"/>
      <c r="Y277"/>
      <c r="Z277"/>
    </row>
    <row r="278" spans="1:26" s="12" customFormat="1" x14ac:dyDescent="0.35">
      <c r="A278"/>
      <c r="B278"/>
      <c r="C278"/>
      <c r="D278"/>
      <c r="E278"/>
      <c r="F278"/>
      <c r="G278"/>
      <c r="H278"/>
      <c r="I278"/>
      <c r="J278"/>
      <c r="K278"/>
      <c r="L278"/>
      <c r="M278"/>
      <c r="N278"/>
      <c r="O278"/>
      <c r="P278"/>
      <c r="Q278"/>
      <c r="R278"/>
      <c r="S278"/>
      <c r="T278"/>
      <c r="U278"/>
      <c r="V278"/>
      <c r="W278"/>
      <c r="X278"/>
      <c r="Y278"/>
      <c r="Z278"/>
    </row>
    <row r="279" spans="1:26" s="12" customFormat="1" x14ac:dyDescent="0.35">
      <c r="A279"/>
      <c r="B279"/>
      <c r="C279"/>
      <c r="D279"/>
      <c r="E279"/>
      <c r="F279"/>
      <c r="G279"/>
      <c r="H279"/>
      <c r="I279"/>
      <c r="J279"/>
      <c r="K279"/>
      <c r="L279"/>
      <c r="M279"/>
      <c r="N279"/>
      <c r="O279"/>
      <c r="P279"/>
      <c r="Q279"/>
      <c r="R279"/>
      <c r="S279"/>
      <c r="T279"/>
      <c r="U279"/>
      <c r="V279"/>
      <c r="W279"/>
      <c r="X279"/>
      <c r="Y279"/>
      <c r="Z279"/>
    </row>
    <row r="280" spans="1:26" s="12" customFormat="1" x14ac:dyDescent="0.35">
      <c r="A280"/>
      <c r="B280"/>
      <c r="C280"/>
      <c r="D280"/>
      <c r="E280"/>
      <c r="F280"/>
      <c r="G280"/>
      <c r="H280"/>
      <c r="I280"/>
      <c r="J280"/>
      <c r="K280"/>
      <c r="L280"/>
      <c r="M280"/>
      <c r="N280"/>
      <c r="O280"/>
      <c r="P280"/>
      <c r="Q280"/>
      <c r="R280"/>
      <c r="S280"/>
      <c r="T280"/>
      <c r="U280"/>
      <c r="V280"/>
      <c r="W280"/>
      <c r="X280"/>
      <c r="Y280"/>
      <c r="Z280"/>
    </row>
    <row r="281" spans="1:26" s="12" customFormat="1" x14ac:dyDescent="0.35">
      <c r="A281"/>
      <c r="B281"/>
      <c r="C281"/>
      <c r="D281"/>
      <c r="E281"/>
      <c r="F281"/>
      <c r="G281"/>
      <c r="H281"/>
      <c r="I281"/>
      <c r="J281"/>
      <c r="K281"/>
      <c r="L281"/>
      <c r="M281"/>
      <c r="N281"/>
      <c r="O281"/>
      <c r="P281"/>
      <c r="Q281"/>
      <c r="R281"/>
      <c r="S281"/>
      <c r="T281"/>
      <c r="U281"/>
      <c r="V281"/>
      <c r="W281"/>
      <c r="X281"/>
      <c r="Y281"/>
      <c r="Z281"/>
    </row>
    <row r="282" spans="1:26" s="12" customFormat="1" x14ac:dyDescent="0.35">
      <c r="A282"/>
      <c r="B282"/>
      <c r="C282"/>
      <c r="D282"/>
      <c r="E282"/>
      <c r="F282"/>
      <c r="G282"/>
      <c r="H282"/>
      <c r="I282"/>
      <c r="J282"/>
      <c r="K282"/>
      <c r="L282"/>
      <c r="M282"/>
      <c r="N282"/>
      <c r="O282"/>
      <c r="P282"/>
      <c r="Q282"/>
      <c r="R282"/>
      <c r="S282"/>
      <c r="T282"/>
      <c r="U282"/>
      <c r="V282"/>
      <c r="W282"/>
      <c r="X282"/>
      <c r="Y282"/>
      <c r="Z282"/>
    </row>
    <row r="283" spans="1:26" s="12" customFormat="1" x14ac:dyDescent="0.35">
      <c r="A283"/>
      <c r="B283"/>
      <c r="C283"/>
      <c r="D283"/>
      <c r="E283"/>
      <c r="F283"/>
      <c r="G283"/>
      <c r="H283"/>
      <c r="I283"/>
      <c r="J283"/>
      <c r="K283"/>
      <c r="L283"/>
      <c r="M283"/>
      <c r="N283"/>
      <c r="O283"/>
      <c r="P283"/>
      <c r="Q283"/>
      <c r="R283"/>
      <c r="S283"/>
      <c r="T283"/>
      <c r="U283"/>
      <c r="V283"/>
      <c r="W283"/>
      <c r="X283"/>
      <c r="Y283"/>
      <c r="Z283"/>
    </row>
    <row r="284" spans="1:26" s="12" customFormat="1" x14ac:dyDescent="0.35">
      <c r="A284"/>
      <c r="B284"/>
      <c r="C284"/>
      <c r="D284"/>
      <c r="E284"/>
      <c r="F284"/>
      <c r="G284"/>
      <c r="H284"/>
      <c r="I284"/>
      <c r="J284"/>
      <c r="K284"/>
      <c r="L284"/>
      <c r="M284"/>
      <c r="N284"/>
      <c r="O284"/>
      <c r="P284"/>
      <c r="Q284"/>
      <c r="R284"/>
      <c r="S284"/>
      <c r="T284"/>
      <c r="U284"/>
      <c r="V284"/>
      <c r="W284"/>
      <c r="X284"/>
      <c r="Y284"/>
      <c r="Z284"/>
    </row>
    <row r="285" spans="1:26" s="12" customFormat="1" x14ac:dyDescent="0.35">
      <c r="A285"/>
      <c r="B285"/>
      <c r="C285"/>
      <c r="D285"/>
      <c r="E285"/>
      <c r="F285"/>
      <c r="G285"/>
      <c r="H285"/>
      <c r="I285"/>
      <c r="J285"/>
      <c r="K285"/>
      <c r="L285"/>
      <c r="M285"/>
      <c r="N285"/>
      <c r="O285"/>
      <c r="P285"/>
      <c r="Q285"/>
      <c r="R285"/>
      <c r="S285"/>
      <c r="T285"/>
      <c r="U285"/>
      <c r="V285"/>
      <c r="W285"/>
      <c r="X285"/>
      <c r="Y285"/>
      <c r="Z285"/>
    </row>
    <row r="286" spans="1:26" s="12" customFormat="1" x14ac:dyDescent="0.35">
      <c r="A286"/>
      <c r="B286"/>
      <c r="C286"/>
      <c r="D286"/>
      <c r="E286"/>
      <c r="F286"/>
      <c r="G286"/>
      <c r="H286"/>
      <c r="I286"/>
      <c r="J286"/>
      <c r="K286"/>
      <c r="L286"/>
      <c r="M286"/>
      <c r="N286"/>
      <c r="O286"/>
      <c r="P286"/>
      <c r="Q286"/>
      <c r="R286"/>
      <c r="S286"/>
      <c r="T286"/>
      <c r="U286"/>
      <c r="V286"/>
      <c r="W286"/>
      <c r="X286"/>
      <c r="Y286"/>
      <c r="Z286"/>
    </row>
    <row r="287" spans="1:26" s="12" customFormat="1" x14ac:dyDescent="0.35">
      <c r="A287"/>
      <c r="B287"/>
      <c r="C287"/>
      <c r="D287"/>
      <c r="E287"/>
      <c r="F287"/>
      <c r="G287"/>
      <c r="H287"/>
      <c r="I287"/>
      <c r="J287"/>
      <c r="K287"/>
      <c r="L287"/>
      <c r="M287"/>
      <c r="N287"/>
      <c r="O287"/>
      <c r="P287"/>
      <c r="Q287"/>
      <c r="R287"/>
      <c r="S287"/>
      <c r="T287"/>
      <c r="U287"/>
      <c r="V287"/>
      <c r="W287"/>
      <c r="X287"/>
      <c r="Y287"/>
      <c r="Z287"/>
    </row>
    <row r="288" spans="1:26" s="12" customFormat="1" x14ac:dyDescent="0.35">
      <c r="A288"/>
      <c r="B288"/>
      <c r="C288"/>
      <c r="D288"/>
      <c r="E288"/>
      <c r="F288"/>
      <c r="G288"/>
      <c r="H288"/>
      <c r="I288"/>
      <c r="J288"/>
      <c r="K288"/>
      <c r="L288"/>
      <c r="M288"/>
      <c r="N288"/>
      <c r="O288"/>
      <c r="P288"/>
      <c r="Q288"/>
      <c r="R288"/>
      <c r="S288"/>
      <c r="T288"/>
      <c r="U288"/>
      <c r="V288"/>
      <c r="W288"/>
      <c r="X288"/>
      <c r="Y288"/>
      <c r="Z288"/>
    </row>
    <row r="289" spans="1:26" s="12" customFormat="1" x14ac:dyDescent="0.35">
      <c r="A289"/>
      <c r="B289"/>
      <c r="C289"/>
      <c r="D289"/>
      <c r="E289"/>
      <c r="F289"/>
      <c r="G289"/>
      <c r="H289"/>
      <c r="I289"/>
      <c r="J289"/>
      <c r="K289"/>
      <c r="L289"/>
      <c r="M289"/>
      <c r="N289"/>
      <c r="O289"/>
      <c r="P289"/>
      <c r="Q289"/>
      <c r="R289"/>
      <c r="S289"/>
      <c r="T289"/>
      <c r="U289"/>
      <c r="V289"/>
      <c r="W289"/>
      <c r="X289"/>
      <c r="Y289"/>
      <c r="Z289"/>
    </row>
    <row r="290" spans="1:26" s="12" customFormat="1" x14ac:dyDescent="0.35">
      <c r="A290"/>
      <c r="B290"/>
      <c r="C290"/>
      <c r="D290"/>
      <c r="E290"/>
      <c r="F290"/>
      <c r="G290"/>
      <c r="H290"/>
      <c r="I290"/>
      <c r="J290"/>
      <c r="K290"/>
      <c r="L290"/>
      <c r="M290"/>
      <c r="N290"/>
      <c r="O290"/>
      <c r="P290"/>
      <c r="Q290"/>
      <c r="R290"/>
      <c r="S290"/>
      <c r="T290"/>
      <c r="U290"/>
      <c r="V290"/>
      <c r="W290"/>
      <c r="X290"/>
      <c r="Y290"/>
      <c r="Z290"/>
    </row>
    <row r="291" spans="1:26" s="12" customFormat="1" x14ac:dyDescent="0.35">
      <c r="A291"/>
      <c r="B291"/>
      <c r="C291"/>
      <c r="D291"/>
      <c r="E291"/>
      <c r="F291"/>
      <c r="G291"/>
      <c r="H291"/>
      <c r="I291"/>
      <c r="J291"/>
      <c r="K291"/>
      <c r="L291"/>
      <c r="M291"/>
      <c r="N291"/>
      <c r="O291"/>
      <c r="P291"/>
      <c r="Q291"/>
      <c r="R291"/>
      <c r="S291"/>
      <c r="T291"/>
      <c r="U291"/>
      <c r="V291"/>
      <c r="W291"/>
      <c r="X291"/>
      <c r="Y291"/>
      <c r="Z291"/>
    </row>
    <row r="292" spans="1:26" s="12" customFormat="1" x14ac:dyDescent="0.35">
      <c r="A292"/>
      <c r="B292"/>
      <c r="C292"/>
      <c r="D292"/>
      <c r="E292"/>
      <c r="F292"/>
      <c r="G292"/>
      <c r="H292"/>
      <c r="I292"/>
      <c r="J292"/>
      <c r="K292"/>
      <c r="L292"/>
      <c r="M292"/>
      <c r="N292"/>
      <c r="O292"/>
      <c r="P292"/>
      <c r="Q292"/>
      <c r="R292"/>
      <c r="S292"/>
      <c r="T292"/>
      <c r="U292"/>
      <c r="V292"/>
      <c r="W292"/>
      <c r="X292"/>
      <c r="Y292"/>
      <c r="Z292"/>
    </row>
    <row r="293" spans="1:26" s="12" customFormat="1" x14ac:dyDescent="0.35">
      <c r="A293"/>
      <c r="B293"/>
      <c r="C293"/>
      <c r="D293"/>
      <c r="E293"/>
      <c r="F293"/>
      <c r="G293"/>
      <c r="H293"/>
      <c r="I293"/>
      <c r="J293"/>
      <c r="K293"/>
      <c r="L293"/>
      <c r="M293"/>
      <c r="N293"/>
      <c r="O293"/>
      <c r="P293"/>
      <c r="Q293"/>
      <c r="R293"/>
      <c r="S293"/>
      <c r="T293"/>
      <c r="U293"/>
      <c r="V293"/>
      <c r="W293"/>
      <c r="X293"/>
      <c r="Y293"/>
      <c r="Z293"/>
    </row>
    <row r="294" spans="1:26" s="12" customFormat="1" x14ac:dyDescent="0.35">
      <c r="A294"/>
      <c r="B294"/>
      <c r="C294"/>
      <c r="D294"/>
      <c r="E294"/>
      <c r="F294"/>
      <c r="G294"/>
      <c r="H294"/>
      <c r="I294"/>
      <c r="J294"/>
      <c r="K294"/>
      <c r="L294"/>
      <c r="M294"/>
      <c r="N294"/>
      <c r="O294"/>
      <c r="P294"/>
      <c r="Q294"/>
      <c r="R294"/>
      <c r="S294"/>
      <c r="T294"/>
      <c r="U294"/>
      <c r="V294"/>
      <c r="W294"/>
      <c r="X294"/>
      <c r="Y294"/>
      <c r="Z294"/>
    </row>
    <row r="295" spans="1:26" s="12" customFormat="1" x14ac:dyDescent="0.35">
      <c r="A295"/>
      <c r="B295"/>
      <c r="C295"/>
      <c r="D295"/>
      <c r="E295"/>
      <c r="F295"/>
      <c r="G295"/>
      <c r="H295"/>
      <c r="I295"/>
      <c r="J295"/>
      <c r="K295"/>
      <c r="L295"/>
      <c r="M295"/>
      <c r="N295"/>
      <c r="O295"/>
      <c r="P295"/>
      <c r="Q295"/>
      <c r="R295"/>
      <c r="S295"/>
      <c r="T295"/>
      <c r="U295"/>
      <c r="V295"/>
      <c r="W295"/>
      <c r="X295"/>
      <c r="Y295"/>
      <c r="Z295"/>
    </row>
    <row r="296" spans="1:26" s="12" customFormat="1" x14ac:dyDescent="0.35">
      <c r="A296"/>
      <c r="B296"/>
      <c r="C296"/>
      <c r="D296"/>
      <c r="E296"/>
      <c r="F296"/>
      <c r="G296"/>
      <c r="H296"/>
      <c r="I296"/>
      <c r="J296"/>
      <c r="K296"/>
      <c r="L296"/>
      <c r="M296"/>
      <c r="N296"/>
      <c r="O296"/>
      <c r="P296"/>
      <c r="Q296"/>
      <c r="R296"/>
      <c r="S296"/>
      <c r="T296"/>
      <c r="U296"/>
      <c r="V296"/>
      <c r="W296"/>
      <c r="X296"/>
      <c r="Y296"/>
      <c r="Z296"/>
    </row>
    <row r="297" spans="1:26" s="12" customFormat="1" x14ac:dyDescent="0.35">
      <c r="A297"/>
      <c r="B297"/>
      <c r="C297"/>
      <c r="D297"/>
      <c r="E297"/>
      <c r="F297"/>
      <c r="G297"/>
      <c r="H297"/>
      <c r="I297"/>
      <c r="J297"/>
      <c r="K297"/>
      <c r="L297"/>
      <c r="M297"/>
      <c r="N297"/>
      <c r="O297"/>
      <c r="P297"/>
      <c r="Q297"/>
      <c r="R297"/>
      <c r="S297"/>
      <c r="T297"/>
      <c r="U297"/>
      <c r="V297"/>
      <c r="W297"/>
      <c r="X297"/>
      <c r="Y297"/>
      <c r="Z297"/>
    </row>
    <row r="298" spans="1:26" s="12" customFormat="1" x14ac:dyDescent="0.35">
      <c r="A298"/>
      <c r="B298"/>
      <c r="C298"/>
      <c r="D298"/>
      <c r="E298"/>
      <c r="F298"/>
      <c r="G298"/>
      <c r="H298"/>
      <c r="I298"/>
      <c r="J298"/>
      <c r="K298"/>
      <c r="L298"/>
      <c r="M298"/>
      <c r="N298"/>
      <c r="O298"/>
      <c r="P298"/>
      <c r="Q298"/>
      <c r="R298"/>
      <c r="S298"/>
      <c r="T298"/>
      <c r="U298"/>
      <c r="V298"/>
      <c r="W298"/>
      <c r="X298"/>
      <c r="Y298"/>
      <c r="Z298"/>
    </row>
    <row r="299" spans="1:26" s="12" customFormat="1" x14ac:dyDescent="0.35">
      <c r="A299"/>
      <c r="B299"/>
      <c r="C299"/>
      <c r="D299"/>
      <c r="E299"/>
      <c r="F299"/>
      <c r="G299"/>
      <c r="H299"/>
      <c r="I299"/>
      <c r="J299"/>
      <c r="K299"/>
      <c r="L299"/>
      <c r="M299"/>
      <c r="N299"/>
      <c r="O299"/>
      <c r="P299"/>
      <c r="Q299"/>
      <c r="R299"/>
      <c r="S299"/>
      <c r="T299"/>
      <c r="U299"/>
      <c r="V299"/>
      <c r="W299"/>
      <c r="X299"/>
      <c r="Y299"/>
      <c r="Z299"/>
    </row>
    <row r="300" spans="1:26" s="12" customFormat="1" x14ac:dyDescent="0.35">
      <c r="A300"/>
      <c r="B300"/>
      <c r="C300"/>
      <c r="D300"/>
      <c r="E300"/>
      <c r="F300"/>
      <c r="G300"/>
      <c r="H300"/>
      <c r="I300"/>
      <c r="J300"/>
      <c r="K300"/>
      <c r="L300"/>
      <c r="M300"/>
      <c r="N300"/>
      <c r="O300"/>
      <c r="P300"/>
      <c r="Q300"/>
      <c r="R300"/>
      <c r="S300"/>
      <c r="T300"/>
      <c r="U300"/>
      <c r="V300"/>
      <c r="W300"/>
      <c r="X300"/>
      <c r="Y300"/>
      <c r="Z300"/>
    </row>
    <row r="301" spans="1:26" s="12" customFormat="1" x14ac:dyDescent="0.35">
      <c r="A301"/>
      <c r="B301"/>
      <c r="C301"/>
      <c r="D301"/>
      <c r="E301"/>
      <c r="F301"/>
      <c r="G301"/>
      <c r="H301"/>
      <c r="I301"/>
      <c r="J301"/>
      <c r="K301"/>
      <c r="L301"/>
      <c r="M301"/>
      <c r="N301"/>
      <c r="O301"/>
      <c r="P301"/>
      <c r="Q301"/>
      <c r="R301"/>
      <c r="S301"/>
      <c r="T301"/>
      <c r="U301"/>
      <c r="V301"/>
      <c r="W301"/>
      <c r="X301"/>
      <c r="Y301"/>
      <c r="Z301"/>
    </row>
    <row r="302" spans="1:26" s="12" customFormat="1" x14ac:dyDescent="0.35">
      <c r="A302"/>
      <c r="B302"/>
      <c r="C302"/>
      <c r="D302"/>
      <c r="E302"/>
      <c r="F302"/>
      <c r="G302"/>
      <c r="H302"/>
      <c r="I302"/>
      <c r="J302"/>
      <c r="K302"/>
      <c r="L302"/>
      <c r="M302"/>
      <c r="N302"/>
      <c r="O302"/>
      <c r="P302"/>
      <c r="Q302"/>
      <c r="R302"/>
      <c r="S302"/>
      <c r="T302"/>
      <c r="U302"/>
      <c r="V302"/>
      <c r="W302"/>
      <c r="X302"/>
      <c r="Y302"/>
      <c r="Z302"/>
    </row>
    <row r="303" spans="1:26" s="12" customFormat="1" x14ac:dyDescent="0.35">
      <c r="A303"/>
      <c r="B303"/>
      <c r="C303"/>
      <c r="D303"/>
      <c r="E303"/>
      <c r="F303"/>
      <c r="G303"/>
      <c r="H303"/>
      <c r="I303"/>
      <c r="J303"/>
      <c r="K303"/>
      <c r="L303"/>
      <c r="M303"/>
      <c r="N303"/>
      <c r="O303"/>
      <c r="P303"/>
      <c r="Q303"/>
      <c r="R303"/>
      <c r="S303"/>
      <c r="T303"/>
      <c r="U303"/>
      <c r="V303"/>
      <c r="W303"/>
      <c r="X303"/>
      <c r="Y303"/>
      <c r="Z303"/>
    </row>
    <row r="304" spans="1:26" s="12" customFormat="1" x14ac:dyDescent="0.35">
      <c r="A304"/>
      <c r="B304"/>
      <c r="C304"/>
      <c r="D304"/>
      <c r="E304"/>
      <c r="F304"/>
      <c r="G304"/>
      <c r="H304"/>
      <c r="I304"/>
      <c r="J304"/>
      <c r="K304"/>
      <c r="L304"/>
      <c r="M304"/>
      <c r="N304"/>
      <c r="O304"/>
      <c r="P304"/>
      <c r="Q304"/>
      <c r="R304"/>
      <c r="S304"/>
      <c r="T304"/>
      <c r="U304"/>
      <c r="V304"/>
      <c r="W304"/>
      <c r="X304"/>
      <c r="Y304"/>
      <c r="Z304"/>
    </row>
    <row r="305" spans="1:26" s="12" customFormat="1" x14ac:dyDescent="0.35">
      <c r="A305"/>
      <c r="B305"/>
      <c r="C305"/>
      <c r="D305"/>
      <c r="E305"/>
      <c r="F305"/>
      <c r="G305"/>
      <c r="H305"/>
      <c r="I305"/>
      <c r="J305"/>
      <c r="K305"/>
      <c r="L305"/>
      <c r="M305"/>
      <c r="N305"/>
      <c r="O305"/>
      <c r="P305"/>
      <c r="Q305"/>
      <c r="R305"/>
      <c r="S305"/>
      <c r="T305"/>
      <c r="U305"/>
      <c r="V305"/>
      <c r="W305"/>
      <c r="X305"/>
      <c r="Y305"/>
      <c r="Z305"/>
    </row>
    <row r="306" spans="1:26" s="12" customFormat="1" x14ac:dyDescent="0.35">
      <c r="A306"/>
      <c r="B306"/>
      <c r="C306"/>
      <c r="D306"/>
      <c r="E306"/>
      <c r="F306"/>
      <c r="G306"/>
      <c r="H306"/>
      <c r="I306"/>
      <c r="J306"/>
      <c r="K306"/>
      <c r="L306"/>
      <c r="M306"/>
      <c r="N306"/>
      <c r="O306"/>
      <c r="P306"/>
      <c r="Q306"/>
      <c r="R306"/>
      <c r="S306"/>
      <c r="T306"/>
      <c r="U306"/>
      <c r="V306"/>
      <c r="W306"/>
      <c r="X306"/>
      <c r="Y306"/>
      <c r="Z306"/>
    </row>
    <row r="307" spans="1:26" s="12" customFormat="1" x14ac:dyDescent="0.35">
      <c r="A307"/>
      <c r="B307"/>
      <c r="C307"/>
      <c r="D307"/>
      <c r="E307"/>
      <c r="F307"/>
      <c r="G307"/>
      <c r="H307"/>
      <c r="I307"/>
      <c r="J307"/>
      <c r="K307"/>
      <c r="L307"/>
      <c r="M307"/>
      <c r="N307"/>
      <c r="O307"/>
      <c r="P307"/>
      <c r="Q307"/>
      <c r="R307"/>
      <c r="S307"/>
      <c r="T307"/>
      <c r="U307"/>
      <c r="V307"/>
      <c r="W307"/>
      <c r="X307"/>
      <c r="Y307"/>
      <c r="Z307"/>
    </row>
    <row r="308" spans="1:26" s="12" customFormat="1" x14ac:dyDescent="0.35">
      <c r="A308"/>
      <c r="B308"/>
      <c r="C308"/>
      <c r="D308"/>
      <c r="E308"/>
      <c r="F308"/>
      <c r="G308"/>
      <c r="H308"/>
      <c r="I308"/>
      <c r="J308"/>
      <c r="K308"/>
      <c r="L308"/>
      <c r="M308"/>
      <c r="N308"/>
      <c r="O308"/>
      <c r="P308"/>
      <c r="Q308"/>
      <c r="R308"/>
      <c r="S308"/>
      <c r="T308"/>
      <c r="U308"/>
      <c r="V308"/>
      <c r="W308"/>
      <c r="X308"/>
      <c r="Y308"/>
      <c r="Z308"/>
    </row>
    <row r="309" spans="1:26" s="12" customFormat="1" x14ac:dyDescent="0.35">
      <c r="A309"/>
      <c r="B309"/>
      <c r="C309"/>
      <c r="D309"/>
      <c r="E309"/>
      <c r="F309"/>
      <c r="G309"/>
      <c r="H309"/>
      <c r="I309"/>
      <c r="J309"/>
      <c r="K309"/>
      <c r="L309"/>
      <c r="M309"/>
      <c r="N309"/>
      <c r="O309"/>
      <c r="P309"/>
      <c r="Q309"/>
      <c r="R309"/>
      <c r="S309"/>
      <c r="T309"/>
      <c r="U309"/>
      <c r="V309"/>
      <c r="W309"/>
      <c r="X309"/>
      <c r="Y309"/>
      <c r="Z309"/>
    </row>
    <row r="310" spans="1:26" s="12" customFormat="1" x14ac:dyDescent="0.35">
      <c r="A310"/>
      <c r="B310"/>
      <c r="C310"/>
      <c r="D310"/>
      <c r="E310"/>
      <c r="F310"/>
      <c r="G310"/>
      <c r="H310"/>
      <c r="I310"/>
      <c r="J310"/>
      <c r="K310"/>
      <c r="L310"/>
      <c r="M310"/>
      <c r="N310"/>
      <c r="O310"/>
      <c r="P310"/>
      <c r="Q310"/>
      <c r="R310"/>
      <c r="S310"/>
      <c r="T310"/>
      <c r="U310"/>
      <c r="V310"/>
      <c r="W310"/>
      <c r="X310"/>
      <c r="Y310"/>
      <c r="Z310"/>
    </row>
    <row r="311" spans="1:26" s="12" customFormat="1" x14ac:dyDescent="0.35">
      <c r="A311"/>
      <c r="B311"/>
      <c r="C311"/>
      <c r="D311"/>
      <c r="E311"/>
      <c r="F311"/>
      <c r="G311"/>
      <c r="H311"/>
      <c r="I311"/>
      <c r="J311"/>
      <c r="K311"/>
      <c r="L311"/>
      <c r="M311"/>
      <c r="N311"/>
      <c r="O311"/>
      <c r="P311"/>
      <c r="Q311"/>
      <c r="R311"/>
      <c r="S311"/>
      <c r="T311"/>
      <c r="U311"/>
      <c r="V311"/>
      <c r="W311"/>
      <c r="X311"/>
      <c r="Y311"/>
      <c r="Z311"/>
    </row>
    <row r="312" spans="1:26" s="12" customFormat="1" x14ac:dyDescent="0.35">
      <c r="A312"/>
      <c r="B312"/>
      <c r="C312"/>
      <c r="D312"/>
      <c r="E312"/>
      <c r="F312"/>
      <c r="G312"/>
      <c r="H312"/>
      <c r="I312"/>
      <c r="J312"/>
      <c r="K312"/>
      <c r="L312"/>
      <c r="M312"/>
      <c r="N312"/>
      <c r="O312"/>
      <c r="P312"/>
      <c r="Q312"/>
      <c r="R312"/>
      <c r="S312"/>
      <c r="T312"/>
      <c r="U312"/>
      <c r="V312"/>
      <c r="W312"/>
      <c r="X312"/>
      <c r="Y312"/>
      <c r="Z312"/>
    </row>
    <row r="313" spans="1:26" s="12" customFormat="1" x14ac:dyDescent="0.35">
      <c r="A313"/>
      <c r="B313"/>
      <c r="C313"/>
      <c r="D313"/>
      <c r="E313"/>
      <c r="F313"/>
      <c r="G313"/>
      <c r="H313"/>
      <c r="I313"/>
      <c r="J313"/>
      <c r="K313"/>
      <c r="L313"/>
      <c r="M313"/>
      <c r="N313"/>
      <c r="O313"/>
      <c r="P313"/>
      <c r="Q313"/>
      <c r="R313"/>
      <c r="S313"/>
      <c r="T313"/>
      <c r="U313"/>
      <c r="V313"/>
      <c r="W313"/>
      <c r="X313"/>
      <c r="Y313"/>
      <c r="Z313"/>
    </row>
    <row r="314" spans="1:26" s="12" customFormat="1" x14ac:dyDescent="0.35">
      <c r="A314"/>
      <c r="B314"/>
      <c r="C314"/>
      <c r="D314"/>
      <c r="E314"/>
      <c r="F314"/>
      <c r="G314"/>
      <c r="H314"/>
      <c r="I314"/>
      <c r="J314"/>
      <c r="K314"/>
      <c r="L314"/>
      <c r="M314"/>
      <c r="N314"/>
      <c r="O314"/>
      <c r="P314"/>
      <c r="Q314"/>
      <c r="R314"/>
      <c r="S314"/>
      <c r="T314"/>
      <c r="U314"/>
      <c r="V314"/>
      <c r="W314"/>
      <c r="X314"/>
      <c r="Y314"/>
      <c r="Z314"/>
    </row>
    <row r="315" spans="1:26" s="12" customFormat="1" x14ac:dyDescent="0.35">
      <c r="A315"/>
      <c r="B315"/>
      <c r="C315"/>
      <c r="D315"/>
      <c r="E315"/>
      <c r="F315"/>
      <c r="G315"/>
      <c r="H315"/>
      <c r="I315"/>
      <c r="J315"/>
      <c r="K315"/>
      <c r="L315"/>
      <c r="M315"/>
      <c r="N315"/>
      <c r="O315"/>
      <c r="P315"/>
      <c r="Q315"/>
      <c r="R315"/>
      <c r="S315"/>
      <c r="T315"/>
      <c r="U315"/>
      <c r="V315"/>
      <c r="W315"/>
      <c r="X315"/>
      <c r="Y315"/>
      <c r="Z315"/>
    </row>
    <row r="316" spans="1:26" s="12" customFormat="1" x14ac:dyDescent="0.35">
      <c r="A316"/>
      <c r="B316"/>
      <c r="C316"/>
      <c r="D316"/>
      <c r="E316"/>
      <c r="F316"/>
      <c r="G316"/>
      <c r="H316"/>
      <c r="I316"/>
      <c r="J316"/>
      <c r="K316"/>
      <c r="L316"/>
      <c r="M316"/>
      <c r="N316"/>
      <c r="O316"/>
      <c r="P316"/>
      <c r="Q316"/>
      <c r="R316"/>
      <c r="S316"/>
      <c r="T316"/>
      <c r="U316"/>
      <c r="V316"/>
      <c r="W316"/>
      <c r="X316"/>
      <c r="Y316"/>
      <c r="Z316"/>
    </row>
    <row r="317" spans="1:26" s="12" customFormat="1" x14ac:dyDescent="0.35">
      <c r="A317"/>
      <c r="B317"/>
      <c r="C317"/>
      <c r="D317"/>
      <c r="E317"/>
      <c r="F317"/>
      <c r="G317"/>
      <c r="H317"/>
      <c r="I317"/>
      <c r="J317"/>
      <c r="K317"/>
      <c r="L317"/>
      <c r="M317"/>
      <c r="N317"/>
      <c r="O317"/>
      <c r="P317"/>
      <c r="Q317"/>
      <c r="R317"/>
      <c r="S317"/>
      <c r="T317"/>
      <c r="U317"/>
      <c r="V317"/>
      <c r="W317"/>
      <c r="X317"/>
      <c r="Y317"/>
      <c r="Z317"/>
    </row>
    <row r="318" spans="1:26" s="12" customFormat="1" x14ac:dyDescent="0.35">
      <c r="A318"/>
      <c r="B318"/>
      <c r="C318"/>
      <c r="D318"/>
      <c r="E318"/>
      <c r="F318"/>
      <c r="G318"/>
      <c r="H318"/>
      <c r="I318"/>
      <c r="J318"/>
      <c r="K318"/>
      <c r="L318"/>
      <c r="M318"/>
      <c r="N318"/>
      <c r="O318"/>
      <c r="P318"/>
      <c r="Q318"/>
      <c r="R318"/>
      <c r="S318"/>
      <c r="T318"/>
      <c r="U318"/>
      <c r="V318"/>
      <c r="W318"/>
      <c r="X318"/>
      <c r="Y318"/>
      <c r="Z318"/>
    </row>
    <row r="319" spans="1:26" s="12" customFormat="1" x14ac:dyDescent="0.35">
      <c r="A319"/>
      <c r="B319"/>
      <c r="C319"/>
      <c r="D319"/>
      <c r="E319"/>
      <c r="F319"/>
      <c r="G319"/>
      <c r="H319"/>
      <c r="I319"/>
      <c r="J319"/>
      <c r="K319"/>
      <c r="L319"/>
      <c r="M319"/>
      <c r="N319"/>
      <c r="O319"/>
      <c r="P319"/>
      <c r="Q319"/>
      <c r="R319"/>
      <c r="S319"/>
      <c r="T319"/>
      <c r="U319"/>
      <c r="V319"/>
      <c r="W319"/>
      <c r="X319"/>
      <c r="Y319"/>
      <c r="Z319"/>
    </row>
    <row r="320" spans="1:26" s="12" customFormat="1" x14ac:dyDescent="0.35">
      <c r="A320"/>
      <c r="B320"/>
      <c r="C320"/>
      <c r="D320"/>
      <c r="E320"/>
      <c r="F320"/>
      <c r="G320"/>
      <c r="H320"/>
      <c r="I320"/>
      <c r="J320"/>
      <c r="K320"/>
      <c r="L320"/>
      <c r="M320"/>
      <c r="N320"/>
      <c r="O320"/>
      <c r="P320"/>
      <c r="Q320"/>
      <c r="R320"/>
      <c r="S320"/>
      <c r="T320"/>
      <c r="U320"/>
      <c r="V320"/>
      <c r="W320"/>
      <c r="X320"/>
      <c r="Y320"/>
      <c r="Z320"/>
    </row>
    <row r="321" spans="1:26" s="12" customFormat="1" x14ac:dyDescent="0.35">
      <c r="A321"/>
      <c r="B321"/>
      <c r="C321"/>
      <c r="D321"/>
      <c r="E321"/>
      <c r="F321"/>
      <c r="G321"/>
      <c r="H321"/>
      <c r="I321"/>
      <c r="J321"/>
      <c r="K321"/>
      <c r="L321"/>
      <c r="M321"/>
      <c r="N321"/>
      <c r="O321"/>
      <c r="P321"/>
      <c r="Q321"/>
      <c r="R321"/>
      <c r="S321"/>
      <c r="T321"/>
      <c r="U321"/>
      <c r="V321"/>
      <c r="W321"/>
      <c r="X321"/>
      <c r="Y321"/>
      <c r="Z321"/>
    </row>
    <row r="322" spans="1:26" s="12" customFormat="1" x14ac:dyDescent="0.35">
      <c r="A322"/>
      <c r="B322"/>
      <c r="C322"/>
      <c r="D322"/>
      <c r="E322"/>
      <c r="F322"/>
      <c r="G322"/>
      <c r="H322"/>
      <c r="I322"/>
      <c r="J322"/>
      <c r="K322"/>
      <c r="L322"/>
      <c r="M322"/>
      <c r="N322"/>
      <c r="O322"/>
      <c r="P322"/>
      <c r="Q322"/>
      <c r="R322"/>
      <c r="S322"/>
      <c r="T322"/>
      <c r="U322"/>
      <c r="V322"/>
      <c r="W322"/>
      <c r="X322"/>
      <c r="Y322"/>
      <c r="Z322"/>
    </row>
    <row r="323" spans="1:26" s="12" customFormat="1" x14ac:dyDescent="0.35">
      <c r="A323"/>
      <c r="B323"/>
      <c r="C323"/>
      <c r="D323"/>
      <c r="E323"/>
      <c r="F323"/>
      <c r="G323"/>
      <c r="H323"/>
      <c r="I323"/>
      <c r="J323"/>
      <c r="K323"/>
      <c r="L323"/>
      <c r="M323"/>
      <c r="N323"/>
      <c r="O323"/>
      <c r="P323"/>
      <c r="Q323"/>
      <c r="R323"/>
      <c r="S323"/>
      <c r="T323"/>
      <c r="U323"/>
      <c r="V323"/>
      <c r="W323"/>
      <c r="X323"/>
      <c r="Y323"/>
      <c r="Z323"/>
    </row>
    <row r="324" spans="1:26" s="12" customFormat="1" x14ac:dyDescent="0.35">
      <c r="A324"/>
      <c r="B324"/>
      <c r="C324"/>
      <c r="D324"/>
      <c r="E324"/>
      <c r="F324"/>
      <c r="G324"/>
      <c r="H324"/>
      <c r="I324"/>
      <c r="J324"/>
      <c r="K324"/>
      <c r="L324"/>
      <c r="M324"/>
      <c r="N324"/>
      <c r="O324"/>
      <c r="P324"/>
      <c r="Q324"/>
      <c r="R324"/>
      <c r="S324"/>
      <c r="T324"/>
      <c r="U324"/>
      <c r="V324"/>
      <c r="W324"/>
      <c r="X324"/>
      <c r="Y324"/>
      <c r="Z324"/>
    </row>
    <row r="325" spans="1:26" s="12" customFormat="1" x14ac:dyDescent="0.35">
      <c r="A325"/>
      <c r="B325"/>
      <c r="C325"/>
      <c r="D325"/>
      <c r="E325"/>
      <c r="F325"/>
      <c r="G325"/>
      <c r="H325"/>
      <c r="I325"/>
      <c r="J325"/>
      <c r="K325"/>
      <c r="L325"/>
      <c r="M325"/>
      <c r="N325"/>
      <c r="O325"/>
      <c r="P325"/>
      <c r="Q325"/>
      <c r="R325"/>
      <c r="S325"/>
      <c r="T325"/>
      <c r="U325"/>
      <c r="V325"/>
      <c r="W325"/>
      <c r="X325"/>
      <c r="Y325"/>
      <c r="Z325"/>
    </row>
    <row r="326" spans="1:26" s="12" customFormat="1" x14ac:dyDescent="0.35">
      <c r="A326"/>
      <c r="B326"/>
      <c r="C326"/>
      <c r="D326"/>
      <c r="E326"/>
      <c r="F326"/>
      <c r="G326"/>
      <c r="H326"/>
      <c r="I326"/>
      <c r="J326"/>
      <c r="K326"/>
      <c r="L326"/>
      <c r="M326"/>
      <c r="N326"/>
      <c r="O326"/>
      <c r="P326"/>
      <c r="Q326"/>
      <c r="R326"/>
      <c r="S326"/>
      <c r="T326"/>
      <c r="U326"/>
      <c r="V326"/>
      <c r="W326"/>
      <c r="X326"/>
      <c r="Y326"/>
      <c r="Z326"/>
    </row>
    <row r="327" spans="1:26" s="12" customFormat="1" x14ac:dyDescent="0.35">
      <c r="A327"/>
      <c r="B327"/>
      <c r="C327"/>
      <c r="D327"/>
      <c r="E327"/>
      <c r="F327"/>
      <c r="G327"/>
      <c r="H327"/>
      <c r="I327"/>
      <c r="J327"/>
      <c r="K327"/>
      <c r="L327"/>
      <c r="M327"/>
      <c r="N327"/>
      <c r="O327"/>
      <c r="P327"/>
      <c r="Q327"/>
      <c r="R327"/>
      <c r="S327"/>
      <c r="T327"/>
      <c r="U327"/>
      <c r="V327"/>
      <c r="W327"/>
      <c r="X327"/>
      <c r="Y327"/>
      <c r="Z327"/>
    </row>
    <row r="328" spans="1:26" s="12" customFormat="1" x14ac:dyDescent="0.35">
      <c r="A328"/>
      <c r="B328"/>
      <c r="C328"/>
      <c r="D328"/>
      <c r="E328"/>
      <c r="F328"/>
      <c r="G328"/>
      <c r="H328"/>
      <c r="I328"/>
      <c r="J328"/>
      <c r="K328"/>
      <c r="L328"/>
      <c r="M328"/>
      <c r="N328"/>
      <c r="O328"/>
      <c r="P328"/>
      <c r="Q328"/>
      <c r="R328"/>
      <c r="S328"/>
      <c r="T328"/>
      <c r="U328"/>
      <c r="V328"/>
      <c r="W328"/>
      <c r="X328"/>
      <c r="Y328"/>
      <c r="Z328"/>
    </row>
    <row r="329" spans="1:26" s="12" customFormat="1" x14ac:dyDescent="0.35">
      <c r="A329"/>
      <c r="B329"/>
      <c r="C329"/>
      <c r="D329"/>
      <c r="E329"/>
      <c r="F329"/>
      <c r="G329"/>
      <c r="H329"/>
      <c r="I329"/>
      <c r="J329"/>
      <c r="K329"/>
      <c r="L329"/>
      <c r="M329"/>
      <c r="N329"/>
      <c r="O329"/>
      <c r="P329"/>
      <c r="Q329"/>
      <c r="R329"/>
      <c r="S329"/>
      <c r="T329"/>
      <c r="U329"/>
      <c r="V329"/>
      <c r="W329"/>
      <c r="X329"/>
      <c r="Y329"/>
      <c r="Z329"/>
    </row>
    <row r="330" spans="1:26" s="12" customFormat="1" x14ac:dyDescent="0.35">
      <c r="A330"/>
      <c r="B330"/>
      <c r="C330"/>
      <c r="D330"/>
      <c r="E330"/>
      <c r="F330"/>
      <c r="G330"/>
      <c r="H330"/>
      <c r="I330"/>
      <c r="J330"/>
      <c r="K330"/>
      <c r="L330"/>
      <c r="M330"/>
      <c r="N330"/>
      <c r="O330"/>
      <c r="P330"/>
      <c r="Q330"/>
      <c r="R330"/>
      <c r="S330"/>
      <c r="T330"/>
      <c r="U330"/>
      <c r="V330"/>
      <c r="W330"/>
      <c r="X330"/>
      <c r="Y330"/>
      <c r="Z330"/>
    </row>
    <row r="331" spans="1:26" s="12" customFormat="1" x14ac:dyDescent="0.35">
      <c r="A331"/>
      <c r="B331"/>
      <c r="C331"/>
      <c r="D331"/>
      <c r="E331"/>
      <c r="F331"/>
      <c r="G331"/>
      <c r="H331"/>
      <c r="I331"/>
      <c r="J331"/>
      <c r="K331"/>
      <c r="L331"/>
      <c r="M331"/>
      <c r="N331"/>
      <c r="O331"/>
      <c r="P331"/>
      <c r="Q331"/>
      <c r="R331"/>
      <c r="S331"/>
      <c r="T331"/>
      <c r="U331"/>
      <c r="V331"/>
      <c r="W331"/>
      <c r="X331"/>
      <c r="Y331"/>
      <c r="Z331"/>
    </row>
    <row r="332" spans="1:26" s="12" customFormat="1" x14ac:dyDescent="0.35">
      <c r="A332"/>
      <c r="B332"/>
      <c r="C332"/>
      <c r="D332"/>
      <c r="E332"/>
      <c r="F332"/>
      <c r="G332"/>
      <c r="H332"/>
      <c r="I332"/>
      <c r="J332"/>
      <c r="K332"/>
      <c r="L332"/>
      <c r="M332"/>
      <c r="N332"/>
      <c r="O332"/>
      <c r="P332"/>
      <c r="Q332"/>
      <c r="R332"/>
      <c r="S332"/>
      <c r="T332"/>
      <c r="U332"/>
      <c r="V332"/>
      <c r="W332"/>
      <c r="X332"/>
      <c r="Y332"/>
      <c r="Z332"/>
    </row>
    <row r="333" spans="1:26" s="12" customFormat="1" x14ac:dyDescent="0.35">
      <c r="A333"/>
      <c r="B333"/>
      <c r="C333"/>
      <c r="D333"/>
      <c r="E333"/>
      <c r="F333"/>
      <c r="G333"/>
      <c r="H333"/>
      <c r="I333"/>
      <c r="J333"/>
      <c r="K333"/>
      <c r="L333"/>
      <c r="M333"/>
      <c r="N333"/>
      <c r="O333"/>
      <c r="P333"/>
      <c r="Q333"/>
      <c r="R333"/>
      <c r="S333"/>
      <c r="T333"/>
      <c r="U333"/>
      <c r="V333"/>
      <c r="W333"/>
      <c r="X333"/>
      <c r="Y333"/>
      <c r="Z333"/>
    </row>
    <row r="334" spans="1:26" s="12" customFormat="1" x14ac:dyDescent="0.35">
      <c r="A334"/>
      <c r="B334"/>
      <c r="C334"/>
      <c r="D334"/>
      <c r="E334"/>
      <c r="F334"/>
      <c r="G334"/>
      <c r="H334"/>
      <c r="I334"/>
      <c r="J334"/>
      <c r="K334"/>
      <c r="L334"/>
      <c r="M334"/>
      <c r="N334"/>
      <c r="O334"/>
      <c r="P334"/>
      <c r="Q334"/>
      <c r="R334"/>
      <c r="S334"/>
      <c r="T334"/>
      <c r="U334"/>
      <c r="V334"/>
      <c r="W334"/>
      <c r="X334"/>
      <c r="Y334"/>
      <c r="Z334"/>
    </row>
    <row r="335" spans="1:26" s="12" customFormat="1" x14ac:dyDescent="0.35">
      <c r="A335"/>
      <c r="B335"/>
      <c r="C335"/>
      <c r="D335"/>
      <c r="E335"/>
      <c r="F335"/>
      <c r="G335"/>
      <c r="H335"/>
      <c r="I335"/>
      <c r="J335"/>
      <c r="K335"/>
      <c r="L335"/>
      <c r="M335"/>
      <c r="N335"/>
      <c r="O335"/>
      <c r="P335"/>
      <c r="Q335"/>
      <c r="R335"/>
      <c r="S335"/>
      <c r="T335"/>
      <c r="U335"/>
      <c r="V335"/>
      <c r="W335"/>
      <c r="X335"/>
      <c r="Y335"/>
      <c r="Z335"/>
    </row>
    <row r="336" spans="1:26" s="12" customFormat="1" x14ac:dyDescent="0.35">
      <c r="A336"/>
      <c r="B336"/>
      <c r="C336"/>
      <c r="D336"/>
      <c r="E336"/>
      <c r="F336"/>
      <c r="G336"/>
      <c r="H336"/>
      <c r="I336"/>
      <c r="J336"/>
      <c r="K336"/>
      <c r="L336"/>
      <c r="M336"/>
      <c r="N336"/>
      <c r="O336"/>
      <c r="P336"/>
      <c r="Q336"/>
      <c r="R336"/>
      <c r="S336"/>
      <c r="T336"/>
      <c r="U336"/>
      <c r="V336"/>
      <c r="W336"/>
      <c r="X336"/>
      <c r="Y336"/>
      <c r="Z336"/>
    </row>
    <row r="337" spans="1:26" s="12" customFormat="1" x14ac:dyDescent="0.35">
      <c r="A337"/>
      <c r="B337"/>
      <c r="C337"/>
      <c r="D337"/>
      <c r="E337"/>
      <c r="F337"/>
      <c r="G337"/>
      <c r="H337"/>
      <c r="I337"/>
      <c r="J337"/>
      <c r="K337"/>
      <c r="L337"/>
      <c r="M337"/>
      <c r="N337"/>
      <c r="O337"/>
      <c r="P337"/>
      <c r="Q337"/>
      <c r="R337"/>
      <c r="S337"/>
      <c r="T337"/>
      <c r="U337"/>
      <c r="V337"/>
      <c r="W337"/>
      <c r="X337"/>
      <c r="Y337"/>
      <c r="Z337"/>
    </row>
    <row r="338" spans="1:26" s="12" customFormat="1" x14ac:dyDescent="0.35">
      <c r="A338"/>
      <c r="B338"/>
      <c r="C338"/>
      <c r="D338"/>
      <c r="E338"/>
      <c r="F338"/>
      <c r="G338"/>
      <c r="H338"/>
      <c r="I338"/>
      <c r="J338"/>
      <c r="K338"/>
      <c r="L338"/>
      <c r="M338"/>
      <c r="N338"/>
      <c r="O338"/>
      <c r="P338"/>
      <c r="Q338"/>
      <c r="R338"/>
      <c r="S338"/>
      <c r="T338"/>
      <c r="U338"/>
      <c r="V338"/>
      <c r="W338"/>
      <c r="X338"/>
      <c r="Y338"/>
      <c r="Z338"/>
    </row>
    <row r="339" spans="1:26" s="12" customFormat="1" x14ac:dyDescent="0.35">
      <c r="A339"/>
      <c r="B339"/>
      <c r="C339"/>
      <c r="D339"/>
      <c r="E339"/>
      <c r="F339"/>
      <c r="G339"/>
      <c r="H339"/>
      <c r="I339"/>
      <c r="J339"/>
      <c r="K339"/>
      <c r="L339"/>
      <c r="M339"/>
      <c r="N339"/>
      <c r="O339"/>
      <c r="P339"/>
      <c r="Q339"/>
      <c r="R339"/>
      <c r="S339"/>
      <c r="T339"/>
      <c r="U339"/>
      <c r="V339"/>
      <c r="W339"/>
      <c r="X339"/>
      <c r="Y339"/>
      <c r="Z339"/>
    </row>
    <row r="340" spans="1:26" s="12" customFormat="1" x14ac:dyDescent="0.35">
      <c r="A340"/>
      <c r="B340"/>
      <c r="C340"/>
      <c r="D340"/>
      <c r="E340"/>
      <c r="F340"/>
      <c r="G340"/>
      <c r="H340"/>
      <c r="I340"/>
      <c r="J340"/>
      <c r="K340"/>
      <c r="L340"/>
      <c r="M340"/>
      <c r="N340"/>
      <c r="O340"/>
      <c r="P340"/>
      <c r="Q340"/>
      <c r="R340"/>
      <c r="S340"/>
      <c r="T340"/>
      <c r="U340"/>
      <c r="V340"/>
      <c r="W340"/>
      <c r="X340"/>
      <c r="Y340"/>
      <c r="Z340"/>
    </row>
    <row r="341" spans="1:26" s="12" customFormat="1" x14ac:dyDescent="0.35">
      <c r="A341"/>
      <c r="B341"/>
      <c r="C341"/>
      <c r="D341"/>
      <c r="E341"/>
      <c r="F341"/>
      <c r="G341"/>
      <c r="H341"/>
      <c r="I341"/>
      <c r="J341"/>
      <c r="K341"/>
      <c r="L341"/>
      <c r="M341"/>
      <c r="N341"/>
      <c r="O341"/>
      <c r="P341"/>
      <c r="Q341"/>
      <c r="R341"/>
      <c r="S341"/>
      <c r="T341"/>
      <c r="U341"/>
      <c r="V341"/>
      <c r="W341"/>
      <c r="X341"/>
      <c r="Y341"/>
      <c r="Z341"/>
    </row>
    <row r="342" spans="1:26" s="12" customFormat="1" x14ac:dyDescent="0.35">
      <c r="A342"/>
      <c r="B342"/>
      <c r="C342"/>
      <c r="D342"/>
      <c r="E342"/>
      <c r="F342"/>
      <c r="G342"/>
      <c r="H342"/>
      <c r="I342"/>
      <c r="J342"/>
      <c r="K342"/>
      <c r="L342"/>
      <c r="M342"/>
      <c r="N342"/>
      <c r="O342"/>
      <c r="P342"/>
      <c r="Q342"/>
      <c r="R342"/>
      <c r="S342"/>
      <c r="T342"/>
      <c r="U342"/>
      <c r="V342"/>
      <c r="W342"/>
      <c r="X342"/>
      <c r="Y342"/>
      <c r="Z342"/>
    </row>
    <row r="343" spans="1:26" s="12" customFormat="1" x14ac:dyDescent="0.35">
      <c r="A343"/>
      <c r="B343"/>
      <c r="C343"/>
      <c r="D343"/>
      <c r="E343"/>
      <c r="F343"/>
      <c r="G343"/>
      <c r="H343"/>
      <c r="I343"/>
      <c r="J343"/>
      <c r="K343"/>
      <c r="L343"/>
      <c r="M343"/>
      <c r="N343"/>
      <c r="O343"/>
      <c r="P343"/>
      <c r="Q343"/>
      <c r="R343"/>
      <c r="S343"/>
      <c r="T343"/>
      <c r="U343"/>
      <c r="V343"/>
      <c r="W343"/>
      <c r="X343"/>
      <c r="Y343"/>
      <c r="Z343"/>
    </row>
    <row r="344" spans="1:26" s="12" customFormat="1" x14ac:dyDescent="0.35">
      <c r="A344"/>
      <c r="B344"/>
      <c r="C344"/>
      <c r="D344"/>
      <c r="E344"/>
      <c r="F344"/>
      <c r="G344"/>
      <c r="H344"/>
      <c r="I344"/>
      <c r="J344"/>
      <c r="K344"/>
      <c r="L344"/>
      <c r="M344"/>
      <c r="N344"/>
      <c r="O344"/>
      <c r="P344"/>
      <c r="Q344"/>
      <c r="R344"/>
      <c r="S344"/>
      <c r="T344"/>
      <c r="U344"/>
      <c r="V344"/>
      <c r="W344"/>
      <c r="X344"/>
      <c r="Y344"/>
      <c r="Z344"/>
    </row>
    <row r="345" spans="1:26" s="12" customFormat="1" x14ac:dyDescent="0.35">
      <c r="A345"/>
      <c r="B345"/>
      <c r="C345"/>
      <c r="D345"/>
      <c r="E345"/>
      <c r="F345"/>
      <c r="G345"/>
      <c r="H345"/>
      <c r="I345"/>
      <c r="J345"/>
      <c r="K345"/>
      <c r="L345"/>
      <c r="M345"/>
      <c r="N345"/>
      <c r="O345"/>
      <c r="P345"/>
      <c r="Q345"/>
      <c r="R345"/>
      <c r="S345"/>
      <c r="T345"/>
      <c r="U345"/>
      <c r="V345"/>
      <c r="W345"/>
      <c r="X345"/>
      <c r="Y345"/>
      <c r="Z345"/>
    </row>
    <row r="346" spans="1:26" s="12" customFormat="1" x14ac:dyDescent="0.35">
      <c r="A346"/>
      <c r="B346"/>
      <c r="C346"/>
      <c r="D346"/>
      <c r="E346"/>
      <c r="F346"/>
      <c r="G346"/>
      <c r="H346"/>
      <c r="I346"/>
      <c r="J346"/>
      <c r="K346"/>
      <c r="L346"/>
      <c r="M346"/>
      <c r="N346"/>
      <c r="O346"/>
      <c r="P346"/>
      <c r="Q346"/>
      <c r="R346"/>
      <c r="S346"/>
      <c r="T346"/>
      <c r="U346"/>
      <c r="V346"/>
      <c r="W346"/>
      <c r="X346"/>
      <c r="Y346"/>
      <c r="Z346"/>
    </row>
    <row r="347" spans="1:26" s="12" customFormat="1" x14ac:dyDescent="0.35">
      <c r="A347"/>
      <c r="B347"/>
      <c r="C347"/>
      <c r="D347"/>
      <c r="E347"/>
      <c r="F347"/>
      <c r="G347"/>
      <c r="H347"/>
      <c r="I347"/>
      <c r="J347"/>
      <c r="K347"/>
      <c r="L347"/>
      <c r="M347"/>
      <c r="N347"/>
      <c r="O347"/>
      <c r="P347"/>
      <c r="Q347"/>
      <c r="R347"/>
      <c r="S347"/>
      <c r="T347"/>
      <c r="U347"/>
      <c r="V347"/>
      <c r="W347"/>
      <c r="X347"/>
      <c r="Y347"/>
      <c r="Z347"/>
    </row>
    <row r="348" spans="1:26" s="12" customFormat="1" x14ac:dyDescent="0.35">
      <c r="A348"/>
      <c r="B348"/>
      <c r="C348"/>
      <c r="D348"/>
      <c r="E348"/>
      <c r="F348"/>
      <c r="G348"/>
      <c r="H348"/>
      <c r="I348"/>
      <c r="J348"/>
      <c r="K348"/>
      <c r="L348"/>
      <c r="M348"/>
      <c r="N348"/>
      <c r="O348"/>
      <c r="P348"/>
      <c r="Q348"/>
      <c r="R348"/>
      <c r="S348"/>
      <c r="T348"/>
      <c r="U348"/>
      <c r="V348"/>
      <c r="W348"/>
      <c r="X348"/>
      <c r="Y348"/>
      <c r="Z348"/>
    </row>
    <row r="349" spans="1:26" s="12" customFormat="1" x14ac:dyDescent="0.35">
      <c r="A349"/>
      <c r="B349"/>
      <c r="C349"/>
      <c r="D349"/>
      <c r="E349"/>
      <c r="F349"/>
      <c r="G349"/>
      <c r="H349"/>
      <c r="I349"/>
      <c r="J349"/>
      <c r="K349"/>
      <c r="L349"/>
      <c r="M349"/>
      <c r="N349"/>
      <c r="O349"/>
      <c r="P349"/>
      <c r="Q349"/>
      <c r="R349"/>
      <c r="S349"/>
      <c r="T349"/>
      <c r="U349"/>
      <c r="V349"/>
      <c r="W349"/>
      <c r="X349"/>
      <c r="Y349"/>
      <c r="Z349"/>
    </row>
    <row r="350" spans="1:26" s="12" customFormat="1" x14ac:dyDescent="0.35">
      <c r="A350"/>
      <c r="B350"/>
      <c r="C350"/>
      <c r="D350"/>
      <c r="E350"/>
      <c r="F350"/>
      <c r="G350"/>
      <c r="H350"/>
      <c r="I350"/>
      <c r="J350"/>
      <c r="K350"/>
      <c r="L350"/>
      <c r="M350"/>
      <c r="N350"/>
      <c r="O350"/>
      <c r="P350"/>
      <c r="Q350"/>
      <c r="R350"/>
      <c r="S350"/>
      <c r="T350"/>
      <c r="U350"/>
      <c r="V350"/>
      <c r="W350"/>
      <c r="X350"/>
      <c r="Y350"/>
      <c r="Z350"/>
    </row>
    <row r="351" spans="1:26" s="12" customFormat="1" x14ac:dyDescent="0.35">
      <c r="A351"/>
      <c r="B351"/>
      <c r="C351"/>
      <c r="D351"/>
      <c r="E351"/>
      <c r="F351"/>
      <c r="G351"/>
      <c r="H351"/>
      <c r="I351"/>
      <c r="J351"/>
      <c r="K351"/>
      <c r="L351"/>
      <c r="M351"/>
      <c r="N351"/>
      <c r="O351"/>
      <c r="P351"/>
      <c r="Q351"/>
      <c r="R351"/>
      <c r="S351"/>
      <c r="T351"/>
      <c r="U351"/>
      <c r="V351"/>
      <c r="W351"/>
      <c r="X351"/>
      <c r="Y351"/>
      <c r="Z351"/>
    </row>
    <row r="352" spans="1:26" s="12" customFormat="1" x14ac:dyDescent="0.35">
      <c r="A352"/>
      <c r="B352"/>
      <c r="C352"/>
      <c r="D352"/>
      <c r="E352"/>
      <c r="F352"/>
      <c r="G352"/>
      <c r="H352"/>
      <c r="I352"/>
      <c r="J352"/>
      <c r="K352"/>
      <c r="L352"/>
      <c r="M352"/>
      <c r="N352"/>
      <c r="O352"/>
      <c r="P352"/>
      <c r="Q352"/>
      <c r="R352"/>
      <c r="S352"/>
      <c r="T352"/>
      <c r="U352"/>
      <c r="V352"/>
      <c r="W352"/>
      <c r="X352"/>
      <c r="Y352"/>
      <c r="Z352"/>
    </row>
    <row r="353" spans="1:26" s="12" customFormat="1" x14ac:dyDescent="0.35">
      <c r="A353"/>
      <c r="B353"/>
      <c r="C353"/>
      <c r="D353"/>
      <c r="E353"/>
      <c r="F353"/>
      <c r="G353"/>
      <c r="H353"/>
      <c r="I353"/>
      <c r="J353"/>
      <c r="K353"/>
      <c r="L353"/>
      <c r="M353"/>
      <c r="N353"/>
      <c r="O353"/>
      <c r="P353"/>
      <c r="Q353"/>
      <c r="R353"/>
      <c r="S353"/>
      <c r="T353"/>
      <c r="U353"/>
      <c r="V353"/>
      <c r="W353"/>
      <c r="X353"/>
      <c r="Y353"/>
      <c r="Z353"/>
    </row>
    <row r="354" spans="1:26" s="12" customFormat="1" x14ac:dyDescent="0.35">
      <c r="A354"/>
      <c r="B354"/>
      <c r="C354"/>
      <c r="D354"/>
      <c r="E354"/>
      <c r="F354"/>
      <c r="G354"/>
      <c r="H354"/>
      <c r="I354"/>
      <c r="J354"/>
      <c r="K354"/>
      <c r="L354"/>
      <c r="M354"/>
      <c r="N354"/>
      <c r="O354"/>
      <c r="P354"/>
      <c r="Q354"/>
      <c r="R354"/>
      <c r="S354"/>
      <c r="T354"/>
      <c r="U354"/>
      <c r="V354"/>
      <c r="W354"/>
      <c r="X354"/>
      <c r="Y354"/>
      <c r="Z354"/>
    </row>
    <row r="355" spans="1:26" s="12" customFormat="1" x14ac:dyDescent="0.35">
      <c r="A355"/>
      <c r="B355"/>
      <c r="C355"/>
      <c r="D355"/>
      <c r="E355"/>
      <c r="F355"/>
      <c r="G355"/>
      <c r="H355"/>
      <c r="I355"/>
      <c r="J355"/>
      <c r="K355"/>
      <c r="L355"/>
      <c r="M355"/>
      <c r="N355"/>
      <c r="O355"/>
      <c r="P355"/>
      <c r="Q355"/>
      <c r="R355"/>
      <c r="S355"/>
      <c r="T355"/>
      <c r="U355"/>
      <c r="V355"/>
      <c r="W355"/>
      <c r="X355"/>
      <c r="Y355"/>
      <c r="Z355"/>
    </row>
    <row r="356" spans="1:26" s="12" customFormat="1" x14ac:dyDescent="0.35">
      <c r="A356"/>
      <c r="B356"/>
      <c r="C356"/>
      <c r="D356"/>
      <c r="E356"/>
      <c r="F356"/>
      <c r="G356"/>
      <c r="H356"/>
      <c r="I356"/>
      <c r="J356"/>
      <c r="K356"/>
      <c r="L356"/>
      <c r="M356"/>
      <c r="N356"/>
      <c r="O356"/>
      <c r="P356"/>
      <c r="Q356"/>
      <c r="R356"/>
      <c r="S356"/>
      <c r="T356"/>
      <c r="U356"/>
      <c r="V356"/>
      <c r="W356"/>
      <c r="X356"/>
      <c r="Y356"/>
      <c r="Z356"/>
    </row>
    <row r="357" spans="1:26" s="12" customFormat="1" x14ac:dyDescent="0.35">
      <c r="A357"/>
      <c r="B357"/>
      <c r="C357"/>
      <c r="D357"/>
      <c r="E357"/>
      <c r="F357"/>
      <c r="G357"/>
      <c r="H357"/>
      <c r="I357"/>
      <c r="J357"/>
      <c r="K357"/>
      <c r="L357"/>
      <c r="M357"/>
      <c r="N357"/>
      <c r="O357"/>
      <c r="P357"/>
      <c r="Q357"/>
      <c r="R357"/>
      <c r="S357"/>
      <c r="T357"/>
      <c r="U357"/>
      <c r="V357"/>
      <c r="W357"/>
      <c r="X357"/>
      <c r="Y357"/>
      <c r="Z357"/>
    </row>
    <row r="358" spans="1:26" s="12" customFormat="1" x14ac:dyDescent="0.35">
      <c r="A358"/>
      <c r="B358"/>
      <c r="C358"/>
      <c r="D358"/>
      <c r="E358"/>
      <c r="F358"/>
      <c r="G358"/>
      <c r="H358"/>
      <c r="I358"/>
      <c r="J358"/>
      <c r="K358"/>
      <c r="L358"/>
      <c r="M358"/>
      <c r="N358"/>
      <c r="O358"/>
      <c r="P358"/>
      <c r="Q358"/>
      <c r="R358"/>
      <c r="S358"/>
      <c r="T358"/>
      <c r="U358"/>
      <c r="V358"/>
      <c r="W358"/>
      <c r="X358"/>
      <c r="Y358"/>
      <c r="Z358"/>
    </row>
    <row r="359" spans="1:26" s="12" customFormat="1" x14ac:dyDescent="0.35">
      <c r="A359"/>
      <c r="B359"/>
      <c r="C359"/>
      <c r="D359"/>
      <c r="E359"/>
      <c r="F359"/>
      <c r="G359"/>
      <c r="H359"/>
      <c r="I359"/>
      <c r="J359"/>
      <c r="K359"/>
      <c r="L359"/>
      <c r="M359"/>
      <c r="N359"/>
      <c r="O359"/>
      <c r="P359"/>
      <c r="Q359"/>
      <c r="R359"/>
      <c r="S359"/>
      <c r="T359"/>
      <c r="U359"/>
      <c r="V359"/>
      <c r="W359"/>
      <c r="X359"/>
      <c r="Y359"/>
      <c r="Z359"/>
    </row>
    <row r="360" spans="1:26" s="12" customFormat="1" x14ac:dyDescent="0.35">
      <c r="A360"/>
      <c r="B360"/>
      <c r="C360"/>
      <c r="D360"/>
      <c r="E360"/>
      <c r="F360"/>
      <c r="G360"/>
      <c r="H360"/>
      <c r="I360"/>
      <c r="J360"/>
      <c r="K360"/>
      <c r="L360"/>
      <c r="M360"/>
      <c r="N360"/>
      <c r="O360"/>
      <c r="P360"/>
      <c r="Q360"/>
      <c r="R360"/>
      <c r="S360"/>
      <c r="T360"/>
      <c r="U360"/>
      <c r="V360"/>
      <c r="W360"/>
      <c r="X360"/>
      <c r="Y360"/>
      <c r="Z360"/>
    </row>
    <row r="361" spans="1:26" s="12" customFormat="1" x14ac:dyDescent="0.35">
      <c r="A361"/>
      <c r="B361"/>
      <c r="C361"/>
      <c r="D361"/>
      <c r="E361"/>
      <c r="F361"/>
      <c r="G361"/>
      <c r="H361"/>
      <c r="I361"/>
      <c r="J361"/>
      <c r="K361"/>
      <c r="L361"/>
      <c r="M361"/>
      <c r="N361"/>
      <c r="O361"/>
      <c r="P361"/>
      <c r="Q361"/>
      <c r="R361"/>
      <c r="S361"/>
      <c r="T361"/>
      <c r="U361"/>
      <c r="V361"/>
      <c r="W361"/>
      <c r="X361"/>
      <c r="Y361"/>
      <c r="Z361"/>
    </row>
    <row r="362" spans="1:26" s="12" customFormat="1" x14ac:dyDescent="0.35">
      <c r="A362"/>
      <c r="B362"/>
      <c r="C362"/>
      <c r="D362"/>
      <c r="E362"/>
      <c r="F362"/>
      <c r="G362"/>
      <c r="H362"/>
      <c r="I362"/>
      <c r="J362"/>
      <c r="K362"/>
      <c r="L362"/>
      <c r="M362"/>
      <c r="N362"/>
      <c r="O362"/>
      <c r="P362"/>
      <c r="Q362"/>
      <c r="R362"/>
      <c r="S362"/>
      <c r="T362"/>
      <c r="U362"/>
      <c r="V362"/>
      <c r="W362"/>
      <c r="X362"/>
      <c r="Y362"/>
      <c r="Z362"/>
    </row>
    <row r="363" spans="1:26" s="12" customFormat="1" x14ac:dyDescent="0.35">
      <c r="A363"/>
      <c r="B363"/>
      <c r="C363"/>
      <c r="D363"/>
      <c r="E363"/>
      <c r="F363"/>
      <c r="G363"/>
      <c r="H363"/>
      <c r="I363"/>
      <c r="J363"/>
      <c r="K363"/>
      <c r="L363"/>
      <c r="M363"/>
      <c r="N363"/>
      <c r="O363"/>
      <c r="P363"/>
      <c r="Q363"/>
      <c r="R363"/>
      <c r="S363"/>
      <c r="T363"/>
      <c r="U363"/>
      <c r="V363"/>
      <c r="W363"/>
      <c r="X363"/>
      <c r="Y363"/>
      <c r="Z363"/>
    </row>
    <row r="364" spans="1:26" s="12" customFormat="1" x14ac:dyDescent="0.35">
      <c r="A364"/>
      <c r="B364"/>
      <c r="C364"/>
      <c r="D364"/>
      <c r="E364"/>
      <c r="F364"/>
      <c r="G364"/>
      <c r="H364"/>
      <c r="I364"/>
      <c r="J364"/>
      <c r="K364"/>
      <c r="L364"/>
      <c r="M364"/>
      <c r="N364"/>
      <c r="O364"/>
      <c r="P364"/>
      <c r="Q364"/>
      <c r="R364"/>
      <c r="S364"/>
      <c r="T364"/>
      <c r="U364"/>
      <c r="V364"/>
      <c r="W364"/>
      <c r="X364"/>
      <c r="Y364"/>
      <c r="Z364"/>
    </row>
    <row r="365" spans="1:26" s="12" customFormat="1" x14ac:dyDescent="0.35">
      <c r="A365"/>
      <c r="B365"/>
      <c r="C365"/>
      <c r="D365"/>
      <c r="E365"/>
      <c r="F365"/>
      <c r="G365"/>
      <c r="H365"/>
      <c r="I365"/>
      <c r="J365"/>
      <c r="K365"/>
      <c r="L365"/>
      <c r="M365"/>
      <c r="N365"/>
      <c r="O365"/>
      <c r="P365"/>
      <c r="Q365"/>
      <c r="R365"/>
      <c r="S365"/>
      <c r="T365"/>
      <c r="U365"/>
      <c r="V365"/>
      <c r="W365"/>
      <c r="X365"/>
      <c r="Y365"/>
      <c r="Z365"/>
    </row>
    <row r="366" spans="1:26" s="12" customFormat="1" x14ac:dyDescent="0.35">
      <c r="A366"/>
      <c r="B366"/>
      <c r="C366"/>
      <c r="D366"/>
      <c r="E366"/>
      <c r="F366"/>
      <c r="G366"/>
      <c r="H366"/>
      <c r="I366"/>
      <c r="J366"/>
      <c r="K366"/>
      <c r="L366"/>
      <c r="M366"/>
      <c r="N366"/>
      <c r="O366"/>
      <c r="P366"/>
      <c r="Q366"/>
      <c r="R366"/>
      <c r="S366"/>
      <c r="T366"/>
      <c r="U366"/>
      <c r="V366"/>
      <c r="W366"/>
      <c r="X366"/>
      <c r="Y366"/>
      <c r="Z366"/>
    </row>
    <row r="367" spans="1:26" s="12" customFormat="1" x14ac:dyDescent="0.35">
      <c r="A367"/>
      <c r="B367"/>
      <c r="C367"/>
      <c r="D367"/>
      <c r="E367"/>
      <c r="F367"/>
      <c r="G367"/>
      <c r="H367"/>
      <c r="I367"/>
      <c r="J367"/>
      <c r="K367"/>
      <c r="L367"/>
      <c r="M367"/>
      <c r="N367"/>
      <c r="O367"/>
      <c r="P367"/>
      <c r="Q367"/>
      <c r="R367"/>
      <c r="S367"/>
      <c r="T367"/>
      <c r="U367"/>
      <c r="V367"/>
      <c r="W367"/>
      <c r="X367"/>
      <c r="Y367"/>
      <c r="Z367"/>
    </row>
    <row r="368" spans="1:26" s="12" customFormat="1" x14ac:dyDescent="0.35">
      <c r="A368"/>
      <c r="B368"/>
      <c r="C368"/>
      <c r="D368"/>
      <c r="E368"/>
      <c r="F368"/>
      <c r="G368"/>
      <c r="H368"/>
      <c r="I368"/>
      <c r="J368"/>
      <c r="K368"/>
      <c r="L368"/>
      <c r="M368"/>
      <c r="N368"/>
      <c r="O368"/>
      <c r="P368"/>
      <c r="Q368"/>
      <c r="R368"/>
      <c r="S368"/>
      <c r="T368"/>
      <c r="U368"/>
      <c r="V368"/>
      <c r="W368"/>
      <c r="X368"/>
      <c r="Y368"/>
      <c r="Z368"/>
    </row>
    <row r="369" spans="1:26" s="12" customFormat="1" x14ac:dyDescent="0.35">
      <c r="A369"/>
      <c r="B369"/>
      <c r="C369"/>
      <c r="D369"/>
      <c r="E369"/>
      <c r="F369"/>
      <c r="G369"/>
      <c r="H369"/>
      <c r="I369"/>
      <c r="J369"/>
      <c r="K369"/>
      <c r="L369"/>
      <c r="M369"/>
      <c r="N369"/>
      <c r="O369"/>
      <c r="P369"/>
      <c r="Q369"/>
      <c r="R369"/>
      <c r="S369"/>
      <c r="T369"/>
      <c r="U369"/>
      <c r="V369"/>
      <c r="W369"/>
      <c r="X369"/>
      <c r="Y369"/>
      <c r="Z369"/>
    </row>
    <row r="370" spans="1:26" s="12" customFormat="1" x14ac:dyDescent="0.35">
      <c r="A370"/>
      <c r="B370"/>
      <c r="C370"/>
      <c r="D370"/>
      <c r="E370"/>
      <c r="F370"/>
      <c r="G370"/>
      <c r="H370"/>
      <c r="I370"/>
      <c r="J370"/>
      <c r="K370"/>
      <c r="L370"/>
      <c r="M370"/>
      <c r="N370"/>
      <c r="O370"/>
      <c r="P370"/>
      <c r="Q370"/>
      <c r="R370"/>
      <c r="S370"/>
      <c r="T370"/>
      <c r="U370"/>
      <c r="V370"/>
      <c r="W370"/>
      <c r="X370"/>
      <c r="Y370"/>
      <c r="Z370"/>
    </row>
    <row r="371" spans="1:26" s="12" customFormat="1" x14ac:dyDescent="0.35">
      <c r="A371"/>
      <c r="B371"/>
      <c r="C371"/>
      <c r="D371"/>
      <c r="E371"/>
      <c r="F371"/>
      <c r="G371"/>
      <c r="H371"/>
      <c r="I371"/>
      <c r="J371"/>
      <c r="K371"/>
      <c r="L371"/>
      <c r="M371"/>
      <c r="N371"/>
      <c r="O371"/>
      <c r="P371"/>
      <c r="Q371"/>
      <c r="R371"/>
      <c r="S371"/>
      <c r="T371"/>
      <c r="U371"/>
      <c r="V371"/>
      <c r="W371"/>
      <c r="X371"/>
      <c r="Y371"/>
      <c r="Z371"/>
    </row>
    <row r="372" spans="1:26" s="12" customFormat="1" x14ac:dyDescent="0.35">
      <c r="A372"/>
      <c r="B372"/>
      <c r="C372"/>
      <c r="D372"/>
      <c r="E372"/>
      <c r="F372"/>
      <c r="G372"/>
      <c r="H372"/>
      <c r="I372"/>
      <c r="J372"/>
      <c r="K372"/>
      <c r="L372"/>
      <c r="M372"/>
      <c r="N372"/>
      <c r="O372"/>
      <c r="P372"/>
      <c r="Q372"/>
      <c r="R372"/>
      <c r="S372"/>
      <c r="T372"/>
      <c r="U372"/>
      <c r="V372"/>
      <c r="W372"/>
      <c r="X372"/>
      <c r="Y372"/>
      <c r="Z372"/>
    </row>
    <row r="373" spans="1:26" s="12" customFormat="1" x14ac:dyDescent="0.35">
      <c r="A373"/>
      <c r="B373"/>
      <c r="C373"/>
      <c r="D373"/>
      <c r="E373"/>
      <c r="F373"/>
      <c r="G373"/>
      <c r="H373"/>
      <c r="I373"/>
      <c r="J373"/>
      <c r="K373"/>
      <c r="L373"/>
      <c r="M373"/>
      <c r="N373"/>
      <c r="O373"/>
      <c r="P373"/>
      <c r="Q373"/>
      <c r="R373"/>
      <c r="S373"/>
      <c r="T373"/>
      <c r="U373"/>
      <c r="V373"/>
      <c r="W373"/>
      <c r="X373"/>
      <c r="Y373"/>
      <c r="Z373"/>
    </row>
    <row r="374" spans="1:26" s="12" customFormat="1" x14ac:dyDescent="0.35">
      <c r="A374"/>
      <c r="B374"/>
      <c r="C374"/>
      <c r="D374"/>
      <c r="E374"/>
      <c r="F374"/>
      <c r="G374"/>
      <c r="H374"/>
      <c r="I374"/>
      <c r="J374"/>
      <c r="K374"/>
      <c r="L374"/>
      <c r="M374"/>
      <c r="N374"/>
      <c r="O374"/>
      <c r="P374"/>
      <c r="Q374"/>
      <c r="R374"/>
      <c r="S374"/>
      <c r="T374"/>
      <c r="U374"/>
      <c r="V374"/>
      <c r="W374"/>
      <c r="X374"/>
      <c r="Y374"/>
      <c r="Z374"/>
    </row>
    <row r="375" spans="1:26" s="12" customFormat="1" x14ac:dyDescent="0.35">
      <c r="A375"/>
      <c r="B375"/>
      <c r="C375"/>
      <c r="D375"/>
      <c r="E375"/>
      <c r="F375"/>
      <c r="G375"/>
      <c r="H375"/>
      <c r="I375"/>
      <c r="J375"/>
      <c r="K375"/>
      <c r="L375"/>
      <c r="M375"/>
      <c r="N375"/>
      <c r="O375"/>
      <c r="P375"/>
      <c r="Q375"/>
      <c r="R375"/>
      <c r="S375"/>
      <c r="T375"/>
      <c r="U375"/>
      <c r="V375"/>
      <c r="W375"/>
      <c r="X375"/>
      <c r="Y375"/>
      <c r="Z375"/>
    </row>
    <row r="376" spans="1:26" s="12" customFormat="1" x14ac:dyDescent="0.35">
      <c r="A376"/>
      <c r="B376"/>
      <c r="C376"/>
      <c r="D376"/>
      <c r="E376"/>
      <c r="F376"/>
      <c r="G376"/>
      <c r="H376"/>
      <c r="I376"/>
      <c r="J376"/>
      <c r="K376"/>
      <c r="L376"/>
      <c r="M376"/>
      <c r="N376"/>
      <c r="O376"/>
      <c r="P376"/>
      <c r="Q376"/>
      <c r="R376"/>
      <c r="S376"/>
      <c r="T376"/>
      <c r="U376"/>
      <c r="V376"/>
      <c r="W376"/>
      <c r="X376"/>
      <c r="Y376"/>
      <c r="Z376"/>
    </row>
    <row r="377" spans="1:26" s="12" customFormat="1" x14ac:dyDescent="0.35">
      <c r="A377"/>
      <c r="B377"/>
      <c r="C377"/>
      <c r="D377"/>
      <c r="E377"/>
      <c r="F377"/>
      <c r="G377"/>
      <c r="H377"/>
      <c r="I377"/>
      <c r="J377"/>
      <c r="K377"/>
      <c r="L377"/>
      <c r="M377"/>
      <c r="N377"/>
      <c r="O377"/>
      <c r="P377"/>
      <c r="Q377"/>
      <c r="R377"/>
      <c r="S377"/>
      <c r="T377"/>
      <c r="U377"/>
      <c r="V377"/>
      <c r="W377"/>
      <c r="X377"/>
      <c r="Y377"/>
      <c r="Z377"/>
    </row>
    <row r="378" spans="1:26" s="12" customFormat="1" x14ac:dyDescent="0.35">
      <c r="A378"/>
      <c r="B378"/>
      <c r="C378"/>
      <c r="D378"/>
      <c r="E378"/>
      <c r="F378"/>
      <c r="G378"/>
      <c r="H378"/>
      <c r="I378"/>
      <c r="J378"/>
      <c r="K378"/>
      <c r="L378"/>
      <c r="M378"/>
      <c r="N378"/>
      <c r="O378"/>
      <c r="P378"/>
      <c r="Q378"/>
      <c r="R378"/>
      <c r="S378"/>
      <c r="T378"/>
      <c r="U378"/>
      <c r="V378"/>
      <c r="W378"/>
      <c r="X378"/>
      <c r="Y378"/>
      <c r="Z378"/>
    </row>
    <row r="379" spans="1:26" s="12" customFormat="1" x14ac:dyDescent="0.35">
      <c r="A379"/>
      <c r="B379"/>
      <c r="C379"/>
      <c r="D379"/>
      <c r="E379"/>
      <c r="F379"/>
      <c r="G379"/>
      <c r="H379"/>
      <c r="I379"/>
      <c r="J379"/>
      <c r="K379"/>
      <c r="L379"/>
      <c r="M379"/>
      <c r="N379"/>
      <c r="O379"/>
      <c r="P379"/>
      <c r="Q379"/>
      <c r="R379"/>
      <c r="S379"/>
      <c r="T379"/>
      <c r="U379"/>
      <c r="V379"/>
      <c r="W379"/>
      <c r="X379"/>
      <c r="Y379"/>
      <c r="Z379"/>
    </row>
    <row r="380" spans="1:26" s="12" customFormat="1" x14ac:dyDescent="0.35">
      <c r="A380"/>
      <c r="B380"/>
      <c r="C380"/>
      <c r="D380"/>
      <c r="E380"/>
      <c r="F380"/>
      <c r="G380"/>
      <c r="H380"/>
      <c r="I380"/>
      <c r="J380"/>
      <c r="K380"/>
      <c r="L380"/>
      <c r="M380"/>
      <c r="N380"/>
      <c r="O380"/>
      <c r="P380"/>
      <c r="Q380"/>
      <c r="R380"/>
      <c r="S380"/>
      <c r="T380"/>
      <c r="U380"/>
      <c r="V380"/>
      <c r="W380"/>
      <c r="X380"/>
      <c r="Y380"/>
      <c r="Z380"/>
    </row>
    <row r="381" spans="1:26" s="12" customFormat="1" x14ac:dyDescent="0.35">
      <c r="A381"/>
      <c r="B381"/>
      <c r="C381"/>
      <c r="D381"/>
      <c r="E381"/>
      <c r="F381"/>
      <c r="G381"/>
      <c r="H381"/>
      <c r="I381"/>
      <c r="J381"/>
      <c r="K381"/>
      <c r="L381"/>
      <c r="M381"/>
      <c r="N381"/>
      <c r="O381"/>
      <c r="P381"/>
      <c r="Q381"/>
      <c r="R381"/>
      <c r="S381"/>
      <c r="T381"/>
      <c r="U381"/>
      <c r="V381"/>
      <c r="W381"/>
      <c r="X381"/>
      <c r="Y381"/>
      <c r="Z381"/>
    </row>
    <row r="382" spans="1:26" s="12" customFormat="1" x14ac:dyDescent="0.35">
      <c r="A382"/>
      <c r="B382"/>
      <c r="C382"/>
      <c r="D382"/>
      <c r="E382"/>
      <c r="F382"/>
      <c r="G382"/>
      <c r="H382"/>
      <c r="I382"/>
      <c r="J382"/>
      <c r="K382"/>
      <c r="L382"/>
      <c r="M382"/>
      <c r="N382"/>
      <c r="O382"/>
      <c r="P382"/>
      <c r="Q382"/>
      <c r="R382"/>
      <c r="S382"/>
      <c r="T382"/>
      <c r="U382"/>
      <c r="V382"/>
      <c r="W382"/>
      <c r="X382"/>
      <c r="Y382"/>
      <c r="Z382"/>
    </row>
    <row r="383" spans="1:26" s="12" customFormat="1" x14ac:dyDescent="0.35">
      <c r="A383"/>
      <c r="B383"/>
      <c r="C383"/>
      <c r="D383"/>
      <c r="E383"/>
      <c r="F383"/>
      <c r="G383"/>
      <c r="H383"/>
      <c r="I383"/>
      <c r="J383"/>
      <c r="K383"/>
      <c r="L383"/>
      <c r="M383"/>
      <c r="N383"/>
      <c r="O383"/>
      <c r="P383"/>
      <c r="Q383"/>
      <c r="R383"/>
      <c r="S383"/>
      <c r="T383"/>
      <c r="U383"/>
      <c r="V383"/>
      <c r="W383"/>
      <c r="X383"/>
      <c r="Y383"/>
      <c r="Z383"/>
    </row>
    <row r="384" spans="1:26" s="12" customFormat="1" x14ac:dyDescent="0.35">
      <c r="A384"/>
      <c r="B384"/>
      <c r="C384"/>
      <c r="D384"/>
      <c r="E384"/>
      <c r="F384"/>
      <c r="G384"/>
      <c r="H384"/>
      <c r="I384"/>
      <c r="J384"/>
      <c r="K384"/>
      <c r="L384"/>
      <c r="M384"/>
      <c r="N384"/>
      <c r="O384"/>
      <c r="P384"/>
      <c r="Q384"/>
      <c r="R384"/>
      <c r="S384"/>
      <c r="T384"/>
      <c r="U384"/>
      <c r="V384"/>
      <c r="W384"/>
      <c r="X384"/>
      <c r="Y384"/>
      <c r="Z384"/>
    </row>
    <row r="385" spans="1:26" s="12" customFormat="1" x14ac:dyDescent="0.35">
      <c r="A385"/>
      <c r="B385"/>
      <c r="C385"/>
      <c r="D385"/>
      <c r="E385"/>
      <c r="F385"/>
      <c r="G385"/>
      <c r="H385"/>
      <c r="I385"/>
      <c r="J385"/>
      <c r="K385"/>
      <c r="L385"/>
      <c r="M385"/>
      <c r="N385"/>
      <c r="O385"/>
      <c r="P385"/>
      <c r="Q385"/>
      <c r="R385"/>
      <c r="S385"/>
      <c r="T385"/>
      <c r="U385"/>
      <c r="V385"/>
      <c r="W385"/>
      <c r="X385"/>
      <c r="Y385"/>
      <c r="Z385"/>
    </row>
    <row r="386" spans="1:26" s="12" customFormat="1" x14ac:dyDescent="0.35">
      <c r="A386"/>
      <c r="B386"/>
      <c r="C386"/>
      <c r="D386"/>
      <c r="E386"/>
      <c r="F386"/>
      <c r="G386"/>
      <c r="H386"/>
      <c r="I386"/>
      <c r="J386"/>
      <c r="K386"/>
      <c r="L386"/>
      <c r="M386"/>
      <c r="N386"/>
      <c r="O386"/>
      <c r="P386"/>
      <c r="Q386"/>
      <c r="R386"/>
      <c r="S386"/>
      <c r="T386"/>
      <c r="U386"/>
      <c r="V386"/>
      <c r="W386"/>
      <c r="X386"/>
      <c r="Y386"/>
      <c r="Z386"/>
    </row>
    <row r="387" spans="1:26" s="12" customFormat="1" x14ac:dyDescent="0.35">
      <c r="A387"/>
      <c r="B387"/>
      <c r="C387"/>
      <c r="D387"/>
      <c r="E387"/>
      <c r="F387"/>
      <c r="G387"/>
      <c r="H387"/>
      <c r="I387"/>
      <c r="J387"/>
      <c r="K387"/>
      <c r="L387"/>
      <c r="M387"/>
      <c r="N387"/>
      <c r="O387"/>
      <c r="P387"/>
      <c r="Q387"/>
      <c r="R387"/>
      <c r="S387"/>
      <c r="T387"/>
      <c r="U387"/>
      <c r="V387"/>
      <c r="W387"/>
      <c r="X387"/>
      <c r="Y387"/>
      <c r="Z387"/>
    </row>
    <row r="388" spans="1:26" s="12" customFormat="1" x14ac:dyDescent="0.35">
      <c r="A388"/>
      <c r="B388"/>
      <c r="C388"/>
      <c r="D388"/>
      <c r="E388"/>
      <c r="F388"/>
      <c r="G388"/>
      <c r="H388"/>
      <c r="I388"/>
      <c r="J388"/>
      <c r="K388"/>
      <c r="L388"/>
      <c r="M388"/>
      <c r="N388"/>
      <c r="O388"/>
      <c r="P388"/>
      <c r="Q388"/>
      <c r="R388"/>
      <c r="S388"/>
      <c r="T388"/>
      <c r="U388"/>
      <c r="V388"/>
      <c r="W388"/>
      <c r="X388"/>
      <c r="Y388"/>
      <c r="Z388"/>
    </row>
    <row r="389" spans="1:26" s="12" customFormat="1" x14ac:dyDescent="0.35">
      <c r="A389"/>
      <c r="B389"/>
      <c r="C389"/>
      <c r="D389"/>
      <c r="E389"/>
      <c r="F389"/>
      <c r="G389"/>
      <c r="H389"/>
      <c r="I389"/>
      <c r="J389"/>
      <c r="K389"/>
      <c r="L389"/>
      <c r="M389"/>
      <c r="N389"/>
      <c r="O389"/>
      <c r="P389"/>
      <c r="Q389"/>
      <c r="R389"/>
      <c r="S389"/>
      <c r="T389"/>
      <c r="U389"/>
      <c r="V389"/>
      <c r="W389"/>
      <c r="X389"/>
      <c r="Y389"/>
      <c r="Z389"/>
    </row>
    <row r="390" spans="1:26" s="12" customFormat="1" x14ac:dyDescent="0.35">
      <c r="A390"/>
      <c r="B390"/>
      <c r="C390"/>
      <c r="D390"/>
      <c r="E390"/>
      <c r="F390"/>
      <c r="G390"/>
      <c r="H390"/>
      <c r="I390"/>
      <c r="J390"/>
      <c r="K390"/>
      <c r="L390"/>
      <c r="M390"/>
      <c r="N390"/>
      <c r="O390"/>
      <c r="P390"/>
      <c r="Q390"/>
      <c r="R390"/>
      <c r="S390"/>
      <c r="T390"/>
      <c r="U390"/>
      <c r="V390"/>
      <c r="W390"/>
      <c r="X390"/>
      <c r="Y390"/>
      <c r="Z390"/>
    </row>
    <row r="391" spans="1:26" s="12" customFormat="1" x14ac:dyDescent="0.35">
      <c r="A391"/>
      <c r="B391"/>
      <c r="C391"/>
      <c r="D391"/>
      <c r="E391"/>
      <c r="F391"/>
      <c r="G391"/>
      <c r="H391"/>
      <c r="I391"/>
      <c r="J391"/>
      <c r="K391"/>
      <c r="L391"/>
      <c r="M391"/>
      <c r="N391"/>
      <c r="O391"/>
      <c r="P391"/>
      <c r="Q391"/>
      <c r="R391"/>
      <c r="S391"/>
      <c r="T391"/>
      <c r="U391"/>
      <c r="V391"/>
      <c r="W391"/>
      <c r="X391"/>
      <c r="Y391"/>
      <c r="Z391"/>
    </row>
    <row r="392" spans="1:26" s="12" customFormat="1" x14ac:dyDescent="0.35">
      <c r="A392"/>
      <c r="B392"/>
      <c r="C392"/>
      <c r="D392"/>
      <c r="E392"/>
      <c r="F392"/>
      <c r="G392"/>
      <c r="H392"/>
      <c r="I392"/>
      <c r="J392"/>
      <c r="K392"/>
      <c r="L392"/>
      <c r="M392"/>
      <c r="N392"/>
      <c r="O392"/>
      <c r="P392"/>
      <c r="Q392"/>
      <c r="R392"/>
      <c r="S392"/>
      <c r="T392"/>
      <c r="U392"/>
      <c r="V392"/>
      <c r="W392"/>
      <c r="X392"/>
      <c r="Y392"/>
      <c r="Z392"/>
    </row>
    <row r="393" spans="1:26" s="12" customFormat="1" x14ac:dyDescent="0.35">
      <c r="A393"/>
      <c r="B393"/>
      <c r="C393"/>
      <c r="D393"/>
      <c r="E393"/>
      <c r="F393"/>
      <c r="G393"/>
      <c r="H393"/>
      <c r="I393"/>
      <c r="J393"/>
      <c r="K393"/>
      <c r="L393"/>
      <c r="M393"/>
      <c r="N393"/>
      <c r="O393"/>
      <c r="P393"/>
      <c r="Q393"/>
      <c r="R393"/>
      <c r="S393"/>
      <c r="T393"/>
      <c r="U393"/>
      <c r="V393"/>
      <c r="W393"/>
      <c r="X393"/>
      <c r="Y393"/>
      <c r="Z393"/>
    </row>
    <row r="394" spans="1:26" s="12" customFormat="1" x14ac:dyDescent="0.35">
      <c r="A394"/>
      <c r="B394"/>
      <c r="C394"/>
      <c r="D394"/>
      <c r="E394"/>
      <c r="F394"/>
      <c r="G394"/>
      <c r="H394"/>
      <c r="I394"/>
      <c r="J394"/>
      <c r="K394"/>
      <c r="L394"/>
      <c r="M394"/>
      <c r="N394"/>
      <c r="O394"/>
      <c r="P394"/>
      <c r="Q394"/>
      <c r="R394"/>
      <c r="S394"/>
      <c r="T394"/>
      <c r="U394"/>
      <c r="V394"/>
      <c r="W394"/>
      <c r="X394"/>
      <c r="Y394"/>
      <c r="Z394"/>
    </row>
    <row r="395" spans="1:26" s="12" customFormat="1" x14ac:dyDescent="0.35">
      <c r="A395"/>
      <c r="B395"/>
      <c r="C395"/>
      <c r="D395"/>
      <c r="E395"/>
      <c r="F395"/>
      <c r="G395"/>
      <c r="H395"/>
      <c r="I395"/>
      <c r="J395"/>
      <c r="K395"/>
      <c r="L395"/>
      <c r="M395"/>
      <c r="N395"/>
      <c r="O395"/>
      <c r="P395"/>
      <c r="Q395"/>
      <c r="R395"/>
      <c r="S395"/>
      <c r="T395"/>
      <c r="U395"/>
      <c r="V395"/>
      <c r="W395"/>
      <c r="X395"/>
      <c r="Y395"/>
      <c r="Z395"/>
    </row>
    <row r="396" spans="1:26" s="12" customFormat="1" x14ac:dyDescent="0.35">
      <c r="A396"/>
      <c r="B396"/>
      <c r="C396"/>
      <c r="D396"/>
      <c r="E396"/>
      <c r="F396"/>
      <c r="G396"/>
      <c r="H396"/>
      <c r="I396"/>
      <c r="J396"/>
      <c r="K396"/>
      <c r="L396"/>
      <c r="M396"/>
      <c r="N396"/>
      <c r="O396"/>
      <c r="P396"/>
      <c r="Q396"/>
      <c r="R396"/>
      <c r="S396"/>
      <c r="T396"/>
      <c r="U396"/>
      <c r="V396"/>
      <c r="W396"/>
      <c r="X396"/>
      <c r="Y396"/>
      <c r="Z396"/>
    </row>
    <row r="397" spans="1:26" s="12" customFormat="1" x14ac:dyDescent="0.35">
      <c r="A397"/>
      <c r="B397"/>
      <c r="C397"/>
      <c r="D397"/>
      <c r="E397"/>
      <c r="F397"/>
      <c r="G397"/>
      <c r="H397"/>
      <c r="I397"/>
      <c r="J397"/>
      <c r="K397"/>
      <c r="L397"/>
      <c r="M397"/>
      <c r="N397"/>
      <c r="O397"/>
      <c r="P397"/>
      <c r="Q397"/>
      <c r="R397"/>
      <c r="S397"/>
      <c r="T397"/>
      <c r="U397"/>
      <c r="V397"/>
      <c r="W397"/>
      <c r="X397"/>
      <c r="Y397"/>
      <c r="Z397"/>
    </row>
    <row r="398" spans="1:26" s="12" customFormat="1" x14ac:dyDescent="0.35">
      <c r="A398"/>
      <c r="B398"/>
      <c r="C398"/>
      <c r="D398"/>
      <c r="E398"/>
      <c r="F398"/>
      <c r="G398"/>
      <c r="H398"/>
      <c r="I398"/>
      <c r="J398"/>
      <c r="K398"/>
      <c r="L398"/>
      <c r="M398"/>
      <c r="N398"/>
      <c r="O398"/>
      <c r="P398"/>
      <c r="Q398"/>
      <c r="R398"/>
      <c r="S398"/>
      <c r="T398"/>
      <c r="U398"/>
      <c r="V398"/>
      <c r="W398"/>
      <c r="X398"/>
      <c r="Y398"/>
      <c r="Z398"/>
    </row>
    <row r="399" spans="1:26" s="12" customFormat="1" x14ac:dyDescent="0.35">
      <c r="A399"/>
      <c r="B399"/>
      <c r="C399"/>
      <c r="D399"/>
      <c r="E399"/>
      <c r="F399"/>
      <c r="G399"/>
      <c r="H399"/>
      <c r="I399"/>
      <c r="J399"/>
      <c r="K399"/>
      <c r="L399"/>
      <c r="M399"/>
      <c r="N399"/>
      <c r="O399"/>
      <c r="P399"/>
      <c r="Q399"/>
      <c r="R399"/>
      <c r="S399"/>
      <c r="T399"/>
      <c r="U399"/>
      <c r="V399"/>
      <c r="W399"/>
      <c r="X399"/>
      <c r="Y399"/>
      <c r="Z399"/>
    </row>
    <row r="400" spans="1:26" s="12" customFormat="1" x14ac:dyDescent="0.35">
      <c r="A400"/>
      <c r="B400"/>
      <c r="C400"/>
      <c r="D400"/>
      <c r="E400"/>
      <c r="F400"/>
      <c r="G400"/>
      <c r="H400"/>
      <c r="I400"/>
      <c r="J400"/>
      <c r="K400"/>
      <c r="L400"/>
      <c r="M400"/>
      <c r="N400"/>
      <c r="O400"/>
      <c r="P400"/>
      <c r="Q400"/>
      <c r="R400"/>
      <c r="S400"/>
      <c r="T400"/>
      <c r="U400"/>
      <c r="V400"/>
      <c r="W400"/>
      <c r="X400"/>
      <c r="Y400"/>
      <c r="Z400"/>
    </row>
    <row r="401" spans="1:26" s="12" customFormat="1" x14ac:dyDescent="0.35">
      <c r="A401"/>
      <c r="B401"/>
      <c r="C401"/>
      <c r="D401"/>
      <c r="E401"/>
      <c r="F401"/>
      <c r="G401"/>
      <c r="H401"/>
      <c r="I401"/>
      <c r="J401"/>
      <c r="K401"/>
      <c r="L401"/>
      <c r="M401"/>
      <c r="N401"/>
      <c r="O401"/>
      <c r="P401"/>
      <c r="Q401"/>
      <c r="R401"/>
      <c r="S401"/>
      <c r="T401"/>
      <c r="U401"/>
      <c r="V401"/>
      <c r="W401"/>
      <c r="X401"/>
      <c r="Y401"/>
      <c r="Z401"/>
    </row>
    <row r="402" spans="1:26" s="12" customFormat="1" x14ac:dyDescent="0.35">
      <c r="A402"/>
      <c r="B402"/>
      <c r="C402"/>
      <c r="D402"/>
      <c r="E402"/>
      <c r="F402"/>
      <c r="G402"/>
      <c r="H402"/>
      <c r="I402"/>
      <c r="J402"/>
      <c r="K402"/>
      <c r="L402"/>
      <c r="M402"/>
      <c r="N402"/>
      <c r="O402"/>
      <c r="P402"/>
      <c r="Q402"/>
      <c r="R402"/>
      <c r="S402"/>
      <c r="T402"/>
      <c r="U402"/>
      <c r="V402"/>
      <c r="W402"/>
      <c r="X402"/>
      <c r="Y402"/>
      <c r="Z402"/>
    </row>
    <row r="403" spans="1:26" s="12" customFormat="1" x14ac:dyDescent="0.35">
      <c r="A403"/>
      <c r="B403"/>
      <c r="C403"/>
      <c r="D403"/>
      <c r="E403"/>
      <c r="F403"/>
      <c r="G403"/>
      <c r="H403"/>
      <c r="I403"/>
      <c r="J403"/>
      <c r="K403"/>
      <c r="L403"/>
      <c r="M403"/>
      <c r="N403"/>
      <c r="O403"/>
      <c r="P403"/>
      <c r="Q403"/>
      <c r="R403"/>
      <c r="S403"/>
      <c r="T403"/>
      <c r="U403"/>
      <c r="V403"/>
      <c r="W403"/>
      <c r="X403"/>
      <c r="Y403"/>
      <c r="Z403"/>
    </row>
    <row r="404" spans="1:26" s="12" customFormat="1" x14ac:dyDescent="0.35">
      <c r="A404"/>
      <c r="B404"/>
      <c r="C404"/>
      <c r="D404"/>
      <c r="E404"/>
      <c r="F404"/>
      <c r="G404"/>
      <c r="H404"/>
      <c r="I404"/>
      <c r="J404"/>
      <c r="K404"/>
      <c r="L404"/>
      <c r="M404"/>
      <c r="N404"/>
      <c r="O404"/>
      <c r="P404"/>
      <c r="Q404"/>
      <c r="R404"/>
      <c r="S404"/>
      <c r="T404"/>
      <c r="U404"/>
      <c r="V404"/>
      <c r="W404"/>
      <c r="X404"/>
      <c r="Y404"/>
      <c r="Z404"/>
    </row>
    <row r="405" spans="1:26" s="12" customFormat="1" x14ac:dyDescent="0.35">
      <c r="A405"/>
      <c r="B405"/>
      <c r="C405"/>
      <c r="D405"/>
      <c r="E405"/>
      <c r="F405"/>
      <c r="G405"/>
      <c r="H405"/>
      <c r="I405"/>
      <c r="J405"/>
      <c r="K405"/>
      <c r="L405"/>
      <c r="M405"/>
      <c r="N405"/>
      <c r="O405"/>
      <c r="P405"/>
      <c r="Q405"/>
      <c r="R405"/>
      <c r="S405"/>
      <c r="T405"/>
      <c r="U405"/>
      <c r="V405"/>
      <c r="W405"/>
      <c r="X405"/>
      <c r="Y405"/>
      <c r="Z405"/>
    </row>
    <row r="406" spans="1:26" s="12" customFormat="1" x14ac:dyDescent="0.35">
      <c r="A406"/>
      <c r="B406"/>
      <c r="C406"/>
      <c r="D406"/>
      <c r="E406"/>
      <c r="F406"/>
      <c r="G406"/>
      <c r="H406"/>
      <c r="I406"/>
      <c r="J406"/>
      <c r="K406"/>
      <c r="L406"/>
      <c r="M406"/>
      <c r="N406"/>
      <c r="O406"/>
      <c r="P406"/>
      <c r="Q406"/>
      <c r="R406"/>
      <c r="S406"/>
      <c r="T406"/>
      <c r="U406"/>
      <c r="V406"/>
      <c r="W406"/>
      <c r="X406"/>
      <c r="Y406"/>
      <c r="Z406"/>
    </row>
    <row r="407" spans="1:26" s="12" customFormat="1" x14ac:dyDescent="0.35">
      <c r="A407"/>
      <c r="B407"/>
      <c r="C407"/>
      <c r="D407"/>
      <c r="E407"/>
      <c r="F407"/>
      <c r="G407"/>
      <c r="H407"/>
      <c r="I407"/>
      <c r="J407"/>
      <c r="K407"/>
      <c r="L407"/>
      <c r="M407"/>
      <c r="N407"/>
      <c r="O407"/>
      <c r="P407"/>
      <c r="Q407"/>
      <c r="R407"/>
      <c r="S407"/>
      <c r="T407"/>
      <c r="U407"/>
      <c r="V407"/>
      <c r="W407"/>
      <c r="X407"/>
      <c r="Y407"/>
      <c r="Z407"/>
    </row>
    <row r="408" spans="1:26" s="12" customFormat="1" x14ac:dyDescent="0.35">
      <c r="A408"/>
      <c r="B408"/>
      <c r="C408"/>
      <c r="D408"/>
      <c r="E408"/>
      <c r="F408"/>
      <c r="G408"/>
      <c r="H408"/>
      <c r="I408"/>
      <c r="J408"/>
      <c r="K408"/>
      <c r="L408"/>
      <c r="M408"/>
      <c r="N408"/>
      <c r="O408"/>
      <c r="P408"/>
      <c r="Q408"/>
      <c r="R408"/>
      <c r="S408"/>
      <c r="T408"/>
      <c r="U408"/>
      <c r="V408"/>
      <c r="W408"/>
      <c r="X408"/>
      <c r="Y408"/>
      <c r="Z408"/>
    </row>
    <row r="409" spans="1:26" s="12" customFormat="1" x14ac:dyDescent="0.35">
      <c r="A409"/>
      <c r="B409"/>
      <c r="C409"/>
      <c r="D409"/>
      <c r="E409"/>
      <c r="F409"/>
      <c r="G409"/>
      <c r="H409"/>
      <c r="I409"/>
      <c r="J409"/>
      <c r="K409"/>
      <c r="L409"/>
      <c r="M409"/>
      <c r="N409"/>
      <c r="O409"/>
      <c r="P409"/>
      <c r="Q409"/>
      <c r="R409"/>
      <c r="S409"/>
      <c r="T409"/>
      <c r="U409"/>
      <c r="V409"/>
      <c r="W409"/>
      <c r="X409"/>
      <c r="Y409"/>
      <c r="Z409"/>
    </row>
    <row r="410" spans="1:26" s="12" customFormat="1" x14ac:dyDescent="0.35">
      <c r="A410"/>
      <c r="B410"/>
      <c r="C410"/>
      <c r="D410"/>
      <c r="E410"/>
      <c r="F410"/>
      <c r="G410"/>
      <c r="H410"/>
      <c r="I410"/>
      <c r="J410"/>
      <c r="K410"/>
      <c r="L410"/>
      <c r="M410"/>
      <c r="N410"/>
      <c r="O410"/>
      <c r="P410"/>
      <c r="Q410"/>
      <c r="R410"/>
      <c r="S410"/>
      <c r="T410"/>
      <c r="U410"/>
      <c r="V410"/>
      <c r="W410"/>
      <c r="X410"/>
      <c r="Y410"/>
      <c r="Z410"/>
    </row>
    <row r="411" spans="1:26" s="12" customFormat="1" x14ac:dyDescent="0.35">
      <c r="A411"/>
      <c r="B411"/>
      <c r="C411"/>
      <c r="D411"/>
      <c r="E411"/>
      <c r="F411"/>
      <c r="G411"/>
      <c r="H411"/>
      <c r="I411"/>
      <c r="J411"/>
      <c r="K411"/>
      <c r="L411"/>
      <c r="M411"/>
      <c r="N411"/>
      <c r="O411"/>
      <c r="P411"/>
      <c r="Q411"/>
      <c r="R411"/>
      <c r="S411"/>
      <c r="T411"/>
      <c r="U411"/>
      <c r="V411"/>
      <c r="W411"/>
      <c r="X411"/>
      <c r="Y411"/>
      <c r="Z411"/>
    </row>
    <row r="412" spans="1:26" s="12" customFormat="1" x14ac:dyDescent="0.35">
      <c r="A412"/>
      <c r="B412"/>
      <c r="C412"/>
      <c r="D412"/>
      <c r="E412"/>
      <c r="F412"/>
      <c r="G412"/>
      <c r="H412"/>
      <c r="I412"/>
      <c r="J412"/>
      <c r="K412"/>
      <c r="L412"/>
      <c r="M412"/>
      <c r="N412"/>
      <c r="O412"/>
      <c r="P412"/>
      <c r="Q412"/>
      <c r="R412"/>
      <c r="S412"/>
      <c r="T412"/>
      <c r="U412"/>
      <c r="V412"/>
      <c r="W412"/>
      <c r="X412"/>
      <c r="Y412"/>
      <c r="Z412"/>
    </row>
    <row r="413" spans="1:26" s="12" customFormat="1" x14ac:dyDescent="0.35">
      <c r="A413"/>
      <c r="B413"/>
      <c r="C413"/>
      <c r="D413"/>
      <c r="E413"/>
      <c r="F413"/>
      <c r="G413"/>
      <c r="H413"/>
      <c r="I413"/>
      <c r="J413"/>
      <c r="K413"/>
      <c r="L413"/>
      <c r="M413"/>
      <c r="N413"/>
      <c r="O413"/>
      <c r="P413"/>
      <c r="Q413"/>
      <c r="R413"/>
      <c r="S413"/>
      <c r="T413"/>
      <c r="U413"/>
      <c r="V413"/>
      <c r="W413"/>
      <c r="X413"/>
      <c r="Y413"/>
      <c r="Z413"/>
    </row>
    <row r="414" spans="1:26" s="12" customFormat="1" x14ac:dyDescent="0.35">
      <c r="A414"/>
      <c r="B414"/>
      <c r="C414"/>
      <c r="D414"/>
      <c r="E414"/>
      <c r="F414"/>
      <c r="G414"/>
      <c r="H414"/>
      <c r="I414"/>
      <c r="J414"/>
      <c r="K414"/>
      <c r="L414"/>
      <c r="M414"/>
      <c r="N414"/>
      <c r="O414"/>
      <c r="P414"/>
      <c r="Q414"/>
      <c r="R414"/>
      <c r="S414"/>
      <c r="T414"/>
      <c r="U414"/>
      <c r="V414"/>
      <c r="W414"/>
      <c r="X414"/>
      <c r="Y414"/>
      <c r="Z414"/>
    </row>
    <row r="415" spans="1:26" s="12" customFormat="1" x14ac:dyDescent="0.35">
      <c r="A415"/>
      <c r="B415"/>
      <c r="C415"/>
      <c r="D415"/>
      <c r="E415"/>
      <c r="F415"/>
      <c r="G415"/>
      <c r="H415"/>
      <c r="I415"/>
      <c r="J415"/>
      <c r="K415"/>
      <c r="L415"/>
      <c r="M415"/>
      <c r="N415"/>
      <c r="O415"/>
      <c r="P415"/>
      <c r="Q415"/>
      <c r="R415"/>
      <c r="S415"/>
      <c r="T415"/>
      <c r="U415"/>
      <c r="V415"/>
      <c r="W415"/>
      <c r="X415"/>
      <c r="Y415"/>
      <c r="Z415"/>
    </row>
    <row r="416" spans="1:26" s="12" customFormat="1" x14ac:dyDescent="0.35">
      <c r="A416"/>
      <c r="B416"/>
      <c r="C416"/>
      <c r="D416"/>
      <c r="E416"/>
      <c r="F416"/>
      <c r="G416"/>
      <c r="H416"/>
      <c r="I416"/>
      <c r="J416"/>
      <c r="K416"/>
      <c r="L416"/>
      <c r="M416"/>
      <c r="N416"/>
      <c r="O416"/>
      <c r="P416"/>
      <c r="Q416"/>
      <c r="R416"/>
      <c r="S416"/>
      <c r="T416"/>
      <c r="U416"/>
      <c r="V416"/>
      <c r="W416"/>
      <c r="X416"/>
      <c r="Y416"/>
      <c r="Z416"/>
    </row>
    <row r="417" spans="1:26" s="12" customFormat="1" x14ac:dyDescent="0.35">
      <c r="A417"/>
      <c r="B417"/>
      <c r="C417"/>
      <c r="D417"/>
      <c r="E417"/>
      <c r="F417"/>
      <c r="G417"/>
      <c r="H417"/>
      <c r="I417"/>
      <c r="J417"/>
      <c r="K417"/>
      <c r="L417"/>
      <c r="M417"/>
      <c r="N417"/>
      <c r="O417"/>
      <c r="P417"/>
      <c r="Q417"/>
      <c r="R417"/>
      <c r="S417"/>
      <c r="T417"/>
      <c r="U417"/>
      <c r="V417"/>
      <c r="W417"/>
      <c r="X417"/>
      <c r="Y417"/>
      <c r="Z417"/>
    </row>
    <row r="418" spans="1:26" s="12" customFormat="1" x14ac:dyDescent="0.35">
      <c r="A418"/>
      <c r="B418"/>
      <c r="C418"/>
      <c r="D418"/>
      <c r="E418"/>
      <c r="F418"/>
      <c r="G418"/>
      <c r="H418"/>
      <c r="I418"/>
      <c r="J418"/>
      <c r="K418"/>
      <c r="L418"/>
      <c r="M418"/>
      <c r="N418"/>
      <c r="O418"/>
      <c r="P418"/>
      <c r="Q418"/>
      <c r="R418"/>
      <c r="S418"/>
      <c r="T418"/>
      <c r="U418"/>
      <c r="V418"/>
      <c r="W418"/>
      <c r="X418"/>
      <c r="Y418"/>
      <c r="Z418"/>
    </row>
    <row r="419" spans="1:26" s="12" customFormat="1" x14ac:dyDescent="0.35">
      <c r="A419"/>
      <c r="B419"/>
      <c r="C419"/>
      <c r="D419"/>
      <c r="E419"/>
      <c r="F419"/>
      <c r="G419"/>
      <c r="H419"/>
      <c r="I419"/>
      <c r="J419"/>
      <c r="K419"/>
      <c r="L419"/>
      <c r="M419"/>
      <c r="N419"/>
      <c r="O419"/>
      <c r="P419"/>
      <c r="Q419"/>
      <c r="R419"/>
      <c r="S419"/>
      <c r="T419"/>
      <c r="U419"/>
      <c r="V419"/>
      <c r="W419"/>
      <c r="X419"/>
      <c r="Y419"/>
      <c r="Z419"/>
    </row>
    <row r="420" spans="1:26" s="12" customFormat="1" x14ac:dyDescent="0.35">
      <c r="A420"/>
      <c r="B420"/>
      <c r="C420"/>
      <c r="D420"/>
      <c r="E420"/>
      <c r="F420"/>
      <c r="G420"/>
      <c r="H420"/>
      <c r="I420"/>
      <c r="J420"/>
      <c r="K420"/>
      <c r="L420"/>
      <c r="M420"/>
      <c r="N420"/>
      <c r="O420"/>
      <c r="P420"/>
      <c r="Q420"/>
      <c r="R420"/>
      <c r="S420"/>
      <c r="T420"/>
      <c r="U420"/>
      <c r="V420"/>
      <c r="W420"/>
      <c r="X420"/>
      <c r="Y420"/>
      <c r="Z420"/>
    </row>
    <row r="421" spans="1:26" s="12" customFormat="1" x14ac:dyDescent="0.35">
      <c r="A421"/>
      <c r="B421"/>
      <c r="C421"/>
      <c r="D421"/>
      <c r="E421"/>
      <c r="F421"/>
      <c r="G421"/>
      <c r="H421"/>
      <c r="I421"/>
      <c r="J421"/>
      <c r="K421"/>
      <c r="L421"/>
      <c r="M421"/>
      <c r="N421"/>
      <c r="O421"/>
      <c r="P421"/>
      <c r="Q421"/>
      <c r="R421"/>
      <c r="S421"/>
      <c r="T421"/>
      <c r="U421"/>
      <c r="V421"/>
      <c r="W421"/>
      <c r="X421"/>
      <c r="Y421"/>
      <c r="Z421"/>
    </row>
    <row r="422" spans="1:26" s="12" customFormat="1" x14ac:dyDescent="0.35">
      <c r="A422"/>
      <c r="B422"/>
      <c r="C422"/>
      <c r="D422"/>
      <c r="E422"/>
      <c r="F422"/>
      <c r="G422"/>
      <c r="H422"/>
      <c r="I422"/>
      <c r="J422"/>
      <c r="K422"/>
      <c r="L422"/>
      <c r="M422"/>
      <c r="N422"/>
      <c r="O422"/>
      <c r="P422"/>
      <c r="Q422"/>
      <c r="R422"/>
      <c r="S422"/>
      <c r="T422"/>
      <c r="U422"/>
      <c r="V422"/>
      <c r="W422"/>
      <c r="X422"/>
      <c r="Y422"/>
      <c r="Z422"/>
    </row>
    <row r="423" spans="1:26" s="12" customFormat="1" x14ac:dyDescent="0.35">
      <c r="A423"/>
      <c r="B423"/>
      <c r="C423"/>
      <c r="D423"/>
      <c r="E423"/>
      <c r="F423"/>
      <c r="G423"/>
      <c r="H423"/>
      <c r="I423"/>
      <c r="J423"/>
      <c r="K423"/>
      <c r="L423"/>
      <c r="M423"/>
      <c r="N423"/>
      <c r="O423"/>
      <c r="P423"/>
      <c r="Q423"/>
      <c r="R423"/>
      <c r="S423"/>
      <c r="T423"/>
      <c r="U423"/>
      <c r="V423"/>
      <c r="W423"/>
      <c r="X423"/>
      <c r="Y423"/>
      <c r="Z423"/>
    </row>
    <row r="424" spans="1:26" s="12" customFormat="1" x14ac:dyDescent="0.35">
      <c r="A424"/>
      <c r="B424"/>
      <c r="C424"/>
      <c r="D424"/>
      <c r="E424"/>
      <c r="F424"/>
      <c r="G424"/>
      <c r="H424"/>
      <c r="I424"/>
      <c r="J424"/>
      <c r="K424"/>
      <c r="L424"/>
      <c r="M424"/>
      <c r="N424"/>
      <c r="O424"/>
      <c r="P424"/>
      <c r="Q424"/>
      <c r="R424"/>
      <c r="S424"/>
      <c r="T424"/>
      <c r="U424"/>
      <c r="V424"/>
      <c r="W424"/>
      <c r="X424"/>
      <c r="Y424"/>
      <c r="Z424"/>
    </row>
    <row r="425" spans="1:26" s="12" customFormat="1" x14ac:dyDescent="0.35">
      <c r="A425"/>
      <c r="B425"/>
      <c r="C425"/>
      <c r="D425"/>
      <c r="E425"/>
      <c r="F425"/>
      <c r="G425"/>
      <c r="H425"/>
      <c r="I425"/>
      <c r="J425"/>
      <c r="K425"/>
      <c r="L425"/>
      <c r="M425"/>
      <c r="N425"/>
      <c r="O425"/>
      <c r="P425"/>
      <c r="Q425"/>
      <c r="R425"/>
      <c r="S425"/>
      <c r="T425"/>
      <c r="U425"/>
      <c r="V425"/>
      <c r="W425"/>
      <c r="X425"/>
      <c r="Y425"/>
      <c r="Z425"/>
    </row>
    <row r="426" spans="1:26" s="12" customFormat="1" x14ac:dyDescent="0.35">
      <c r="A426"/>
      <c r="B426"/>
      <c r="C426"/>
      <c r="D426"/>
      <c r="E426"/>
      <c r="F426"/>
      <c r="G426"/>
      <c r="H426"/>
      <c r="I426"/>
      <c r="J426"/>
      <c r="K426"/>
      <c r="L426"/>
      <c r="M426"/>
      <c r="N426"/>
      <c r="O426"/>
      <c r="P426"/>
      <c r="Q426"/>
      <c r="R426"/>
      <c r="S426"/>
      <c r="T426"/>
      <c r="U426"/>
      <c r="V426"/>
      <c r="W426"/>
      <c r="X426"/>
      <c r="Y426"/>
      <c r="Z426"/>
    </row>
    <row r="427" spans="1:26" s="12" customFormat="1" x14ac:dyDescent="0.35">
      <c r="A427"/>
      <c r="B427"/>
      <c r="C427"/>
      <c r="D427"/>
      <c r="E427"/>
      <c r="F427"/>
      <c r="G427"/>
      <c r="H427"/>
      <c r="I427"/>
      <c r="J427"/>
      <c r="K427"/>
      <c r="L427"/>
      <c r="M427"/>
      <c r="N427"/>
      <c r="O427"/>
      <c r="P427"/>
      <c r="Q427"/>
      <c r="R427"/>
      <c r="S427"/>
      <c r="T427"/>
      <c r="U427"/>
      <c r="V427"/>
      <c r="W427"/>
      <c r="X427"/>
      <c r="Y427"/>
      <c r="Z427"/>
    </row>
    <row r="428" spans="1:26" s="12" customFormat="1" x14ac:dyDescent="0.35">
      <c r="A428"/>
      <c r="B428"/>
      <c r="C428"/>
      <c r="D428"/>
      <c r="E428"/>
      <c r="F428"/>
      <c r="G428"/>
      <c r="H428"/>
      <c r="I428"/>
      <c r="J428"/>
      <c r="K428"/>
      <c r="L428"/>
      <c r="M428"/>
      <c r="N428"/>
      <c r="O428"/>
      <c r="P428"/>
      <c r="Q428"/>
      <c r="R428"/>
      <c r="S428"/>
      <c r="T428"/>
      <c r="U428"/>
      <c r="V428"/>
      <c r="W428"/>
      <c r="X428"/>
      <c r="Y428"/>
      <c r="Z428"/>
    </row>
    <row r="429" spans="1:26" s="12" customFormat="1" x14ac:dyDescent="0.35">
      <c r="A429"/>
      <c r="B429"/>
      <c r="C429"/>
      <c r="D429"/>
      <c r="E429"/>
      <c r="F429"/>
      <c r="G429"/>
      <c r="H429"/>
      <c r="I429"/>
      <c r="J429"/>
      <c r="K429"/>
      <c r="L429"/>
      <c r="M429"/>
      <c r="N429"/>
      <c r="O429"/>
      <c r="P429"/>
      <c r="Q429"/>
      <c r="R429"/>
      <c r="S429"/>
      <c r="T429"/>
      <c r="U429"/>
      <c r="V429"/>
      <c r="W429"/>
      <c r="X429"/>
      <c r="Y429"/>
      <c r="Z429"/>
    </row>
    <row r="430" spans="1:26" s="12" customFormat="1" x14ac:dyDescent="0.35">
      <c r="A430"/>
      <c r="B430"/>
      <c r="C430"/>
      <c r="D430"/>
      <c r="E430"/>
      <c r="F430"/>
      <c r="G430"/>
      <c r="H430"/>
      <c r="I430"/>
      <c r="J430"/>
      <c r="K430"/>
      <c r="L430"/>
      <c r="M430"/>
      <c r="N430"/>
      <c r="O430"/>
      <c r="P430"/>
      <c r="Q430"/>
      <c r="R430"/>
      <c r="S430"/>
      <c r="T430"/>
      <c r="U430"/>
      <c r="V430"/>
      <c r="W430"/>
      <c r="X430"/>
      <c r="Y430"/>
      <c r="Z430"/>
    </row>
    <row r="431" spans="1:26" s="12" customFormat="1" x14ac:dyDescent="0.35">
      <c r="A431"/>
      <c r="B431"/>
      <c r="C431"/>
      <c r="D431"/>
      <c r="E431"/>
      <c r="F431"/>
      <c r="G431"/>
      <c r="H431"/>
      <c r="I431"/>
      <c r="J431"/>
      <c r="K431"/>
      <c r="L431"/>
      <c r="M431"/>
      <c r="N431"/>
      <c r="O431"/>
      <c r="P431"/>
      <c r="Q431"/>
      <c r="R431"/>
      <c r="S431"/>
      <c r="T431"/>
      <c r="U431"/>
      <c r="V431"/>
      <c r="W431"/>
      <c r="X431"/>
      <c r="Y431"/>
      <c r="Z431"/>
    </row>
    <row r="432" spans="1:26" s="12" customFormat="1" x14ac:dyDescent="0.35">
      <c r="A432"/>
      <c r="B432"/>
      <c r="C432"/>
      <c r="D432"/>
      <c r="E432"/>
      <c r="F432"/>
      <c r="G432"/>
      <c r="H432"/>
      <c r="I432"/>
      <c r="J432"/>
      <c r="K432"/>
      <c r="L432"/>
      <c r="M432"/>
      <c r="N432"/>
      <c r="O432"/>
      <c r="P432"/>
      <c r="Q432"/>
      <c r="R432"/>
      <c r="S432"/>
      <c r="T432"/>
      <c r="U432"/>
      <c r="V432"/>
      <c r="W432"/>
      <c r="X432"/>
      <c r="Y432"/>
      <c r="Z432"/>
    </row>
    <row r="433" spans="1:26" s="12" customFormat="1" x14ac:dyDescent="0.35">
      <c r="A433"/>
      <c r="B433"/>
      <c r="C433"/>
      <c r="D433"/>
      <c r="E433"/>
      <c r="F433"/>
      <c r="G433"/>
      <c r="H433"/>
      <c r="I433"/>
      <c r="J433"/>
      <c r="K433"/>
      <c r="L433"/>
      <c r="M433"/>
      <c r="N433"/>
      <c r="O433"/>
      <c r="P433"/>
      <c r="Q433"/>
      <c r="R433"/>
      <c r="S433"/>
      <c r="T433"/>
      <c r="U433"/>
      <c r="V433"/>
      <c r="W433"/>
      <c r="X433"/>
      <c r="Y433"/>
      <c r="Z433"/>
    </row>
    <row r="434" spans="1:26" s="12" customFormat="1" x14ac:dyDescent="0.35">
      <c r="A434"/>
      <c r="B434"/>
      <c r="C434"/>
      <c r="D434"/>
      <c r="E434"/>
      <c r="F434"/>
      <c r="G434"/>
      <c r="H434"/>
      <c r="I434"/>
      <c r="J434"/>
      <c r="K434"/>
      <c r="L434"/>
      <c r="M434"/>
      <c r="N434"/>
      <c r="O434"/>
      <c r="P434"/>
      <c r="Q434"/>
      <c r="R434"/>
      <c r="S434"/>
      <c r="T434"/>
      <c r="U434"/>
      <c r="V434"/>
      <c r="W434"/>
      <c r="X434"/>
      <c r="Y434"/>
      <c r="Z434"/>
    </row>
    <row r="435" spans="1:26" s="12" customFormat="1" x14ac:dyDescent="0.35">
      <c r="A435"/>
      <c r="B435"/>
      <c r="C435"/>
      <c r="D435"/>
      <c r="E435"/>
      <c r="F435"/>
      <c r="G435"/>
      <c r="H435"/>
      <c r="I435"/>
      <c r="J435"/>
      <c r="K435"/>
      <c r="L435"/>
      <c r="M435"/>
      <c r="N435"/>
      <c r="O435"/>
      <c r="P435"/>
      <c r="Q435"/>
      <c r="R435"/>
      <c r="S435"/>
      <c r="T435"/>
      <c r="U435"/>
      <c r="V435"/>
      <c r="W435"/>
      <c r="X435"/>
      <c r="Y435"/>
      <c r="Z435"/>
    </row>
    <row r="436" spans="1:26" s="12" customFormat="1" x14ac:dyDescent="0.35">
      <c r="A436"/>
      <c r="B436"/>
      <c r="C436"/>
      <c r="D436"/>
      <c r="E436"/>
      <c r="F436"/>
      <c r="G436"/>
      <c r="H436"/>
      <c r="I436"/>
      <c r="J436"/>
      <c r="K436"/>
      <c r="L436"/>
      <c r="M436"/>
      <c r="N436"/>
      <c r="O436"/>
      <c r="P436"/>
      <c r="Q436"/>
      <c r="R436"/>
      <c r="S436"/>
      <c r="T436"/>
      <c r="U436"/>
      <c r="V436"/>
      <c r="W436"/>
      <c r="X436"/>
      <c r="Y436"/>
      <c r="Z436"/>
    </row>
    <row r="437" spans="1:26" s="12" customFormat="1" x14ac:dyDescent="0.35">
      <c r="A437"/>
      <c r="B437"/>
      <c r="C437"/>
      <c r="D437"/>
      <c r="E437"/>
      <c r="F437"/>
      <c r="G437"/>
      <c r="H437"/>
      <c r="I437"/>
      <c r="J437"/>
      <c r="K437"/>
      <c r="L437"/>
      <c r="M437"/>
      <c r="N437"/>
      <c r="O437"/>
      <c r="P437"/>
      <c r="Q437"/>
      <c r="R437"/>
      <c r="S437"/>
      <c r="T437"/>
      <c r="U437"/>
      <c r="V437"/>
      <c r="W437"/>
      <c r="X437"/>
      <c r="Y437"/>
      <c r="Z437"/>
    </row>
    <row r="438" spans="1:26" s="12" customFormat="1" x14ac:dyDescent="0.35">
      <c r="A438"/>
      <c r="B438"/>
      <c r="C438"/>
      <c r="D438"/>
      <c r="E438"/>
      <c r="F438"/>
      <c r="G438"/>
      <c r="H438"/>
      <c r="I438"/>
      <c r="J438"/>
      <c r="K438"/>
      <c r="L438"/>
      <c r="M438"/>
      <c r="N438"/>
      <c r="O438"/>
      <c r="P438"/>
      <c r="Q438"/>
      <c r="R438"/>
      <c r="S438"/>
      <c r="T438"/>
      <c r="U438"/>
      <c r="V438"/>
      <c r="W438"/>
      <c r="X438"/>
      <c r="Y438"/>
      <c r="Z438"/>
    </row>
    <row r="439" spans="1:26" s="12" customFormat="1" x14ac:dyDescent="0.35">
      <c r="A439"/>
      <c r="B439"/>
      <c r="C439"/>
      <c r="D439"/>
      <c r="E439"/>
      <c r="F439"/>
      <c r="G439"/>
      <c r="H439"/>
      <c r="I439"/>
      <c r="J439"/>
      <c r="K439"/>
      <c r="L439"/>
      <c r="M439"/>
      <c r="N439"/>
      <c r="O439"/>
      <c r="P439"/>
      <c r="Q439"/>
      <c r="R439"/>
      <c r="S439"/>
      <c r="T439"/>
      <c r="U439"/>
      <c r="V439"/>
      <c r="W439"/>
      <c r="X439"/>
      <c r="Y439"/>
      <c r="Z439"/>
    </row>
    <row r="440" spans="1:26" s="12" customFormat="1" x14ac:dyDescent="0.35">
      <c r="A440"/>
      <c r="B440"/>
      <c r="C440"/>
      <c r="D440"/>
      <c r="E440"/>
      <c r="F440"/>
      <c r="G440"/>
      <c r="H440"/>
      <c r="I440"/>
      <c r="J440"/>
      <c r="K440"/>
      <c r="L440"/>
      <c r="M440"/>
      <c r="N440"/>
      <c r="O440"/>
      <c r="P440"/>
      <c r="Q440"/>
      <c r="R440"/>
      <c r="S440"/>
      <c r="T440"/>
      <c r="U440"/>
      <c r="V440"/>
      <c r="W440"/>
      <c r="X440"/>
      <c r="Y440"/>
      <c r="Z440"/>
    </row>
    <row r="441" spans="1:26" s="12" customFormat="1" x14ac:dyDescent="0.35">
      <c r="A441"/>
      <c r="B441"/>
      <c r="C441"/>
      <c r="D441"/>
      <c r="E441"/>
      <c r="F441"/>
      <c r="G441"/>
      <c r="H441"/>
      <c r="I441"/>
      <c r="J441"/>
      <c r="K441"/>
      <c r="L441"/>
      <c r="M441"/>
      <c r="N441"/>
      <c r="O441"/>
      <c r="P441"/>
      <c r="Q441"/>
      <c r="R441"/>
      <c r="S441"/>
      <c r="T441"/>
      <c r="U441"/>
      <c r="V441"/>
      <c r="W441"/>
      <c r="X441"/>
      <c r="Y441"/>
      <c r="Z441"/>
    </row>
    <row r="442" spans="1:26" s="12" customFormat="1" x14ac:dyDescent="0.35">
      <c r="A442"/>
      <c r="B442"/>
      <c r="C442"/>
      <c r="D442"/>
      <c r="E442"/>
      <c r="F442"/>
      <c r="G442"/>
      <c r="H442"/>
      <c r="I442"/>
      <c r="J442"/>
      <c r="K442"/>
      <c r="L442"/>
      <c r="M442"/>
      <c r="N442"/>
      <c r="O442"/>
      <c r="P442"/>
      <c r="Q442"/>
      <c r="R442"/>
      <c r="S442"/>
      <c r="T442"/>
      <c r="U442"/>
      <c r="V442"/>
      <c r="W442"/>
      <c r="X442"/>
      <c r="Y442"/>
      <c r="Z442"/>
    </row>
    <row r="443" spans="1:26" s="12" customFormat="1" x14ac:dyDescent="0.35">
      <c r="A443"/>
      <c r="B443"/>
      <c r="C443"/>
      <c r="D443"/>
      <c r="E443"/>
      <c r="F443"/>
      <c r="G443"/>
      <c r="H443"/>
      <c r="I443"/>
      <c r="J443"/>
      <c r="K443"/>
      <c r="L443"/>
      <c r="M443"/>
      <c r="N443"/>
      <c r="O443"/>
      <c r="P443"/>
      <c r="Q443"/>
      <c r="R443"/>
      <c r="S443"/>
      <c r="T443"/>
      <c r="U443"/>
      <c r="V443"/>
      <c r="W443"/>
      <c r="X443"/>
      <c r="Y443"/>
      <c r="Z443"/>
    </row>
    <row r="444" spans="1:26" s="12" customFormat="1" x14ac:dyDescent="0.35">
      <c r="A444"/>
      <c r="B444"/>
      <c r="C444"/>
      <c r="D444"/>
      <c r="E444"/>
      <c r="F444"/>
      <c r="G444"/>
      <c r="H444"/>
      <c r="I444"/>
      <c r="J444"/>
      <c r="K444"/>
      <c r="L444"/>
      <c r="M444"/>
      <c r="N444"/>
      <c r="O444"/>
      <c r="P444"/>
      <c r="Q444"/>
      <c r="R444"/>
      <c r="S444"/>
      <c r="T444"/>
      <c r="U444"/>
      <c r="V444"/>
      <c r="W444"/>
      <c r="X444"/>
      <c r="Y444"/>
      <c r="Z444"/>
    </row>
    <row r="445" spans="1:26" s="12" customFormat="1" x14ac:dyDescent="0.35">
      <c r="A445"/>
      <c r="B445"/>
      <c r="C445"/>
      <c r="D445"/>
      <c r="E445"/>
      <c r="F445"/>
      <c r="G445"/>
      <c r="H445"/>
      <c r="I445"/>
      <c r="J445"/>
      <c r="K445"/>
      <c r="L445"/>
      <c r="M445"/>
      <c r="N445"/>
      <c r="O445"/>
      <c r="P445"/>
      <c r="Q445"/>
      <c r="R445"/>
      <c r="S445"/>
      <c r="T445"/>
      <c r="U445"/>
      <c r="V445"/>
      <c r="W445"/>
      <c r="X445"/>
      <c r="Y445"/>
      <c r="Z445"/>
    </row>
    <row r="446" spans="1:26" s="12" customFormat="1" x14ac:dyDescent="0.35">
      <c r="A446"/>
      <c r="B446"/>
      <c r="C446"/>
      <c r="D446"/>
      <c r="E446"/>
      <c r="F446"/>
      <c r="G446"/>
      <c r="H446"/>
      <c r="I446"/>
      <c r="J446"/>
      <c r="K446"/>
      <c r="L446"/>
      <c r="M446"/>
      <c r="N446"/>
      <c r="O446"/>
      <c r="P446"/>
      <c r="Q446"/>
      <c r="R446"/>
      <c r="S446"/>
      <c r="T446"/>
      <c r="U446"/>
      <c r="V446"/>
      <c r="W446"/>
      <c r="X446"/>
      <c r="Y446"/>
      <c r="Z446"/>
    </row>
    <row r="447" spans="1:26" s="12" customFormat="1" x14ac:dyDescent="0.35">
      <c r="A447"/>
      <c r="B447"/>
      <c r="C447"/>
      <c r="D447"/>
      <c r="E447"/>
      <c r="F447"/>
      <c r="G447"/>
      <c r="H447"/>
      <c r="I447"/>
      <c r="J447"/>
      <c r="K447"/>
      <c r="L447"/>
      <c r="M447"/>
      <c r="N447"/>
      <c r="O447"/>
      <c r="P447"/>
      <c r="Q447"/>
      <c r="R447"/>
      <c r="S447"/>
      <c r="T447"/>
      <c r="U447"/>
      <c r="V447"/>
      <c r="W447"/>
      <c r="X447"/>
      <c r="Y447"/>
      <c r="Z447"/>
    </row>
    <row r="448" spans="1:26" s="12" customFormat="1" x14ac:dyDescent="0.35">
      <c r="A448"/>
      <c r="B448"/>
      <c r="C448"/>
      <c r="D448"/>
      <c r="E448"/>
      <c r="F448"/>
      <c r="G448"/>
      <c r="H448"/>
      <c r="I448"/>
      <c r="J448"/>
      <c r="K448"/>
      <c r="L448"/>
      <c r="M448"/>
      <c r="N448"/>
      <c r="O448"/>
      <c r="P448"/>
      <c r="Q448"/>
      <c r="R448"/>
      <c r="S448"/>
      <c r="T448"/>
      <c r="U448"/>
      <c r="V448"/>
      <c r="W448"/>
      <c r="X448"/>
      <c r="Y448"/>
      <c r="Z448"/>
    </row>
    <row r="449" spans="1:26" s="12" customFormat="1" x14ac:dyDescent="0.35">
      <c r="A449"/>
      <c r="B449"/>
      <c r="C449"/>
      <c r="D449"/>
      <c r="E449"/>
      <c r="F449"/>
      <c r="G449"/>
      <c r="H449"/>
      <c r="I449"/>
      <c r="J449"/>
      <c r="K449"/>
      <c r="L449"/>
      <c r="M449"/>
      <c r="N449"/>
      <c r="O449"/>
      <c r="P449"/>
      <c r="Q449"/>
      <c r="R449"/>
      <c r="S449"/>
      <c r="T449"/>
      <c r="U449"/>
      <c r="V449"/>
      <c r="W449"/>
      <c r="X449"/>
      <c r="Y449"/>
      <c r="Z449"/>
    </row>
    <row r="450" spans="1:26" s="12" customFormat="1" x14ac:dyDescent="0.35">
      <c r="A450"/>
      <c r="B450"/>
      <c r="C450"/>
      <c r="D450"/>
      <c r="E450"/>
      <c r="F450"/>
      <c r="G450"/>
      <c r="H450"/>
      <c r="I450"/>
      <c r="J450"/>
      <c r="K450"/>
      <c r="L450"/>
      <c r="M450"/>
      <c r="N450"/>
      <c r="O450"/>
      <c r="P450"/>
      <c r="Q450"/>
      <c r="R450"/>
      <c r="S450"/>
      <c r="T450"/>
      <c r="U450"/>
      <c r="V450"/>
      <c r="W450"/>
      <c r="X450"/>
      <c r="Y450"/>
      <c r="Z450"/>
    </row>
    <row r="451" spans="1:26" s="12" customFormat="1" x14ac:dyDescent="0.35">
      <c r="A451"/>
      <c r="B451"/>
      <c r="C451"/>
      <c r="D451"/>
      <c r="E451"/>
      <c r="F451"/>
      <c r="G451"/>
      <c r="H451"/>
      <c r="I451"/>
      <c r="J451"/>
      <c r="K451"/>
      <c r="L451"/>
      <c r="M451"/>
      <c r="N451"/>
      <c r="O451"/>
      <c r="P451"/>
      <c r="Q451"/>
      <c r="R451"/>
      <c r="S451"/>
      <c r="T451"/>
      <c r="U451"/>
      <c r="V451"/>
      <c r="W451"/>
      <c r="X451"/>
      <c r="Y451"/>
      <c r="Z451"/>
    </row>
    <row r="452" spans="1:26" s="12" customFormat="1" x14ac:dyDescent="0.35">
      <c r="A452"/>
      <c r="B452"/>
      <c r="C452"/>
      <c r="D452"/>
      <c r="E452"/>
      <c r="F452"/>
      <c r="G452"/>
      <c r="H452"/>
      <c r="I452"/>
      <c r="J452"/>
      <c r="K452"/>
      <c r="L452"/>
      <c r="M452"/>
      <c r="N452"/>
      <c r="O452"/>
      <c r="P452"/>
      <c r="Q452"/>
      <c r="R452"/>
      <c r="S452"/>
      <c r="T452"/>
      <c r="U452"/>
      <c r="V452"/>
      <c r="W452"/>
      <c r="X452"/>
      <c r="Y452"/>
      <c r="Z452"/>
    </row>
    <row r="453" spans="1:26" s="12" customFormat="1" x14ac:dyDescent="0.35">
      <c r="A453"/>
      <c r="B453"/>
      <c r="C453"/>
      <c r="D453"/>
      <c r="E453"/>
      <c r="F453"/>
      <c r="G453"/>
      <c r="H453"/>
      <c r="I453"/>
      <c r="J453"/>
      <c r="K453"/>
      <c r="L453"/>
      <c r="M453"/>
      <c r="N453"/>
      <c r="O453"/>
      <c r="P453"/>
      <c r="Q453"/>
      <c r="R453"/>
      <c r="S453"/>
      <c r="T453"/>
      <c r="U453"/>
      <c r="V453"/>
      <c r="W453"/>
      <c r="X453"/>
      <c r="Y453"/>
      <c r="Z453"/>
    </row>
    <row r="454" spans="1:26" s="12" customFormat="1" x14ac:dyDescent="0.35">
      <c r="A454"/>
      <c r="B454"/>
      <c r="C454"/>
      <c r="D454"/>
      <c r="E454"/>
      <c r="F454"/>
      <c r="G454"/>
      <c r="H454"/>
      <c r="I454"/>
      <c r="J454"/>
      <c r="K454"/>
      <c r="L454"/>
      <c r="M454"/>
      <c r="N454"/>
      <c r="O454"/>
      <c r="P454"/>
      <c r="Q454"/>
      <c r="R454"/>
      <c r="S454"/>
      <c r="T454"/>
      <c r="U454"/>
      <c r="V454"/>
      <c r="W454"/>
      <c r="X454"/>
      <c r="Y454"/>
      <c r="Z454"/>
    </row>
    <row r="455" spans="1:26" s="12" customFormat="1" x14ac:dyDescent="0.35">
      <c r="A455"/>
      <c r="B455"/>
      <c r="C455"/>
      <c r="D455"/>
      <c r="E455"/>
      <c r="F455"/>
      <c r="G455"/>
      <c r="H455"/>
      <c r="I455"/>
      <c r="J455"/>
      <c r="K455"/>
      <c r="L455"/>
      <c r="M455"/>
      <c r="N455"/>
      <c r="O455"/>
      <c r="P455"/>
      <c r="Q455"/>
      <c r="R455"/>
      <c r="S455"/>
      <c r="T455"/>
      <c r="U455"/>
      <c r="V455"/>
      <c r="W455"/>
      <c r="X455"/>
      <c r="Y455"/>
      <c r="Z455"/>
    </row>
    <row r="456" spans="1:26" s="12" customFormat="1" x14ac:dyDescent="0.35">
      <c r="A456"/>
      <c r="B456"/>
      <c r="C456"/>
      <c r="D456"/>
      <c r="E456"/>
      <c r="F456"/>
      <c r="G456"/>
      <c r="H456"/>
      <c r="I456"/>
      <c r="J456"/>
      <c r="K456"/>
      <c r="L456"/>
      <c r="M456"/>
      <c r="N456"/>
      <c r="O456"/>
      <c r="P456"/>
      <c r="Q456"/>
      <c r="R456"/>
      <c r="S456"/>
      <c r="T456"/>
      <c r="U456"/>
      <c r="V456"/>
      <c r="W456"/>
      <c r="X456"/>
      <c r="Y456"/>
      <c r="Z456"/>
    </row>
    <row r="457" spans="1:26" s="12" customFormat="1" x14ac:dyDescent="0.35">
      <c r="A457"/>
      <c r="B457"/>
      <c r="C457"/>
      <c r="D457"/>
      <c r="E457"/>
      <c r="F457"/>
      <c r="G457"/>
      <c r="H457"/>
      <c r="I457"/>
      <c r="J457"/>
      <c r="K457"/>
      <c r="L457"/>
      <c r="M457"/>
      <c r="N457"/>
      <c r="O457"/>
      <c r="P457"/>
      <c r="Q457"/>
      <c r="R457"/>
      <c r="S457"/>
      <c r="T457"/>
      <c r="U457"/>
      <c r="V457"/>
      <c r="W457"/>
      <c r="X457"/>
      <c r="Y457"/>
      <c r="Z457"/>
    </row>
    <row r="458" spans="1:26" s="12" customFormat="1" x14ac:dyDescent="0.35">
      <c r="A458"/>
      <c r="B458"/>
      <c r="C458"/>
      <c r="D458"/>
      <c r="E458"/>
      <c r="F458"/>
      <c r="G458"/>
      <c r="H458"/>
      <c r="I458"/>
      <c r="J458"/>
      <c r="K458"/>
      <c r="L458"/>
      <c r="M458"/>
      <c r="N458"/>
      <c r="O458"/>
      <c r="P458"/>
      <c r="Q458"/>
      <c r="R458"/>
      <c r="S458"/>
      <c r="T458"/>
      <c r="U458"/>
      <c r="V458"/>
      <c r="W458"/>
      <c r="X458"/>
      <c r="Y458"/>
      <c r="Z458"/>
    </row>
    <row r="459" spans="1:26" s="12" customFormat="1" x14ac:dyDescent="0.35">
      <c r="A459"/>
      <c r="B459"/>
      <c r="C459"/>
      <c r="D459"/>
      <c r="E459"/>
      <c r="F459"/>
      <c r="G459"/>
      <c r="H459"/>
      <c r="I459"/>
      <c r="J459"/>
      <c r="K459"/>
      <c r="L459"/>
      <c r="M459"/>
      <c r="N459"/>
      <c r="O459"/>
      <c r="P459"/>
      <c r="Q459"/>
      <c r="R459"/>
      <c r="S459"/>
      <c r="T459"/>
      <c r="U459"/>
      <c r="V459"/>
      <c r="W459"/>
      <c r="X459"/>
      <c r="Y459"/>
      <c r="Z459"/>
    </row>
    <row r="460" spans="1:26" s="12" customFormat="1" x14ac:dyDescent="0.35">
      <c r="A460"/>
      <c r="B460"/>
      <c r="C460"/>
      <c r="D460"/>
      <c r="E460"/>
      <c r="F460"/>
      <c r="G460"/>
      <c r="H460"/>
      <c r="I460"/>
      <c r="J460"/>
      <c r="K460"/>
      <c r="L460"/>
      <c r="M460"/>
      <c r="N460"/>
      <c r="O460"/>
      <c r="P460"/>
      <c r="Q460"/>
      <c r="R460"/>
      <c r="S460"/>
      <c r="T460"/>
      <c r="U460"/>
      <c r="V460"/>
      <c r="W460"/>
      <c r="X460"/>
      <c r="Y460"/>
      <c r="Z460"/>
    </row>
    <row r="461" spans="1:26" s="12" customFormat="1" x14ac:dyDescent="0.35">
      <c r="A461"/>
      <c r="B461"/>
      <c r="C461"/>
      <c r="D461"/>
      <c r="E461"/>
      <c r="F461"/>
      <c r="G461"/>
      <c r="H461"/>
      <c r="I461"/>
      <c r="J461"/>
      <c r="K461"/>
      <c r="L461"/>
      <c r="M461"/>
      <c r="N461"/>
      <c r="O461"/>
      <c r="P461"/>
      <c r="Q461"/>
      <c r="R461"/>
      <c r="S461"/>
      <c r="T461"/>
      <c r="U461"/>
      <c r="V461"/>
      <c r="W461"/>
      <c r="X461"/>
      <c r="Y461"/>
      <c r="Z461"/>
    </row>
    <row r="462" spans="1:26" s="12" customFormat="1" x14ac:dyDescent="0.35">
      <c r="A462"/>
      <c r="B462"/>
      <c r="C462"/>
      <c r="D462"/>
      <c r="E462"/>
      <c r="F462"/>
      <c r="G462"/>
      <c r="H462"/>
      <c r="I462"/>
      <c r="J462"/>
      <c r="K462"/>
      <c r="L462"/>
      <c r="M462"/>
      <c r="N462"/>
      <c r="O462"/>
      <c r="P462"/>
      <c r="Q462"/>
      <c r="R462"/>
      <c r="S462"/>
      <c r="T462"/>
      <c r="U462"/>
      <c r="V462"/>
      <c r="W462"/>
      <c r="X462"/>
      <c r="Y462"/>
      <c r="Z462"/>
    </row>
    <row r="463" spans="1:26" s="12" customFormat="1" x14ac:dyDescent="0.35">
      <c r="A463"/>
      <c r="B463"/>
      <c r="C463"/>
      <c r="D463"/>
      <c r="E463"/>
      <c r="F463"/>
      <c r="G463"/>
      <c r="H463"/>
      <c r="I463"/>
      <c r="J463"/>
      <c r="K463"/>
      <c r="L463"/>
      <c r="M463"/>
      <c r="N463"/>
      <c r="O463"/>
      <c r="P463"/>
      <c r="Q463"/>
      <c r="R463"/>
      <c r="S463"/>
      <c r="T463"/>
      <c r="U463"/>
      <c r="V463"/>
      <c r="W463"/>
      <c r="X463"/>
      <c r="Y463"/>
      <c r="Z463"/>
    </row>
    <row r="464" spans="1:26" s="12" customFormat="1" x14ac:dyDescent="0.35">
      <c r="A464"/>
      <c r="B464"/>
      <c r="C464"/>
      <c r="D464"/>
      <c r="E464"/>
      <c r="F464"/>
      <c r="G464"/>
      <c r="H464"/>
      <c r="I464"/>
      <c r="J464"/>
      <c r="K464"/>
      <c r="L464"/>
      <c r="M464"/>
      <c r="N464"/>
      <c r="O464"/>
      <c r="P464"/>
      <c r="Q464"/>
      <c r="R464"/>
      <c r="S464"/>
      <c r="T464"/>
      <c r="U464"/>
      <c r="V464"/>
      <c r="W464"/>
      <c r="X464"/>
      <c r="Y464"/>
      <c r="Z464"/>
    </row>
    <row r="465" spans="1:26" s="12" customFormat="1" x14ac:dyDescent="0.35">
      <c r="A465"/>
      <c r="B465"/>
      <c r="C465"/>
      <c r="D465"/>
      <c r="E465"/>
      <c r="F465"/>
      <c r="G465"/>
      <c r="H465"/>
      <c r="I465"/>
      <c r="J465"/>
      <c r="K465"/>
      <c r="L465"/>
      <c r="M465"/>
      <c r="N465"/>
      <c r="O465"/>
      <c r="P465"/>
      <c r="Q465"/>
      <c r="R465"/>
      <c r="S465"/>
      <c r="T465"/>
      <c r="U465"/>
      <c r="V465"/>
      <c r="W465"/>
      <c r="X465"/>
      <c r="Y465"/>
      <c r="Z465"/>
    </row>
    <row r="466" spans="1:26" s="12" customFormat="1" x14ac:dyDescent="0.35">
      <c r="A466"/>
      <c r="B466"/>
      <c r="C466"/>
      <c r="D466"/>
      <c r="E466"/>
      <c r="F466"/>
      <c r="G466"/>
      <c r="H466"/>
      <c r="I466"/>
      <c r="J466"/>
      <c r="K466"/>
      <c r="L466"/>
      <c r="M466"/>
      <c r="N466"/>
      <c r="O466"/>
      <c r="P466"/>
      <c r="Q466"/>
      <c r="R466"/>
      <c r="S466"/>
      <c r="T466"/>
      <c r="U466"/>
      <c r="V466"/>
      <c r="W466"/>
      <c r="X466"/>
      <c r="Y466"/>
      <c r="Z466"/>
    </row>
    <row r="467" spans="1:26" s="12" customFormat="1" x14ac:dyDescent="0.35">
      <c r="A467"/>
      <c r="B467"/>
      <c r="C467"/>
      <c r="D467"/>
      <c r="E467"/>
      <c r="F467"/>
      <c r="G467"/>
      <c r="H467"/>
      <c r="I467"/>
      <c r="J467"/>
      <c r="K467"/>
      <c r="L467"/>
      <c r="M467"/>
      <c r="N467"/>
      <c r="O467"/>
      <c r="P467"/>
      <c r="Q467"/>
      <c r="R467"/>
      <c r="S467"/>
      <c r="T467"/>
      <c r="U467"/>
      <c r="V467"/>
      <c r="W467"/>
      <c r="X467"/>
      <c r="Y467"/>
      <c r="Z467"/>
    </row>
    <row r="468" spans="1:26" s="12" customFormat="1" x14ac:dyDescent="0.35">
      <c r="A468"/>
      <c r="B468"/>
      <c r="C468"/>
      <c r="D468"/>
      <c r="E468"/>
      <c r="F468"/>
      <c r="G468"/>
      <c r="H468"/>
      <c r="I468"/>
      <c r="J468"/>
      <c r="K468"/>
      <c r="L468"/>
      <c r="M468"/>
      <c r="N468"/>
      <c r="O468"/>
      <c r="P468"/>
      <c r="Q468"/>
      <c r="R468"/>
      <c r="S468"/>
      <c r="T468"/>
      <c r="U468"/>
      <c r="V468"/>
      <c r="W468"/>
      <c r="X468"/>
      <c r="Y468"/>
      <c r="Z468"/>
    </row>
    <row r="469" spans="1:26" s="12" customFormat="1" x14ac:dyDescent="0.35">
      <c r="A469"/>
      <c r="B469"/>
      <c r="C469"/>
      <c r="D469"/>
      <c r="E469"/>
      <c r="F469"/>
      <c r="G469"/>
      <c r="H469"/>
      <c r="I469"/>
      <c r="J469"/>
      <c r="K469"/>
      <c r="L469"/>
      <c r="M469"/>
      <c r="N469"/>
      <c r="O469"/>
      <c r="P469"/>
      <c r="Q469"/>
      <c r="R469"/>
      <c r="S469"/>
      <c r="T469"/>
      <c r="U469"/>
      <c r="V469"/>
      <c r="W469"/>
      <c r="X469"/>
      <c r="Y469"/>
      <c r="Z469"/>
    </row>
    <row r="470" spans="1:26" s="12" customFormat="1" x14ac:dyDescent="0.35">
      <c r="A470"/>
      <c r="B470"/>
      <c r="C470"/>
      <c r="D470"/>
      <c r="E470"/>
      <c r="F470"/>
      <c r="G470"/>
      <c r="H470"/>
      <c r="I470"/>
      <c r="J470"/>
      <c r="K470"/>
      <c r="L470"/>
      <c r="M470"/>
      <c r="N470"/>
      <c r="O470"/>
      <c r="P470"/>
      <c r="Q470"/>
      <c r="R470"/>
      <c r="S470"/>
      <c r="T470"/>
      <c r="U470"/>
      <c r="V470"/>
      <c r="W470"/>
      <c r="X470"/>
      <c r="Y470"/>
      <c r="Z470"/>
    </row>
    <row r="471" spans="1:26" s="12" customFormat="1" x14ac:dyDescent="0.35">
      <c r="A471"/>
      <c r="B471"/>
      <c r="C471"/>
      <c r="D471"/>
      <c r="E471"/>
      <c r="F471"/>
      <c r="G471"/>
      <c r="H471"/>
      <c r="I471"/>
      <c r="J471"/>
      <c r="K471"/>
      <c r="L471"/>
      <c r="M471"/>
      <c r="N471"/>
      <c r="O471"/>
      <c r="P471"/>
      <c r="Q471"/>
      <c r="R471"/>
      <c r="S471"/>
      <c r="T471"/>
      <c r="U471"/>
      <c r="V471"/>
      <c r="W471"/>
      <c r="X471"/>
      <c r="Y471"/>
      <c r="Z471"/>
    </row>
    <row r="472" spans="1:26" s="12" customFormat="1" x14ac:dyDescent="0.35">
      <c r="A472"/>
      <c r="B472"/>
      <c r="C472"/>
      <c r="D472"/>
      <c r="E472"/>
      <c r="F472"/>
      <c r="G472"/>
      <c r="H472"/>
      <c r="I472"/>
      <c r="J472"/>
      <c r="K472"/>
      <c r="L472"/>
      <c r="M472"/>
      <c r="N472"/>
      <c r="O472"/>
      <c r="P472"/>
      <c r="Q472"/>
      <c r="R472"/>
      <c r="S472"/>
      <c r="T472"/>
      <c r="U472"/>
      <c r="V472"/>
      <c r="W472"/>
      <c r="X472"/>
      <c r="Y472"/>
      <c r="Z472"/>
    </row>
    <row r="473" spans="1:26" s="12" customFormat="1" x14ac:dyDescent="0.35">
      <c r="A473"/>
      <c r="B473"/>
      <c r="C473"/>
      <c r="D473"/>
      <c r="E473"/>
      <c r="F473"/>
      <c r="G473"/>
      <c r="H473"/>
      <c r="I473"/>
      <c r="J473"/>
      <c r="K473"/>
      <c r="L473"/>
      <c r="M473"/>
      <c r="N473"/>
      <c r="O473"/>
      <c r="P473"/>
      <c r="Q473"/>
      <c r="R473"/>
      <c r="S473"/>
      <c r="T473"/>
      <c r="U473"/>
      <c r="V473"/>
      <c r="W473"/>
      <c r="X473"/>
      <c r="Y473"/>
      <c r="Z473"/>
    </row>
    <row r="474" spans="1:26" s="12" customFormat="1" x14ac:dyDescent="0.35">
      <c r="A474"/>
      <c r="B474"/>
      <c r="C474"/>
      <c r="D474"/>
      <c r="E474"/>
      <c r="F474"/>
      <c r="G474"/>
      <c r="H474"/>
      <c r="I474"/>
      <c r="J474"/>
      <c r="K474"/>
      <c r="L474"/>
      <c r="M474"/>
      <c r="N474"/>
      <c r="O474"/>
      <c r="P474"/>
      <c r="Q474"/>
      <c r="R474"/>
      <c r="S474"/>
      <c r="T474"/>
      <c r="U474"/>
      <c r="V474"/>
      <c r="W474"/>
      <c r="X474"/>
      <c r="Y474"/>
      <c r="Z474"/>
    </row>
    <row r="475" spans="1:26" s="12" customFormat="1" x14ac:dyDescent="0.35">
      <c r="A475"/>
      <c r="B475"/>
      <c r="C475"/>
      <c r="D475"/>
      <c r="E475"/>
      <c r="F475"/>
      <c r="G475"/>
      <c r="H475"/>
      <c r="I475"/>
      <c r="J475"/>
      <c r="K475"/>
      <c r="L475"/>
      <c r="M475"/>
      <c r="N475"/>
      <c r="O475"/>
      <c r="P475"/>
      <c r="Q475"/>
      <c r="R475"/>
      <c r="S475"/>
      <c r="T475"/>
      <c r="U475"/>
      <c r="V475"/>
      <c r="W475"/>
      <c r="X475"/>
      <c r="Y475"/>
      <c r="Z475"/>
    </row>
    <row r="476" spans="1:26" s="12" customFormat="1" x14ac:dyDescent="0.35">
      <c r="A476"/>
      <c r="B476"/>
      <c r="C476"/>
      <c r="D476"/>
      <c r="E476"/>
      <c r="F476"/>
      <c r="G476"/>
      <c r="H476"/>
      <c r="I476"/>
      <c r="J476"/>
      <c r="K476"/>
      <c r="L476"/>
      <c r="M476"/>
      <c r="N476"/>
      <c r="O476"/>
      <c r="P476"/>
      <c r="Q476"/>
      <c r="R476"/>
      <c r="S476"/>
      <c r="T476"/>
      <c r="U476"/>
      <c r="V476"/>
      <c r="W476"/>
      <c r="X476"/>
      <c r="Y476"/>
      <c r="Z476"/>
    </row>
    <row r="477" spans="1:26" s="12" customFormat="1" x14ac:dyDescent="0.35">
      <c r="A477"/>
      <c r="B477"/>
      <c r="C477"/>
      <c r="D477"/>
      <c r="E477"/>
      <c r="F477"/>
      <c r="G477"/>
      <c r="H477"/>
      <c r="I477"/>
      <c r="J477"/>
      <c r="K477"/>
      <c r="L477"/>
      <c r="M477"/>
      <c r="N477"/>
      <c r="O477"/>
      <c r="P477"/>
      <c r="Q477"/>
      <c r="R477"/>
      <c r="S477"/>
      <c r="T477"/>
      <c r="U477"/>
      <c r="V477"/>
      <c r="W477"/>
      <c r="X477"/>
      <c r="Y477"/>
      <c r="Z477"/>
    </row>
    <row r="478" spans="1:26" s="12" customFormat="1" x14ac:dyDescent="0.35">
      <c r="A478"/>
      <c r="B478"/>
      <c r="C478"/>
      <c r="D478"/>
      <c r="E478"/>
      <c r="F478"/>
      <c r="G478"/>
      <c r="H478"/>
      <c r="I478"/>
      <c r="J478"/>
      <c r="K478"/>
      <c r="L478"/>
      <c r="M478"/>
      <c r="N478"/>
      <c r="O478"/>
      <c r="P478"/>
      <c r="Q478"/>
      <c r="R478"/>
      <c r="S478"/>
      <c r="T478"/>
      <c r="U478"/>
      <c r="V478"/>
      <c r="W478"/>
      <c r="X478"/>
      <c r="Y478"/>
      <c r="Z478"/>
    </row>
    <row r="479" spans="1:26" s="12" customFormat="1" x14ac:dyDescent="0.35">
      <c r="A479"/>
      <c r="B479"/>
      <c r="C479"/>
      <c r="D479"/>
      <c r="E479"/>
      <c r="F479"/>
      <c r="G479"/>
      <c r="H479"/>
      <c r="I479"/>
      <c r="J479"/>
      <c r="K479"/>
      <c r="L479"/>
      <c r="M479"/>
      <c r="N479"/>
      <c r="O479"/>
      <c r="P479"/>
      <c r="Q479"/>
      <c r="R479"/>
      <c r="S479"/>
      <c r="T479"/>
      <c r="U479"/>
      <c r="V479"/>
      <c r="W479"/>
      <c r="X479"/>
      <c r="Y479"/>
      <c r="Z479"/>
    </row>
    <row r="480" spans="1:26" s="12" customFormat="1" x14ac:dyDescent="0.35">
      <c r="A480"/>
      <c r="B480"/>
      <c r="C480"/>
      <c r="D480"/>
      <c r="E480"/>
      <c r="F480"/>
      <c r="G480"/>
      <c r="H480"/>
      <c r="I480"/>
      <c r="J480"/>
      <c r="K480"/>
      <c r="L480"/>
      <c r="M480"/>
      <c r="N480"/>
      <c r="O480"/>
      <c r="P480"/>
      <c r="Q480"/>
      <c r="R480"/>
      <c r="S480"/>
      <c r="T480"/>
      <c r="U480"/>
      <c r="V480"/>
      <c r="W480"/>
      <c r="X480"/>
      <c r="Y480"/>
      <c r="Z480"/>
    </row>
    <row r="481" spans="1:26" s="12" customFormat="1" x14ac:dyDescent="0.35">
      <c r="A481"/>
      <c r="B481"/>
      <c r="C481"/>
      <c r="D481"/>
      <c r="E481"/>
      <c r="F481"/>
      <c r="G481"/>
      <c r="H481"/>
      <c r="I481"/>
      <c r="J481"/>
      <c r="K481"/>
      <c r="L481"/>
      <c r="M481"/>
      <c r="N481"/>
      <c r="O481"/>
      <c r="P481"/>
      <c r="Q481"/>
      <c r="R481"/>
      <c r="S481"/>
      <c r="T481"/>
      <c r="U481"/>
      <c r="V481"/>
      <c r="W481"/>
      <c r="X481"/>
      <c r="Y481"/>
      <c r="Z481"/>
    </row>
    <row r="482" spans="1:26" s="12" customFormat="1" x14ac:dyDescent="0.35">
      <c r="A482"/>
      <c r="B482"/>
      <c r="C482"/>
      <c r="D482"/>
      <c r="E482"/>
      <c r="F482"/>
      <c r="G482"/>
      <c r="H482"/>
      <c r="I482"/>
      <c r="J482"/>
      <c r="K482"/>
      <c r="L482"/>
      <c r="M482"/>
      <c r="N482"/>
      <c r="O482"/>
      <c r="P482"/>
      <c r="Q482"/>
      <c r="R482"/>
      <c r="S482"/>
      <c r="T482"/>
      <c r="U482"/>
      <c r="V482"/>
      <c r="W482"/>
      <c r="X482"/>
      <c r="Y482"/>
      <c r="Z482"/>
    </row>
    <row r="483" spans="1:26" s="12" customFormat="1" x14ac:dyDescent="0.35">
      <c r="A483"/>
      <c r="B483"/>
      <c r="C483"/>
      <c r="D483"/>
      <c r="E483"/>
      <c r="F483"/>
      <c r="G483"/>
      <c r="H483"/>
      <c r="I483"/>
      <c r="J483"/>
      <c r="K483"/>
      <c r="L483"/>
      <c r="M483"/>
      <c r="N483"/>
      <c r="O483"/>
      <c r="P483"/>
      <c r="Q483"/>
      <c r="R483"/>
      <c r="S483"/>
      <c r="T483"/>
      <c r="U483"/>
      <c r="V483"/>
      <c r="W483"/>
      <c r="X483"/>
      <c r="Y483"/>
      <c r="Z483"/>
    </row>
    <row r="484" spans="1:26" s="12" customFormat="1" x14ac:dyDescent="0.35">
      <c r="A484"/>
      <c r="B484"/>
      <c r="C484"/>
      <c r="D484"/>
      <c r="E484"/>
      <c r="F484"/>
      <c r="G484"/>
      <c r="H484"/>
      <c r="I484"/>
      <c r="J484"/>
      <c r="K484"/>
      <c r="L484"/>
      <c r="M484"/>
      <c r="N484"/>
      <c r="O484"/>
      <c r="P484"/>
      <c r="Q484"/>
      <c r="R484"/>
      <c r="S484"/>
      <c r="T484"/>
      <c r="U484"/>
      <c r="V484"/>
      <c r="W484"/>
      <c r="X484"/>
      <c r="Y484"/>
      <c r="Z484"/>
    </row>
    <row r="485" spans="1:26" s="12" customFormat="1" x14ac:dyDescent="0.35">
      <c r="A485"/>
      <c r="B485"/>
      <c r="C485"/>
      <c r="D485"/>
      <c r="E485"/>
      <c r="F485"/>
      <c r="G485"/>
      <c r="H485"/>
      <c r="I485"/>
      <c r="J485"/>
      <c r="K485"/>
      <c r="L485"/>
      <c r="M485"/>
      <c r="N485"/>
      <c r="O485"/>
      <c r="P485"/>
      <c r="Q485"/>
      <c r="R485"/>
      <c r="S485"/>
      <c r="T485"/>
      <c r="U485"/>
      <c r="V485"/>
      <c r="W485"/>
      <c r="X485"/>
      <c r="Y485"/>
      <c r="Z485"/>
    </row>
    <row r="486" spans="1:26" s="12" customFormat="1" x14ac:dyDescent="0.35">
      <c r="A486"/>
      <c r="B486"/>
      <c r="C486"/>
      <c r="D486"/>
      <c r="E486"/>
      <c r="F486"/>
      <c r="G486"/>
      <c r="H486"/>
      <c r="I486"/>
      <c r="J486"/>
      <c r="K486"/>
      <c r="L486"/>
      <c r="M486"/>
      <c r="N486"/>
      <c r="O486"/>
      <c r="P486"/>
      <c r="Q486"/>
      <c r="R486"/>
      <c r="S486"/>
      <c r="T486"/>
      <c r="U486"/>
      <c r="V486"/>
      <c r="W486"/>
      <c r="X486"/>
      <c r="Y486"/>
      <c r="Z486"/>
    </row>
    <row r="487" spans="1:26" s="12" customFormat="1" x14ac:dyDescent="0.35">
      <c r="A487"/>
      <c r="B487"/>
      <c r="C487"/>
      <c r="D487"/>
      <c r="E487"/>
      <c r="F487"/>
      <c r="G487"/>
      <c r="H487"/>
      <c r="I487"/>
      <c r="J487"/>
      <c r="K487"/>
      <c r="L487"/>
      <c r="M487"/>
      <c r="N487"/>
      <c r="O487"/>
      <c r="P487"/>
      <c r="Q487"/>
      <c r="R487"/>
      <c r="S487"/>
      <c r="T487"/>
      <c r="U487"/>
      <c r="V487"/>
      <c r="W487"/>
      <c r="X487"/>
      <c r="Y487"/>
      <c r="Z487"/>
    </row>
    <row r="488" spans="1:26" s="12" customFormat="1" x14ac:dyDescent="0.35">
      <c r="A488"/>
      <c r="B488"/>
      <c r="C488"/>
      <c r="D488"/>
      <c r="E488"/>
      <c r="F488"/>
      <c r="G488"/>
      <c r="H488"/>
      <c r="I488"/>
      <c r="J488"/>
      <c r="K488"/>
      <c r="L488"/>
      <c r="M488"/>
      <c r="N488"/>
      <c r="O488"/>
      <c r="P488"/>
      <c r="Q488"/>
      <c r="R488"/>
      <c r="S488"/>
      <c r="T488"/>
      <c r="U488"/>
      <c r="V488"/>
      <c r="W488"/>
      <c r="X488"/>
      <c r="Y488"/>
      <c r="Z488"/>
    </row>
    <row r="489" spans="1:26" s="12" customFormat="1" x14ac:dyDescent="0.35">
      <c r="A489"/>
      <c r="B489"/>
      <c r="C489"/>
      <c r="D489"/>
      <c r="E489"/>
      <c r="F489"/>
      <c r="G489"/>
      <c r="H489"/>
      <c r="I489"/>
      <c r="J489"/>
      <c r="K489"/>
      <c r="L489"/>
      <c r="M489"/>
      <c r="N489"/>
      <c r="O489"/>
      <c r="P489"/>
      <c r="Q489"/>
      <c r="R489"/>
      <c r="S489"/>
      <c r="T489"/>
      <c r="U489"/>
      <c r="V489"/>
      <c r="W489"/>
      <c r="X489"/>
      <c r="Y489"/>
      <c r="Z489"/>
    </row>
    <row r="490" spans="1:26" s="12" customFormat="1" x14ac:dyDescent="0.35">
      <c r="A490"/>
      <c r="B490"/>
      <c r="C490"/>
      <c r="D490"/>
      <c r="E490"/>
      <c r="F490"/>
      <c r="G490"/>
      <c r="H490"/>
      <c r="I490"/>
      <c r="J490"/>
      <c r="K490"/>
      <c r="L490"/>
      <c r="M490"/>
      <c r="N490"/>
      <c r="O490"/>
      <c r="P490"/>
      <c r="Q490"/>
      <c r="R490"/>
      <c r="S490"/>
      <c r="T490"/>
      <c r="U490"/>
      <c r="V490"/>
      <c r="W490"/>
      <c r="X490"/>
      <c r="Y490"/>
      <c r="Z490"/>
    </row>
    <row r="491" spans="1:26" s="12" customFormat="1" x14ac:dyDescent="0.35">
      <c r="A491"/>
      <c r="B491"/>
      <c r="C491"/>
      <c r="D491"/>
      <c r="E491"/>
      <c r="F491"/>
      <c r="G491"/>
      <c r="H491"/>
      <c r="I491"/>
      <c r="J491"/>
      <c r="K491"/>
      <c r="L491"/>
      <c r="M491"/>
      <c r="N491"/>
      <c r="O491"/>
      <c r="P491"/>
      <c r="Q491"/>
      <c r="R491"/>
      <c r="S491"/>
      <c r="T491"/>
      <c r="U491"/>
      <c r="V491"/>
      <c r="W491"/>
      <c r="X491"/>
      <c r="Y491"/>
      <c r="Z491"/>
    </row>
    <row r="492" spans="1:26" s="12" customFormat="1" x14ac:dyDescent="0.35">
      <c r="A492"/>
      <c r="B492"/>
      <c r="C492"/>
      <c r="D492"/>
      <c r="E492"/>
      <c r="F492"/>
      <c r="G492"/>
      <c r="H492"/>
      <c r="I492"/>
      <c r="J492"/>
      <c r="K492"/>
      <c r="L492"/>
      <c r="M492"/>
      <c r="N492"/>
      <c r="O492"/>
      <c r="P492"/>
      <c r="Q492"/>
      <c r="R492"/>
      <c r="S492"/>
      <c r="T492"/>
      <c r="U492"/>
      <c r="V492"/>
      <c r="W492"/>
      <c r="X492"/>
      <c r="Y492"/>
      <c r="Z492"/>
    </row>
    <row r="493" spans="1:26" s="12" customFormat="1" x14ac:dyDescent="0.35">
      <c r="A493"/>
      <c r="B493"/>
      <c r="C493"/>
      <c r="D493"/>
      <c r="E493"/>
      <c r="F493"/>
      <c r="G493"/>
      <c r="H493"/>
      <c r="I493"/>
      <c r="J493"/>
      <c r="K493"/>
      <c r="L493"/>
      <c r="M493"/>
      <c r="N493"/>
      <c r="O493"/>
      <c r="P493"/>
      <c r="Q493"/>
      <c r="R493"/>
      <c r="S493"/>
      <c r="T493"/>
      <c r="U493"/>
      <c r="V493"/>
      <c r="W493"/>
      <c r="X493"/>
      <c r="Y493"/>
      <c r="Z493"/>
    </row>
    <row r="494" spans="1:26" s="12" customFormat="1" x14ac:dyDescent="0.35">
      <c r="A494"/>
      <c r="B494"/>
      <c r="C494"/>
      <c r="D494"/>
      <c r="E494"/>
      <c r="F494"/>
      <c r="G494"/>
      <c r="H494"/>
      <c r="I494"/>
      <c r="J494"/>
      <c r="K494"/>
      <c r="L494"/>
      <c r="M494"/>
      <c r="N494"/>
      <c r="O494"/>
      <c r="P494"/>
      <c r="Q494"/>
      <c r="R494"/>
      <c r="S494"/>
      <c r="T494"/>
      <c r="U494"/>
      <c r="V494"/>
      <c r="W494"/>
      <c r="X494"/>
      <c r="Y494"/>
      <c r="Z494"/>
    </row>
    <row r="495" spans="1:26" s="12" customFormat="1" x14ac:dyDescent="0.35">
      <c r="A495"/>
      <c r="B495"/>
      <c r="C495"/>
      <c r="D495"/>
      <c r="E495"/>
      <c r="F495"/>
      <c r="G495"/>
      <c r="H495"/>
      <c r="I495"/>
      <c r="J495"/>
      <c r="K495"/>
      <c r="L495"/>
      <c r="M495"/>
      <c r="N495"/>
      <c r="O495"/>
      <c r="P495"/>
      <c r="Q495"/>
      <c r="R495"/>
      <c r="S495"/>
      <c r="T495"/>
      <c r="U495"/>
      <c r="V495"/>
      <c r="W495"/>
      <c r="X495"/>
      <c r="Y495"/>
      <c r="Z495"/>
    </row>
    <row r="496" spans="1:26" s="12" customFormat="1" x14ac:dyDescent="0.35">
      <c r="A496"/>
      <c r="B496"/>
      <c r="C496"/>
      <c r="D496"/>
      <c r="E496"/>
      <c r="F496"/>
      <c r="G496"/>
      <c r="H496"/>
      <c r="I496"/>
      <c r="J496"/>
      <c r="K496"/>
      <c r="L496"/>
      <c r="M496"/>
      <c r="N496"/>
      <c r="O496"/>
      <c r="P496"/>
      <c r="Q496"/>
      <c r="R496"/>
      <c r="S496"/>
      <c r="T496"/>
      <c r="U496"/>
      <c r="V496"/>
      <c r="W496"/>
      <c r="X496"/>
      <c r="Y496"/>
      <c r="Z496"/>
    </row>
    <row r="497" spans="1:26" s="12" customFormat="1" x14ac:dyDescent="0.35">
      <c r="A497"/>
      <c r="B497"/>
      <c r="C497"/>
      <c r="D497"/>
      <c r="E497"/>
      <c r="F497"/>
      <c r="G497"/>
      <c r="H497"/>
      <c r="I497"/>
      <c r="J497"/>
      <c r="K497"/>
      <c r="L497"/>
      <c r="M497"/>
      <c r="N497"/>
      <c r="O497"/>
      <c r="P497"/>
      <c r="Q497"/>
      <c r="R497"/>
      <c r="S497"/>
      <c r="T497"/>
      <c r="U497"/>
      <c r="V497"/>
      <c r="W497"/>
      <c r="X497"/>
      <c r="Y497"/>
      <c r="Z497"/>
    </row>
    <row r="498" spans="1:26" s="12" customFormat="1" x14ac:dyDescent="0.35">
      <c r="A498"/>
      <c r="B498"/>
      <c r="C498"/>
      <c r="D498"/>
      <c r="E498"/>
      <c r="F498"/>
      <c r="G498"/>
      <c r="H498"/>
      <c r="I498"/>
      <c r="J498"/>
      <c r="K498"/>
      <c r="L498"/>
      <c r="M498"/>
      <c r="N498"/>
      <c r="O498"/>
      <c r="P498"/>
      <c r="Q498"/>
      <c r="R498"/>
      <c r="S498"/>
      <c r="T498"/>
      <c r="U498"/>
      <c r="V498"/>
      <c r="W498"/>
      <c r="X498"/>
      <c r="Y498"/>
      <c r="Z498"/>
    </row>
    <row r="499" spans="1:26" s="12" customFormat="1" x14ac:dyDescent="0.35">
      <c r="A499"/>
      <c r="B499"/>
      <c r="C499"/>
      <c r="D499"/>
      <c r="E499"/>
      <c r="F499"/>
      <c r="G499"/>
      <c r="H499"/>
      <c r="I499"/>
      <c r="J499"/>
      <c r="K499"/>
      <c r="L499"/>
      <c r="M499"/>
      <c r="N499"/>
      <c r="O499"/>
      <c r="P499"/>
      <c r="Q499"/>
      <c r="R499"/>
      <c r="S499"/>
      <c r="T499"/>
      <c r="U499"/>
      <c r="V499"/>
      <c r="W499"/>
      <c r="X499"/>
      <c r="Y499"/>
      <c r="Z499"/>
    </row>
    <row r="500" spans="1:26" s="12" customFormat="1" x14ac:dyDescent="0.35">
      <c r="A500"/>
      <c r="B500"/>
      <c r="C500"/>
      <c r="D500"/>
      <c r="E500"/>
      <c r="F500"/>
      <c r="G500"/>
      <c r="H500"/>
      <c r="I500"/>
      <c r="J500"/>
      <c r="K500"/>
      <c r="L500"/>
      <c r="M500"/>
      <c r="N500"/>
      <c r="O500"/>
      <c r="P500"/>
      <c r="Q500"/>
      <c r="R500"/>
      <c r="S500"/>
      <c r="T500"/>
      <c r="U500"/>
      <c r="V500"/>
      <c r="W500"/>
      <c r="X500"/>
      <c r="Y500"/>
      <c r="Z500"/>
    </row>
    <row r="501" spans="1:26" s="12" customFormat="1" x14ac:dyDescent="0.35">
      <c r="A501"/>
      <c r="B501"/>
      <c r="C501"/>
      <c r="D501"/>
      <c r="E501"/>
      <c r="F501"/>
      <c r="G501"/>
      <c r="H501"/>
      <c r="I501"/>
      <c r="J501"/>
      <c r="K501"/>
      <c r="L501"/>
      <c r="M501"/>
      <c r="N501"/>
      <c r="O501"/>
      <c r="P501"/>
      <c r="Q501"/>
      <c r="R501"/>
      <c r="S501"/>
      <c r="T501"/>
      <c r="U501"/>
      <c r="V501"/>
      <c r="W501"/>
      <c r="X501"/>
      <c r="Y501"/>
      <c r="Z501"/>
    </row>
    <row r="502" spans="1:26" s="12" customFormat="1" x14ac:dyDescent="0.35">
      <c r="A502"/>
      <c r="B502"/>
      <c r="C502"/>
      <c r="D502"/>
      <c r="E502"/>
      <c r="F502"/>
      <c r="G502"/>
      <c r="H502"/>
      <c r="I502"/>
      <c r="J502"/>
      <c r="K502"/>
      <c r="L502"/>
      <c r="M502"/>
      <c r="N502"/>
      <c r="O502"/>
      <c r="P502"/>
      <c r="Q502"/>
      <c r="R502"/>
      <c r="S502"/>
      <c r="T502"/>
      <c r="U502"/>
      <c r="V502"/>
      <c r="W502"/>
      <c r="X502"/>
      <c r="Y502"/>
      <c r="Z502"/>
    </row>
    <row r="503" spans="1:26" s="12" customFormat="1" x14ac:dyDescent="0.35">
      <c r="A503"/>
      <c r="B503"/>
      <c r="C503"/>
      <c r="D503"/>
      <c r="E503"/>
      <c r="F503"/>
      <c r="G503"/>
      <c r="H503"/>
      <c r="I503"/>
      <c r="J503"/>
      <c r="K503"/>
      <c r="L503"/>
      <c r="M503"/>
      <c r="N503"/>
      <c r="O503"/>
      <c r="P503"/>
      <c r="Q503"/>
      <c r="R503"/>
      <c r="S503"/>
      <c r="T503"/>
      <c r="U503"/>
      <c r="V503"/>
      <c r="W503"/>
      <c r="X503"/>
      <c r="Y503"/>
      <c r="Z503"/>
    </row>
    <row r="504" spans="1:26" s="12" customFormat="1" x14ac:dyDescent="0.35">
      <c r="A504"/>
      <c r="B504"/>
      <c r="C504"/>
      <c r="D504"/>
      <c r="E504"/>
      <c r="F504"/>
      <c r="G504"/>
      <c r="H504"/>
      <c r="I504"/>
      <c r="J504"/>
      <c r="K504"/>
      <c r="L504"/>
      <c r="M504"/>
      <c r="N504"/>
      <c r="O504"/>
      <c r="P504"/>
      <c r="Q504"/>
      <c r="R504"/>
      <c r="S504"/>
      <c r="T504"/>
      <c r="U504"/>
      <c r="V504"/>
      <c r="W504"/>
      <c r="X504"/>
      <c r="Y504"/>
      <c r="Z504"/>
    </row>
    <row r="505" spans="1:26" s="12" customFormat="1" x14ac:dyDescent="0.35">
      <c r="A505"/>
      <c r="B505"/>
      <c r="C505"/>
      <c r="D505"/>
      <c r="E505"/>
      <c r="F505"/>
      <c r="G505"/>
      <c r="H505"/>
      <c r="I505"/>
      <c r="J505"/>
      <c r="K505"/>
      <c r="L505"/>
      <c r="M505"/>
      <c r="N505"/>
      <c r="O505"/>
      <c r="P505"/>
      <c r="Q505"/>
      <c r="R505"/>
      <c r="S505"/>
      <c r="T505"/>
      <c r="U505"/>
      <c r="V505"/>
      <c r="W505"/>
      <c r="X505"/>
      <c r="Y505"/>
      <c r="Z505"/>
    </row>
    <row r="506" spans="1:26" s="12" customFormat="1" x14ac:dyDescent="0.35">
      <c r="A506"/>
      <c r="B506"/>
      <c r="C506"/>
      <c r="D506"/>
      <c r="E506"/>
      <c r="F506"/>
      <c r="G506"/>
      <c r="H506"/>
      <c r="I506"/>
      <c r="J506"/>
      <c r="K506"/>
      <c r="L506"/>
      <c r="M506"/>
      <c r="N506"/>
      <c r="O506"/>
      <c r="P506"/>
      <c r="Q506"/>
      <c r="R506"/>
      <c r="S506"/>
      <c r="T506"/>
      <c r="U506"/>
      <c r="V506"/>
      <c r="W506"/>
      <c r="X506"/>
      <c r="Y506"/>
      <c r="Z506"/>
    </row>
    <row r="507" spans="1:26" s="12" customFormat="1" x14ac:dyDescent="0.35">
      <c r="A507"/>
      <c r="B507"/>
      <c r="C507"/>
      <c r="D507"/>
      <c r="E507"/>
      <c r="F507"/>
      <c r="G507"/>
      <c r="H507"/>
      <c r="I507"/>
      <c r="J507"/>
      <c r="K507"/>
      <c r="L507"/>
      <c r="M507"/>
      <c r="N507"/>
      <c r="O507"/>
      <c r="P507"/>
      <c r="Q507"/>
      <c r="R507"/>
      <c r="S507"/>
      <c r="T507"/>
      <c r="U507"/>
      <c r="V507"/>
      <c r="W507"/>
      <c r="X507"/>
      <c r="Y507"/>
      <c r="Z507"/>
    </row>
    <row r="508" spans="1:26" s="12" customFormat="1" x14ac:dyDescent="0.35">
      <c r="A508"/>
      <c r="B508"/>
      <c r="C508"/>
      <c r="D508"/>
      <c r="E508"/>
      <c r="F508"/>
      <c r="G508"/>
      <c r="H508"/>
      <c r="I508"/>
      <c r="J508"/>
      <c r="K508"/>
      <c r="L508"/>
      <c r="M508"/>
      <c r="N508"/>
      <c r="O508"/>
      <c r="P508"/>
      <c r="Q508"/>
      <c r="R508"/>
      <c r="S508"/>
      <c r="T508"/>
      <c r="U508"/>
      <c r="V508"/>
      <c r="W508"/>
      <c r="X508"/>
      <c r="Y508"/>
      <c r="Z508"/>
    </row>
    <row r="509" spans="1:26" s="12" customFormat="1" x14ac:dyDescent="0.35">
      <c r="A509"/>
      <c r="B509"/>
      <c r="C509"/>
      <c r="D509"/>
      <c r="E509"/>
      <c r="F509"/>
      <c r="G509"/>
      <c r="H509"/>
      <c r="I509"/>
      <c r="J509"/>
      <c r="K509"/>
      <c r="L509"/>
      <c r="M509"/>
      <c r="N509"/>
      <c r="O509"/>
      <c r="P509"/>
      <c r="Q509"/>
      <c r="R509"/>
      <c r="S509"/>
      <c r="T509"/>
      <c r="U509"/>
      <c r="V509"/>
      <c r="W509"/>
      <c r="X509"/>
      <c r="Y509"/>
      <c r="Z509"/>
    </row>
    <row r="510" spans="1:26" s="12" customFormat="1" x14ac:dyDescent="0.35">
      <c r="A510"/>
      <c r="B510"/>
      <c r="C510"/>
      <c r="D510"/>
      <c r="E510"/>
      <c r="F510"/>
      <c r="G510"/>
      <c r="H510"/>
      <c r="I510"/>
      <c r="J510"/>
      <c r="K510"/>
      <c r="L510"/>
      <c r="M510"/>
      <c r="N510"/>
      <c r="O510"/>
      <c r="P510"/>
      <c r="Q510"/>
      <c r="R510"/>
      <c r="S510"/>
      <c r="T510"/>
      <c r="U510"/>
      <c r="V510"/>
      <c r="W510"/>
      <c r="X510"/>
      <c r="Y510"/>
      <c r="Z510"/>
    </row>
    <row r="511" spans="1:26" s="12" customFormat="1" x14ac:dyDescent="0.35">
      <c r="A511"/>
      <c r="B511"/>
      <c r="C511"/>
      <c r="D511"/>
      <c r="E511"/>
      <c r="F511"/>
      <c r="G511"/>
      <c r="H511"/>
      <c r="I511"/>
      <c r="J511"/>
      <c r="K511"/>
      <c r="L511"/>
      <c r="M511"/>
      <c r="N511"/>
      <c r="O511"/>
      <c r="P511"/>
      <c r="Q511"/>
      <c r="R511"/>
      <c r="S511"/>
      <c r="T511"/>
      <c r="U511"/>
      <c r="V511"/>
      <c r="W511"/>
      <c r="X511"/>
      <c r="Y511"/>
      <c r="Z511"/>
    </row>
    <row r="512" spans="1:26" s="12" customFormat="1" x14ac:dyDescent="0.35">
      <c r="A512"/>
      <c r="B512"/>
      <c r="C512"/>
      <c r="D512"/>
      <c r="E512"/>
      <c r="F512"/>
      <c r="G512"/>
      <c r="H512"/>
      <c r="I512"/>
      <c r="J512"/>
      <c r="K512"/>
      <c r="L512"/>
      <c r="M512"/>
      <c r="N512"/>
      <c r="O512"/>
      <c r="P512"/>
      <c r="Q512"/>
      <c r="R512"/>
      <c r="S512"/>
      <c r="T512"/>
      <c r="U512"/>
      <c r="V512"/>
      <c r="W512"/>
      <c r="X512"/>
      <c r="Y512"/>
      <c r="Z512"/>
    </row>
    <row r="513" spans="1:26" s="12" customFormat="1" x14ac:dyDescent="0.35">
      <c r="A513"/>
      <c r="B513"/>
      <c r="C513"/>
      <c r="D513"/>
      <c r="E513"/>
      <c r="F513"/>
      <c r="G513"/>
      <c r="H513"/>
      <c r="I513"/>
      <c r="J513"/>
      <c r="K513"/>
      <c r="L513"/>
      <c r="M513"/>
      <c r="N513"/>
      <c r="O513"/>
      <c r="P513"/>
      <c r="Q513"/>
      <c r="R513"/>
      <c r="S513"/>
      <c r="T513"/>
      <c r="U513"/>
      <c r="V513"/>
      <c r="W513"/>
      <c r="X513"/>
      <c r="Y513"/>
      <c r="Z513"/>
    </row>
    <row r="514" spans="1:26" s="12" customFormat="1" x14ac:dyDescent="0.35">
      <c r="A514"/>
      <c r="B514"/>
      <c r="C514"/>
      <c r="D514"/>
      <c r="E514"/>
      <c r="F514"/>
      <c r="G514"/>
      <c r="H514"/>
      <c r="I514"/>
      <c r="J514"/>
      <c r="K514"/>
      <c r="L514"/>
      <c r="M514"/>
      <c r="N514"/>
      <c r="O514"/>
      <c r="P514"/>
      <c r="Q514"/>
      <c r="R514"/>
      <c r="S514"/>
      <c r="T514"/>
      <c r="U514"/>
      <c r="V514"/>
      <c r="W514"/>
      <c r="X514"/>
      <c r="Y514"/>
      <c r="Z514"/>
    </row>
    <row r="515" spans="1:26" s="12" customFormat="1" x14ac:dyDescent="0.35">
      <c r="A515"/>
      <c r="B515"/>
      <c r="C515"/>
      <c r="D515"/>
      <c r="E515"/>
      <c r="F515"/>
      <c r="G515"/>
      <c r="H515"/>
      <c r="I515"/>
      <c r="J515"/>
      <c r="K515"/>
      <c r="L515"/>
      <c r="M515"/>
      <c r="N515"/>
      <c r="O515"/>
      <c r="P515"/>
      <c r="Q515"/>
      <c r="R515"/>
      <c r="S515"/>
      <c r="T515"/>
      <c r="U515"/>
      <c r="V515"/>
      <c r="W515"/>
      <c r="X515"/>
      <c r="Y515"/>
      <c r="Z515"/>
    </row>
    <row r="516" spans="1:26" s="12" customFormat="1" x14ac:dyDescent="0.35">
      <c r="A516"/>
      <c r="B516"/>
      <c r="C516"/>
      <c r="D516"/>
      <c r="E516"/>
      <c r="F516"/>
      <c r="G516"/>
      <c r="H516"/>
      <c r="I516"/>
      <c r="J516"/>
      <c r="K516"/>
      <c r="L516"/>
      <c r="M516"/>
      <c r="N516"/>
      <c r="O516"/>
      <c r="P516"/>
      <c r="Q516"/>
      <c r="R516"/>
      <c r="S516"/>
      <c r="T516"/>
      <c r="U516"/>
      <c r="V516"/>
      <c r="W516"/>
      <c r="X516"/>
      <c r="Y516"/>
      <c r="Z516"/>
    </row>
    <row r="517" spans="1:26" s="12" customFormat="1" x14ac:dyDescent="0.35">
      <c r="A517"/>
      <c r="B517"/>
      <c r="C517"/>
      <c r="D517"/>
      <c r="E517"/>
      <c r="F517"/>
      <c r="G517"/>
      <c r="H517"/>
      <c r="I517"/>
      <c r="J517"/>
      <c r="K517"/>
      <c r="L517"/>
      <c r="M517"/>
      <c r="N517"/>
      <c r="O517"/>
      <c r="P517"/>
      <c r="Q517"/>
      <c r="R517"/>
      <c r="S517"/>
      <c r="T517"/>
      <c r="U517"/>
      <c r="V517"/>
      <c r="W517"/>
      <c r="X517"/>
      <c r="Y517"/>
      <c r="Z517"/>
    </row>
    <row r="518" spans="1:26" s="12" customFormat="1" x14ac:dyDescent="0.35">
      <c r="A518"/>
      <c r="B518"/>
      <c r="C518"/>
      <c r="D518"/>
      <c r="E518"/>
      <c r="F518"/>
      <c r="G518"/>
      <c r="H518"/>
      <c r="I518"/>
      <c r="J518"/>
      <c r="K518"/>
      <c r="L518"/>
      <c r="M518"/>
      <c r="N518"/>
      <c r="O518"/>
      <c r="P518"/>
      <c r="Q518"/>
      <c r="R518"/>
      <c r="S518"/>
      <c r="T518"/>
      <c r="U518"/>
      <c r="V518"/>
      <c r="W518"/>
      <c r="X518"/>
      <c r="Y518"/>
      <c r="Z518"/>
    </row>
    <row r="519" spans="1:26" s="12" customFormat="1" x14ac:dyDescent="0.35">
      <c r="A519"/>
      <c r="B519"/>
      <c r="C519"/>
      <c r="D519"/>
      <c r="E519"/>
      <c r="F519"/>
      <c r="G519"/>
      <c r="H519"/>
      <c r="I519"/>
      <c r="J519"/>
      <c r="K519"/>
      <c r="L519"/>
      <c r="M519"/>
      <c r="N519"/>
      <c r="O519"/>
      <c r="P519"/>
      <c r="Q519"/>
      <c r="R519"/>
      <c r="S519"/>
      <c r="T519"/>
      <c r="U519"/>
      <c r="V519"/>
      <c r="W519"/>
      <c r="X519"/>
      <c r="Y519"/>
      <c r="Z519"/>
    </row>
    <row r="520" spans="1:26" s="12" customFormat="1" x14ac:dyDescent="0.35">
      <c r="A520"/>
      <c r="B520"/>
      <c r="C520"/>
      <c r="D520"/>
      <c r="E520"/>
      <c r="F520"/>
      <c r="G520"/>
      <c r="H520"/>
      <c r="I520"/>
      <c r="J520"/>
      <c r="K520"/>
      <c r="L520"/>
      <c r="M520"/>
      <c r="N520"/>
      <c r="O520"/>
      <c r="P520"/>
      <c r="Q520"/>
      <c r="R520"/>
      <c r="S520"/>
      <c r="T520"/>
      <c r="U520"/>
      <c r="V520"/>
      <c r="W520"/>
      <c r="X520"/>
      <c r="Y520"/>
      <c r="Z520"/>
    </row>
    <row r="521" spans="1:26" s="12" customFormat="1" x14ac:dyDescent="0.35">
      <c r="A521"/>
      <c r="B521"/>
      <c r="C521"/>
      <c r="D521"/>
      <c r="E521"/>
      <c r="F521"/>
      <c r="G521"/>
      <c r="H521"/>
      <c r="I521"/>
      <c r="J521"/>
      <c r="K521"/>
      <c r="L521"/>
      <c r="M521"/>
      <c r="N521"/>
      <c r="O521"/>
      <c r="P521"/>
      <c r="Q521"/>
      <c r="R521"/>
      <c r="S521"/>
      <c r="T521"/>
      <c r="U521"/>
      <c r="V521"/>
      <c r="W521"/>
      <c r="X521"/>
      <c r="Y521"/>
      <c r="Z521"/>
    </row>
    <row r="522" spans="1:26" s="12" customFormat="1" x14ac:dyDescent="0.35">
      <c r="A522"/>
      <c r="B522"/>
      <c r="C522"/>
      <c r="D522"/>
      <c r="E522"/>
      <c r="F522"/>
      <c r="G522"/>
      <c r="H522"/>
      <c r="I522"/>
      <c r="J522"/>
      <c r="K522"/>
      <c r="L522"/>
      <c r="M522"/>
      <c r="N522"/>
      <c r="O522"/>
      <c r="P522"/>
      <c r="Q522"/>
      <c r="R522"/>
      <c r="S522"/>
      <c r="T522"/>
      <c r="U522"/>
      <c r="V522"/>
      <c r="W522"/>
      <c r="X522"/>
      <c r="Y522"/>
      <c r="Z522"/>
    </row>
    <row r="523" spans="1:26" s="12" customFormat="1" x14ac:dyDescent="0.35">
      <c r="A523"/>
      <c r="B523"/>
      <c r="C523"/>
      <c r="D523"/>
      <c r="E523"/>
      <c r="F523"/>
      <c r="G523"/>
      <c r="H523"/>
      <c r="I523"/>
      <c r="J523"/>
      <c r="K523"/>
      <c r="L523"/>
      <c r="M523"/>
      <c r="N523"/>
      <c r="O523"/>
      <c r="P523"/>
      <c r="Q523"/>
      <c r="R523"/>
      <c r="S523"/>
      <c r="T523"/>
      <c r="U523"/>
      <c r="V523"/>
      <c r="W523"/>
      <c r="X523"/>
      <c r="Y523"/>
      <c r="Z523"/>
    </row>
    <row r="524" spans="1:26" s="12" customFormat="1" x14ac:dyDescent="0.35">
      <c r="A524"/>
      <c r="B524"/>
      <c r="C524"/>
      <c r="D524"/>
      <c r="E524"/>
      <c r="F524"/>
      <c r="G524"/>
      <c r="H524"/>
      <c r="I524"/>
      <c r="J524"/>
      <c r="K524"/>
      <c r="L524"/>
      <c r="M524"/>
      <c r="N524"/>
      <c r="O524"/>
      <c r="P524"/>
      <c r="Q524"/>
      <c r="R524"/>
      <c r="S524"/>
      <c r="T524"/>
      <c r="U524"/>
      <c r="V524"/>
      <c r="W524"/>
      <c r="X524"/>
      <c r="Y524"/>
      <c r="Z524"/>
    </row>
    <row r="525" spans="1:26" s="12" customFormat="1" x14ac:dyDescent="0.35">
      <c r="A525"/>
      <c r="B525"/>
      <c r="C525"/>
      <c r="D525"/>
      <c r="E525"/>
      <c r="F525"/>
      <c r="G525"/>
      <c r="H525"/>
      <c r="I525"/>
      <c r="J525"/>
      <c r="K525"/>
      <c r="L525"/>
      <c r="M525"/>
      <c r="N525"/>
      <c r="O525"/>
      <c r="P525"/>
      <c r="Q525"/>
      <c r="R525"/>
      <c r="S525"/>
      <c r="T525"/>
      <c r="U525"/>
      <c r="V525"/>
      <c r="W525"/>
      <c r="X525"/>
      <c r="Y525"/>
      <c r="Z525"/>
    </row>
    <row r="526" spans="1:26" s="12" customFormat="1" x14ac:dyDescent="0.35">
      <c r="A526"/>
      <c r="B526"/>
      <c r="C526"/>
      <c r="D526"/>
      <c r="E526"/>
      <c r="F526"/>
      <c r="G526"/>
      <c r="H526"/>
      <c r="I526"/>
      <c r="J526"/>
      <c r="K526"/>
      <c r="L526"/>
      <c r="M526"/>
      <c r="N526"/>
      <c r="O526"/>
      <c r="P526"/>
      <c r="Q526"/>
      <c r="R526"/>
      <c r="S526"/>
      <c r="T526"/>
      <c r="U526"/>
      <c r="V526"/>
      <c r="W526"/>
      <c r="X526"/>
      <c r="Y526"/>
      <c r="Z526"/>
    </row>
    <row r="527" spans="1:26" s="12" customFormat="1" x14ac:dyDescent="0.35">
      <c r="A527"/>
      <c r="B527"/>
      <c r="C527"/>
      <c r="D527"/>
      <c r="E527"/>
      <c r="F527"/>
      <c r="G527"/>
      <c r="H527"/>
      <c r="I527"/>
      <c r="J527"/>
      <c r="K527"/>
      <c r="L527"/>
      <c r="M527"/>
      <c r="N527"/>
      <c r="O527"/>
      <c r="P527"/>
      <c r="Q527"/>
      <c r="R527"/>
      <c r="S527"/>
      <c r="T527"/>
      <c r="U527"/>
      <c r="V527"/>
      <c r="W527"/>
      <c r="X527"/>
      <c r="Y527"/>
      <c r="Z527"/>
    </row>
    <row r="528" spans="1:26" s="12" customFormat="1" x14ac:dyDescent="0.35">
      <c r="A528"/>
      <c r="B528"/>
      <c r="C528"/>
      <c r="D528"/>
      <c r="E528"/>
      <c r="F528"/>
      <c r="G528"/>
      <c r="H528"/>
      <c r="I528"/>
      <c r="J528"/>
      <c r="K528"/>
      <c r="L528"/>
      <c r="M528"/>
      <c r="N528"/>
      <c r="O528"/>
      <c r="P528"/>
      <c r="Q528"/>
      <c r="R528"/>
      <c r="S528"/>
      <c r="T528"/>
      <c r="U528"/>
      <c r="V528"/>
      <c r="W528"/>
      <c r="X528"/>
      <c r="Y528"/>
      <c r="Z528"/>
    </row>
    <row r="529" spans="1:26" s="12" customFormat="1" x14ac:dyDescent="0.35">
      <c r="A529"/>
      <c r="B529"/>
      <c r="C529"/>
      <c r="D529"/>
      <c r="E529"/>
      <c r="F529"/>
      <c r="G529"/>
      <c r="H529"/>
      <c r="I529"/>
      <c r="J529"/>
      <c r="K529"/>
      <c r="L529"/>
      <c r="M529"/>
      <c r="N529"/>
      <c r="O529"/>
      <c r="P529"/>
      <c r="Q529"/>
      <c r="R529"/>
      <c r="S529"/>
      <c r="T529"/>
      <c r="U529"/>
      <c r="V529"/>
      <c r="W529"/>
      <c r="X529"/>
      <c r="Y529"/>
      <c r="Z529"/>
    </row>
    <row r="530" spans="1:26" s="12" customFormat="1" x14ac:dyDescent="0.35">
      <c r="A530"/>
      <c r="B530"/>
      <c r="C530"/>
      <c r="D530"/>
      <c r="E530"/>
      <c r="F530"/>
      <c r="G530"/>
      <c r="H530"/>
      <c r="I530"/>
      <c r="J530"/>
      <c r="K530"/>
      <c r="L530"/>
      <c r="M530"/>
      <c r="N530"/>
      <c r="O530"/>
      <c r="P530"/>
      <c r="Q530"/>
      <c r="R530"/>
      <c r="S530"/>
      <c r="T530"/>
      <c r="U530"/>
      <c r="V530"/>
      <c r="W530"/>
      <c r="X530"/>
      <c r="Y530"/>
      <c r="Z530"/>
    </row>
    <row r="531" spans="1:26" s="12" customFormat="1" x14ac:dyDescent="0.35">
      <c r="A531"/>
      <c r="B531"/>
      <c r="C531"/>
      <c r="D531"/>
      <c r="E531"/>
      <c r="F531"/>
      <c r="G531"/>
      <c r="H531"/>
      <c r="I531"/>
      <c r="J531"/>
      <c r="K531"/>
      <c r="L531"/>
      <c r="M531"/>
      <c r="N531"/>
      <c r="O531"/>
      <c r="P531"/>
      <c r="Q531"/>
      <c r="R531"/>
      <c r="S531"/>
      <c r="T531"/>
      <c r="U531"/>
      <c r="V531"/>
      <c r="W531"/>
      <c r="X531"/>
      <c r="Y531"/>
      <c r="Z531"/>
    </row>
    <row r="532" spans="1:26" s="12" customFormat="1" x14ac:dyDescent="0.35">
      <c r="A532"/>
      <c r="B532"/>
      <c r="C532"/>
      <c r="D532"/>
      <c r="E532"/>
      <c r="F532"/>
      <c r="G532"/>
      <c r="H532"/>
      <c r="I532"/>
      <c r="J532"/>
      <c r="K532"/>
      <c r="L532"/>
      <c r="M532"/>
      <c r="N532"/>
      <c r="O532"/>
      <c r="P532"/>
      <c r="Q532"/>
      <c r="R532"/>
      <c r="S532"/>
      <c r="T532"/>
      <c r="U532"/>
      <c r="V532"/>
      <c r="W532"/>
      <c r="X532"/>
      <c r="Y532"/>
      <c r="Z532"/>
    </row>
    <row r="533" spans="1:26" s="12" customFormat="1" x14ac:dyDescent="0.35">
      <c r="A533"/>
      <c r="B533"/>
      <c r="C533"/>
      <c r="D533"/>
      <c r="E533"/>
      <c r="F533"/>
      <c r="G533"/>
      <c r="H533"/>
      <c r="I533"/>
      <c r="J533"/>
      <c r="K533"/>
      <c r="L533"/>
      <c r="M533"/>
      <c r="N533"/>
      <c r="O533"/>
      <c r="P533"/>
      <c r="Q533"/>
      <c r="R533"/>
      <c r="S533"/>
      <c r="T533"/>
      <c r="U533"/>
      <c r="V533"/>
      <c r="W533"/>
      <c r="X533"/>
      <c r="Y533"/>
      <c r="Z533"/>
    </row>
    <row r="534" spans="1:26" s="12" customFormat="1" x14ac:dyDescent="0.35">
      <c r="A534"/>
      <c r="B534"/>
      <c r="C534"/>
      <c r="D534"/>
      <c r="E534"/>
      <c r="F534"/>
      <c r="G534"/>
      <c r="H534"/>
      <c r="I534"/>
      <c r="J534"/>
      <c r="K534"/>
      <c r="L534"/>
      <c r="M534"/>
      <c r="N534"/>
      <c r="O534"/>
      <c r="P534"/>
      <c r="Q534"/>
      <c r="R534"/>
      <c r="S534"/>
      <c r="T534"/>
      <c r="U534"/>
      <c r="V534"/>
      <c r="W534"/>
      <c r="X534"/>
      <c r="Y534"/>
      <c r="Z534"/>
    </row>
    <row r="535" spans="1:26" s="12" customFormat="1" x14ac:dyDescent="0.35">
      <c r="A535"/>
      <c r="B535"/>
      <c r="C535"/>
      <c r="D535"/>
      <c r="E535"/>
      <c r="F535"/>
      <c r="G535"/>
      <c r="H535"/>
      <c r="I535"/>
      <c r="J535"/>
      <c r="K535"/>
      <c r="L535"/>
      <c r="M535"/>
      <c r="N535"/>
      <c r="O535"/>
      <c r="P535"/>
      <c r="Q535"/>
      <c r="R535"/>
      <c r="S535"/>
      <c r="T535"/>
      <c r="U535"/>
      <c r="V535"/>
      <c r="W535"/>
      <c r="X535"/>
      <c r="Y535"/>
      <c r="Z535"/>
    </row>
    <row r="536" spans="1:26" s="12" customFormat="1" x14ac:dyDescent="0.35">
      <c r="A536"/>
      <c r="B536"/>
      <c r="C536"/>
      <c r="D536"/>
      <c r="E536"/>
      <c r="F536"/>
      <c r="G536"/>
      <c r="H536"/>
      <c r="I536"/>
      <c r="J536"/>
      <c r="K536"/>
      <c r="L536"/>
      <c r="M536"/>
      <c r="N536"/>
      <c r="O536"/>
      <c r="P536"/>
      <c r="Q536"/>
      <c r="R536"/>
      <c r="S536"/>
      <c r="T536"/>
      <c r="U536"/>
      <c r="V536"/>
      <c r="W536"/>
      <c r="X536"/>
      <c r="Y536"/>
      <c r="Z536"/>
    </row>
    <row r="537" spans="1:26" s="12" customFormat="1" x14ac:dyDescent="0.35">
      <c r="A537"/>
      <c r="B537"/>
      <c r="C537"/>
      <c r="D537"/>
      <c r="E537"/>
      <c r="F537"/>
      <c r="G537"/>
      <c r="H537"/>
      <c r="I537"/>
      <c r="J537"/>
      <c r="K537"/>
      <c r="L537"/>
      <c r="M537"/>
      <c r="N537"/>
      <c r="O537"/>
      <c r="P537"/>
      <c r="Q537"/>
      <c r="R537"/>
      <c r="S537"/>
      <c r="T537"/>
      <c r="U537"/>
      <c r="V537"/>
      <c r="W537"/>
      <c r="X537"/>
      <c r="Y537"/>
      <c r="Z537"/>
    </row>
    <row r="538" spans="1:26" s="12" customFormat="1" x14ac:dyDescent="0.35">
      <c r="A538"/>
      <c r="B538"/>
      <c r="C538"/>
      <c r="D538"/>
      <c r="E538"/>
      <c r="F538"/>
      <c r="G538"/>
      <c r="H538"/>
      <c r="I538"/>
      <c r="J538"/>
      <c r="K538"/>
      <c r="L538"/>
      <c r="M538"/>
      <c r="N538"/>
      <c r="O538"/>
      <c r="P538"/>
      <c r="Q538"/>
      <c r="R538"/>
      <c r="S538"/>
      <c r="T538"/>
      <c r="U538"/>
      <c r="V538"/>
      <c r="W538"/>
      <c r="X538"/>
      <c r="Y538"/>
      <c r="Z538"/>
    </row>
    <row r="539" spans="1:26" s="12" customFormat="1" x14ac:dyDescent="0.35">
      <c r="A539"/>
      <c r="B539"/>
      <c r="C539"/>
      <c r="D539"/>
      <c r="E539"/>
      <c r="F539"/>
      <c r="G539"/>
      <c r="H539"/>
      <c r="I539"/>
      <c r="J539"/>
      <c r="K539"/>
      <c r="L539"/>
      <c r="M539"/>
      <c r="N539"/>
      <c r="O539"/>
      <c r="P539"/>
      <c r="Q539"/>
      <c r="R539"/>
      <c r="S539"/>
      <c r="T539"/>
      <c r="U539"/>
      <c r="V539"/>
      <c r="W539"/>
      <c r="X539"/>
      <c r="Y539"/>
      <c r="Z539"/>
    </row>
    <row r="540" spans="1:26" s="12" customFormat="1" x14ac:dyDescent="0.35">
      <c r="A540"/>
      <c r="B540"/>
      <c r="C540"/>
      <c r="D540"/>
      <c r="E540"/>
      <c r="F540"/>
      <c r="G540"/>
      <c r="H540"/>
      <c r="I540"/>
      <c r="J540"/>
      <c r="K540"/>
      <c r="L540"/>
      <c r="M540"/>
      <c r="N540"/>
      <c r="O540"/>
      <c r="P540"/>
      <c r="Q540"/>
      <c r="R540"/>
      <c r="S540"/>
      <c r="T540"/>
      <c r="U540"/>
      <c r="V540"/>
      <c r="W540"/>
      <c r="X540"/>
      <c r="Y540"/>
      <c r="Z540"/>
    </row>
    <row r="541" spans="1:26" s="12" customFormat="1" x14ac:dyDescent="0.35">
      <c r="A541"/>
      <c r="B541"/>
      <c r="C541"/>
      <c r="D541"/>
      <c r="E541"/>
      <c r="F541"/>
      <c r="G541"/>
      <c r="H541"/>
      <c r="I541"/>
      <c r="J541"/>
      <c r="K541"/>
      <c r="L541"/>
      <c r="M541"/>
      <c r="N541"/>
      <c r="O541"/>
      <c r="P541"/>
      <c r="Q541"/>
      <c r="R541"/>
      <c r="S541"/>
      <c r="T541"/>
      <c r="U541"/>
      <c r="V541"/>
      <c r="W541"/>
      <c r="X541"/>
      <c r="Y541"/>
      <c r="Z541"/>
    </row>
    <row r="542" spans="1:26" s="12" customFormat="1" x14ac:dyDescent="0.35">
      <c r="A542"/>
      <c r="B542"/>
      <c r="C542"/>
      <c r="D542"/>
      <c r="E542"/>
      <c r="F542"/>
      <c r="G542"/>
      <c r="H542"/>
      <c r="I542"/>
      <c r="J542"/>
      <c r="K542"/>
      <c r="L542"/>
      <c r="M542"/>
      <c r="N542"/>
      <c r="O542"/>
      <c r="P542"/>
      <c r="Q542"/>
      <c r="R542"/>
      <c r="S542"/>
      <c r="T542"/>
      <c r="U542"/>
      <c r="V542"/>
      <c r="W542"/>
      <c r="X542"/>
      <c r="Y542"/>
      <c r="Z542"/>
    </row>
    <row r="543" spans="1:26" s="12" customFormat="1" x14ac:dyDescent="0.35">
      <c r="A543"/>
      <c r="B543"/>
      <c r="C543"/>
      <c r="D543"/>
      <c r="E543"/>
      <c r="F543"/>
      <c r="G543"/>
      <c r="H543"/>
      <c r="I543"/>
      <c r="J543"/>
      <c r="K543"/>
      <c r="L543"/>
      <c r="M543"/>
      <c r="N543"/>
      <c r="O543"/>
      <c r="P543"/>
      <c r="Q543"/>
      <c r="R543"/>
      <c r="S543"/>
      <c r="T543"/>
      <c r="U543"/>
      <c r="V543"/>
      <c r="W543"/>
      <c r="X543"/>
      <c r="Y543"/>
      <c r="Z543"/>
    </row>
    <row r="544" spans="1:26" s="12" customFormat="1" x14ac:dyDescent="0.35">
      <c r="A544"/>
      <c r="B544"/>
      <c r="C544"/>
      <c r="D544"/>
      <c r="E544"/>
      <c r="F544"/>
      <c r="G544"/>
      <c r="H544"/>
      <c r="I544"/>
      <c r="J544"/>
      <c r="K544"/>
      <c r="L544"/>
      <c r="M544"/>
      <c r="N544"/>
      <c r="O544"/>
      <c r="P544"/>
      <c r="Q544"/>
      <c r="R544"/>
      <c r="S544"/>
      <c r="T544"/>
      <c r="U544"/>
      <c r="V544"/>
      <c r="W544"/>
      <c r="X544"/>
      <c r="Y544"/>
      <c r="Z544"/>
    </row>
    <row r="545" spans="1:26" s="12" customFormat="1" x14ac:dyDescent="0.35">
      <c r="A545"/>
      <c r="B545"/>
      <c r="C545"/>
      <c r="D545"/>
      <c r="E545"/>
      <c r="F545"/>
      <c r="G545"/>
      <c r="H545"/>
      <c r="I545"/>
      <c r="J545"/>
      <c r="K545"/>
      <c r="L545"/>
      <c r="M545"/>
      <c r="N545"/>
      <c r="O545"/>
      <c r="P545"/>
      <c r="Q545"/>
      <c r="R545"/>
      <c r="S545"/>
      <c r="T545"/>
      <c r="U545"/>
      <c r="V545"/>
      <c r="W545"/>
      <c r="X545"/>
      <c r="Y545"/>
      <c r="Z545"/>
    </row>
    <row r="546" spans="1:26" s="12" customFormat="1" x14ac:dyDescent="0.35">
      <c r="A546"/>
      <c r="B546"/>
      <c r="C546"/>
      <c r="D546"/>
      <c r="E546"/>
      <c r="F546"/>
      <c r="G546"/>
      <c r="H546"/>
      <c r="I546"/>
      <c r="J546"/>
      <c r="K546"/>
      <c r="L546"/>
      <c r="M546"/>
      <c r="N546"/>
      <c r="O546"/>
      <c r="P546"/>
      <c r="Q546"/>
      <c r="R546"/>
      <c r="S546"/>
      <c r="T546"/>
      <c r="U546"/>
      <c r="V546"/>
      <c r="W546"/>
      <c r="X546"/>
      <c r="Y546"/>
      <c r="Z546"/>
    </row>
    <row r="547" spans="1:26" s="12" customFormat="1" x14ac:dyDescent="0.35">
      <c r="A547"/>
      <c r="B547"/>
      <c r="C547"/>
      <c r="D547"/>
      <c r="E547"/>
      <c r="F547"/>
      <c r="G547"/>
      <c r="H547"/>
      <c r="I547"/>
      <c r="J547"/>
      <c r="K547"/>
      <c r="L547"/>
      <c r="M547"/>
      <c r="N547"/>
      <c r="O547"/>
      <c r="P547"/>
      <c r="Q547"/>
      <c r="R547"/>
      <c r="S547"/>
      <c r="T547"/>
      <c r="U547"/>
      <c r="V547"/>
      <c r="W547"/>
      <c r="X547"/>
      <c r="Y547"/>
      <c r="Z547"/>
    </row>
    <row r="548" spans="1:26" s="12" customFormat="1" x14ac:dyDescent="0.35">
      <c r="A548"/>
      <c r="B548"/>
      <c r="C548"/>
      <c r="D548"/>
      <c r="E548"/>
      <c r="F548"/>
      <c r="G548"/>
      <c r="H548"/>
      <c r="I548"/>
      <c r="J548"/>
      <c r="K548"/>
      <c r="L548"/>
      <c r="M548"/>
      <c r="N548"/>
      <c r="O548"/>
      <c r="P548"/>
      <c r="Q548"/>
      <c r="R548"/>
      <c r="S548"/>
      <c r="T548"/>
      <c r="U548"/>
      <c r="V548"/>
      <c r="W548"/>
      <c r="X548"/>
      <c r="Y548"/>
      <c r="Z548"/>
    </row>
    <row r="549" spans="1:26" s="12" customFormat="1" x14ac:dyDescent="0.35">
      <c r="A549"/>
      <c r="B549"/>
      <c r="C549"/>
      <c r="D549"/>
      <c r="E549"/>
      <c r="F549"/>
      <c r="G549"/>
      <c r="H549"/>
      <c r="I549"/>
      <c r="J549"/>
      <c r="K549"/>
      <c r="L549"/>
      <c r="M549"/>
      <c r="N549"/>
      <c r="O549"/>
      <c r="P549"/>
      <c r="Q549"/>
      <c r="R549"/>
      <c r="S549"/>
      <c r="T549"/>
      <c r="U549"/>
      <c r="V549"/>
      <c r="W549"/>
      <c r="X549"/>
      <c r="Y549"/>
      <c r="Z549"/>
    </row>
    <row r="550" spans="1:26" s="12" customFormat="1" x14ac:dyDescent="0.35">
      <c r="A550"/>
      <c r="B550"/>
      <c r="C550"/>
      <c r="D550"/>
      <c r="E550"/>
      <c r="F550"/>
      <c r="G550"/>
      <c r="H550"/>
      <c r="I550"/>
      <c r="J550"/>
      <c r="K550"/>
      <c r="L550"/>
      <c r="M550"/>
      <c r="N550"/>
      <c r="O550"/>
      <c r="P550"/>
      <c r="Q550"/>
      <c r="R550"/>
      <c r="S550"/>
      <c r="T550"/>
      <c r="U550"/>
      <c r="V550"/>
      <c r="W550"/>
      <c r="X550"/>
      <c r="Y550"/>
      <c r="Z550"/>
    </row>
    <row r="551" spans="1:26" s="12" customFormat="1" x14ac:dyDescent="0.35">
      <c r="A551"/>
      <c r="B551"/>
      <c r="C551"/>
      <c r="D551"/>
      <c r="E551"/>
      <c r="F551"/>
      <c r="G551"/>
      <c r="H551"/>
      <c r="I551"/>
      <c r="J551"/>
      <c r="K551"/>
      <c r="L551"/>
      <c r="M551"/>
      <c r="N551"/>
      <c r="O551"/>
      <c r="P551"/>
      <c r="Q551"/>
      <c r="R551"/>
      <c r="S551"/>
      <c r="T551"/>
      <c r="U551"/>
      <c r="V551"/>
      <c r="W551"/>
      <c r="X551"/>
      <c r="Y551"/>
      <c r="Z551"/>
    </row>
    <row r="552" spans="1:26" s="12" customFormat="1" x14ac:dyDescent="0.35">
      <c r="A552"/>
      <c r="B552"/>
      <c r="C552"/>
      <c r="D552"/>
      <c r="E552"/>
      <c r="F552"/>
      <c r="G552"/>
      <c r="H552"/>
      <c r="I552"/>
      <c r="J552"/>
      <c r="K552"/>
      <c r="L552"/>
      <c r="M552"/>
      <c r="N552"/>
      <c r="O552"/>
      <c r="P552"/>
      <c r="Q552"/>
      <c r="R552"/>
      <c r="S552"/>
      <c r="T552"/>
      <c r="U552"/>
      <c r="V552"/>
      <c r="W552"/>
      <c r="X552"/>
      <c r="Y552"/>
      <c r="Z552"/>
    </row>
    <row r="553" spans="1:26" s="12" customFormat="1" x14ac:dyDescent="0.35">
      <c r="A553"/>
      <c r="B553"/>
      <c r="C553"/>
      <c r="D553"/>
      <c r="E553"/>
      <c r="F553"/>
      <c r="G553"/>
      <c r="H553"/>
      <c r="I553"/>
      <c r="J553"/>
      <c r="K553"/>
      <c r="L553"/>
      <c r="M553"/>
      <c r="N553"/>
      <c r="O553"/>
      <c r="P553"/>
      <c r="Q553"/>
      <c r="R553"/>
      <c r="S553"/>
      <c r="T553"/>
      <c r="U553"/>
      <c r="V553"/>
      <c r="W553"/>
      <c r="X553"/>
      <c r="Y553"/>
      <c r="Z553"/>
    </row>
    <row r="554" spans="1:26" s="12" customFormat="1" x14ac:dyDescent="0.35">
      <c r="A554"/>
      <c r="B554"/>
      <c r="C554"/>
      <c r="D554"/>
      <c r="E554"/>
      <c r="F554"/>
      <c r="G554"/>
      <c r="H554"/>
      <c r="I554"/>
      <c r="J554"/>
      <c r="K554"/>
      <c r="L554"/>
      <c r="M554"/>
      <c r="N554"/>
      <c r="O554"/>
      <c r="P554"/>
      <c r="Q554"/>
      <c r="R554"/>
      <c r="S554"/>
      <c r="T554"/>
      <c r="U554"/>
      <c r="V554"/>
      <c r="W554"/>
      <c r="X554"/>
      <c r="Y554"/>
      <c r="Z554"/>
    </row>
    <row r="555" spans="1:26" s="12" customFormat="1" x14ac:dyDescent="0.35">
      <c r="A555"/>
      <c r="B555"/>
      <c r="C555"/>
      <c r="D555"/>
      <c r="E555"/>
      <c r="F555"/>
      <c r="G555"/>
      <c r="H555"/>
      <c r="I555"/>
      <c r="J555"/>
      <c r="K555"/>
      <c r="L555"/>
      <c r="M555"/>
      <c r="N555"/>
      <c r="O555"/>
      <c r="P555"/>
      <c r="Q555"/>
      <c r="R555"/>
      <c r="S555"/>
      <c r="T555"/>
      <c r="U555"/>
      <c r="V555"/>
      <c r="W555"/>
      <c r="X555"/>
      <c r="Y555"/>
      <c r="Z555"/>
    </row>
    <row r="556" spans="1:26" s="12" customFormat="1" x14ac:dyDescent="0.35">
      <c r="A556"/>
      <c r="B556"/>
      <c r="C556"/>
      <c r="D556"/>
      <c r="E556"/>
      <c r="F556"/>
      <c r="G556"/>
      <c r="H556"/>
      <c r="I556"/>
      <c r="J556"/>
      <c r="K556"/>
      <c r="L556"/>
      <c r="M556"/>
      <c r="N556"/>
      <c r="O556"/>
      <c r="P556"/>
      <c r="Q556"/>
      <c r="R556"/>
      <c r="S556"/>
      <c r="T556"/>
      <c r="U556"/>
      <c r="V556"/>
      <c r="W556"/>
      <c r="X556"/>
      <c r="Y556"/>
      <c r="Z556"/>
    </row>
    <row r="557" spans="1:26" s="12" customFormat="1" x14ac:dyDescent="0.35">
      <c r="A557"/>
      <c r="B557"/>
      <c r="C557"/>
      <c r="D557"/>
      <c r="E557"/>
      <c r="F557"/>
      <c r="G557"/>
      <c r="H557"/>
      <c r="I557"/>
      <c r="J557"/>
      <c r="K557"/>
      <c r="L557"/>
      <c r="M557"/>
      <c r="N557"/>
      <c r="O557"/>
      <c r="P557"/>
      <c r="Q557"/>
      <c r="R557"/>
      <c r="S557"/>
      <c r="T557"/>
      <c r="U557"/>
      <c r="V557"/>
      <c r="W557"/>
      <c r="X557"/>
      <c r="Y557"/>
      <c r="Z557"/>
    </row>
    <row r="558" spans="1:26" s="12" customFormat="1" x14ac:dyDescent="0.35">
      <c r="A558"/>
      <c r="B558"/>
      <c r="C558"/>
      <c r="D558"/>
      <c r="E558"/>
      <c r="F558"/>
      <c r="G558"/>
      <c r="H558"/>
      <c r="I558"/>
      <c r="J558"/>
      <c r="K558"/>
      <c r="L558"/>
      <c r="M558"/>
      <c r="N558"/>
      <c r="O558"/>
      <c r="P558"/>
      <c r="Q558"/>
      <c r="R558"/>
      <c r="S558"/>
      <c r="T558"/>
      <c r="U558"/>
      <c r="V558"/>
      <c r="W558"/>
      <c r="X558"/>
      <c r="Y558"/>
      <c r="Z558"/>
    </row>
    <row r="559" spans="1:26" s="12" customFormat="1" x14ac:dyDescent="0.35">
      <c r="A559"/>
      <c r="B559"/>
      <c r="C559"/>
      <c r="D559"/>
      <c r="E559"/>
      <c r="F559"/>
      <c r="G559"/>
      <c r="H559"/>
      <c r="I559"/>
      <c r="J559"/>
      <c r="K559"/>
      <c r="L559"/>
      <c r="M559"/>
      <c r="N559"/>
      <c r="O559"/>
      <c r="P559"/>
      <c r="Q559"/>
      <c r="R559"/>
      <c r="S559"/>
      <c r="T559"/>
      <c r="U559"/>
      <c r="V559"/>
      <c r="W559"/>
      <c r="X559"/>
      <c r="Y559"/>
      <c r="Z559"/>
    </row>
    <row r="560" spans="1:26" s="12" customFormat="1" x14ac:dyDescent="0.35">
      <c r="A560"/>
      <c r="B560"/>
      <c r="C560"/>
      <c r="D560"/>
      <c r="E560"/>
      <c r="F560"/>
      <c r="G560"/>
      <c r="H560"/>
      <c r="I560"/>
      <c r="J560"/>
      <c r="K560"/>
      <c r="L560"/>
      <c r="M560"/>
      <c r="N560"/>
      <c r="O560"/>
      <c r="P560"/>
      <c r="Q560"/>
      <c r="R560"/>
      <c r="S560"/>
      <c r="T560"/>
      <c r="U560"/>
      <c r="V560"/>
      <c r="W560"/>
      <c r="X560"/>
      <c r="Y560"/>
      <c r="Z560"/>
    </row>
    <row r="561" spans="1:26" s="12" customFormat="1" x14ac:dyDescent="0.35">
      <c r="A561"/>
      <c r="B561"/>
      <c r="C561"/>
      <c r="D561"/>
      <c r="E561"/>
      <c r="F561"/>
      <c r="G561"/>
      <c r="H561"/>
      <c r="I561"/>
      <c r="J561"/>
      <c r="K561"/>
      <c r="L561"/>
      <c r="M561"/>
      <c r="N561"/>
      <c r="O561"/>
      <c r="P561"/>
      <c r="Q561"/>
      <c r="R561"/>
      <c r="S561"/>
      <c r="T561"/>
      <c r="U561"/>
      <c r="V561"/>
      <c r="W561"/>
      <c r="X561"/>
      <c r="Y561"/>
      <c r="Z561"/>
    </row>
    <row r="562" spans="1:26" s="12" customFormat="1" x14ac:dyDescent="0.35">
      <c r="A562"/>
      <c r="B562"/>
      <c r="C562"/>
      <c r="D562"/>
      <c r="E562"/>
      <c r="F562"/>
      <c r="G562"/>
      <c r="H562"/>
      <c r="I562"/>
      <c r="J562"/>
      <c r="K562"/>
      <c r="L562"/>
      <c r="M562"/>
      <c r="N562"/>
      <c r="O562"/>
      <c r="P562"/>
      <c r="Q562"/>
      <c r="R562"/>
      <c r="S562"/>
      <c r="T562"/>
      <c r="U562"/>
      <c r="V562"/>
      <c r="W562"/>
      <c r="X562"/>
      <c r="Y562"/>
      <c r="Z562"/>
    </row>
    <row r="563" spans="1:26" s="12" customFormat="1" x14ac:dyDescent="0.35">
      <c r="A563"/>
      <c r="B563"/>
      <c r="C563"/>
      <c r="D563"/>
      <c r="E563"/>
      <c r="F563"/>
      <c r="G563"/>
      <c r="H563"/>
      <c r="I563"/>
      <c r="J563"/>
      <c r="K563"/>
      <c r="L563"/>
      <c r="M563"/>
      <c r="N563"/>
      <c r="O563"/>
      <c r="P563"/>
      <c r="Q563"/>
      <c r="R563"/>
      <c r="S563"/>
      <c r="T563"/>
      <c r="U563"/>
      <c r="V563"/>
      <c r="W563"/>
      <c r="X563"/>
      <c r="Y563"/>
      <c r="Z563"/>
    </row>
    <row r="564" spans="1:26" s="12" customFormat="1" x14ac:dyDescent="0.35">
      <c r="A564"/>
      <c r="B564"/>
      <c r="C564"/>
      <c r="D564"/>
      <c r="E564"/>
      <c r="F564"/>
      <c r="G564"/>
      <c r="H564"/>
      <c r="I564"/>
      <c r="J564"/>
      <c r="K564"/>
      <c r="L564"/>
      <c r="M564"/>
      <c r="N564"/>
      <c r="O564"/>
      <c r="P564"/>
      <c r="Q564"/>
      <c r="R564"/>
      <c r="S564"/>
      <c r="T564"/>
      <c r="U564"/>
      <c r="V564"/>
      <c r="W564"/>
      <c r="X564"/>
      <c r="Y564"/>
      <c r="Z564"/>
    </row>
    <row r="565" spans="1:26" s="12" customFormat="1" x14ac:dyDescent="0.35">
      <c r="A565"/>
      <c r="B565"/>
      <c r="C565"/>
      <c r="D565"/>
      <c r="E565"/>
      <c r="F565"/>
      <c r="G565"/>
      <c r="H565"/>
      <c r="I565"/>
      <c r="J565"/>
      <c r="K565"/>
      <c r="L565"/>
      <c r="M565"/>
      <c r="N565"/>
      <c r="O565"/>
      <c r="P565"/>
      <c r="Q565"/>
      <c r="R565"/>
      <c r="S565"/>
      <c r="T565"/>
      <c r="U565"/>
      <c r="V565"/>
      <c r="W565"/>
      <c r="X565"/>
      <c r="Y565"/>
      <c r="Z565"/>
    </row>
    <row r="566" spans="1:26" s="12" customFormat="1" x14ac:dyDescent="0.35">
      <c r="A566"/>
      <c r="B566"/>
      <c r="C566"/>
      <c r="D566"/>
      <c r="E566"/>
      <c r="F566"/>
      <c r="G566"/>
      <c r="H566"/>
      <c r="I566"/>
      <c r="J566"/>
      <c r="K566"/>
      <c r="L566"/>
      <c r="M566"/>
      <c r="N566"/>
      <c r="O566"/>
      <c r="P566"/>
      <c r="Q566"/>
      <c r="R566"/>
      <c r="S566"/>
      <c r="T566"/>
      <c r="U566"/>
      <c r="V566"/>
      <c r="W566"/>
      <c r="X566"/>
      <c r="Y566"/>
      <c r="Z566"/>
    </row>
    <row r="567" spans="1:26" s="12" customFormat="1" x14ac:dyDescent="0.35">
      <c r="A567"/>
      <c r="B567"/>
      <c r="C567"/>
      <c r="D567"/>
      <c r="E567"/>
      <c r="F567"/>
      <c r="G567"/>
      <c r="H567"/>
      <c r="I567"/>
      <c r="J567"/>
      <c r="K567"/>
      <c r="L567"/>
      <c r="M567"/>
      <c r="N567"/>
      <c r="O567"/>
      <c r="P567"/>
      <c r="Q567"/>
      <c r="R567"/>
      <c r="S567"/>
      <c r="T567"/>
      <c r="U567"/>
      <c r="V567"/>
      <c r="W567"/>
      <c r="X567"/>
      <c r="Y567"/>
      <c r="Z567"/>
    </row>
    <row r="568" spans="1:26" s="12" customFormat="1" x14ac:dyDescent="0.35">
      <c r="A568"/>
      <c r="B568"/>
      <c r="C568"/>
      <c r="D568"/>
      <c r="E568"/>
      <c r="F568"/>
      <c r="G568"/>
      <c r="H568"/>
      <c r="I568"/>
      <c r="J568"/>
      <c r="K568"/>
      <c r="L568"/>
      <c r="M568"/>
      <c r="N568"/>
      <c r="O568"/>
      <c r="P568"/>
      <c r="Q568"/>
      <c r="R568"/>
      <c r="S568"/>
      <c r="T568"/>
      <c r="U568"/>
      <c r="V568"/>
      <c r="W568"/>
      <c r="X568"/>
      <c r="Y568"/>
      <c r="Z568"/>
    </row>
    <row r="569" spans="1:26" s="12" customFormat="1" x14ac:dyDescent="0.35">
      <c r="A569"/>
      <c r="B569"/>
      <c r="C569"/>
      <c r="D569"/>
      <c r="E569"/>
      <c r="F569"/>
      <c r="G569"/>
      <c r="H569"/>
      <c r="I569"/>
      <c r="J569"/>
      <c r="K569"/>
      <c r="L569"/>
      <c r="M569"/>
      <c r="N569"/>
      <c r="O569"/>
      <c r="P569"/>
      <c r="Q569"/>
      <c r="R569"/>
      <c r="S569"/>
      <c r="T569"/>
      <c r="U569"/>
      <c r="V569"/>
      <c r="W569"/>
      <c r="X569"/>
      <c r="Y569"/>
      <c r="Z569"/>
    </row>
    <row r="570" spans="1:26" s="12" customFormat="1" x14ac:dyDescent="0.35">
      <c r="A570"/>
      <c r="B570"/>
      <c r="C570"/>
      <c r="D570"/>
      <c r="E570"/>
      <c r="F570"/>
      <c r="G570"/>
      <c r="H570"/>
      <c r="I570"/>
      <c r="J570"/>
      <c r="K570"/>
      <c r="L570"/>
      <c r="M570"/>
      <c r="N570"/>
      <c r="O570"/>
      <c r="P570"/>
      <c r="Q570"/>
      <c r="R570"/>
      <c r="S570"/>
      <c r="T570"/>
      <c r="U570"/>
      <c r="V570"/>
      <c r="W570"/>
      <c r="X570"/>
      <c r="Y570"/>
      <c r="Z570"/>
    </row>
    <row r="571" spans="1:26" s="12" customFormat="1" x14ac:dyDescent="0.35">
      <c r="A571"/>
      <c r="B571"/>
      <c r="C571"/>
      <c r="D571"/>
      <c r="E571"/>
      <c r="F571"/>
      <c r="G571"/>
      <c r="H571"/>
      <c r="I571"/>
      <c r="J571"/>
      <c r="K571"/>
      <c r="L571"/>
      <c r="M571"/>
      <c r="N571"/>
      <c r="O571"/>
      <c r="P571"/>
      <c r="Q571"/>
      <c r="R571"/>
      <c r="S571"/>
      <c r="T571"/>
      <c r="U571"/>
      <c r="V571"/>
      <c r="W571"/>
      <c r="X571"/>
      <c r="Y571"/>
      <c r="Z571"/>
    </row>
    <row r="572" spans="1:26" s="12" customFormat="1" x14ac:dyDescent="0.35">
      <c r="A572"/>
      <c r="B572"/>
      <c r="C572"/>
      <c r="D572"/>
      <c r="E572"/>
      <c r="F572"/>
      <c r="G572"/>
      <c r="H572"/>
      <c r="I572"/>
      <c r="J572"/>
      <c r="K572"/>
      <c r="L572"/>
      <c r="M572"/>
      <c r="N572"/>
      <c r="O572"/>
      <c r="P572"/>
      <c r="Q572"/>
      <c r="R572"/>
      <c r="S572"/>
      <c r="T572"/>
      <c r="U572"/>
      <c r="V572"/>
      <c r="W572"/>
      <c r="X572"/>
      <c r="Y572"/>
      <c r="Z572"/>
    </row>
    <row r="573" spans="1:26" s="12" customFormat="1" x14ac:dyDescent="0.35">
      <c r="A573"/>
      <c r="B573"/>
      <c r="C573"/>
      <c r="D573"/>
      <c r="E573"/>
      <c r="F573"/>
      <c r="G573"/>
      <c r="H573"/>
      <c r="I573"/>
      <c r="J573"/>
      <c r="K573"/>
      <c r="L573"/>
      <c r="M573"/>
      <c r="N573"/>
      <c r="O573"/>
      <c r="P573"/>
      <c r="Q573"/>
      <c r="R573"/>
      <c r="S573"/>
      <c r="T573"/>
      <c r="U573"/>
      <c r="V573"/>
      <c r="W573"/>
      <c r="X573"/>
      <c r="Y573"/>
      <c r="Z573"/>
    </row>
    <row r="574" spans="1:26" s="12" customFormat="1" x14ac:dyDescent="0.35">
      <c r="A574"/>
      <c r="B574"/>
      <c r="C574"/>
      <c r="D574"/>
      <c r="E574"/>
      <c r="F574"/>
      <c r="G574"/>
      <c r="H574"/>
      <c r="I574"/>
      <c r="J574"/>
      <c r="K574"/>
      <c r="L574"/>
      <c r="M574"/>
      <c r="N574"/>
      <c r="O574"/>
      <c r="P574"/>
      <c r="Q574"/>
      <c r="R574"/>
      <c r="S574"/>
      <c r="T574"/>
      <c r="U574"/>
      <c r="V574"/>
      <c r="W574"/>
      <c r="X574"/>
      <c r="Y574"/>
      <c r="Z574"/>
    </row>
    <row r="575" spans="1:26" s="12" customFormat="1" x14ac:dyDescent="0.35">
      <c r="A575"/>
      <c r="B575"/>
      <c r="C575"/>
      <c r="D575"/>
      <c r="E575"/>
      <c r="F575"/>
      <c r="G575"/>
      <c r="H575"/>
      <c r="I575"/>
      <c r="J575"/>
      <c r="K575"/>
      <c r="L575"/>
      <c r="M575"/>
      <c r="N575"/>
      <c r="O575"/>
      <c r="P575"/>
      <c r="Q575"/>
      <c r="R575"/>
      <c r="S575"/>
      <c r="T575"/>
      <c r="U575"/>
      <c r="V575"/>
      <c r="W575"/>
      <c r="X575"/>
      <c r="Y575"/>
      <c r="Z575"/>
    </row>
    <row r="576" spans="1:26" s="12" customFormat="1" x14ac:dyDescent="0.35">
      <c r="A576"/>
      <c r="B576"/>
      <c r="C576"/>
      <c r="D576"/>
      <c r="E576"/>
      <c r="F576"/>
      <c r="G576"/>
      <c r="H576"/>
      <c r="I576"/>
      <c r="J576"/>
      <c r="K576"/>
      <c r="L576"/>
      <c r="M576"/>
      <c r="N576"/>
      <c r="O576"/>
      <c r="P576"/>
      <c r="Q576"/>
      <c r="R576"/>
      <c r="S576"/>
      <c r="T576"/>
      <c r="U576"/>
      <c r="V576"/>
      <c r="W576"/>
      <c r="X576"/>
      <c r="Y576"/>
      <c r="Z576"/>
    </row>
    <row r="577" spans="1:26" s="12" customFormat="1" x14ac:dyDescent="0.35">
      <c r="A577"/>
      <c r="B577"/>
      <c r="C577"/>
      <c r="D577"/>
      <c r="E577"/>
      <c r="F577"/>
      <c r="G577"/>
      <c r="H577"/>
      <c r="I577"/>
      <c r="J577"/>
      <c r="K577"/>
      <c r="L577"/>
      <c r="M577"/>
      <c r="N577"/>
      <c r="O577"/>
      <c r="P577"/>
      <c r="Q577"/>
      <c r="R577"/>
      <c r="S577"/>
      <c r="T577"/>
      <c r="U577"/>
      <c r="V577"/>
      <c r="W577"/>
      <c r="X577"/>
      <c r="Y577"/>
      <c r="Z577"/>
    </row>
    <row r="578" spans="1:26" s="12" customFormat="1" x14ac:dyDescent="0.35">
      <c r="A578"/>
      <c r="B578"/>
      <c r="C578"/>
      <c r="D578"/>
      <c r="E578"/>
      <c r="F578"/>
      <c r="G578"/>
      <c r="H578"/>
      <c r="I578"/>
      <c r="J578"/>
      <c r="K578"/>
      <c r="L578"/>
      <c r="M578"/>
      <c r="N578"/>
      <c r="O578"/>
      <c r="P578"/>
      <c r="Q578"/>
      <c r="R578"/>
      <c r="S578"/>
      <c r="T578"/>
      <c r="U578"/>
      <c r="V578"/>
      <c r="W578"/>
      <c r="X578"/>
      <c r="Y578"/>
      <c r="Z578"/>
    </row>
    <row r="579" spans="1:26" s="12" customFormat="1" x14ac:dyDescent="0.35">
      <c r="A579"/>
      <c r="B579"/>
      <c r="C579"/>
      <c r="D579"/>
      <c r="E579"/>
      <c r="F579"/>
      <c r="G579"/>
      <c r="H579"/>
      <c r="I579"/>
      <c r="J579"/>
      <c r="K579"/>
      <c r="L579"/>
      <c r="M579"/>
      <c r="N579"/>
      <c r="O579"/>
      <c r="P579"/>
      <c r="Q579"/>
      <c r="R579"/>
      <c r="S579"/>
      <c r="T579"/>
      <c r="U579"/>
      <c r="V579"/>
      <c r="W579"/>
      <c r="X579"/>
      <c r="Y579"/>
      <c r="Z579"/>
    </row>
    <row r="580" spans="1:26" s="12" customFormat="1" x14ac:dyDescent="0.35">
      <c r="A580"/>
      <c r="B580"/>
      <c r="C580"/>
      <c r="D580"/>
      <c r="E580"/>
      <c r="F580"/>
      <c r="G580"/>
      <c r="H580"/>
      <c r="I580"/>
      <c r="J580"/>
      <c r="K580"/>
      <c r="L580"/>
      <c r="M580"/>
      <c r="N580"/>
      <c r="O580"/>
      <c r="P580"/>
      <c r="Q580"/>
      <c r="R580"/>
      <c r="S580"/>
      <c r="T580"/>
      <c r="U580"/>
      <c r="V580"/>
      <c r="W580"/>
      <c r="X580"/>
      <c r="Y580"/>
      <c r="Z580"/>
    </row>
    <row r="581" spans="1:26" s="12" customFormat="1" x14ac:dyDescent="0.35">
      <c r="A581"/>
      <c r="B581"/>
      <c r="C581"/>
      <c r="D581"/>
      <c r="E581"/>
      <c r="F581"/>
      <c r="G581"/>
      <c r="H581"/>
      <c r="I581"/>
      <c r="J581"/>
      <c r="K581"/>
      <c r="L581"/>
      <c r="M581"/>
      <c r="N581"/>
      <c r="O581"/>
      <c r="P581"/>
      <c r="Q581"/>
      <c r="R581"/>
      <c r="S581"/>
      <c r="T581"/>
      <c r="U581"/>
      <c r="V581"/>
      <c r="W581"/>
      <c r="X581"/>
      <c r="Y581"/>
      <c r="Z581"/>
    </row>
    <row r="582" spans="1:26" s="12" customFormat="1" x14ac:dyDescent="0.35">
      <c r="A582"/>
      <c r="B582"/>
      <c r="C582"/>
      <c r="D582"/>
      <c r="E582"/>
      <c r="F582"/>
      <c r="G582"/>
      <c r="H582"/>
      <c r="I582"/>
      <c r="J582"/>
      <c r="K582"/>
      <c r="L582"/>
      <c r="M582"/>
      <c r="N582"/>
      <c r="O582"/>
      <c r="P582"/>
      <c r="Q582"/>
      <c r="R582"/>
      <c r="S582"/>
      <c r="T582"/>
      <c r="U582"/>
      <c r="V582"/>
      <c r="W582"/>
      <c r="X582"/>
      <c r="Y582"/>
      <c r="Z582"/>
    </row>
    <row r="583" spans="1:26" s="12" customFormat="1" x14ac:dyDescent="0.35">
      <c r="A583"/>
      <c r="B583"/>
      <c r="C583"/>
      <c r="D583"/>
      <c r="E583"/>
      <c r="F583"/>
      <c r="G583"/>
      <c r="H583"/>
      <c r="I583"/>
      <c r="J583"/>
      <c r="K583"/>
      <c r="L583"/>
      <c r="M583"/>
      <c r="N583"/>
      <c r="O583"/>
      <c r="P583"/>
      <c r="Q583"/>
      <c r="R583"/>
      <c r="S583"/>
      <c r="T583"/>
      <c r="U583"/>
      <c r="V583"/>
      <c r="W583"/>
      <c r="X583"/>
      <c r="Y583"/>
      <c r="Z583"/>
    </row>
    <row r="584" spans="1:26" s="12" customFormat="1" x14ac:dyDescent="0.35">
      <c r="A584"/>
      <c r="B584"/>
      <c r="C584"/>
      <c r="D584"/>
      <c r="E584"/>
      <c r="F584"/>
      <c r="G584"/>
      <c r="H584"/>
      <c r="I584"/>
      <c r="J584"/>
      <c r="K584"/>
      <c r="L584"/>
      <c r="M584"/>
      <c r="N584"/>
      <c r="O584"/>
      <c r="P584"/>
      <c r="Q584"/>
      <c r="R584"/>
      <c r="S584"/>
      <c r="T584"/>
      <c r="U584"/>
      <c r="V584"/>
      <c r="W584"/>
      <c r="X584"/>
      <c r="Y584"/>
      <c r="Z584"/>
    </row>
    <row r="585" spans="1:26" s="12" customFormat="1" x14ac:dyDescent="0.35">
      <c r="A585"/>
      <c r="B585"/>
      <c r="C585"/>
      <c r="D585"/>
      <c r="E585"/>
      <c r="F585"/>
      <c r="G585"/>
      <c r="H585"/>
      <c r="I585"/>
      <c r="J585"/>
      <c r="K585"/>
      <c r="L585"/>
      <c r="M585"/>
      <c r="N585"/>
      <c r="O585"/>
      <c r="P585"/>
      <c r="Q585"/>
      <c r="R585"/>
      <c r="S585"/>
      <c r="T585"/>
      <c r="U585"/>
      <c r="V585"/>
      <c r="W585"/>
      <c r="X585"/>
      <c r="Y585"/>
      <c r="Z585"/>
    </row>
    <row r="586" spans="1:26" s="12" customFormat="1" x14ac:dyDescent="0.35">
      <c r="A586"/>
      <c r="B586"/>
      <c r="C586"/>
      <c r="D586"/>
      <c r="E586"/>
      <c r="F586"/>
      <c r="G586"/>
      <c r="H586"/>
      <c r="I586"/>
      <c r="J586"/>
      <c r="K586"/>
      <c r="L586"/>
      <c r="M586"/>
      <c r="N586"/>
      <c r="O586"/>
      <c r="P586"/>
      <c r="Q586"/>
      <c r="R586"/>
      <c r="S586"/>
      <c r="T586"/>
      <c r="U586"/>
      <c r="V586"/>
      <c r="W586"/>
      <c r="X586"/>
      <c r="Y586"/>
      <c r="Z586"/>
    </row>
    <row r="587" spans="1:26" s="12" customFormat="1" x14ac:dyDescent="0.35">
      <c r="A587"/>
      <c r="B587"/>
      <c r="C587"/>
      <c r="D587"/>
      <c r="E587"/>
      <c r="F587"/>
      <c r="G587"/>
      <c r="H587"/>
      <c r="I587"/>
      <c r="J587"/>
      <c r="K587"/>
      <c r="L587"/>
      <c r="M587"/>
      <c r="N587"/>
      <c r="O587"/>
      <c r="P587"/>
      <c r="Q587"/>
      <c r="R587"/>
      <c r="S587"/>
      <c r="T587"/>
      <c r="U587"/>
      <c r="V587"/>
      <c r="W587"/>
      <c r="X587"/>
      <c r="Y587"/>
      <c r="Z587"/>
    </row>
    <row r="588" spans="1:26" s="12" customFormat="1" x14ac:dyDescent="0.35">
      <c r="A588"/>
      <c r="B588"/>
      <c r="C588"/>
      <c r="D588"/>
      <c r="E588"/>
      <c r="F588"/>
      <c r="G588"/>
      <c r="H588"/>
      <c r="I588"/>
      <c r="J588"/>
      <c r="K588"/>
      <c r="L588"/>
      <c r="M588"/>
      <c r="N588"/>
      <c r="O588"/>
      <c r="P588"/>
      <c r="Q588"/>
      <c r="R588"/>
      <c r="S588"/>
      <c r="T588"/>
      <c r="U588"/>
      <c r="V588"/>
      <c r="W588"/>
      <c r="X588"/>
      <c r="Y588"/>
      <c r="Z588"/>
    </row>
    <row r="589" spans="1:26" s="12" customFormat="1" x14ac:dyDescent="0.35">
      <c r="A589"/>
      <c r="B589"/>
      <c r="C589"/>
      <c r="D589"/>
      <c r="E589"/>
      <c r="F589"/>
      <c r="G589"/>
      <c r="H589"/>
      <c r="I589"/>
      <c r="J589"/>
      <c r="K589"/>
      <c r="L589"/>
      <c r="M589"/>
      <c r="N589"/>
      <c r="O589"/>
      <c r="P589"/>
      <c r="Q589"/>
      <c r="R589"/>
      <c r="S589"/>
      <c r="T589"/>
      <c r="U589"/>
      <c r="V589"/>
      <c r="W589"/>
      <c r="X589"/>
      <c r="Y589"/>
      <c r="Z589"/>
    </row>
    <row r="590" spans="1:26" s="12" customFormat="1" x14ac:dyDescent="0.35">
      <c r="A590"/>
      <c r="B590"/>
      <c r="C590"/>
      <c r="D590"/>
      <c r="E590"/>
      <c r="F590"/>
      <c r="G590"/>
      <c r="H590"/>
      <c r="I590"/>
      <c r="J590"/>
      <c r="K590"/>
      <c r="L590"/>
      <c r="M590"/>
      <c r="N590"/>
      <c r="O590"/>
      <c r="P590"/>
      <c r="Q590"/>
      <c r="R590"/>
      <c r="S590"/>
      <c r="T590"/>
      <c r="U590"/>
      <c r="V590"/>
      <c r="W590"/>
      <c r="X590"/>
      <c r="Y590"/>
      <c r="Z590"/>
    </row>
    <row r="591" spans="1:26" s="12" customFormat="1" x14ac:dyDescent="0.35">
      <c r="A591"/>
      <c r="B591"/>
      <c r="C591"/>
      <c r="D591"/>
      <c r="E591"/>
      <c r="F591"/>
      <c r="G591"/>
      <c r="H591"/>
      <c r="I591"/>
      <c r="J591"/>
      <c r="K591"/>
      <c r="L591"/>
      <c r="M591"/>
      <c r="N591"/>
      <c r="O591"/>
      <c r="P591"/>
      <c r="Q591"/>
      <c r="R591"/>
      <c r="S591"/>
      <c r="T591"/>
      <c r="U591"/>
      <c r="V591"/>
      <c r="W591"/>
      <c r="X591"/>
      <c r="Y591"/>
      <c r="Z591"/>
    </row>
    <row r="592" spans="1:26" s="12" customFormat="1" x14ac:dyDescent="0.35">
      <c r="A592"/>
      <c r="B592"/>
      <c r="C592"/>
      <c r="D592"/>
      <c r="E592"/>
      <c r="F592"/>
      <c r="G592"/>
      <c r="H592"/>
      <c r="I592"/>
      <c r="J592"/>
      <c r="K592"/>
      <c r="L592"/>
      <c r="M592"/>
      <c r="N592"/>
      <c r="O592"/>
      <c r="P592"/>
      <c r="Q592"/>
      <c r="R592"/>
      <c r="S592"/>
      <c r="T592"/>
      <c r="U592"/>
      <c r="V592"/>
      <c r="W592"/>
      <c r="X592"/>
      <c r="Y592"/>
      <c r="Z592"/>
    </row>
    <row r="593" spans="1:26" s="12" customFormat="1" x14ac:dyDescent="0.35">
      <c r="A593"/>
      <c r="B593"/>
      <c r="C593"/>
      <c r="D593"/>
      <c r="E593"/>
      <c r="F593"/>
      <c r="G593"/>
      <c r="H593"/>
      <c r="I593"/>
      <c r="J593"/>
      <c r="K593"/>
      <c r="L593"/>
      <c r="M593"/>
      <c r="N593"/>
      <c r="O593"/>
      <c r="P593"/>
      <c r="Q593"/>
      <c r="R593"/>
      <c r="S593"/>
      <c r="T593"/>
      <c r="U593"/>
      <c r="V593"/>
      <c r="W593"/>
      <c r="X593"/>
      <c r="Y593"/>
      <c r="Z593"/>
    </row>
    <row r="594" spans="1:26" s="12" customFormat="1" x14ac:dyDescent="0.35">
      <c r="A594"/>
      <c r="B594"/>
      <c r="C594"/>
      <c r="D594"/>
      <c r="E594"/>
      <c r="F594"/>
      <c r="G594"/>
      <c r="H594"/>
      <c r="I594"/>
      <c r="J594"/>
      <c r="K594"/>
      <c r="L594"/>
      <c r="M594"/>
      <c r="N594"/>
      <c r="O594"/>
      <c r="P594"/>
      <c r="Q594"/>
      <c r="R594"/>
      <c r="S594"/>
      <c r="T594"/>
      <c r="U594"/>
      <c r="V594"/>
      <c r="W594"/>
      <c r="X594"/>
      <c r="Y594"/>
      <c r="Z594"/>
    </row>
    <row r="595" spans="1:26" s="12" customFormat="1" x14ac:dyDescent="0.35">
      <c r="A595"/>
      <c r="B595"/>
      <c r="C595"/>
      <c r="D595"/>
      <c r="E595"/>
      <c r="F595"/>
      <c r="G595"/>
      <c r="H595"/>
      <c r="I595"/>
      <c r="J595"/>
      <c r="K595"/>
      <c r="L595"/>
      <c r="M595"/>
      <c r="N595"/>
      <c r="O595"/>
      <c r="P595"/>
      <c r="Q595"/>
      <c r="R595"/>
      <c r="S595"/>
      <c r="T595"/>
      <c r="U595"/>
      <c r="V595"/>
      <c r="W595"/>
      <c r="X595"/>
      <c r="Y595"/>
      <c r="Z595"/>
    </row>
    <row r="596" spans="1:26" s="12" customFormat="1" x14ac:dyDescent="0.35">
      <c r="A596"/>
      <c r="B596"/>
      <c r="C596"/>
      <c r="D596"/>
      <c r="E596"/>
      <c r="F596"/>
      <c r="G596"/>
      <c r="H596"/>
      <c r="I596"/>
      <c r="J596"/>
      <c r="K596"/>
      <c r="L596"/>
      <c r="M596"/>
      <c r="N596"/>
      <c r="O596"/>
      <c r="P596"/>
      <c r="Q596"/>
      <c r="R596"/>
      <c r="S596"/>
      <c r="T596"/>
      <c r="U596"/>
      <c r="V596"/>
      <c r="W596"/>
      <c r="X596"/>
      <c r="Y596"/>
      <c r="Z596"/>
    </row>
    <row r="597" spans="1:26" s="12" customFormat="1" x14ac:dyDescent="0.35">
      <c r="A597"/>
      <c r="B597"/>
      <c r="C597"/>
      <c r="D597"/>
      <c r="E597"/>
      <c r="F597"/>
      <c r="G597"/>
      <c r="H597"/>
      <c r="I597"/>
      <c r="J597"/>
      <c r="K597"/>
      <c r="L597"/>
      <c r="M597"/>
      <c r="N597"/>
      <c r="O597"/>
      <c r="P597"/>
      <c r="Q597"/>
      <c r="R597"/>
      <c r="S597"/>
      <c r="T597"/>
      <c r="U597"/>
      <c r="V597"/>
      <c r="W597"/>
      <c r="X597"/>
      <c r="Y597"/>
      <c r="Z597"/>
    </row>
    <row r="598" spans="1:26" s="12" customFormat="1" x14ac:dyDescent="0.35">
      <c r="A598"/>
      <c r="B598"/>
      <c r="C598"/>
      <c r="D598"/>
      <c r="E598"/>
      <c r="F598"/>
      <c r="G598"/>
      <c r="H598"/>
      <c r="I598"/>
      <c r="J598"/>
      <c r="K598"/>
      <c r="L598"/>
      <c r="M598"/>
      <c r="N598"/>
      <c r="O598"/>
      <c r="P598"/>
      <c r="Q598"/>
      <c r="R598"/>
      <c r="S598"/>
      <c r="T598"/>
      <c r="U598"/>
      <c r="V598"/>
      <c r="W598"/>
      <c r="X598"/>
      <c r="Y598"/>
      <c r="Z598"/>
    </row>
    <row r="599" spans="1:26" s="12" customFormat="1" x14ac:dyDescent="0.35">
      <c r="A599"/>
      <c r="B599"/>
      <c r="C599"/>
      <c r="D599"/>
      <c r="E599"/>
      <c r="F599"/>
      <c r="G599"/>
      <c r="H599"/>
      <c r="I599"/>
      <c r="J599"/>
      <c r="K599"/>
      <c r="L599"/>
      <c r="M599"/>
      <c r="N599"/>
      <c r="O599"/>
      <c r="P599"/>
      <c r="Q599"/>
      <c r="R599"/>
      <c r="S599"/>
      <c r="T599"/>
      <c r="U599"/>
      <c r="V599"/>
      <c r="W599"/>
      <c r="X599"/>
      <c r="Y599"/>
      <c r="Z599"/>
    </row>
    <row r="600" spans="1:26" s="12" customFormat="1" x14ac:dyDescent="0.35">
      <c r="A600"/>
      <c r="B600"/>
      <c r="C600"/>
      <c r="D600"/>
      <c r="E600"/>
      <c r="F600"/>
      <c r="G600"/>
      <c r="H600"/>
      <c r="I600"/>
      <c r="J600"/>
      <c r="K600"/>
      <c r="L600"/>
      <c r="M600"/>
      <c r="N600"/>
      <c r="O600"/>
      <c r="P600"/>
      <c r="Q600"/>
      <c r="R600"/>
      <c r="S600"/>
      <c r="T600"/>
      <c r="U600"/>
      <c r="V600"/>
      <c r="W600"/>
      <c r="X600"/>
      <c r="Y600"/>
      <c r="Z600"/>
    </row>
    <row r="601" spans="1:26" s="12" customFormat="1" x14ac:dyDescent="0.35">
      <c r="A601"/>
      <c r="B601"/>
      <c r="C601"/>
      <c r="D601"/>
      <c r="E601"/>
      <c r="F601"/>
      <c r="G601"/>
      <c r="H601"/>
      <c r="I601"/>
      <c r="J601"/>
      <c r="K601"/>
      <c r="L601"/>
      <c r="M601"/>
      <c r="N601"/>
      <c r="O601"/>
      <c r="P601"/>
      <c r="Q601"/>
      <c r="R601"/>
      <c r="S601"/>
      <c r="T601"/>
      <c r="U601"/>
      <c r="V601"/>
      <c r="W601"/>
      <c r="X601"/>
      <c r="Y601"/>
      <c r="Z601"/>
    </row>
    <row r="602" spans="1:26" s="12" customFormat="1" x14ac:dyDescent="0.35">
      <c r="A602"/>
      <c r="B602"/>
      <c r="C602"/>
      <c r="D602"/>
      <c r="E602"/>
      <c r="F602"/>
      <c r="G602"/>
      <c r="H602"/>
      <c r="I602"/>
      <c r="J602"/>
      <c r="K602"/>
      <c r="L602"/>
      <c r="M602"/>
      <c r="N602"/>
      <c r="O602"/>
      <c r="P602"/>
      <c r="Q602"/>
      <c r="R602"/>
      <c r="S602"/>
      <c r="T602"/>
      <c r="U602"/>
      <c r="V602"/>
      <c r="W602"/>
      <c r="X602"/>
      <c r="Y602"/>
      <c r="Z602"/>
    </row>
    <row r="603" spans="1:26" s="12" customFormat="1" x14ac:dyDescent="0.35">
      <c r="A603"/>
      <c r="B603"/>
      <c r="C603"/>
      <c r="D603"/>
      <c r="E603"/>
      <c r="F603"/>
      <c r="G603"/>
      <c r="H603"/>
      <c r="I603"/>
      <c r="J603"/>
      <c r="K603"/>
      <c r="L603"/>
      <c r="M603"/>
      <c r="N603"/>
      <c r="O603"/>
      <c r="P603"/>
      <c r="Q603"/>
      <c r="R603"/>
      <c r="S603"/>
      <c r="T603"/>
      <c r="U603"/>
      <c r="V603"/>
      <c r="W603"/>
      <c r="X603"/>
      <c r="Y603"/>
      <c r="Z603"/>
    </row>
    <row r="604" spans="1:26" s="12" customFormat="1" x14ac:dyDescent="0.35">
      <c r="A604"/>
      <c r="B604"/>
      <c r="C604"/>
      <c r="D604"/>
      <c r="E604"/>
      <c r="F604"/>
      <c r="G604"/>
      <c r="H604"/>
      <c r="I604"/>
      <c r="J604"/>
      <c r="K604"/>
      <c r="L604"/>
      <c r="M604"/>
      <c r="N604"/>
      <c r="O604"/>
      <c r="P604"/>
      <c r="Q604"/>
      <c r="R604"/>
      <c r="S604"/>
      <c r="T604"/>
      <c r="U604"/>
      <c r="V604"/>
      <c r="W604"/>
      <c r="X604"/>
      <c r="Y604"/>
      <c r="Z604"/>
    </row>
    <row r="605" spans="1:26" s="12" customFormat="1" x14ac:dyDescent="0.35">
      <c r="A605"/>
      <c r="B605"/>
      <c r="C605"/>
      <c r="D605"/>
      <c r="E605"/>
      <c r="F605"/>
      <c r="G605"/>
      <c r="H605"/>
      <c r="I605"/>
      <c r="J605"/>
      <c r="K605"/>
      <c r="L605"/>
      <c r="M605"/>
      <c r="N605"/>
      <c r="O605"/>
      <c r="P605"/>
      <c r="Q605"/>
      <c r="R605"/>
      <c r="S605"/>
      <c r="T605"/>
      <c r="U605"/>
      <c r="V605"/>
      <c r="W605"/>
      <c r="X605"/>
      <c r="Y605"/>
      <c r="Z605"/>
    </row>
    <row r="606" spans="1:26" s="12" customFormat="1" x14ac:dyDescent="0.35">
      <c r="A606"/>
      <c r="B606"/>
      <c r="C606"/>
      <c r="D606"/>
      <c r="E606"/>
      <c r="F606"/>
      <c r="G606"/>
      <c r="H606"/>
      <c r="I606"/>
      <c r="J606"/>
      <c r="K606"/>
      <c r="L606"/>
      <c r="M606"/>
      <c r="N606"/>
      <c r="O606"/>
      <c r="P606"/>
      <c r="Q606"/>
      <c r="R606"/>
      <c r="S606"/>
      <c r="T606"/>
      <c r="U606"/>
      <c r="V606"/>
      <c r="W606"/>
      <c r="X606"/>
      <c r="Y606"/>
      <c r="Z606"/>
    </row>
    <row r="607" spans="1:26" s="12" customFormat="1" x14ac:dyDescent="0.35">
      <c r="A607"/>
      <c r="B607"/>
      <c r="C607"/>
      <c r="D607"/>
      <c r="E607"/>
      <c r="F607"/>
      <c r="G607"/>
      <c r="H607"/>
      <c r="I607"/>
      <c r="J607"/>
      <c r="K607"/>
      <c r="L607"/>
      <c r="M607"/>
      <c r="N607"/>
      <c r="O607"/>
      <c r="P607"/>
      <c r="Q607"/>
      <c r="R607"/>
      <c r="S607"/>
      <c r="T607"/>
      <c r="U607"/>
      <c r="V607"/>
      <c r="W607"/>
      <c r="X607"/>
      <c r="Y607"/>
      <c r="Z607"/>
    </row>
    <row r="608" spans="1:26" s="12" customFormat="1" x14ac:dyDescent="0.35">
      <c r="A608"/>
      <c r="B608"/>
      <c r="C608"/>
      <c r="D608"/>
      <c r="E608"/>
      <c r="F608"/>
      <c r="G608"/>
      <c r="H608"/>
      <c r="I608"/>
      <c r="J608"/>
      <c r="K608"/>
      <c r="L608"/>
      <c r="M608"/>
      <c r="N608"/>
      <c r="O608"/>
      <c r="P608"/>
      <c r="Q608"/>
      <c r="R608"/>
      <c r="S608"/>
      <c r="T608"/>
      <c r="U608"/>
      <c r="V608"/>
      <c r="W608"/>
      <c r="X608"/>
      <c r="Y608"/>
      <c r="Z608"/>
    </row>
    <row r="609" spans="1:26" s="12" customFormat="1" x14ac:dyDescent="0.35">
      <c r="A609"/>
      <c r="B609"/>
      <c r="C609"/>
      <c r="D609"/>
      <c r="E609"/>
      <c r="F609"/>
      <c r="G609"/>
      <c r="H609"/>
      <c r="I609"/>
      <c r="J609"/>
      <c r="K609"/>
      <c r="L609"/>
      <c r="M609"/>
      <c r="N609"/>
      <c r="O609"/>
      <c r="P609"/>
      <c r="Q609"/>
      <c r="R609"/>
      <c r="S609"/>
      <c r="T609"/>
      <c r="U609"/>
      <c r="V609"/>
      <c r="W609"/>
      <c r="X609"/>
      <c r="Y609"/>
      <c r="Z609"/>
    </row>
    <row r="610" spans="1:26" s="12" customFormat="1" x14ac:dyDescent="0.35">
      <c r="A610"/>
      <c r="B610"/>
      <c r="C610"/>
      <c r="D610"/>
      <c r="E610"/>
      <c r="F610"/>
      <c r="G610"/>
      <c r="H610"/>
      <c r="I610"/>
      <c r="J610"/>
      <c r="K610"/>
      <c r="L610"/>
      <c r="M610"/>
      <c r="N610"/>
      <c r="O610"/>
      <c r="P610"/>
      <c r="Q610"/>
      <c r="R610"/>
      <c r="S610"/>
      <c r="T610"/>
      <c r="U610"/>
      <c r="V610"/>
      <c r="W610"/>
      <c r="X610"/>
      <c r="Y610"/>
      <c r="Z610"/>
    </row>
    <row r="611" spans="1:26" s="12" customFormat="1" x14ac:dyDescent="0.35">
      <c r="A611"/>
      <c r="B611"/>
      <c r="C611"/>
      <c r="D611"/>
      <c r="E611"/>
      <c r="F611"/>
      <c r="G611"/>
      <c r="H611"/>
      <c r="I611"/>
      <c r="J611"/>
      <c r="K611"/>
      <c r="L611"/>
      <c r="M611"/>
      <c r="N611"/>
      <c r="O611"/>
      <c r="P611"/>
      <c r="Q611"/>
      <c r="R611"/>
      <c r="S611"/>
      <c r="T611"/>
      <c r="U611"/>
      <c r="V611"/>
      <c r="W611"/>
      <c r="X611"/>
      <c r="Y611"/>
      <c r="Z611"/>
    </row>
    <row r="612" spans="1:26" s="12" customFormat="1" x14ac:dyDescent="0.35">
      <c r="A612"/>
      <c r="B612"/>
      <c r="C612"/>
      <c r="D612"/>
      <c r="E612"/>
      <c r="F612"/>
      <c r="G612"/>
      <c r="H612"/>
      <c r="I612"/>
      <c r="J612"/>
      <c r="K612"/>
      <c r="L612"/>
      <c r="M612"/>
      <c r="N612"/>
      <c r="O612"/>
      <c r="P612"/>
      <c r="Q612"/>
      <c r="R612"/>
      <c r="S612"/>
      <c r="T612"/>
      <c r="U612"/>
      <c r="V612"/>
      <c r="W612"/>
      <c r="X612"/>
      <c r="Y612"/>
      <c r="Z612"/>
    </row>
    <row r="613" spans="1:26" s="12" customFormat="1" x14ac:dyDescent="0.35">
      <c r="A613"/>
      <c r="B613"/>
      <c r="C613"/>
      <c r="D613"/>
      <c r="E613"/>
      <c r="F613"/>
      <c r="G613"/>
      <c r="H613"/>
      <c r="I613"/>
      <c r="J613"/>
      <c r="K613"/>
      <c r="L613"/>
      <c r="M613"/>
      <c r="N613"/>
      <c r="O613"/>
      <c r="P613"/>
      <c r="Q613"/>
      <c r="R613"/>
      <c r="S613"/>
      <c r="T613"/>
      <c r="U613"/>
      <c r="V613"/>
      <c r="W613"/>
      <c r="X613"/>
      <c r="Y613"/>
      <c r="Z613"/>
    </row>
    <row r="614" spans="1:26" s="12" customFormat="1" x14ac:dyDescent="0.35">
      <c r="A614"/>
      <c r="B614"/>
      <c r="C614"/>
      <c r="D614"/>
      <c r="E614"/>
      <c r="F614"/>
      <c r="G614"/>
      <c r="H614"/>
      <c r="I614"/>
      <c r="J614"/>
      <c r="K614"/>
      <c r="L614"/>
      <c r="M614"/>
      <c r="N614"/>
      <c r="O614"/>
      <c r="P614"/>
      <c r="Q614"/>
      <c r="R614"/>
      <c r="S614"/>
      <c r="T614"/>
      <c r="U614"/>
      <c r="V614"/>
      <c r="W614"/>
      <c r="X614"/>
      <c r="Y614"/>
      <c r="Z614"/>
    </row>
    <row r="615" spans="1:26" s="12" customFormat="1" x14ac:dyDescent="0.35">
      <c r="A615"/>
      <c r="B615"/>
      <c r="C615"/>
      <c r="D615"/>
      <c r="E615"/>
      <c r="F615"/>
      <c r="G615"/>
      <c r="H615"/>
      <c r="I615"/>
      <c r="J615"/>
      <c r="K615"/>
      <c r="L615"/>
      <c r="M615"/>
      <c r="N615"/>
      <c r="O615"/>
      <c r="P615"/>
      <c r="Q615"/>
      <c r="R615"/>
      <c r="S615"/>
      <c r="T615"/>
      <c r="U615"/>
      <c r="V615"/>
      <c r="W615"/>
      <c r="X615"/>
      <c r="Y615"/>
      <c r="Z615"/>
    </row>
    <row r="616" spans="1:26" s="12" customFormat="1" x14ac:dyDescent="0.35">
      <c r="A616"/>
      <c r="B616"/>
      <c r="C616"/>
      <c r="D616"/>
      <c r="E616"/>
      <c r="F616"/>
      <c r="G616"/>
      <c r="H616"/>
      <c r="I616"/>
      <c r="J616"/>
      <c r="K616"/>
      <c r="L616"/>
      <c r="M616"/>
      <c r="N616"/>
      <c r="O616"/>
      <c r="P616"/>
      <c r="Q616"/>
      <c r="R616"/>
      <c r="S616"/>
      <c r="T616"/>
      <c r="U616"/>
      <c r="V616"/>
      <c r="W616"/>
      <c r="X616"/>
      <c r="Y616"/>
      <c r="Z616"/>
    </row>
    <row r="617" spans="1:26" s="12" customFormat="1" x14ac:dyDescent="0.35">
      <c r="A617"/>
      <c r="B617"/>
      <c r="C617"/>
      <c r="D617"/>
      <c r="E617"/>
      <c r="F617"/>
      <c r="G617"/>
      <c r="H617"/>
      <c r="I617"/>
      <c r="J617"/>
      <c r="K617"/>
      <c r="L617"/>
      <c r="M617"/>
      <c r="N617"/>
      <c r="O617"/>
      <c r="P617"/>
      <c r="Q617"/>
      <c r="R617"/>
      <c r="S617"/>
      <c r="T617"/>
      <c r="U617"/>
      <c r="V617"/>
      <c r="W617"/>
      <c r="X617"/>
      <c r="Y617"/>
      <c r="Z617"/>
    </row>
    <row r="618" spans="1:26" s="12" customFormat="1" x14ac:dyDescent="0.35">
      <c r="A618"/>
      <c r="B618"/>
      <c r="C618"/>
      <c r="D618"/>
      <c r="E618"/>
      <c r="F618"/>
      <c r="G618"/>
      <c r="H618"/>
      <c r="I618"/>
      <c r="J618"/>
      <c r="K618"/>
      <c r="L618"/>
      <c r="M618"/>
      <c r="N618"/>
      <c r="O618"/>
      <c r="P618"/>
      <c r="Q618"/>
      <c r="R618"/>
      <c r="S618"/>
      <c r="T618"/>
      <c r="U618"/>
      <c r="V618"/>
      <c r="W618"/>
      <c r="X618"/>
      <c r="Y618"/>
      <c r="Z618"/>
    </row>
    <row r="619" spans="1:26" s="12" customFormat="1" x14ac:dyDescent="0.35">
      <c r="A619"/>
      <c r="B619"/>
      <c r="C619"/>
      <c r="D619"/>
      <c r="E619"/>
      <c r="F619"/>
      <c r="G619"/>
      <c r="H619"/>
      <c r="I619"/>
      <c r="J619"/>
      <c r="K619"/>
      <c r="L619"/>
      <c r="M619"/>
      <c r="N619"/>
      <c r="O619"/>
      <c r="P619"/>
      <c r="Q619"/>
      <c r="R619"/>
      <c r="S619"/>
      <c r="T619"/>
      <c r="U619"/>
      <c r="V619"/>
      <c r="W619"/>
      <c r="X619"/>
      <c r="Y619"/>
      <c r="Z619"/>
    </row>
    <row r="620" spans="1:26" s="12" customFormat="1" x14ac:dyDescent="0.35">
      <c r="A620"/>
      <c r="B620"/>
      <c r="C620"/>
      <c r="D620"/>
      <c r="E620"/>
      <c r="F620"/>
      <c r="G620"/>
      <c r="H620"/>
      <c r="I620"/>
      <c r="J620"/>
      <c r="K620"/>
      <c r="L620"/>
      <c r="M620"/>
      <c r="N620"/>
      <c r="O620"/>
      <c r="P620"/>
      <c r="Q620"/>
      <c r="R620"/>
      <c r="S620"/>
      <c r="T620"/>
      <c r="U620"/>
      <c r="V620"/>
      <c r="W620"/>
      <c r="X620"/>
      <c r="Y620"/>
      <c r="Z620"/>
    </row>
    <row r="621" spans="1:26" s="12" customFormat="1" x14ac:dyDescent="0.35">
      <c r="A621"/>
      <c r="B621"/>
      <c r="C621"/>
      <c r="D621"/>
      <c r="E621"/>
      <c r="F621"/>
      <c r="G621"/>
      <c r="H621"/>
      <c r="I621"/>
      <c r="J621"/>
      <c r="K621"/>
      <c r="L621"/>
      <c r="M621"/>
      <c r="N621"/>
      <c r="O621"/>
      <c r="P621"/>
      <c r="Q621"/>
      <c r="R621"/>
      <c r="S621"/>
      <c r="T621"/>
      <c r="U621"/>
      <c r="V621"/>
      <c r="W621"/>
      <c r="X621"/>
      <c r="Y621"/>
      <c r="Z621"/>
    </row>
    <row r="622" spans="1:26" s="12" customFormat="1" x14ac:dyDescent="0.35">
      <c r="A622"/>
      <c r="B622"/>
      <c r="C622"/>
      <c r="D622"/>
      <c r="E622"/>
      <c r="F622"/>
      <c r="G622"/>
      <c r="H622"/>
      <c r="I622"/>
      <c r="J622"/>
      <c r="K622"/>
      <c r="L622"/>
      <c r="M622"/>
      <c r="N622"/>
      <c r="O622"/>
      <c r="P622"/>
      <c r="Q622"/>
      <c r="R622"/>
      <c r="S622"/>
      <c r="T622"/>
      <c r="U622"/>
      <c r="V622"/>
      <c r="W622"/>
      <c r="X622"/>
      <c r="Y622"/>
      <c r="Z622"/>
    </row>
    <row r="623" spans="1:26" s="12" customFormat="1" x14ac:dyDescent="0.35">
      <c r="A623"/>
      <c r="B623"/>
      <c r="C623"/>
      <c r="D623"/>
      <c r="E623"/>
      <c r="F623"/>
      <c r="G623"/>
      <c r="H623"/>
      <c r="I623"/>
      <c r="J623"/>
      <c r="K623"/>
      <c r="L623"/>
      <c r="M623"/>
      <c r="N623"/>
      <c r="O623"/>
      <c r="P623"/>
      <c r="Q623"/>
      <c r="R623"/>
      <c r="S623"/>
      <c r="T623"/>
      <c r="U623"/>
      <c r="V623"/>
      <c r="W623"/>
      <c r="X623"/>
      <c r="Y623"/>
      <c r="Z623"/>
    </row>
    <row r="624" spans="1:26" s="12" customFormat="1" x14ac:dyDescent="0.35">
      <c r="A624"/>
      <c r="B624"/>
      <c r="C624"/>
      <c r="D624"/>
      <c r="E624"/>
      <c r="F624"/>
      <c r="G624"/>
      <c r="H624"/>
      <c r="I624"/>
      <c r="J624"/>
      <c r="K624"/>
      <c r="L624"/>
      <c r="M624"/>
      <c r="N624"/>
      <c r="O624"/>
      <c r="P624"/>
      <c r="Q624"/>
      <c r="R624"/>
      <c r="S624"/>
      <c r="T624"/>
      <c r="U624"/>
      <c r="V624"/>
      <c r="W624"/>
      <c r="X624"/>
      <c r="Y624"/>
      <c r="Z624"/>
    </row>
    <row r="625" spans="1:26" s="12" customFormat="1" x14ac:dyDescent="0.35">
      <c r="A625"/>
      <c r="B625"/>
      <c r="C625"/>
      <c r="D625"/>
      <c r="E625"/>
      <c r="F625"/>
      <c r="G625"/>
      <c r="H625"/>
      <c r="I625"/>
      <c r="J625"/>
      <c r="K625"/>
      <c r="L625"/>
      <c r="M625"/>
      <c r="N625"/>
      <c r="O625"/>
      <c r="P625"/>
      <c r="Q625"/>
      <c r="R625"/>
      <c r="S625"/>
      <c r="T625"/>
      <c r="U625"/>
      <c r="V625"/>
      <c r="W625"/>
      <c r="X625"/>
      <c r="Y625"/>
      <c r="Z625"/>
    </row>
    <row r="626" spans="1:26" s="12" customFormat="1" x14ac:dyDescent="0.35">
      <c r="A626"/>
      <c r="B626"/>
      <c r="C626"/>
      <c r="D626"/>
      <c r="E626"/>
      <c r="F626"/>
      <c r="G626"/>
      <c r="H626"/>
      <c r="I626"/>
      <c r="J626"/>
      <c r="K626"/>
      <c r="L626"/>
      <c r="M626"/>
      <c r="N626"/>
      <c r="O626"/>
      <c r="P626"/>
      <c r="Q626"/>
      <c r="R626"/>
      <c r="S626"/>
      <c r="T626"/>
      <c r="U626"/>
      <c r="V626"/>
      <c r="W626"/>
      <c r="X626"/>
      <c r="Y626"/>
      <c r="Z626"/>
    </row>
    <row r="627" spans="1:26" s="12" customFormat="1" x14ac:dyDescent="0.35">
      <c r="A627"/>
      <c r="B627"/>
      <c r="C627"/>
      <c r="D627"/>
      <c r="E627"/>
      <c r="F627"/>
      <c r="G627"/>
      <c r="H627"/>
      <c r="I627"/>
      <c r="J627"/>
      <c r="K627"/>
      <c r="L627"/>
      <c r="M627"/>
      <c r="N627"/>
      <c r="O627"/>
      <c r="P627"/>
      <c r="Q627"/>
      <c r="R627"/>
      <c r="S627"/>
      <c r="T627"/>
      <c r="U627"/>
      <c r="V627"/>
      <c r="W627"/>
      <c r="X627"/>
      <c r="Y627"/>
      <c r="Z627"/>
    </row>
    <row r="628" spans="1:26" s="12" customFormat="1" x14ac:dyDescent="0.35">
      <c r="A628"/>
      <c r="B628"/>
      <c r="C628"/>
      <c r="D628"/>
      <c r="E628"/>
      <c r="F628"/>
      <c r="G628"/>
      <c r="H628"/>
      <c r="I628"/>
      <c r="J628"/>
      <c r="K628"/>
      <c r="L628"/>
      <c r="M628"/>
      <c r="N628"/>
      <c r="O628"/>
      <c r="P628"/>
      <c r="Q628"/>
      <c r="R628"/>
      <c r="S628"/>
      <c r="T628"/>
      <c r="U628"/>
      <c r="V628"/>
      <c r="W628"/>
      <c r="X628"/>
      <c r="Y628"/>
      <c r="Z628"/>
    </row>
    <row r="629" spans="1:26" s="12" customFormat="1" x14ac:dyDescent="0.35">
      <c r="A629"/>
      <c r="B629"/>
      <c r="C629"/>
      <c r="D629"/>
      <c r="E629"/>
      <c r="F629"/>
      <c r="G629"/>
      <c r="H629"/>
      <c r="I629"/>
      <c r="J629"/>
      <c r="K629"/>
      <c r="L629"/>
      <c r="M629"/>
      <c r="N629"/>
      <c r="O629"/>
      <c r="P629"/>
      <c r="Q629"/>
      <c r="R629"/>
      <c r="S629"/>
      <c r="T629"/>
      <c r="U629"/>
      <c r="V629"/>
      <c r="W629"/>
      <c r="X629"/>
      <c r="Y629"/>
      <c r="Z629"/>
    </row>
    <row r="630" spans="1:26" s="12" customFormat="1" x14ac:dyDescent="0.35">
      <c r="A630"/>
      <c r="B630"/>
      <c r="C630"/>
      <c r="D630"/>
      <c r="E630"/>
      <c r="F630"/>
      <c r="G630"/>
      <c r="H630"/>
      <c r="I630"/>
      <c r="J630"/>
      <c r="K630"/>
      <c r="L630"/>
      <c r="M630"/>
      <c r="N630"/>
      <c r="O630"/>
      <c r="P630"/>
      <c r="Q630"/>
      <c r="R630"/>
      <c r="S630"/>
      <c r="T630"/>
      <c r="U630"/>
      <c r="V630"/>
      <c r="W630"/>
      <c r="X630"/>
      <c r="Y630"/>
      <c r="Z630"/>
    </row>
    <row r="631" spans="1:26" s="12" customFormat="1" x14ac:dyDescent="0.35">
      <c r="A631"/>
      <c r="B631"/>
      <c r="C631"/>
      <c r="D631"/>
      <c r="E631"/>
      <c r="F631"/>
      <c r="G631"/>
      <c r="H631"/>
      <c r="I631"/>
      <c r="J631"/>
      <c r="K631"/>
      <c r="L631"/>
      <c r="M631"/>
      <c r="N631"/>
      <c r="O631"/>
      <c r="P631"/>
      <c r="Q631"/>
      <c r="R631"/>
      <c r="S631"/>
      <c r="T631"/>
      <c r="U631"/>
      <c r="V631"/>
      <c r="W631"/>
      <c r="X631"/>
      <c r="Y631"/>
      <c r="Z631"/>
    </row>
    <row r="632" spans="1:26" s="12" customFormat="1" x14ac:dyDescent="0.35">
      <c r="A632"/>
      <c r="B632"/>
      <c r="C632"/>
      <c r="D632"/>
      <c r="E632"/>
      <c r="F632"/>
      <c r="G632"/>
      <c r="H632"/>
      <c r="I632"/>
      <c r="J632"/>
      <c r="K632"/>
      <c r="L632"/>
      <c r="M632"/>
      <c r="N632"/>
      <c r="O632"/>
      <c r="P632"/>
      <c r="Q632"/>
      <c r="R632"/>
      <c r="S632"/>
      <c r="T632"/>
      <c r="U632"/>
      <c r="V632"/>
      <c r="W632"/>
      <c r="X632"/>
      <c r="Y632"/>
      <c r="Z632"/>
    </row>
    <row r="633" spans="1:26" s="12" customFormat="1" x14ac:dyDescent="0.35">
      <c r="A633"/>
      <c r="B633"/>
      <c r="C633"/>
      <c r="D633"/>
      <c r="E633"/>
      <c r="F633"/>
      <c r="G633"/>
      <c r="H633"/>
      <c r="I633"/>
      <c r="J633"/>
      <c r="K633"/>
      <c r="L633"/>
      <c r="M633"/>
      <c r="N633"/>
      <c r="O633"/>
      <c r="P633"/>
      <c r="Q633"/>
      <c r="R633"/>
      <c r="S633"/>
      <c r="T633"/>
      <c r="U633"/>
      <c r="V633"/>
      <c r="W633"/>
      <c r="X633"/>
      <c r="Y633"/>
      <c r="Z633"/>
    </row>
    <row r="634" spans="1:26" s="12" customFormat="1" x14ac:dyDescent="0.35">
      <c r="A634"/>
      <c r="B634"/>
      <c r="C634"/>
      <c r="D634"/>
      <c r="E634"/>
      <c r="F634"/>
      <c r="G634"/>
      <c r="H634"/>
      <c r="I634"/>
      <c r="J634"/>
      <c r="K634"/>
      <c r="L634"/>
      <c r="M634"/>
      <c r="N634"/>
      <c r="O634"/>
      <c r="P634"/>
      <c r="Q634"/>
      <c r="R634"/>
      <c r="S634"/>
      <c r="T634"/>
      <c r="U634"/>
      <c r="V634"/>
      <c r="W634"/>
      <c r="X634"/>
      <c r="Y634"/>
      <c r="Z634"/>
    </row>
    <row r="635" spans="1:26" s="12" customFormat="1" x14ac:dyDescent="0.35">
      <c r="A635"/>
      <c r="B635"/>
      <c r="C635"/>
      <c r="D635"/>
      <c r="E635"/>
      <c r="F635"/>
      <c r="G635"/>
      <c r="H635"/>
      <c r="I635"/>
      <c r="J635"/>
      <c r="K635"/>
      <c r="L635"/>
      <c r="M635"/>
      <c r="N635"/>
      <c r="O635"/>
      <c r="P635"/>
      <c r="Q635"/>
      <c r="R635"/>
      <c r="S635"/>
      <c r="T635"/>
      <c r="U635"/>
      <c r="V635"/>
      <c r="W635"/>
      <c r="X635"/>
      <c r="Y635"/>
      <c r="Z635"/>
    </row>
    <row r="636" spans="1:26" s="12" customFormat="1" x14ac:dyDescent="0.35">
      <c r="A636"/>
      <c r="B636"/>
      <c r="C636"/>
      <c r="D636"/>
      <c r="E636"/>
      <c r="F636"/>
      <c r="G636"/>
      <c r="H636"/>
      <c r="I636"/>
      <c r="J636"/>
      <c r="K636"/>
      <c r="L636"/>
      <c r="M636"/>
      <c r="N636"/>
      <c r="O636"/>
      <c r="P636"/>
      <c r="Q636"/>
      <c r="R636"/>
      <c r="S636"/>
      <c r="T636"/>
      <c r="U636"/>
      <c r="V636"/>
      <c r="W636"/>
      <c r="X636"/>
      <c r="Y636"/>
      <c r="Z636"/>
    </row>
    <row r="637" spans="1:26" s="12" customFormat="1" x14ac:dyDescent="0.35">
      <c r="A637"/>
      <c r="B637"/>
      <c r="C637"/>
      <c r="D637"/>
      <c r="E637"/>
      <c r="F637"/>
      <c r="G637"/>
      <c r="H637"/>
      <c r="I637"/>
      <c r="J637"/>
      <c r="K637"/>
      <c r="L637"/>
      <c r="M637"/>
      <c r="N637"/>
      <c r="O637"/>
      <c r="P637"/>
      <c r="Q637"/>
      <c r="R637"/>
      <c r="S637"/>
      <c r="T637"/>
      <c r="U637"/>
      <c r="V637"/>
      <c r="W637"/>
      <c r="X637"/>
      <c r="Y637"/>
      <c r="Z637"/>
    </row>
    <row r="638" spans="1:26" s="12" customFormat="1" x14ac:dyDescent="0.35">
      <c r="A638"/>
      <c r="B638"/>
      <c r="C638"/>
      <c r="D638"/>
      <c r="E638"/>
      <c r="F638"/>
      <c r="G638"/>
      <c r="H638"/>
      <c r="I638"/>
      <c r="J638"/>
      <c r="K638"/>
      <c r="L638"/>
      <c r="M638"/>
      <c r="N638"/>
      <c r="O638"/>
      <c r="P638"/>
      <c r="Q638"/>
      <c r="R638"/>
      <c r="S638"/>
      <c r="T638"/>
      <c r="U638"/>
      <c r="V638"/>
      <c r="W638"/>
      <c r="X638"/>
      <c r="Y638"/>
      <c r="Z638"/>
    </row>
    <row r="639" spans="1:26" s="12" customFormat="1" x14ac:dyDescent="0.35">
      <c r="A639"/>
      <c r="B639"/>
      <c r="C639"/>
      <c r="D639"/>
      <c r="E639"/>
      <c r="F639"/>
      <c r="G639"/>
      <c r="H639"/>
      <c r="I639"/>
      <c r="J639"/>
      <c r="K639"/>
      <c r="L639"/>
      <c r="M639"/>
      <c r="N639"/>
      <c r="O639"/>
      <c r="P639"/>
      <c r="Q639"/>
      <c r="R639"/>
      <c r="S639"/>
      <c r="T639"/>
      <c r="U639"/>
      <c r="V639"/>
      <c r="W639"/>
      <c r="X639"/>
      <c r="Y639"/>
      <c r="Z639"/>
    </row>
    <row r="640" spans="1:26" s="12" customFormat="1" x14ac:dyDescent="0.35">
      <c r="A640"/>
      <c r="B640"/>
      <c r="C640"/>
      <c r="D640"/>
      <c r="E640"/>
      <c r="F640"/>
      <c r="G640"/>
      <c r="H640"/>
      <c r="I640"/>
      <c r="J640"/>
      <c r="K640"/>
      <c r="L640"/>
      <c r="M640"/>
      <c r="N640"/>
      <c r="O640"/>
      <c r="P640"/>
      <c r="Q640"/>
      <c r="R640"/>
      <c r="S640"/>
      <c r="T640"/>
      <c r="U640"/>
      <c r="V640"/>
      <c r="W640"/>
      <c r="X640"/>
      <c r="Y640"/>
      <c r="Z640"/>
    </row>
    <row r="641" spans="1:26" s="12" customFormat="1" x14ac:dyDescent="0.35">
      <c r="A641"/>
      <c r="B641"/>
      <c r="C641"/>
      <c r="D641"/>
      <c r="E641"/>
      <c r="F641"/>
      <c r="G641"/>
      <c r="H641"/>
      <c r="I641"/>
      <c r="J641"/>
      <c r="K641"/>
      <c r="L641"/>
      <c r="M641"/>
      <c r="N641"/>
      <c r="O641"/>
      <c r="P641"/>
      <c r="Q641"/>
      <c r="R641"/>
      <c r="S641"/>
      <c r="T641"/>
      <c r="U641"/>
      <c r="V641"/>
      <c r="W641"/>
      <c r="X641"/>
      <c r="Y641"/>
      <c r="Z641"/>
    </row>
    <row r="642" spans="1:26" s="12" customFormat="1" x14ac:dyDescent="0.35">
      <c r="A642"/>
      <c r="B642"/>
      <c r="C642"/>
      <c r="D642"/>
      <c r="E642"/>
      <c r="F642"/>
      <c r="G642"/>
      <c r="H642"/>
      <c r="I642"/>
      <c r="J642"/>
      <c r="K642"/>
      <c r="L642"/>
      <c r="M642"/>
      <c r="N642"/>
      <c r="O642"/>
      <c r="P642"/>
      <c r="Q642"/>
      <c r="R642"/>
      <c r="S642"/>
      <c r="T642"/>
      <c r="U642"/>
      <c r="V642"/>
      <c r="W642"/>
      <c r="X642"/>
      <c r="Y642"/>
      <c r="Z642"/>
    </row>
    <row r="643" spans="1:26" s="12" customFormat="1" x14ac:dyDescent="0.35">
      <c r="A643"/>
      <c r="B643"/>
      <c r="C643"/>
      <c r="D643"/>
      <c r="E643"/>
      <c r="F643"/>
      <c r="G643"/>
      <c r="H643"/>
      <c r="I643"/>
      <c r="J643"/>
      <c r="K643"/>
      <c r="L643"/>
      <c r="M643"/>
      <c r="N643"/>
      <c r="O643"/>
      <c r="P643"/>
      <c r="Q643"/>
      <c r="R643"/>
      <c r="S643"/>
      <c r="T643"/>
      <c r="U643"/>
      <c r="V643"/>
      <c r="W643"/>
      <c r="X643"/>
      <c r="Y643"/>
      <c r="Z643"/>
    </row>
    <row r="644" spans="1:26" s="12" customFormat="1" x14ac:dyDescent="0.35">
      <c r="A644"/>
      <c r="B644"/>
      <c r="C644"/>
      <c r="D644"/>
      <c r="E644"/>
      <c r="F644"/>
      <c r="G644"/>
      <c r="H644"/>
      <c r="I644"/>
      <c r="J644"/>
      <c r="K644"/>
      <c r="L644"/>
      <c r="M644"/>
      <c r="N644"/>
      <c r="O644"/>
      <c r="P644"/>
      <c r="Q644"/>
      <c r="R644"/>
      <c r="S644"/>
      <c r="T644"/>
      <c r="U644"/>
      <c r="V644"/>
      <c r="W644"/>
      <c r="X644"/>
      <c r="Y644"/>
      <c r="Z644"/>
    </row>
    <row r="645" spans="1:26" s="12" customFormat="1" x14ac:dyDescent="0.35">
      <c r="A645"/>
      <c r="B645"/>
      <c r="C645"/>
      <c r="D645"/>
      <c r="E645"/>
      <c r="F645"/>
      <c r="G645"/>
      <c r="H645"/>
      <c r="I645"/>
      <c r="J645"/>
      <c r="K645"/>
      <c r="L645"/>
      <c r="M645"/>
      <c r="N645"/>
      <c r="O645"/>
      <c r="P645"/>
      <c r="Q645"/>
      <c r="R645"/>
      <c r="S645"/>
      <c r="T645"/>
      <c r="U645"/>
      <c r="V645"/>
      <c r="W645"/>
      <c r="X645"/>
      <c r="Y645"/>
      <c r="Z645"/>
    </row>
    <row r="646" spans="1:26" s="12" customFormat="1" x14ac:dyDescent="0.35">
      <c r="A646"/>
      <c r="B646"/>
      <c r="C646"/>
      <c r="D646"/>
      <c r="E646"/>
      <c r="F646"/>
      <c r="G646"/>
      <c r="H646"/>
      <c r="I646"/>
      <c r="J646"/>
      <c r="K646"/>
      <c r="L646"/>
      <c r="M646"/>
      <c r="N646"/>
      <c r="O646"/>
      <c r="P646"/>
      <c r="Q646"/>
      <c r="R646"/>
      <c r="S646"/>
      <c r="T646"/>
      <c r="U646"/>
      <c r="V646"/>
      <c r="W646"/>
      <c r="X646"/>
      <c r="Y646"/>
      <c r="Z646"/>
    </row>
    <row r="647" spans="1:26" s="12" customFormat="1" x14ac:dyDescent="0.35">
      <c r="A647"/>
      <c r="B647"/>
      <c r="C647"/>
      <c r="D647"/>
      <c r="E647"/>
      <c r="F647"/>
      <c r="G647"/>
      <c r="H647"/>
      <c r="I647"/>
      <c r="J647"/>
      <c r="K647"/>
      <c r="L647"/>
      <c r="M647"/>
      <c r="N647"/>
      <c r="O647"/>
      <c r="P647"/>
      <c r="Q647"/>
      <c r="R647"/>
      <c r="S647"/>
      <c r="T647"/>
      <c r="U647"/>
      <c r="V647"/>
      <c r="W647"/>
      <c r="X647"/>
      <c r="Y647"/>
      <c r="Z647"/>
    </row>
    <row r="648" spans="1:26" s="12" customFormat="1" x14ac:dyDescent="0.35">
      <c r="A648"/>
      <c r="B648"/>
      <c r="C648"/>
      <c r="D648"/>
      <c r="E648"/>
      <c r="F648"/>
      <c r="G648"/>
      <c r="H648"/>
      <c r="I648"/>
      <c r="J648"/>
      <c r="K648"/>
      <c r="L648"/>
      <c r="M648"/>
      <c r="N648"/>
      <c r="O648"/>
      <c r="P648"/>
      <c r="Q648"/>
      <c r="R648"/>
      <c r="S648"/>
      <c r="T648"/>
      <c r="U648"/>
      <c r="V648"/>
      <c r="W648"/>
      <c r="X648"/>
      <c r="Y648"/>
      <c r="Z648"/>
    </row>
    <row r="649" spans="1:26" s="12" customFormat="1" x14ac:dyDescent="0.35">
      <c r="A649"/>
      <c r="B649"/>
      <c r="C649"/>
      <c r="D649"/>
      <c r="E649"/>
      <c r="F649"/>
      <c r="G649"/>
      <c r="H649"/>
      <c r="I649"/>
      <c r="J649"/>
      <c r="K649"/>
      <c r="L649"/>
      <c r="M649"/>
      <c r="N649"/>
      <c r="O649"/>
      <c r="P649"/>
      <c r="Q649"/>
      <c r="R649"/>
      <c r="S649"/>
      <c r="T649"/>
      <c r="U649"/>
      <c r="V649"/>
      <c r="W649"/>
      <c r="X649"/>
      <c r="Y649"/>
      <c r="Z649"/>
    </row>
    <row r="650" spans="1:26" s="12" customFormat="1" x14ac:dyDescent="0.35">
      <c r="A650"/>
      <c r="B650"/>
      <c r="C650"/>
      <c r="D650"/>
      <c r="E650"/>
      <c r="F650"/>
      <c r="G650"/>
      <c r="H650"/>
      <c r="I650"/>
      <c r="J650"/>
      <c r="K650"/>
      <c r="L650"/>
      <c r="M650"/>
      <c r="N650"/>
      <c r="O650"/>
      <c r="P650"/>
      <c r="Q650"/>
      <c r="R650"/>
      <c r="S650"/>
      <c r="T650"/>
      <c r="U650"/>
      <c r="V650"/>
      <c r="W650"/>
      <c r="X650"/>
      <c r="Y650"/>
      <c r="Z650"/>
    </row>
    <row r="651" spans="1:26" s="12" customFormat="1" x14ac:dyDescent="0.35">
      <c r="A651"/>
      <c r="B651"/>
      <c r="C651"/>
      <c r="D651"/>
      <c r="E651"/>
      <c r="F651"/>
      <c r="G651"/>
      <c r="H651"/>
      <c r="I651"/>
      <c r="J651"/>
      <c r="K651"/>
      <c r="L651"/>
      <c r="M651"/>
      <c r="N651"/>
      <c r="O651"/>
      <c r="P651"/>
      <c r="Q651"/>
      <c r="R651"/>
      <c r="S651"/>
      <c r="T651"/>
      <c r="U651"/>
      <c r="V651"/>
      <c r="W651"/>
      <c r="X651"/>
      <c r="Y651"/>
      <c r="Z651"/>
    </row>
    <row r="652" spans="1:26" s="12" customFormat="1" x14ac:dyDescent="0.35">
      <c r="A652"/>
      <c r="B652"/>
      <c r="C652"/>
      <c r="D652"/>
      <c r="E652"/>
      <c r="F652"/>
      <c r="G652"/>
      <c r="H652"/>
      <c r="I652"/>
      <c r="J652"/>
      <c r="K652"/>
      <c r="L652"/>
      <c r="M652"/>
      <c r="N652"/>
      <c r="O652"/>
      <c r="P652"/>
      <c r="Q652"/>
      <c r="R652"/>
      <c r="S652"/>
      <c r="T652"/>
      <c r="U652"/>
      <c r="V652"/>
      <c r="W652"/>
      <c r="X652"/>
      <c r="Y652"/>
      <c r="Z652"/>
    </row>
    <row r="653" spans="1:26" s="12" customFormat="1" x14ac:dyDescent="0.35">
      <c r="A653"/>
      <c r="B653"/>
      <c r="C653"/>
      <c r="D653"/>
      <c r="E653"/>
      <c r="F653"/>
      <c r="G653"/>
      <c r="H653"/>
      <c r="I653"/>
      <c r="J653"/>
      <c r="K653"/>
      <c r="L653"/>
      <c r="M653"/>
      <c r="N653"/>
      <c r="O653"/>
      <c r="P653"/>
      <c r="Q653"/>
      <c r="R653"/>
      <c r="S653"/>
      <c r="T653"/>
      <c r="U653"/>
      <c r="V653"/>
      <c r="W653"/>
      <c r="X653"/>
      <c r="Y653"/>
      <c r="Z653"/>
    </row>
    <row r="654" spans="1:26" s="12" customFormat="1" x14ac:dyDescent="0.35">
      <c r="A654"/>
      <c r="B654"/>
      <c r="C654"/>
      <c r="D654"/>
      <c r="E654"/>
      <c r="F654"/>
      <c r="G654"/>
      <c r="H654"/>
      <c r="I654"/>
      <c r="J654"/>
      <c r="K654"/>
      <c r="L654"/>
      <c r="M654"/>
      <c r="N654"/>
      <c r="O654"/>
      <c r="P654"/>
      <c r="Q654"/>
      <c r="R654"/>
      <c r="S654"/>
      <c r="T654"/>
      <c r="U654"/>
      <c r="V654"/>
      <c r="W654"/>
      <c r="X654"/>
      <c r="Y654"/>
      <c r="Z654"/>
    </row>
    <row r="655" spans="1:26" s="12" customFormat="1" x14ac:dyDescent="0.35">
      <c r="A655"/>
      <c r="B655"/>
      <c r="C655"/>
      <c r="D655"/>
      <c r="E655"/>
      <c r="F655"/>
      <c r="G655"/>
      <c r="H655"/>
      <c r="I655"/>
      <c r="J655"/>
      <c r="K655"/>
      <c r="L655"/>
      <c r="M655"/>
      <c r="N655"/>
      <c r="O655"/>
      <c r="P655"/>
      <c r="Q655"/>
      <c r="R655"/>
      <c r="S655"/>
      <c r="T655"/>
      <c r="U655"/>
      <c r="V655"/>
      <c r="W655"/>
      <c r="X655"/>
      <c r="Y655"/>
      <c r="Z655"/>
    </row>
    <row r="656" spans="1:26" s="12" customFormat="1" x14ac:dyDescent="0.35">
      <c r="A656"/>
      <c r="B656"/>
      <c r="C656"/>
      <c r="D656"/>
      <c r="E656"/>
      <c r="F656"/>
      <c r="G656"/>
      <c r="H656"/>
      <c r="I656"/>
      <c r="J656"/>
      <c r="K656"/>
      <c r="L656"/>
      <c r="M656"/>
      <c r="N656"/>
      <c r="O656"/>
      <c r="P656"/>
      <c r="Q656"/>
      <c r="R656"/>
      <c r="S656"/>
      <c r="T656"/>
      <c r="U656"/>
      <c r="V656"/>
      <c r="W656"/>
      <c r="X656"/>
      <c r="Y656"/>
      <c r="Z656"/>
    </row>
    <row r="657" spans="1:26" s="12" customFormat="1" x14ac:dyDescent="0.35">
      <c r="A657"/>
      <c r="B657"/>
      <c r="C657"/>
      <c r="D657"/>
      <c r="E657"/>
      <c r="F657"/>
      <c r="G657"/>
      <c r="H657"/>
      <c r="I657"/>
      <c r="J657"/>
      <c r="K657"/>
      <c r="L657"/>
      <c r="M657"/>
      <c r="N657"/>
      <c r="O657"/>
      <c r="P657"/>
      <c r="Q657"/>
      <c r="R657"/>
      <c r="S657"/>
      <c r="T657"/>
      <c r="U657"/>
      <c r="V657"/>
      <c r="W657"/>
      <c r="X657"/>
      <c r="Y657"/>
      <c r="Z657"/>
    </row>
    <row r="658" spans="1:26" s="12" customFormat="1" x14ac:dyDescent="0.35">
      <c r="A658"/>
      <c r="B658"/>
      <c r="C658"/>
      <c r="D658"/>
      <c r="E658"/>
      <c r="F658"/>
      <c r="G658"/>
      <c r="H658"/>
      <c r="I658"/>
      <c r="J658"/>
      <c r="K658"/>
      <c r="L658"/>
      <c r="M658"/>
      <c r="N658"/>
      <c r="O658"/>
      <c r="P658"/>
      <c r="Q658"/>
      <c r="R658"/>
      <c r="S658"/>
      <c r="T658"/>
      <c r="U658"/>
      <c r="V658"/>
      <c r="W658"/>
      <c r="X658"/>
      <c r="Y658"/>
      <c r="Z658"/>
    </row>
    <row r="659" spans="1:26" s="12" customFormat="1" x14ac:dyDescent="0.35">
      <c r="A659"/>
      <c r="B659"/>
      <c r="C659"/>
      <c r="D659"/>
      <c r="E659"/>
      <c r="F659"/>
      <c r="G659"/>
      <c r="H659"/>
      <c r="I659"/>
      <c r="J659"/>
      <c r="K659"/>
      <c r="L659"/>
      <c r="M659"/>
      <c r="N659"/>
      <c r="O659"/>
      <c r="P659"/>
      <c r="Q659"/>
      <c r="R659"/>
      <c r="S659"/>
      <c r="T659"/>
      <c r="U659"/>
      <c r="V659"/>
      <c r="W659"/>
      <c r="X659"/>
      <c r="Y659"/>
      <c r="Z659"/>
    </row>
    <row r="660" spans="1:26" s="12" customFormat="1" x14ac:dyDescent="0.35">
      <c r="A660"/>
      <c r="B660"/>
      <c r="C660"/>
      <c r="D660"/>
      <c r="E660"/>
      <c r="F660"/>
      <c r="G660"/>
      <c r="H660"/>
      <c r="I660"/>
      <c r="J660"/>
      <c r="K660"/>
      <c r="L660"/>
      <c r="M660"/>
      <c r="N660"/>
      <c r="O660"/>
      <c r="P660"/>
      <c r="Q660"/>
      <c r="R660"/>
      <c r="S660"/>
      <c r="T660"/>
      <c r="U660"/>
      <c r="V660"/>
      <c r="W660"/>
      <c r="X660"/>
      <c r="Y660"/>
      <c r="Z660"/>
    </row>
    <row r="661" spans="1:26" s="12" customFormat="1" x14ac:dyDescent="0.35">
      <c r="A661"/>
      <c r="B661"/>
      <c r="C661"/>
      <c r="D661"/>
      <c r="E661"/>
      <c r="F661"/>
      <c r="G661"/>
      <c r="H661"/>
      <c r="I661"/>
      <c r="J661"/>
      <c r="K661"/>
      <c r="L661"/>
      <c r="M661"/>
      <c r="N661"/>
      <c r="O661"/>
      <c r="P661"/>
      <c r="Q661"/>
      <c r="R661"/>
      <c r="S661"/>
      <c r="T661"/>
      <c r="U661"/>
      <c r="V661"/>
      <c r="W661"/>
      <c r="X661"/>
      <c r="Y661"/>
      <c r="Z661"/>
    </row>
    <row r="662" spans="1:26" s="12" customFormat="1" x14ac:dyDescent="0.35">
      <c r="A662"/>
      <c r="B662"/>
      <c r="C662"/>
      <c r="D662"/>
      <c r="E662"/>
      <c r="F662"/>
      <c r="G662"/>
      <c r="H662"/>
      <c r="I662"/>
      <c r="J662"/>
      <c r="K662"/>
      <c r="L662"/>
      <c r="M662"/>
      <c r="N662"/>
      <c r="O662"/>
      <c r="P662"/>
      <c r="Q662"/>
      <c r="R662"/>
      <c r="S662"/>
      <c r="T662"/>
      <c r="U662"/>
      <c r="V662"/>
      <c r="W662"/>
      <c r="X662"/>
      <c r="Y662"/>
      <c r="Z662"/>
    </row>
    <row r="663" spans="1:26" s="12" customFormat="1" x14ac:dyDescent="0.35">
      <c r="A663"/>
      <c r="B663"/>
      <c r="C663"/>
      <c r="D663"/>
      <c r="E663"/>
      <c r="F663"/>
      <c r="G663"/>
      <c r="H663"/>
      <c r="I663"/>
      <c r="J663"/>
      <c r="K663"/>
      <c r="L663"/>
      <c r="M663"/>
      <c r="N663"/>
      <c r="O663"/>
      <c r="P663"/>
      <c r="Q663"/>
      <c r="R663"/>
      <c r="S663"/>
      <c r="T663"/>
      <c r="U663"/>
      <c r="V663"/>
      <c r="W663"/>
      <c r="X663"/>
      <c r="Y663"/>
      <c r="Z663"/>
    </row>
    <row r="664" spans="1:26" s="12" customFormat="1" x14ac:dyDescent="0.35">
      <c r="A664"/>
      <c r="B664"/>
      <c r="C664"/>
      <c r="D664"/>
      <c r="E664"/>
      <c r="F664"/>
      <c r="G664"/>
      <c r="H664"/>
      <c r="I664"/>
      <c r="J664"/>
      <c r="K664"/>
      <c r="L664"/>
      <c r="M664"/>
      <c r="N664"/>
      <c r="O664"/>
      <c r="P664"/>
      <c r="Q664"/>
      <c r="R664"/>
      <c r="S664"/>
      <c r="T664"/>
      <c r="U664"/>
      <c r="V664"/>
      <c r="W664"/>
      <c r="X664"/>
      <c r="Y664"/>
      <c r="Z664"/>
    </row>
    <row r="665" spans="1:26" s="12" customFormat="1" x14ac:dyDescent="0.35">
      <c r="A665"/>
      <c r="B665"/>
      <c r="C665"/>
      <c r="D665"/>
      <c r="E665"/>
      <c r="F665"/>
      <c r="G665"/>
      <c r="H665"/>
      <c r="I665"/>
      <c r="J665"/>
      <c r="K665"/>
      <c r="L665"/>
      <c r="M665"/>
      <c r="N665"/>
      <c r="O665"/>
      <c r="P665"/>
      <c r="Q665"/>
      <c r="R665"/>
      <c r="S665"/>
      <c r="T665"/>
      <c r="U665"/>
      <c r="V665"/>
      <c r="W665"/>
      <c r="X665"/>
      <c r="Y665"/>
      <c r="Z665"/>
    </row>
    <row r="666" spans="1:26" s="12" customFormat="1" x14ac:dyDescent="0.35">
      <c r="A666"/>
      <c r="B666"/>
      <c r="C666"/>
      <c r="D666"/>
      <c r="E666"/>
      <c r="F666"/>
      <c r="G666"/>
      <c r="H666"/>
      <c r="I666"/>
      <c r="J666"/>
      <c r="K666"/>
      <c r="L666"/>
      <c r="M666"/>
      <c r="N666"/>
      <c r="O666"/>
      <c r="P666"/>
      <c r="Q666"/>
      <c r="R666"/>
      <c r="S666"/>
      <c r="T666"/>
      <c r="U666"/>
      <c r="V666"/>
      <c r="W666"/>
      <c r="X666"/>
      <c r="Y666"/>
      <c r="Z666"/>
    </row>
    <row r="667" spans="1:26" s="12" customFormat="1" x14ac:dyDescent="0.35">
      <c r="A667"/>
      <c r="B667"/>
      <c r="C667"/>
      <c r="D667"/>
      <c r="E667"/>
      <c r="F667"/>
      <c r="G667"/>
      <c r="H667"/>
      <c r="I667"/>
      <c r="J667"/>
      <c r="K667"/>
      <c r="L667"/>
      <c r="M667"/>
      <c r="N667"/>
      <c r="O667"/>
      <c r="P667"/>
      <c r="Q667"/>
      <c r="R667"/>
      <c r="S667"/>
      <c r="T667"/>
      <c r="U667"/>
      <c r="V667"/>
      <c r="W667"/>
      <c r="X667"/>
      <c r="Y667"/>
      <c r="Z667"/>
    </row>
    <row r="668" spans="1:26" s="12" customFormat="1" x14ac:dyDescent="0.35">
      <c r="A668"/>
      <c r="B668"/>
      <c r="C668"/>
      <c r="D668"/>
      <c r="E668"/>
      <c r="F668"/>
      <c r="G668"/>
      <c r="H668"/>
      <c r="I668"/>
      <c r="J668"/>
      <c r="K668"/>
      <c r="L668"/>
      <c r="M668"/>
      <c r="N668"/>
      <c r="O668"/>
      <c r="P668"/>
      <c r="Q668"/>
      <c r="R668"/>
      <c r="S668"/>
      <c r="T668"/>
      <c r="U668"/>
      <c r="V668"/>
      <c r="W668"/>
      <c r="X668"/>
      <c r="Y668"/>
      <c r="Z668"/>
    </row>
    <row r="669" spans="1:26" s="12" customFormat="1" x14ac:dyDescent="0.35">
      <c r="A669"/>
      <c r="B669"/>
      <c r="C669"/>
      <c r="D669"/>
      <c r="E669"/>
      <c r="F669"/>
      <c r="G669"/>
      <c r="H669"/>
      <c r="I669"/>
      <c r="J669"/>
      <c r="K669"/>
      <c r="L669"/>
      <c r="M669"/>
      <c r="N669"/>
      <c r="O669"/>
      <c r="P669"/>
      <c r="Q669"/>
      <c r="R669"/>
      <c r="S669"/>
      <c r="T669"/>
      <c r="U669"/>
      <c r="V669"/>
      <c r="W669"/>
      <c r="X669"/>
      <c r="Y669"/>
      <c r="Z669"/>
    </row>
    <row r="670" spans="1:26" s="12" customFormat="1" x14ac:dyDescent="0.35">
      <c r="A670"/>
      <c r="B670"/>
      <c r="C670"/>
      <c r="D670"/>
      <c r="E670"/>
      <c r="F670"/>
      <c r="G670"/>
      <c r="H670"/>
      <c r="I670"/>
      <c r="J670"/>
      <c r="K670"/>
      <c r="L670"/>
      <c r="M670"/>
      <c r="N670"/>
      <c r="O670"/>
      <c r="P670"/>
      <c r="Q670"/>
      <c r="R670"/>
      <c r="S670"/>
      <c r="T670"/>
      <c r="U670"/>
      <c r="V670"/>
      <c r="W670"/>
      <c r="X670"/>
      <c r="Y670"/>
      <c r="Z670"/>
    </row>
    <row r="671" spans="1:26" s="12" customFormat="1" x14ac:dyDescent="0.35">
      <c r="A671"/>
      <c r="B671"/>
      <c r="C671"/>
      <c r="D671"/>
      <c r="E671"/>
      <c r="F671"/>
      <c r="G671"/>
      <c r="H671"/>
      <c r="I671"/>
      <c r="J671"/>
      <c r="K671"/>
      <c r="L671"/>
      <c r="M671"/>
      <c r="N671"/>
      <c r="O671"/>
      <c r="P671"/>
      <c r="Q671"/>
      <c r="R671"/>
      <c r="S671"/>
      <c r="T671"/>
      <c r="U671"/>
      <c r="V671"/>
      <c r="W671"/>
      <c r="X671"/>
      <c r="Y671"/>
      <c r="Z671"/>
    </row>
    <row r="672" spans="1:26" s="12" customFormat="1" x14ac:dyDescent="0.35">
      <c r="A672"/>
      <c r="B672"/>
      <c r="C672"/>
      <c r="D672"/>
      <c r="E672"/>
      <c r="F672"/>
      <c r="G672"/>
      <c r="H672"/>
      <c r="I672"/>
      <c r="J672"/>
      <c r="K672"/>
      <c r="L672"/>
      <c r="M672"/>
      <c r="N672"/>
      <c r="O672"/>
      <c r="P672"/>
      <c r="Q672"/>
      <c r="R672"/>
      <c r="S672"/>
      <c r="T672"/>
      <c r="U672"/>
      <c r="V672"/>
      <c r="W672"/>
      <c r="X672"/>
      <c r="Y672"/>
      <c r="Z672"/>
    </row>
    <row r="673" spans="1:26" s="12" customFormat="1" x14ac:dyDescent="0.35">
      <c r="A673"/>
      <c r="B673"/>
      <c r="C673"/>
      <c r="D673"/>
      <c r="E673"/>
      <c r="F673"/>
      <c r="G673"/>
      <c r="H673"/>
      <c r="I673"/>
      <c r="J673"/>
      <c r="K673"/>
      <c r="L673"/>
      <c r="M673"/>
      <c r="N673"/>
      <c r="O673"/>
      <c r="P673"/>
      <c r="Q673"/>
      <c r="R673"/>
      <c r="S673"/>
      <c r="T673"/>
      <c r="U673"/>
      <c r="V673"/>
      <c r="W673"/>
      <c r="X673"/>
      <c r="Y673"/>
      <c r="Z673"/>
    </row>
    <row r="674" spans="1:26" s="12" customFormat="1" x14ac:dyDescent="0.35">
      <c r="A674"/>
      <c r="B674"/>
      <c r="C674"/>
      <c r="D674"/>
      <c r="E674"/>
      <c r="F674"/>
      <c r="G674"/>
      <c r="H674"/>
      <c r="I674"/>
      <c r="J674"/>
      <c r="K674"/>
      <c r="L674"/>
      <c r="M674"/>
      <c r="N674"/>
      <c r="O674"/>
      <c r="P674"/>
      <c r="Q674"/>
      <c r="R674"/>
      <c r="S674"/>
      <c r="T674"/>
      <c r="U674"/>
      <c r="V674"/>
      <c r="W674"/>
      <c r="X674"/>
      <c r="Y674"/>
      <c r="Z674"/>
    </row>
    <row r="675" spans="1:26" s="12" customFormat="1" x14ac:dyDescent="0.35">
      <c r="A675"/>
      <c r="B675"/>
      <c r="C675"/>
      <c r="D675"/>
      <c r="E675"/>
      <c r="F675"/>
      <c r="G675"/>
      <c r="H675"/>
      <c r="I675"/>
      <c r="J675"/>
      <c r="K675"/>
      <c r="L675"/>
      <c r="M675"/>
      <c r="N675"/>
      <c r="O675"/>
      <c r="P675"/>
      <c r="Q675"/>
      <c r="R675"/>
      <c r="S675"/>
      <c r="T675"/>
      <c r="U675"/>
      <c r="V675"/>
      <c r="W675"/>
      <c r="X675"/>
      <c r="Y675"/>
      <c r="Z675"/>
    </row>
    <row r="676" spans="1:26" s="12" customFormat="1" x14ac:dyDescent="0.35">
      <c r="A676"/>
      <c r="B676"/>
      <c r="C676"/>
      <c r="D676"/>
      <c r="E676"/>
      <c r="F676"/>
      <c r="G676"/>
      <c r="H676"/>
      <c r="I676"/>
      <c r="J676"/>
      <c r="K676"/>
      <c r="L676"/>
      <c r="M676"/>
      <c r="N676"/>
      <c r="O676"/>
      <c r="P676"/>
      <c r="Q676"/>
      <c r="R676"/>
      <c r="S676"/>
      <c r="T676"/>
      <c r="U676"/>
      <c r="V676"/>
      <c r="W676"/>
      <c r="X676"/>
      <c r="Y676"/>
      <c r="Z676"/>
    </row>
    <row r="677" spans="1:26" s="12" customFormat="1" x14ac:dyDescent="0.35">
      <c r="A677"/>
      <c r="B677"/>
      <c r="C677"/>
      <c r="D677"/>
      <c r="E677"/>
      <c r="F677"/>
      <c r="G677"/>
      <c r="H677"/>
      <c r="I677"/>
      <c r="J677"/>
      <c r="K677"/>
      <c r="L677"/>
      <c r="M677"/>
      <c r="N677"/>
      <c r="O677"/>
      <c r="P677"/>
      <c r="Q677"/>
      <c r="R677"/>
      <c r="S677"/>
      <c r="T677"/>
      <c r="U677"/>
      <c r="V677"/>
      <c r="W677"/>
      <c r="X677"/>
      <c r="Y677"/>
      <c r="Z677"/>
    </row>
    <row r="678" spans="1:26" s="12" customFormat="1" x14ac:dyDescent="0.35">
      <c r="A678"/>
      <c r="B678"/>
      <c r="C678"/>
      <c r="D678"/>
      <c r="E678"/>
      <c r="F678"/>
      <c r="G678"/>
      <c r="H678"/>
      <c r="I678"/>
      <c r="J678"/>
      <c r="K678"/>
      <c r="L678"/>
      <c r="M678"/>
      <c r="N678"/>
      <c r="O678"/>
      <c r="P678"/>
      <c r="Q678"/>
      <c r="R678"/>
      <c r="S678"/>
      <c r="T678"/>
      <c r="U678"/>
      <c r="V678"/>
      <c r="W678"/>
      <c r="X678"/>
      <c r="Y678"/>
      <c r="Z678"/>
    </row>
    <row r="679" spans="1:26" s="12" customFormat="1" x14ac:dyDescent="0.35">
      <c r="A679"/>
      <c r="B679"/>
      <c r="C679"/>
      <c r="D679"/>
      <c r="E679"/>
      <c r="F679"/>
      <c r="G679"/>
      <c r="H679"/>
      <c r="I679"/>
      <c r="J679"/>
      <c r="K679"/>
      <c r="L679"/>
      <c r="M679"/>
      <c r="N679"/>
      <c r="O679"/>
      <c r="P679"/>
      <c r="Q679"/>
      <c r="R679"/>
      <c r="S679"/>
      <c r="T679"/>
      <c r="U679"/>
      <c r="V679"/>
      <c r="W679"/>
      <c r="X679"/>
      <c r="Y679"/>
      <c r="Z679"/>
    </row>
    <row r="680" spans="1:26" s="12" customFormat="1" x14ac:dyDescent="0.35">
      <c r="A680"/>
      <c r="B680"/>
      <c r="C680"/>
      <c r="D680"/>
      <c r="E680"/>
      <c r="F680"/>
      <c r="G680"/>
      <c r="H680"/>
      <c r="I680"/>
      <c r="J680"/>
      <c r="K680"/>
      <c r="L680"/>
      <c r="M680"/>
      <c r="N680"/>
      <c r="O680"/>
      <c r="P680"/>
      <c r="Q680"/>
      <c r="R680"/>
      <c r="S680"/>
      <c r="T680"/>
      <c r="U680"/>
      <c r="V680"/>
      <c r="W680"/>
      <c r="X680"/>
      <c r="Y680"/>
      <c r="Z680"/>
    </row>
    <row r="681" spans="1:26" s="12" customFormat="1" x14ac:dyDescent="0.35">
      <c r="A681"/>
      <c r="B681"/>
      <c r="C681"/>
      <c r="D681"/>
      <c r="E681"/>
      <c r="F681"/>
      <c r="G681"/>
      <c r="H681"/>
      <c r="I681"/>
      <c r="J681"/>
      <c r="K681"/>
      <c r="L681"/>
      <c r="M681"/>
      <c r="N681"/>
      <c r="O681"/>
      <c r="P681"/>
      <c r="Q681"/>
      <c r="R681"/>
      <c r="S681"/>
      <c r="T681"/>
      <c r="U681"/>
      <c r="V681"/>
      <c r="W681"/>
      <c r="X681"/>
      <c r="Y681"/>
      <c r="Z681"/>
    </row>
    <row r="682" spans="1:26" s="12" customFormat="1" x14ac:dyDescent="0.35">
      <c r="A682"/>
      <c r="B682"/>
      <c r="C682"/>
      <c r="D682"/>
      <c r="E682"/>
      <c r="F682"/>
      <c r="G682"/>
      <c r="H682"/>
      <c r="I682"/>
      <c r="J682"/>
      <c r="K682"/>
      <c r="L682"/>
      <c r="M682"/>
      <c r="N682"/>
      <c r="O682"/>
      <c r="P682"/>
      <c r="Q682"/>
      <c r="R682"/>
      <c r="S682"/>
      <c r="T682"/>
      <c r="U682"/>
      <c r="V682"/>
      <c r="W682"/>
      <c r="X682"/>
      <c r="Y682"/>
      <c r="Z682"/>
    </row>
    <row r="683" spans="1:26" s="12" customFormat="1" x14ac:dyDescent="0.35">
      <c r="A683"/>
      <c r="B683"/>
      <c r="C683"/>
      <c r="D683"/>
      <c r="E683"/>
      <c r="F683"/>
      <c r="G683"/>
      <c r="H683"/>
      <c r="I683"/>
      <c r="J683"/>
      <c r="K683"/>
      <c r="L683"/>
      <c r="M683"/>
      <c r="N683"/>
      <c r="O683"/>
      <c r="P683"/>
      <c r="Q683"/>
      <c r="R683"/>
      <c r="S683"/>
      <c r="T683"/>
      <c r="U683"/>
      <c r="V683"/>
      <c r="W683"/>
      <c r="X683"/>
      <c r="Y683"/>
      <c r="Z683"/>
    </row>
    <row r="684" spans="1:26" s="12" customFormat="1" x14ac:dyDescent="0.35">
      <c r="A684"/>
      <c r="B684"/>
      <c r="C684"/>
      <c r="D684"/>
      <c r="E684"/>
      <c r="F684"/>
      <c r="G684"/>
      <c r="H684"/>
      <c r="I684"/>
      <c r="J684"/>
      <c r="K684"/>
      <c r="L684"/>
      <c r="M684"/>
      <c r="N684"/>
      <c r="O684"/>
      <c r="P684"/>
      <c r="Q684"/>
      <c r="R684"/>
      <c r="S684"/>
      <c r="T684"/>
      <c r="U684"/>
      <c r="V684"/>
      <c r="W684"/>
      <c r="X684"/>
      <c r="Y684"/>
      <c r="Z684"/>
    </row>
    <row r="685" spans="1:26" s="12" customFormat="1" x14ac:dyDescent="0.35">
      <c r="A685"/>
      <c r="B685"/>
      <c r="C685"/>
      <c r="D685"/>
      <c r="E685"/>
      <c r="F685"/>
      <c r="G685"/>
      <c r="H685"/>
      <c r="I685"/>
      <c r="J685"/>
      <c r="K685"/>
      <c r="L685"/>
      <c r="M685"/>
      <c r="N685"/>
      <c r="O685"/>
      <c r="P685"/>
      <c r="Q685"/>
      <c r="R685"/>
      <c r="S685"/>
      <c r="T685"/>
      <c r="U685"/>
      <c r="V685"/>
      <c r="W685"/>
      <c r="X685"/>
      <c r="Y685"/>
      <c r="Z685"/>
    </row>
    <row r="686" spans="1:26" s="12" customFormat="1" x14ac:dyDescent="0.35">
      <c r="A686"/>
      <c r="B686"/>
      <c r="C686"/>
      <c r="D686"/>
      <c r="E686"/>
      <c r="F686"/>
      <c r="G686"/>
      <c r="H686"/>
      <c r="I686"/>
      <c r="J686"/>
      <c r="K686"/>
      <c r="L686"/>
      <c r="M686"/>
      <c r="N686"/>
      <c r="O686"/>
      <c r="P686"/>
      <c r="Q686"/>
      <c r="R686"/>
      <c r="S686"/>
      <c r="T686"/>
      <c r="U686"/>
      <c r="V686"/>
      <c r="W686"/>
      <c r="X686"/>
      <c r="Y686"/>
      <c r="Z686"/>
    </row>
    <row r="687" spans="1:26" s="12" customFormat="1" x14ac:dyDescent="0.35">
      <c r="A687"/>
      <c r="B687"/>
      <c r="C687"/>
      <c r="D687"/>
      <c r="E687"/>
      <c r="F687"/>
      <c r="G687"/>
      <c r="H687"/>
      <c r="I687"/>
      <c r="J687"/>
      <c r="K687"/>
      <c r="L687"/>
      <c r="M687"/>
      <c r="N687"/>
      <c r="O687"/>
      <c r="P687"/>
      <c r="Q687"/>
      <c r="R687"/>
      <c r="S687"/>
      <c r="T687"/>
      <c r="U687"/>
      <c r="V687"/>
      <c r="W687"/>
      <c r="X687"/>
      <c r="Y687"/>
      <c r="Z687"/>
    </row>
    <row r="688" spans="1:26" s="12" customFormat="1" x14ac:dyDescent="0.35">
      <c r="A688"/>
      <c r="B688"/>
      <c r="C688"/>
      <c r="D688"/>
      <c r="E688"/>
      <c r="F688"/>
      <c r="G688"/>
      <c r="H688"/>
      <c r="I688"/>
      <c r="J688"/>
      <c r="K688"/>
      <c r="L688"/>
      <c r="M688"/>
      <c r="N688"/>
      <c r="O688"/>
      <c r="P688"/>
      <c r="Q688"/>
      <c r="R688"/>
      <c r="S688"/>
      <c r="T688"/>
      <c r="U688"/>
      <c r="V688"/>
      <c r="W688"/>
      <c r="X688"/>
      <c r="Y688"/>
      <c r="Z688"/>
    </row>
    <row r="689" spans="1:26" s="12" customFormat="1" x14ac:dyDescent="0.35">
      <c r="A689"/>
      <c r="B689"/>
      <c r="C689"/>
      <c r="D689"/>
      <c r="E689"/>
      <c r="F689"/>
      <c r="G689"/>
      <c r="H689"/>
      <c r="I689"/>
      <c r="J689"/>
      <c r="K689"/>
      <c r="L689"/>
      <c r="M689"/>
      <c r="N689"/>
      <c r="O689"/>
      <c r="P689"/>
      <c r="Q689"/>
      <c r="R689"/>
      <c r="S689"/>
      <c r="T689"/>
      <c r="U689"/>
      <c r="V689"/>
      <c r="W689"/>
      <c r="X689"/>
      <c r="Y689"/>
      <c r="Z689"/>
    </row>
    <row r="690" spans="1:26" s="12" customFormat="1" x14ac:dyDescent="0.35">
      <c r="A690"/>
      <c r="B690"/>
      <c r="C690"/>
      <c r="D690"/>
      <c r="E690"/>
      <c r="F690"/>
      <c r="G690"/>
      <c r="H690"/>
      <c r="I690"/>
      <c r="J690"/>
      <c r="K690"/>
      <c r="L690"/>
      <c r="M690"/>
      <c r="N690"/>
      <c r="O690"/>
      <c r="P690"/>
      <c r="Q690"/>
      <c r="R690"/>
      <c r="S690"/>
      <c r="T690"/>
      <c r="U690"/>
      <c r="V690"/>
      <c r="W690"/>
      <c r="X690"/>
      <c r="Y690"/>
      <c r="Z690"/>
    </row>
    <row r="691" spans="1:26" s="12" customFormat="1" x14ac:dyDescent="0.35">
      <c r="A691"/>
      <c r="B691"/>
      <c r="C691"/>
      <c r="D691"/>
      <c r="E691"/>
      <c r="F691"/>
      <c r="G691"/>
      <c r="H691"/>
      <c r="I691"/>
      <c r="J691"/>
      <c r="K691"/>
      <c r="L691"/>
      <c r="M691"/>
      <c r="N691"/>
      <c r="O691"/>
      <c r="P691"/>
      <c r="Q691"/>
      <c r="R691"/>
      <c r="S691"/>
      <c r="T691"/>
      <c r="U691"/>
      <c r="V691"/>
      <c r="W691"/>
      <c r="X691"/>
      <c r="Y691"/>
      <c r="Z691"/>
    </row>
    <row r="692" spans="1:26" s="12" customFormat="1" x14ac:dyDescent="0.35">
      <c r="A692"/>
      <c r="B692"/>
      <c r="C692"/>
      <c r="D692"/>
      <c r="E692"/>
      <c r="F692"/>
      <c r="G692"/>
      <c r="H692"/>
      <c r="I692"/>
      <c r="J692"/>
      <c r="K692"/>
      <c r="L692"/>
      <c r="M692"/>
      <c r="N692"/>
      <c r="O692"/>
      <c r="P692"/>
      <c r="Q692"/>
      <c r="R692"/>
      <c r="S692"/>
      <c r="T692"/>
      <c r="U692"/>
      <c r="V692"/>
      <c r="W692"/>
      <c r="X692"/>
      <c r="Y692"/>
      <c r="Z692"/>
    </row>
    <row r="693" spans="1:26" s="12" customFormat="1" x14ac:dyDescent="0.35">
      <c r="A693"/>
      <c r="B693"/>
      <c r="C693"/>
      <c r="D693"/>
      <c r="E693"/>
      <c r="F693"/>
      <c r="G693"/>
      <c r="H693"/>
      <c r="I693"/>
      <c r="J693"/>
      <c r="K693"/>
      <c r="L693"/>
      <c r="M693"/>
      <c r="N693"/>
      <c r="O693"/>
      <c r="P693"/>
      <c r="Q693"/>
      <c r="R693"/>
      <c r="S693"/>
      <c r="T693"/>
      <c r="U693"/>
      <c r="V693"/>
      <c r="W693"/>
      <c r="X693"/>
      <c r="Y693"/>
      <c r="Z693"/>
    </row>
    <row r="694" spans="1:26" s="12" customFormat="1" x14ac:dyDescent="0.35">
      <c r="A694"/>
      <c r="B694"/>
      <c r="C694"/>
      <c r="D694"/>
      <c r="E694"/>
      <c r="F694"/>
      <c r="G694"/>
      <c r="H694"/>
      <c r="I694"/>
      <c r="J694"/>
      <c r="K694"/>
      <c r="L694"/>
      <c r="M694"/>
      <c r="N694"/>
      <c r="O694"/>
      <c r="P694"/>
      <c r="Q694"/>
      <c r="R694"/>
      <c r="S694"/>
      <c r="T694"/>
      <c r="U694"/>
      <c r="V694"/>
      <c r="W694"/>
      <c r="X694"/>
      <c r="Y694"/>
      <c r="Z694"/>
    </row>
    <row r="695" spans="1:26" s="12" customFormat="1" x14ac:dyDescent="0.35">
      <c r="A695"/>
      <c r="B695"/>
      <c r="C695"/>
      <c r="D695"/>
      <c r="E695"/>
      <c r="F695"/>
      <c r="G695"/>
      <c r="H695"/>
      <c r="I695"/>
      <c r="J695"/>
      <c r="K695"/>
      <c r="L695"/>
      <c r="M695"/>
      <c r="N695"/>
      <c r="O695"/>
      <c r="P695"/>
      <c r="Q695"/>
      <c r="R695"/>
      <c r="S695"/>
      <c r="T695"/>
      <c r="U695"/>
      <c r="V695"/>
      <c r="W695"/>
      <c r="X695"/>
      <c r="Y695"/>
      <c r="Z695"/>
    </row>
    <row r="696" spans="1:26" s="12" customFormat="1" x14ac:dyDescent="0.35">
      <c r="A696"/>
      <c r="B696"/>
      <c r="C696"/>
      <c r="D696"/>
      <c r="E696"/>
      <c r="F696"/>
      <c r="G696"/>
      <c r="H696"/>
      <c r="I696"/>
      <c r="J696"/>
      <c r="K696"/>
      <c r="L696"/>
      <c r="M696"/>
      <c r="N696"/>
      <c r="O696"/>
      <c r="P696"/>
      <c r="Q696"/>
      <c r="R696"/>
      <c r="S696"/>
      <c r="T696"/>
      <c r="U696"/>
      <c r="V696"/>
      <c r="W696"/>
      <c r="X696"/>
      <c r="Y696"/>
      <c r="Z696"/>
    </row>
    <row r="697" spans="1:26" s="12" customFormat="1" x14ac:dyDescent="0.35">
      <c r="A697"/>
      <c r="B697"/>
      <c r="C697"/>
      <c r="D697"/>
      <c r="E697"/>
      <c r="F697"/>
      <c r="G697"/>
      <c r="H697"/>
      <c r="I697"/>
      <c r="J697"/>
      <c r="K697"/>
      <c r="L697"/>
      <c r="M697"/>
      <c r="N697"/>
      <c r="O697"/>
      <c r="P697"/>
      <c r="Q697"/>
      <c r="R697"/>
      <c r="S697"/>
      <c r="T697"/>
      <c r="U697"/>
      <c r="V697"/>
      <c r="W697"/>
      <c r="X697"/>
      <c r="Y697"/>
      <c r="Z697"/>
    </row>
    <row r="698" spans="1:26" s="12" customFormat="1" x14ac:dyDescent="0.35">
      <c r="A698"/>
      <c r="B698"/>
      <c r="C698"/>
      <c r="D698"/>
      <c r="E698"/>
      <c r="F698"/>
      <c r="G698"/>
      <c r="H698"/>
      <c r="I698"/>
      <c r="J698"/>
      <c r="K698"/>
      <c r="L698"/>
      <c r="M698"/>
      <c r="N698"/>
      <c r="O698"/>
      <c r="P698"/>
      <c r="Q698"/>
      <c r="R698"/>
      <c r="S698"/>
      <c r="T698"/>
      <c r="U698"/>
      <c r="V698"/>
      <c r="W698"/>
      <c r="X698"/>
      <c r="Y698"/>
      <c r="Z698"/>
    </row>
    <row r="699" spans="1:26" s="12" customFormat="1" x14ac:dyDescent="0.35">
      <c r="A699"/>
      <c r="B699"/>
      <c r="C699"/>
      <c r="D699"/>
      <c r="E699"/>
      <c r="F699"/>
      <c r="G699"/>
      <c r="H699"/>
      <c r="I699"/>
      <c r="J699"/>
      <c r="K699"/>
      <c r="L699"/>
      <c r="M699"/>
      <c r="N699"/>
      <c r="O699"/>
      <c r="P699"/>
      <c r="Q699"/>
      <c r="R699"/>
      <c r="S699"/>
      <c r="T699"/>
      <c r="U699"/>
      <c r="V699"/>
      <c r="W699"/>
      <c r="X699"/>
      <c r="Y699"/>
      <c r="Z699"/>
    </row>
    <row r="700" spans="1:26" s="12" customFormat="1" x14ac:dyDescent="0.35">
      <c r="A700"/>
      <c r="B700"/>
      <c r="C700"/>
      <c r="D700"/>
      <c r="E700"/>
      <c r="F700"/>
      <c r="G700"/>
      <c r="H700"/>
      <c r="I700"/>
      <c r="J700"/>
      <c r="K700"/>
      <c r="L700"/>
      <c r="M700"/>
      <c r="N700"/>
      <c r="O700"/>
      <c r="P700"/>
      <c r="Q700"/>
      <c r="R700"/>
      <c r="S700"/>
      <c r="T700"/>
      <c r="U700"/>
      <c r="V700"/>
      <c r="W700"/>
      <c r="X700"/>
      <c r="Y700"/>
      <c r="Z700"/>
    </row>
    <row r="701" spans="1:26" s="12" customFormat="1" x14ac:dyDescent="0.35">
      <c r="A701"/>
      <c r="B701"/>
      <c r="C701"/>
      <c r="D701"/>
      <c r="E701"/>
      <c r="F701"/>
      <c r="G701"/>
      <c r="H701"/>
      <c r="I701"/>
      <c r="J701"/>
      <c r="K701"/>
      <c r="L701"/>
      <c r="M701"/>
      <c r="N701"/>
      <c r="O701"/>
      <c r="P701"/>
      <c r="Q701"/>
      <c r="R701"/>
      <c r="S701"/>
      <c r="T701"/>
      <c r="U701"/>
      <c r="V701"/>
      <c r="W701"/>
      <c r="X701"/>
      <c r="Y701"/>
      <c r="Z701"/>
    </row>
    <row r="702" spans="1:26" s="12" customFormat="1" x14ac:dyDescent="0.35">
      <c r="A702"/>
      <c r="B702"/>
      <c r="C702"/>
      <c r="D702"/>
      <c r="E702"/>
      <c r="F702"/>
      <c r="G702"/>
      <c r="H702"/>
      <c r="I702"/>
      <c r="J702"/>
      <c r="K702"/>
      <c r="L702"/>
      <c r="M702"/>
      <c r="N702"/>
      <c r="O702"/>
      <c r="P702"/>
      <c r="Q702"/>
      <c r="R702"/>
      <c r="S702"/>
      <c r="T702"/>
      <c r="U702"/>
      <c r="V702"/>
      <c r="W702"/>
      <c r="X702"/>
      <c r="Y702"/>
      <c r="Z702"/>
    </row>
    <row r="703" spans="1:26" s="12" customFormat="1" x14ac:dyDescent="0.35">
      <c r="A703"/>
      <c r="B703"/>
      <c r="C703"/>
      <c r="D703"/>
      <c r="E703"/>
      <c r="F703"/>
      <c r="G703"/>
      <c r="H703"/>
      <c r="I703"/>
      <c r="J703"/>
      <c r="K703"/>
      <c r="L703"/>
      <c r="M703"/>
      <c r="N703"/>
      <c r="O703"/>
      <c r="P703"/>
      <c r="Q703"/>
      <c r="R703"/>
      <c r="S703"/>
      <c r="T703"/>
      <c r="U703"/>
      <c r="V703"/>
      <c r="W703"/>
      <c r="X703"/>
      <c r="Y703"/>
      <c r="Z703"/>
    </row>
    <row r="704" spans="1:26" s="12" customFormat="1" x14ac:dyDescent="0.35">
      <c r="A704"/>
      <c r="B704"/>
      <c r="C704"/>
      <c r="D704"/>
      <c r="E704"/>
      <c r="F704"/>
      <c r="G704"/>
      <c r="H704"/>
      <c r="I704"/>
      <c r="J704"/>
      <c r="K704"/>
      <c r="L704"/>
      <c r="M704"/>
      <c r="N704"/>
      <c r="O704"/>
      <c r="P704"/>
      <c r="Q704"/>
      <c r="R704"/>
      <c r="S704"/>
      <c r="T704"/>
      <c r="U704"/>
      <c r="V704"/>
      <c r="W704"/>
      <c r="X704"/>
      <c r="Y704"/>
      <c r="Z704"/>
    </row>
    <row r="705" spans="1:26" s="12" customFormat="1" x14ac:dyDescent="0.35">
      <c r="A705"/>
      <c r="B705"/>
      <c r="C705"/>
      <c r="D705"/>
      <c r="E705"/>
      <c r="F705"/>
      <c r="G705"/>
      <c r="H705"/>
      <c r="I705"/>
      <c r="J705"/>
      <c r="K705"/>
      <c r="L705"/>
      <c r="M705"/>
      <c r="N705"/>
      <c r="O705"/>
      <c r="P705"/>
      <c r="Q705"/>
      <c r="R705"/>
      <c r="S705"/>
      <c r="T705"/>
      <c r="U705"/>
      <c r="V705"/>
      <c r="W705"/>
      <c r="X705"/>
      <c r="Y705"/>
      <c r="Z705"/>
    </row>
    <row r="706" spans="1:26" s="12" customFormat="1" x14ac:dyDescent="0.35">
      <c r="A706"/>
      <c r="B706"/>
      <c r="C706"/>
      <c r="D706"/>
      <c r="E706"/>
      <c r="F706"/>
      <c r="G706"/>
      <c r="H706"/>
      <c r="I706"/>
      <c r="J706"/>
      <c r="K706"/>
      <c r="L706"/>
      <c r="M706"/>
      <c r="N706"/>
      <c r="O706"/>
      <c r="P706"/>
      <c r="Q706"/>
      <c r="R706"/>
      <c r="S706"/>
      <c r="T706"/>
      <c r="U706"/>
      <c r="V706"/>
      <c r="W706"/>
      <c r="X706"/>
      <c r="Y706"/>
      <c r="Z706"/>
    </row>
    <row r="707" spans="1:26" s="12" customFormat="1" x14ac:dyDescent="0.35">
      <c r="A707"/>
      <c r="B707"/>
      <c r="C707"/>
      <c r="D707"/>
      <c r="E707"/>
      <c r="F707"/>
      <c r="G707"/>
      <c r="H707"/>
      <c r="I707"/>
      <c r="J707"/>
      <c r="K707"/>
      <c r="L707"/>
      <c r="M707"/>
      <c r="N707"/>
      <c r="O707"/>
      <c r="P707"/>
      <c r="Q707"/>
      <c r="R707"/>
      <c r="S707"/>
      <c r="T707"/>
      <c r="U707"/>
      <c r="V707"/>
      <c r="W707"/>
      <c r="X707"/>
      <c r="Y707"/>
      <c r="Z707"/>
    </row>
    <row r="708" spans="1:26" s="12" customFormat="1" x14ac:dyDescent="0.35">
      <c r="A708"/>
      <c r="B708"/>
      <c r="C708"/>
      <c r="D708"/>
      <c r="E708"/>
      <c r="F708"/>
      <c r="G708"/>
      <c r="H708"/>
      <c r="I708"/>
      <c r="J708"/>
      <c r="K708"/>
      <c r="L708"/>
      <c r="M708"/>
      <c r="N708"/>
      <c r="O708"/>
      <c r="P708"/>
      <c r="Q708"/>
      <c r="R708"/>
      <c r="S708"/>
      <c r="T708"/>
      <c r="U708"/>
      <c r="V708"/>
      <c r="W708"/>
      <c r="X708"/>
      <c r="Y708"/>
      <c r="Z708"/>
    </row>
    <row r="709" spans="1:26" s="12" customFormat="1" x14ac:dyDescent="0.35">
      <c r="A709"/>
      <c r="B709"/>
      <c r="C709"/>
      <c r="D709"/>
      <c r="E709"/>
      <c r="F709"/>
      <c r="G709"/>
      <c r="H709"/>
      <c r="I709"/>
      <c r="J709"/>
      <c r="K709"/>
      <c r="L709"/>
      <c r="M709"/>
      <c r="N709"/>
      <c r="O709"/>
      <c r="P709"/>
      <c r="Q709"/>
      <c r="R709"/>
      <c r="S709"/>
      <c r="T709"/>
      <c r="U709"/>
      <c r="V709"/>
      <c r="W709"/>
      <c r="X709"/>
      <c r="Y709"/>
      <c r="Z709"/>
    </row>
    <row r="710" spans="1:26" s="12" customFormat="1" x14ac:dyDescent="0.35">
      <c r="A710"/>
      <c r="B710"/>
      <c r="C710"/>
      <c r="D710"/>
      <c r="E710"/>
      <c r="F710"/>
      <c r="G710"/>
      <c r="H710"/>
      <c r="I710"/>
      <c r="J710"/>
      <c r="K710"/>
      <c r="L710"/>
      <c r="M710"/>
      <c r="N710"/>
      <c r="O710"/>
      <c r="P710"/>
      <c r="Q710"/>
      <c r="R710"/>
      <c r="S710"/>
      <c r="T710"/>
      <c r="U710"/>
      <c r="V710"/>
      <c r="W710"/>
      <c r="X710"/>
      <c r="Y710"/>
      <c r="Z710"/>
    </row>
    <row r="711" spans="1:26" s="12" customFormat="1" x14ac:dyDescent="0.35">
      <c r="A711"/>
      <c r="B711"/>
      <c r="C711"/>
      <c r="D711"/>
      <c r="E711"/>
      <c r="F711"/>
      <c r="G711"/>
      <c r="H711"/>
      <c r="I711"/>
      <c r="J711"/>
      <c r="K711"/>
      <c r="L711"/>
      <c r="M711"/>
      <c r="N711"/>
      <c r="O711"/>
      <c r="P711"/>
      <c r="Q711"/>
      <c r="R711"/>
      <c r="S711"/>
      <c r="T711"/>
      <c r="U711"/>
      <c r="V711"/>
      <c r="W711"/>
      <c r="X711"/>
      <c r="Y711"/>
      <c r="Z711"/>
    </row>
    <row r="712" spans="1:26" s="12" customFormat="1" x14ac:dyDescent="0.35">
      <c r="A712"/>
      <c r="B712"/>
      <c r="C712"/>
      <c r="D712"/>
      <c r="E712"/>
      <c r="F712"/>
      <c r="G712"/>
      <c r="H712"/>
      <c r="I712"/>
      <c r="J712"/>
      <c r="K712"/>
      <c r="L712"/>
      <c r="M712"/>
      <c r="N712"/>
      <c r="O712"/>
      <c r="P712"/>
      <c r="Q712"/>
      <c r="R712"/>
      <c r="S712"/>
      <c r="T712"/>
      <c r="U712"/>
      <c r="V712"/>
      <c r="W712"/>
      <c r="X712"/>
      <c r="Y712"/>
      <c r="Z712"/>
    </row>
    <row r="713" spans="1:26" s="12" customFormat="1" x14ac:dyDescent="0.35">
      <c r="A713"/>
      <c r="B713"/>
      <c r="C713"/>
      <c r="D713"/>
      <c r="E713"/>
      <c r="F713"/>
      <c r="G713"/>
      <c r="H713"/>
      <c r="I713"/>
      <c r="J713"/>
      <c r="K713"/>
      <c r="L713"/>
      <c r="M713"/>
      <c r="N713"/>
      <c r="O713"/>
      <c r="P713"/>
      <c r="Q713"/>
      <c r="R713"/>
      <c r="S713"/>
      <c r="T713"/>
      <c r="U713"/>
      <c r="V713"/>
      <c r="W713"/>
      <c r="X713"/>
      <c r="Y713"/>
      <c r="Z713"/>
    </row>
    <row r="714" spans="1:26" s="12" customFormat="1" x14ac:dyDescent="0.35">
      <c r="A714"/>
      <c r="B714"/>
      <c r="C714"/>
      <c r="D714"/>
      <c r="E714"/>
      <c r="F714"/>
      <c r="G714"/>
      <c r="H714"/>
      <c r="I714"/>
      <c r="J714"/>
      <c r="K714"/>
      <c r="L714"/>
      <c r="M714"/>
      <c r="N714"/>
      <c r="O714"/>
      <c r="P714"/>
      <c r="Q714"/>
      <c r="R714"/>
      <c r="S714"/>
      <c r="T714"/>
      <c r="U714"/>
      <c r="V714"/>
      <c r="W714"/>
      <c r="X714"/>
      <c r="Y714"/>
      <c r="Z714"/>
    </row>
    <row r="715" spans="1:26" s="12" customFormat="1" x14ac:dyDescent="0.35">
      <c r="A715"/>
      <c r="B715"/>
      <c r="C715"/>
      <c r="D715"/>
      <c r="E715"/>
      <c r="F715"/>
      <c r="G715"/>
      <c r="H715"/>
      <c r="I715"/>
      <c r="J715"/>
      <c r="K715"/>
      <c r="L715"/>
      <c r="M715"/>
      <c r="N715"/>
      <c r="O715"/>
      <c r="P715"/>
      <c r="Q715"/>
      <c r="R715"/>
      <c r="S715"/>
      <c r="T715"/>
      <c r="U715"/>
      <c r="V715"/>
      <c r="W715"/>
      <c r="X715"/>
      <c r="Y715"/>
      <c r="Z715"/>
    </row>
    <row r="716" spans="1:26" s="12" customFormat="1" x14ac:dyDescent="0.35">
      <c r="A716"/>
      <c r="B716"/>
      <c r="C716"/>
      <c r="D716"/>
      <c r="E716"/>
      <c r="F716"/>
      <c r="G716"/>
      <c r="H716"/>
      <c r="I716"/>
      <c r="J716"/>
      <c r="K716"/>
      <c r="L716"/>
      <c r="M716"/>
      <c r="N716"/>
      <c r="O716"/>
      <c r="P716"/>
      <c r="Q716"/>
      <c r="R716"/>
      <c r="S716"/>
      <c r="T716"/>
      <c r="U716"/>
      <c r="V716"/>
      <c r="W716"/>
      <c r="X716"/>
      <c r="Y716"/>
      <c r="Z716"/>
    </row>
    <row r="717" spans="1:26" s="12" customFormat="1" x14ac:dyDescent="0.35">
      <c r="A717"/>
      <c r="B717"/>
      <c r="C717"/>
      <c r="D717"/>
      <c r="E717"/>
      <c r="F717"/>
      <c r="G717"/>
      <c r="H717"/>
      <c r="I717"/>
      <c r="J717"/>
      <c r="K717"/>
      <c r="L717"/>
      <c r="M717"/>
      <c r="N717"/>
      <c r="O717"/>
      <c r="P717"/>
      <c r="Q717"/>
      <c r="R717"/>
      <c r="S717"/>
      <c r="T717"/>
      <c r="U717"/>
      <c r="V717"/>
      <c r="W717"/>
      <c r="X717"/>
      <c r="Y717"/>
      <c r="Z717"/>
    </row>
    <row r="718" spans="1:26" s="12" customFormat="1" x14ac:dyDescent="0.35">
      <c r="A718"/>
      <c r="B718"/>
      <c r="C718"/>
      <c r="D718"/>
      <c r="E718"/>
      <c r="F718"/>
      <c r="G718"/>
      <c r="H718"/>
      <c r="I718"/>
      <c r="J718"/>
      <c r="K718"/>
      <c r="L718"/>
      <c r="M718"/>
      <c r="N718"/>
      <c r="O718"/>
      <c r="P718"/>
      <c r="Q718"/>
      <c r="R718"/>
      <c r="S718"/>
      <c r="T718"/>
      <c r="U718"/>
      <c r="V718"/>
      <c r="W718"/>
      <c r="X718"/>
      <c r="Y718"/>
      <c r="Z718"/>
    </row>
    <row r="719" spans="1:26" s="12" customFormat="1" x14ac:dyDescent="0.35">
      <c r="A719"/>
      <c r="B719"/>
      <c r="C719"/>
      <c r="D719"/>
      <c r="E719"/>
      <c r="F719"/>
      <c r="G719"/>
      <c r="H719"/>
      <c r="I719"/>
      <c r="J719"/>
      <c r="K719"/>
      <c r="L719"/>
      <c r="M719"/>
      <c r="N719"/>
      <c r="O719"/>
      <c r="P719"/>
      <c r="Q719"/>
      <c r="R719"/>
      <c r="S719"/>
      <c r="T719"/>
      <c r="U719"/>
      <c r="V719"/>
      <c r="W719"/>
      <c r="X719"/>
      <c r="Y719"/>
      <c r="Z719"/>
    </row>
    <row r="720" spans="1:26" s="12" customFormat="1" x14ac:dyDescent="0.35">
      <c r="A720"/>
      <c r="B720"/>
      <c r="C720"/>
      <c r="D720"/>
      <c r="E720"/>
      <c r="F720"/>
      <c r="G720"/>
      <c r="H720"/>
      <c r="I720"/>
      <c r="J720"/>
      <c r="K720"/>
      <c r="L720"/>
      <c r="M720"/>
      <c r="N720"/>
      <c r="O720"/>
      <c r="P720"/>
      <c r="Q720"/>
      <c r="R720"/>
      <c r="S720"/>
      <c r="T720"/>
      <c r="U720"/>
      <c r="V720"/>
      <c r="W720"/>
      <c r="X720"/>
      <c r="Y720"/>
      <c r="Z720"/>
    </row>
    <row r="721" spans="1:26" s="12" customFormat="1" x14ac:dyDescent="0.35">
      <c r="A721"/>
      <c r="B721"/>
      <c r="C721"/>
      <c r="D721"/>
      <c r="E721"/>
      <c r="F721"/>
      <c r="G721"/>
      <c r="H721"/>
      <c r="I721"/>
      <c r="J721"/>
      <c r="K721"/>
      <c r="L721"/>
      <c r="M721"/>
      <c r="N721"/>
      <c r="O721"/>
      <c r="P721"/>
      <c r="Q721"/>
      <c r="R721"/>
      <c r="S721"/>
      <c r="T721"/>
      <c r="U721"/>
      <c r="V721"/>
      <c r="W721"/>
      <c r="X721"/>
      <c r="Y721"/>
      <c r="Z721"/>
    </row>
    <row r="722" spans="1:26" s="12" customFormat="1" x14ac:dyDescent="0.35">
      <c r="A722"/>
      <c r="B722"/>
      <c r="C722"/>
      <c r="D722"/>
      <c r="E722"/>
      <c r="F722"/>
      <c r="G722"/>
      <c r="H722"/>
      <c r="I722"/>
      <c r="J722"/>
      <c r="K722"/>
      <c r="L722"/>
      <c r="M722"/>
      <c r="N722"/>
      <c r="O722"/>
      <c r="P722"/>
      <c r="Q722"/>
      <c r="R722"/>
      <c r="S722"/>
      <c r="T722"/>
      <c r="U722"/>
      <c r="V722"/>
      <c r="W722"/>
      <c r="X722"/>
      <c r="Y722"/>
      <c r="Z722"/>
    </row>
    <row r="723" spans="1:26" s="12" customFormat="1" x14ac:dyDescent="0.35">
      <c r="A723"/>
      <c r="B723"/>
      <c r="C723"/>
      <c r="D723"/>
      <c r="E723"/>
      <c r="F723"/>
      <c r="G723"/>
      <c r="H723"/>
      <c r="I723"/>
      <c r="J723"/>
      <c r="K723"/>
      <c r="L723"/>
      <c r="M723"/>
      <c r="N723"/>
      <c r="O723"/>
      <c r="P723"/>
      <c r="Q723"/>
      <c r="R723"/>
      <c r="S723"/>
      <c r="T723"/>
      <c r="U723"/>
      <c r="V723"/>
      <c r="W723"/>
      <c r="X723"/>
      <c r="Y723"/>
      <c r="Z723"/>
    </row>
    <row r="724" spans="1:26" s="12" customFormat="1" x14ac:dyDescent="0.35">
      <c r="A724"/>
      <c r="B724"/>
      <c r="C724"/>
      <c r="D724"/>
      <c r="E724"/>
      <c r="F724"/>
      <c r="G724"/>
      <c r="H724"/>
      <c r="I724"/>
      <c r="J724"/>
      <c r="K724"/>
      <c r="L724"/>
      <c r="M724"/>
      <c r="N724"/>
      <c r="O724"/>
      <c r="P724"/>
      <c r="Q724"/>
      <c r="R724"/>
      <c r="S724"/>
      <c r="T724"/>
      <c r="U724"/>
      <c r="V724"/>
      <c r="W724"/>
      <c r="X724"/>
      <c r="Y724"/>
      <c r="Z724"/>
    </row>
    <row r="725" spans="1:26" s="12" customFormat="1" x14ac:dyDescent="0.35">
      <c r="A725"/>
      <c r="B725"/>
      <c r="C725"/>
      <c r="D725"/>
      <c r="E725"/>
      <c r="F725"/>
      <c r="G725"/>
      <c r="H725"/>
      <c r="I725"/>
      <c r="J725"/>
      <c r="K725"/>
      <c r="L725"/>
      <c r="M725"/>
      <c r="N725"/>
      <c r="O725"/>
      <c r="P725"/>
      <c r="Q725"/>
      <c r="R725"/>
      <c r="S725"/>
      <c r="T725"/>
      <c r="U725"/>
      <c r="V725"/>
      <c r="W725"/>
      <c r="X725"/>
      <c r="Y725"/>
      <c r="Z725"/>
    </row>
    <row r="726" spans="1:26" s="12" customFormat="1" x14ac:dyDescent="0.35">
      <c r="A726"/>
      <c r="B726"/>
      <c r="C726"/>
      <c r="D726"/>
      <c r="E726"/>
      <c r="F726"/>
      <c r="G726"/>
      <c r="H726"/>
      <c r="I726"/>
      <c r="J726"/>
      <c r="K726"/>
      <c r="L726"/>
      <c r="M726"/>
      <c r="N726"/>
      <c r="O726"/>
      <c r="P726"/>
      <c r="Q726"/>
      <c r="R726"/>
      <c r="S726"/>
      <c r="T726"/>
      <c r="U726"/>
      <c r="V726"/>
      <c r="W726"/>
      <c r="X726"/>
      <c r="Y726"/>
      <c r="Z726"/>
    </row>
    <row r="727" spans="1:26" s="12" customFormat="1" x14ac:dyDescent="0.35">
      <c r="A727"/>
      <c r="B727"/>
      <c r="C727"/>
      <c r="D727"/>
      <c r="E727"/>
      <c r="F727"/>
      <c r="G727"/>
      <c r="H727"/>
      <c r="I727"/>
      <c r="J727"/>
      <c r="K727"/>
      <c r="L727"/>
      <c r="M727"/>
      <c r="N727"/>
      <c r="O727"/>
      <c r="P727"/>
      <c r="Q727"/>
      <c r="R727"/>
      <c r="S727"/>
      <c r="T727"/>
      <c r="U727"/>
      <c r="V727"/>
      <c r="W727"/>
      <c r="X727"/>
      <c r="Y727"/>
      <c r="Z727"/>
    </row>
    <row r="728" spans="1:26" s="12" customFormat="1" x14ac:dyDescent="0.35">
      <c r="A728"/>
      <c r="B728"/>
      <c r="C728"/>
      <c r="D728"/>
      <c r="E728"/>
      <c r="F728"/>
      <c r="G728"/>
      <c r="H728"/>
      <c r="I728"/>
      <c r="J728"/>
      <c r="K728"/>
      <c r="L728"/>
      <c r="M728"/>
      <c r="N728"/>
      <c r="O728"/>
      <c r="P728"/>
      <c r="Q728"/>
      <c r="R728"/>
      <c r="S728"/>
      <c r="T728"/>
      <c r="U728"/>
      <c r="V728"/>
      <c r="W728"/>
      <c r="X728"/>
      <c r="Y728"/>
      <c r="Z728"/>
    </row>
    <row r="729" spans="1:26" s="12" customFormat="1" x14ac:dyDescent="0.35">
      <c r="A729"/>
      <c r="B729"/>
      <c r="C729"/>
      <c r="D729"/>
      <c r="E729"/>
      <c r="F729"/>
      <c r="G729"/>
      <c r="H729"/>
      <c r="I729"/>
      <c r="J729"/>
      <c r="K729"/>
      <c r="L729"/>
      <c r="M729"/>
      <c r="N729"/>
      <c r="O729"/>
      <c r="P729"/>
      <c r="Q729"/>
      <c r="R729"/>
      <c r="S729"/>
      <c r="T729"/>
      <c r="U729"/>
      <c r="V729"/>
      <c r="W729"/>
      <c r="X729"/>
      <c r="Y729"/>
      <c r="Z729"/>
    </row>
    <row r="730" spans="1:26" s="12" customFormat="1" x14ac:dyDescent="0.35">
      <c r="A730"/>
      <c r="B730"/>
      <c r="C730"/>
      <c r="D730"/>
      <c r="E730"/>
      <c r="F730"/>
      <c r="G730"/>
      <c r="H730"/>
      <c r="I730"/>
      <c r="J730"/>
      <c r="K730"/>
      <c r="L730"/>
      <c r="M730"/>
      <c r="N730"/>
      <c r="O730"/>
      <c r="P730"/>
      <c r="Q730"/>
      <c r="R730"/>
      <c r="S730"/>
      <c r="T730"/>
      <c r="U730"/>
      <c r="V730"/>
      <c r="W730"/>
      <c r="X730"/>
      <c r="Y730"/>
      <c r="Z730"/>
    </row>
    <row r="731" spans="1:26" s="12" customFormat="1" x14ac:dyDescent="0.35">
      <c r="A731"/>
      <c r="B731"/>
      <c r="C731"/>
      <c r="D731"/>
      <c r="E731"/>
      <c r="F731"/>
      <c r="G731"/>
      <c r="H731"/>
      <c r="I731"/>
      <c r="J731"/>
      <c r="K731"/>
      <c r="L731"/>
      <c r="M731"/>
      <c r="N731"/>
      <c r="O731"/>
      <c r="P731"/>
      <c r="Q731"/>
      <c r="R731"/>
      <c r="S731"/>
      <c r="T731"/>
      <c r="U731"/>
      <c r="V731"/>
      <c r="W731"/>
      <c r="X731"/>
      <c r="Y731"/>
      <c r="Z731"/>
    </row>
    <row r="732" spans="1:26" s="12" customFormat="1" x14ac:dyDescent="0.35">
      <c r="A732"/>
      <c r="B732"/>
      <c r="C732"/>
      <c r="D732"/>
      <c r="E732"/>
      <c r="F732"/>
      <c r="G732"/>
      <c r="H732"/>
      <c r="I732"/>
      <c r="J732"/>
      <c r="K732"/>
      <c r="L732"/>
      <c r="M732"/>
      <c r="N732"/>
      <c r="O732"/>
      <c r="P732"/>
      <c r="Q732"/>
      <c r="R732"/>
      <c r="S732"/>
      <c r="T732"/>
      <c r="U732"/>
      <c r="V732"/>
      <c r="W732"/>
      <c r="X732"/>
      <c r="Y732"/>
      <c r="Z732"/>
    </row>
    <row r="733" spans="1:26" s="12" customFormat="1" x14ac:dyDescent="0.35">
      <c r="A733"/>
      <c r="B733"/>
      <c r="C733"/>
      <c r="D733"/>
      <c r="E733"/>
      <c r="F733"/>
      <c r="G733"/>
      <c r="H733"/>
      <c r="I733"/>
      <c r="J733"/>
      <c r="K733"/>
      <c r="L733"/>
      <c r="M733"/>
      <c r="N733"/>
      <c r="O733"/>
      <c r="P733"/>
      <c r="Q733"/>
      <c r="R733"/>
      <c r="S733"/>
      <c r="T733"/>
      <c r="U733"/>
      <c r="V733"/>
      <c r="W733"/>
      <c r="X733"/>
      <c r="Y733"/>
      <c r="Z733"/>
    </row>
    <row r="734" spans="1:26" s="12" customFormat="1" x14ac:dyDescent="0.35">
      <c r="A734"/>
      <c r="B734"/>
      <c r="C734"/>
      <c r="D734"/>
      <c r="E734"/>
      <c r="F734"/>
      <c r="G734"/>
      <c r="H734"/>
      <c r="I734"/>
      <c r="J734"/>
      <c r="K734"/>
      <c r="L734"/>
      <c r="M734"/>
      <c r="N734"/>
      <c r="O734"/>
      <c r="P734"/>
      <c r="Q734"/>
      <c r="R734"/>
      <c r="S734"/>
      <c r="T734"/>
      <c r="U734"/>
      <c r="V734"/>
      <c r="W734"/>
      <c r="X734"/>
      <c r="Y734"/>
      <c r="Z734"/>
    </row>
    <row r="735" spans="1:26" s="12" customFormat="1" x14ac:dyDescent="0.35">
      <c r="A735"/>
      <c r="B735"/>
      <c r="C735"/>
      <c r="D735"/>
      <c r="E735"/>
      <c r="F735"/>
      <c r="G735"/>
      <c r="H735"/>
      <c r="I735"/>
      <c r="J735"/>
      <c r="K735"/>
      <c r="L735"/>
      <c r="M735"/>
      <c r="N735"/>
      <c r="O735"/>
      <c r="P735"/>
      <c r="Q735"/>
      <c r="R735"/>
      <c r="S735"/>
      <c r="T735"/>
      <c r="U735"/>
      <c r="V735"/>
      <c r="W735"/>
      <c r="X735"/>
      <c r="Y735"/>
      <c r="Z735"/>
    </row>
    <row r="736" spans="1:26" s="12" customFormat="1" x14ac:dyDescent="0.35">
      <c r="A736"/>
      <c r="B736"/>
      <c r="C736"/>
      <c r="D736"/>
      <c r="E736"/>
      <c r="F736"/>
      <c r="G736"/>
      <c r="H736"/>
      <c r="I736"/>
      <c r="J736"/>
      <c r="K736"/>
      <c r="L736"/>
      <c r="M736"/>
      <c r="N736"/>
      <c r="O736"/>
      <c r="P736"/>
      <c r="Q736"/>
      <c r="R736"/>
      <c r="S736"/>
      <c r="T736"/>
      <c r="U736"/>
      <c r="V736"/>
      <c r="W736"/>
      <c r="X736"/>
      <c r="Y736"/>
      <c r="Z736"/>
    </row>
    <row r="737" spans="1:26" s="12" customFormat="1" x14ac:dyDescent="0.35">
      <c r="A737"/>
      <c r="B737"/>
      <c r="C737"/>
      <c r="D737"/>
      <c r="E737"/>
      <c r="F737"/>
      <c r="G737"/>
      <c r="H737"/>
      <c r="I737"/>
      <c r="J737"/>
      <c r="K737"/>
      <c r="L737"/>
      <c r="M737"/>
      <c r="N737"/>
      <c r="O737"/>
      <c r="P737"/>
      <c r="Q737"/>
      <c r="R737"/>
      <c r="S737"/>
      <c r="T737"/>
      <c r="U737"/>
      <c r="V737"/>
      <c r="W737"/>
      <c r="X737"/>
      <c r="Y737"/>
      <c r="Z737"/>
    </row>
    <row r="738" spans="1:26" s="12" customFormat="1" x14ac:dyDescent="0.35">
      <c r="A738"/>
      <c r="B738"/>
      <c r="C738"/>
      <c r="D738"/>
      <c r="E738"/>
      <c r="F738"/>
      <c r="G738"/>
      <c r="H738"/>
      <c r="I738"/>
      <c r="J738"/>
      <c r="K738"/>
      <c r="L738"/>
      <c r="M738"/>
      <c r="N738"/>
      <c r="O738"/>
      <c r="P738"/>
      <c r="Q738"/>
      <c r="R738"/>
      <c r="S738"/>
      <c r="T738"/>
      <c r="U738"/>
      <c r="V738"/>
      <c r="W738"/>
      <c r="X738"/>
      <c r="Y738"/>
      <c r="Z738"/>
    </row>
    <row r="739" spans="1:26" s="12" customFormat="1" x14ac:dyDescent="0.35">
      <c r="A739"/>
      <c r="B739"/>
      <c r="C739"/>
      <c r="D739"/>
      <c r="E739"/>
      <c r="F739"/>
      <c r="G739"/>
      <c r="H739"/>
      <c r="I739"/>
      <c r="J739"/>
      <c r="K739"/>
      <c r="L739"/>
      <c r="M739"/>
      <c r="N739"/>
      <c r="O739"/>
      <c r="P739"/>
      <c r="Q739"/>
      <c r="R739"/>
      <c r="S739"/>
      <c r="T739"/>
      <c r="U739"/>
      <c r="V739"/>
      <c r="W739"/>
      <c r="X739"/>
      <c r="Y739"/>
      <c r="Z739"/>
    </row>
    <row r="740" spans="1:26" s="12" customFormat="1" x14ac:dyDescent="0.35">
      <c r="A740"/>
      <c r="B740"/>
      <c r="C740"/>
      <c r="D740"/>
      <c r="E740"/>
      <c r="F740"/>
      <c r="G740"/>
      <c r="H740"/>
      <c r="I740"/>
      <c r="J740"/>
      <c r="K740"/>
      <c r="L740"/>
      <c r="M740"/>
      <c r="N740"/>
      <c r="O740"/>
      <c r="P740"/>
      <c r="Q740"/>
      <c r="R740"/>
      <c r="S740"/>
      <c r="T740"/>
      <c r="U740"/>
      <c r="V740"/>
      <c r="W740"/>
      <c r="X740"/>
      <c r="Y740"/>
      <c r="Z740"/>
    </row>
    <row r="741" spans="1:26" s="12" customFormat="1" x14ac:dyDescent="0.35">
      <c r="A741"/>
      <c r="B741"/>
      <c r="C741"/>
      <c r="D741"/>
      <c r="E741"/>
      <c r="F741"/>
      <c r="G741"/>
      <c r="H741"/>
      <c r="I741"/>
      <c r="J741"/>
      <c r="K741"/>
      <c r="L741"/>
      <c r="M741"/>
      <c r="N741"/>
      <c r="O741"/>
      <c r="P741"/>
      <c r="Q741"/>
      <c r="R741"/>
      <c r="S741"/>
      <c r="T741"/>
      <c r="U741"/>
      <c r="V741"/>
      <c r="W741"/>
      <c r="X741"/>
      <c r="Y741"/>
      <c r="Z741"/>
    </row>
    <row r="742" spans="1:26" s="12" customFormat="1" x14ac:dyDescent="0.35">
      <c r="A742"/>
      <c r="B742"/>
      <c r="C742"/>
      <c r="D742"/>
      <c r="E742"/>
      <c r="F742"/>
      <c r="G742"/>
      <c r="H742"/>
      <c r="I742"/>
      <c r="J742"/>
      <c r="K742"/>
      <c r="L742"/>
      <c r="M742"/>
      <c r="N742"/>
      <c r="O742"/>
      <c r="P742"/>
      <c r="Q742"/>
      <c r="R742"/>
      <c r="S742"/>
      <c r="T742"/>
      <c r="U742"/>
      <c r="V742"/>
      <c r="W742"/>
      <c r="X742"/>
      <c r="Y742"/>
      <c r="Z742"/>
    </row>
    <row r="743" spans="1:26" s="12" customFormat="1" x14ac:dyDescent="0.35">
      <c r="A743"/>
      <c r="B743"/>
      <c r="C743"/>
      <c r="D743"/>
      <c r="E743"/>
      <c r="F743"/>
      <c r="G743"/>
      <c r="H743"/>
      <c r="I743"/>
      <c r="J743"/>
      <c r="K743"/>
      <c r="L743"/>
      <c r="M743"/>
      <c r="N743"/>
      <c r="O743"/>
      <c r="P743"/>
      <c r="Q743"/>
      <c r="R743"/>
      <c r="S743"/>
      <c r="T743"/>
      <c r="U743"/>
      <c r="V743"/>
      <c r="W743"/>
      <c r="X743"/>
      <c r="Y743"/>
      <c r="Z743"/>
    </row>
    <row r="744" spans="1:26" s="12" customFormat="1" x14ac:dyDescent="0.35">
      <c r="A744"/>
      <c r="B744"/>
      <c r="C744"/>
      <c r="D744"/>
      <c r="E744"/>
      <c r="F744"/>
      <c r="G744"/>
      <c r="H744"/>
      <c r="I744"/>
      <c r="J744"/>
      <c r="K744"/>
      <c r="L744"/>
      <c r="M744"/>
      <c r="N744"/>
      <c r="O744"/>
      <c r="P744"/>
      <c r="Q744"/>
      <c r="R744"/>
      <c r="S744"/>
      <c r="T744"/>
      <c r="U744"/>
      <c r="V744"/>
      <c r="W744"/>
      <c r="X744"/>
      <c r="Y744"/>
      <c r="Z744"/>
    </row>
    <row r="745" spans="1:26" s="12" customFormat="1" x14ac:dyDescent="0.35">
      <c r="A745"/>
      <c r="B745"/>
      <c r="C745"/>
      <c r="D745"/>
      <c r="E745"/>
      <c r="F745"/>
      <c r="G745"/>
      <c r="H745"/>
      <c r="I745"/>
      <c r="J745"/>
      <c r="K745"/>
      <c r="L745"/>
      <c r="M745"/>
      <c r="N745"/>
      <c r="O745"/>
      <c r="P745"/>
      <c r="Q745"/>
      <c r="R745"/>
      <c r="S745"/>
      <c r="T745"/>
      <c r="U745"/>
      <c r="V745"/>
      <c r="W745"/>
      <c r="X745"/>
      <c r="Y745"/>
      <c r="Z745"/>
    </row>
    <row r="746" spans="1:26" s="12" customFormat="1" x14ac:dyDescent="0.35">
      <c r="A746"/>
      <c r="B746"/>
      <c r="C746"/>
      <c r="D746"/>
      <c r="E746"/>
      <c r="F746"/>
      <c r="G746"/>
      <c r="H746"/>
      <c r="I746"/>
      <c r="J746"/>
      <c r="K746"/>
      <c r="L746"/>
      <c r="M746"/>
      <c r="N746"/>
      <c r="O746"/>
      <c r="P746"/>
      <c r="Q746"/>
      <c r="R746"/>
      <c r="S746"/>
      <c r="T746"/>
      <c r="U746"/>
      <c r="V746"/>
      <c r="W746"/>
      <c r="X746"/>
      <c r="Y746"/>
      <c r="Z746"/>
    </row>
    <row r="747" spans="1:26" s="12" customFormat="1" x14ac:dyDescent="0.35">
      <c r="A747"/>
      <c r="B747"/>
      <c r="C747"/>
      <c r="D747"/>
      <c r="E747"/>
      <c r="F747"/>
      <c r="G747"/>
      <c r="H747"/>
      <c r="I747"/>
      <c r="J747"/>
      <c r="K747"/>
      <c r="L747"/>
      <c r="M747"/>
      <c r="N747"/>
      <c r="O747"/>
      <c r="P747"/>
      <c r="Q747"/>
      <c r="R747"/>
      <c r="S747"/>
      <c r="T747"/>
      <c r="U747"/>
      <c r="V747"/>
      <c r="W747"/>
      <c r="X747"/>
      <c r="Y747"/>
      <c r="Z747"/>
    </row>
    <row r="748" spans="1:26" s="12" customFormat="1" x14ac:dyDescent="0.35">
      <c r="A748"/>
      <c r="B748"/>
      <c r="C748"/>
      <c r="D748"/>
      <c r="E748"/>
      <c r="F748"/>
      <c r="G748"/>
      <c r="H748"/>
      <c r="I748"/>
      <c r="J748"/>
      <c r="K748"/>
      <c r="L748"/>
      <c r="M748"/>
      <c r="N748"/>
      <c r="O748"/>
      <c r="P748"/>
      <c r="Q748"/>
      <c r="R748"/>
      <c r="S748"/>
      <c r="T748"/>
      <c r="U748"/>
      <c r="V748"/>
      <c r="W748"/>
      <c r="X748"/>
      <c r="Y748"/>
      <c r="Z748"/>
    </row>
    <row r="749" spans="1:26" s="12" customFormat="1" x14ac:dyDescent="0.35">
      <c r="A749"/>
      <c r="B749"/>
      <c r="C749"/>
      <c r="D749"/>
      <c r="E749"/>
      <c r="F749"/>
      <c r="G749"/>
      <c r="H749"/>
      <c r="I749"/>
      <c r="J749"/>
      <c r="K749"/>
      <c r="L749"/>
      <c r="M749"/>
      <c r="N749"/>
      <c r="O749"/>
      <c r="P749"/>
      <c r="Q749"/>
      <c r="R749"/>
      <c r="S749"/>
      <c r="T749"/>
      <c r="U749"/>
      <c r="V749"/>
      <c r="W749"/>
      <c r="X749"/>
      <c r="Y749"/>
      <c r="Z749"/>
    </row>
    <row r="750" spans="1:26" s="12" customFormat="1" x14ac:dyDescent="0.35">
      <c r="A750"/>
      <c r="B750"/>
      <c r="C750"/>
      <c r="D750"/>
      <c r="E750"/>
      <c r="F750"/>
      <c r="G750"/>
      <c r="H750"/>
      <c r="I750"/>
      <c r="J750"/>
      <c r="K750"/>
      <c r="L750"/>
      <c r="M750"/>
      <c r="N750"/>
      <c r="O750"/>
      <c r="P750"/>
      <c r="Q750"/>
      <c r="R750"/>
      <c r="S750"/>
      <c r="T750"/>
      <c r="U750"/>
      <c r="V750"/>
      <c r="W750"/>
      <c r="X750"/>
      <c r="Y750"/>
      <c r="Z750"/>
    </row>
    <row r="751" spans="1:26" s="12" customFormat="1" x14ac:dyDescent="0.35">
      <c r="A751"/>
      <c r="B751"/>
      <c r="C751"/>
      <c r="D751"/>
      <c r="E751"/>
      <c r="F751"/>
      <c r="G751"/>
      <c r="H751"/>
      <c r="I751"/>
      <c r="J751"/>
      <c r="K751"/>
      <c r="L751"/>
      <c r="M751"/>
      <c r="N751"/>
      <c r="O751"/>
      <c r="P751"/>
      <c r="Q751"/>
      <c r="R751"/>
      <c r="S751"/>
      <c r="T751"/>
      <c r="U751"/>
      <c r="V751"/>
      <c r="W751"/>
      <c r="X751"/>
      <c r="Y751"/>
      <c r="Z751"/>
    </row>
    <row r="752" spans="1:26" s="12" customFormat="1" x14ac:dyDescent="0.35">
      <c r="A752"/>
      <c r="B752"/>
      <c r="C752"/>
      <c r="D752"/>
      <c r="E752"/>
      <c r="F752"/>
      <c r="G752"/>
      <c r="H752"/>
      <c r="I752"/>
      <c r="J752"/>
      <c r="K752"/>
      <c r="L752"/>
      <c r="M752"/>
      <c r="N752"/>
      <c r="O752"/>
      <c r="P752"/>
      <c r="Q752"/>
      <c r="R752"/>
      <c r="S752"/>
      <c r="T752"/>
      <c r="U752"/>
      <c r="V752"/>
      <c r="W752"/>
      <c r="X752"/>
      <c r="Y752"/>
      <c r="Z752"/>
    </row>
    <row r="753" spans="1:26" s="12" customFormat="1" x14ac:dyDescent="0.35">
      <c r="A753"/>
      <c r="B753"/>
      <c r="C753"/>
      <c r="D753"/>
      <c r="E753"/>
      <c r="F753"/>
      <c r="G753"/>
      <c r="H753"/>
      <c r="I753"/>
      <c r="J753"/>
      <c r="K753"/>
      <c r="L753"/>
      <c r="M753"/>
      <c r="N753"/>
      <c r="O753"/>
      <c r="P753"/>
      <c r="Q753"/>
      <c r="R753"/>
      <c r="S753"/>
      <c r="T753"/>
      <c r="U753"/>
      <c r="V753"/>
      <c r="W753"/>
      <c r="X753"/>
      <c r="Y753"/>
      <c r="Z753"/>
    </row>
    <row r="754" spans="1:26" s="12" customFormat="1" x14ac:dyDescent="0.35">
      <c r="A754"/>
      <c r="B754"/>
      <c r="C754"/>
      <c r="D754"/>
      <c r="E754"/>
      <c r="F754"/>
      <c r="G754"/>
      <c r="H754"/>
      <c r="I754"/>
      <c r="J754"/>
      <c r="K754"/>
      <c r="L754"/>
      <c r="M754"/>
      <c r="N754"/>
      <c r="O754"/>
      <c r="P754"/>
      <c r="Q754"/>
      <c r="R754"/>
      <c r="S754"/>
      <c r="T754"/>
      <c r="U754"/>
      <c r="V754"/>
      <c r="W754"/>
      <c r="X754"/>
      <c r="Y754"/>
      <c r="Z754"/>
    </row>
    <row r="755" spans="1:26" s="12" customFormat="1" x14ac:dyDescent="0.35">
      <c r="A755"/>
      <c r="B755"/>
      <c r="C755"/>
      <c r="D755"/>
      <c r="E755"/>
      <c r="F755"/>
      <c r="G755"/>
      <c r="H755"/>
      <c r="I755"/>
      <c r="J755"/>
      <c r="K755"/>
      <c r="L755"/>
      <c r="M755"/>
      <c r="N755"/>
      <c r="O755"/>
      <c r="P755"/>
      <c r="Q755"/>
      <c r="R755"/>
      <c r="S755"/>
      <c r="T755"/>
      <c r="U755"/>
      <c r="V755"/>
      <c r="W755"/>
      <c r="X755"/>
      <c r="Y755"/>
      <c r="Z755"/>
    </row>
    <row r="756" spans="1:26" s="12" customFormat="1" x14ac:dyDescent="0.35">
      <c r="A756"/>
      <c r="B756"/>
      <c r="C756"/>
      <c r="D756"/>
      <c r="E756"/>
      <c r="F756"/>
      <c r="G756"/>
      <c r="H756"/>
      <c r="I756"/>
      <c r="J756"/>
      <c r="K756"/>
      <c r="L756"/>
      <c r="M756"/>
      <c r="N756"/>
      <c r="O756"/>
      <c r="P756"/>
      <c r="Q756"/>
      <c r="R756"/>
      <c r="S756"/>
      <c r="T756"/>
      <c r="U756"/>
      <c r="V756"/>
      <c r="W756"/>
      <c r="X756"/>
      <c r="Y756"/>
      <c r="Z756"/>
    </row>
    <row r="757" spans="1:26" s="12" customFormat="1" x14ac:dyDescent="0.35">
      <c r="A757"/>
      <c r="B757"/>
      <c r="C757"/>
      <c r="D757"/>
      <c r="E757"/>
      <c r="F757"/>
      <c r="G757"/>
      <c r="H757"/>
      <c r="I757"/>
      <c r="J757"/>
      <c r="K757"/>
      <c r="L757"/>
      <c r="M757"/>
      <c r="N757"/>
      <c r="O757"/>
      <c r="P757"/>
      <c r="Q757"/>
      <c r="R757"/>
      <c r="S757"/>
      <c r="T757"/>
      <c r="U757"/>
      <c r="V757"/>
      <c r="W757"/>
      <c r="X757"/>
      <c r="Y757"/>
      <c r="Z757"/>
    </row>
    <row r="758" spans="1:26" s="12" customFormat="1" x14ac:dyDescent="0.35">
      <c r="A758"/>
      <c r="B758"/>
      <c r="C758"/>
      <c r="D758"/>
      <c r="E758"/>
      <c r="F758"/>
      <c r="G758"/>
      <c r="H758"/>
      <c r="I758"/>
      <c r="J758"/>
      <c r="K758"/>
      <c r="L758"/>
      <c r="M758"/>
      <c r="N758"/>
      <c r="O758"/>
      <c r="P758"/>
      <c r="Q758"/>
      <c r="R758"/>
      <c r="S758"/>
      <c r="T758"/>
      <c r="U758"/>
      <c r="V758"/>
      <c r="W758"/>
      <c r="X758"/>
      <c r="Y758"/>
      <c r="Z758"/>
    </row>
    <row r="759" spans="1:26" s="12" customFormat="1" x14ac:dyDescent="0.35">
      <c r="A759"/>
      <c r="B759"/>
      <c r="C759"/>
      <c r="D759"/>
      <c r="E759"/>
      <c r="F759"/>
      <c r="G759"/>
      <c r="H759"/>
      <c r="I759"/>
      <c r="J759"/>
      <c r="K759"/>
      <c r="L759"/>
      <c r="M759"/>
      <c r="N759"/>
      <c r="O759"/>
      <c r="P759"/>
      <c r="Q759"/>
      <c r="R759"/>
      <c r="S759"/>
      <c r="T759"/>
      <c r="U759"/>
      <c r="V759"/>
      <c r="W759"/>
      <c r="X759"/>
      <c r="Y759"/>
      <c r="Z759"/>
    </row>
    <row r="760" spans="1:26" s="12" customFormat="1" x14ac:dyDescent="0.35">
      <c r="A760"/>
      <c r="B760"/>
      <c r="C760"/>
      <c r="D760"/>
      <c r="E760"/>
      <c r="F760"/>
      <c r="G760"/>
      <c r="H760"/>
      <c r="I760"/>
      <c r="J760"/>
      <c r="K760"/>
      <c r="L760"/>
      <c r="M760"/>
      <c r="N760"/>
      <c r="O760"/>
      <c r="P760"/>
      <c r="Q760"/>
      <c r="R760"/>
      <c r="S760"/>
      <c r="T760"/>
      <c r="U760"/>
      <c r="V760"/>
      <c r="W760"/>
      <c r="X760"/>
      <c r="Y760"/>
      <c r="Z760"/>
    </row>
    <row r="761" spans="1:26" s="12" customFormat="1" x14ac:dyDescent="0.35">
      <c r="A761"/>
      <c r="B761"/>
      <c r="C761"/>
      <c r="D761"/>
      <c r="E761"/>
      <c r="F761"/>
      <c r="G761"/>
      <c r="H761"/>
      <c r="I761"/>
      <c r="J761"/>
      <c r="K761"/>
      <c r="L761"/>
      <c r="M761"/>
      <c r="N761"/>
      <c r="O761"/>
      <c r="P761"/>
      <c r="Q761"/>
      <c r="R761"/>
      <c r="S761"/>
      <c r="T761"/>
      <c r="U761"/>
      <c r="V761"/>
      <c r="W761"/>
      <c r="X761"/>
      <c r="Y761"/>
      <c r="Z761"/>
    </row>
    <row r="762" spans="1:26" s="12" customFormat="1" x14ac:dyDescent="0.35">
      <c r="A762"/>
      <c r="B762"/>
      <c r="C762"/>
      <c r="D762"/>
      <c r="E762"/>
      <c r="F762"/>
      <c r="G762"/>
      <c r="H762"/>
      <c r="I762"/>
      <c r="J762"/>
      <c r="K762"/>
      <c r="L762"/>
      <c r="M762"/>
      <c r="N762"/>
      <c r="O762"/>
      <c r="P762"/>
      <c r="Q762"/>
      <c r="R762"/>
      <c r="S762"/>
      <c r="T762"/>
      <c r="U762"/>
      <c r="V762"/>
      <c r="W762"/>
      <c r="X762"/>
      <c r="Y762"/>
      <c r="Z762"/>
    </row>
    <row r="763" spans="1:26" s="12" customFormat="1" x14ac:dyDescent="0.35">
      <c r="A763"/>
      <c r="B763"/>
      <c r="C763"/>
      <c r="D763"/>
      <c r="E763"/>
      <c r="F763"/>
      <c r="G763"/>
      <c r="H763"/>
      <c r="I763"/>
      <c r="J763"/>
      <c r="K763"/>
      <c r="L763"/>
      <c r="M763"/>
      <c r="N763"/>
      <c r="O763"/>
      <c r="P763"/>
      <c r="Q763"/>
      <c r="R763"/>
      <c r="S763"/>
      <c r="T763"/>
      <c r="U763"/>
      <c r="V763"/>
      <c r="W763"/>
      <c r="X763"/>
      <c r="Y763"/>
      <c r="Z763"/>
    </row>
    <row r="764" spans="1:26" s="12" customFormat="1" x14ac:dyDescent="0.35">
      <c r="A764"/>
      <c r="B764"/>
      <c r="C764"/>
      <c r="D764"/>
      <c r="E764"/>
      <c r="F764"/>
      <c r="G764"/>
      <c r="H764"/>
      <c r="I764"/>
      <c r="J764"/>
      <c r="K764"/>
      <c r="L764"/>
      <c r="M764"/>
      <c r="N764"/>
      <c r="O764"/>
      <c r="P764"/>
      <c r="Q764"/>
      <c r="R764"/>
      <c r="S764"/>
      <c r="T764"/>
      <c r="U764"/>
      <c r="V764"/>
      <c r="W764"/>
      <c r="X764"/>
      <c r="Y764"/>
      <c r="Z764"/>
    </row>
    <row r="765" spans="1:26" s="12" customFormat="1" x14ac:dyDescent="0.35">
      <c r="A765"/>
      <c r="B765"/>
      <c r="C765"/>
      <c r="D765"/>
      <c r="E765"/>
      <c r="F765"/>
      <c r="G765"/>
      <c r="H765"/>
      <c r="I765"/>
      <c r="J765"/>
      <c r="K765"/>
      <c r="L765"/>
      <c r="M765"/>
      <c r="N765"/>
      <c r="O765"/>
      <c r="P765"/>
      <c r="Q765"/>
      <c r="R765"/>
      <c r="S765"/>
      <c r="T765"/>
      <c r="U765"/>
      <c r="V765"/>
      <c r="W765"/>
      <c r="X765"/>
      <c r="Y765"/>
      <c r="Z765"/>
    </row>
    <row r="766" spans="1:26" s="12" customFormat="1" x14ac:dyDescent="0.35">
      <c r="A766"/>
      <c r="B766"/>
      <c r="C766"/>
      <c r="D766"/>
      <c r="E766"/>
      <c r="F766"/>
      <c r="G766"/>
      <c r="H766"/>
      <c r="I766"/>
      <c r="J766"/>
      <c r="K766"/>
      <c r="L766"/>
      <c r="M766"/>
      <c r="N766"/>
      <c r="O766"/>
      <c r="P766"/>
      <c r="Q766"/>
      <c r="R766"/>
      <c r="S766"/>
      <c r="T766"/>
      <c r="U766"/>
      <c r="V766"/>
      <c r="W766"/>
      <c r="X766"/>
      <c r="Y766"/>
      <c r="Z766"/>
    </row>
    <row r="767" spans="1:26" s="12" customFormat="1" x14ac:dyDescent="0.35">
      <c r="A767"/>
      <c r="B767"/>
      <c r="C767"/>
      <c r="D767"/>
      <c r="E767"/>
      <c r="F767"/>
      <c r="G767"/>
      <c r="H767"/>
      <c r="I767"/>
      <c r="J767"/>
      <c r="K767"/>
      <c r="L767"/>
      <c r="M767"/>
      <c r="N767"/>
      <c r="O767"/>
      <c r="P767"/>
      <c r="Q767"/>
      <c r="R767"/>
      <c r="S767"/>
      <c r="T767"/>
      <c r="U767"/>
      <c r="V767"/>
      <c r="W767"/>
      <c r="X767"/>
      <c r="Y767"/>
      <c r="Z767"/>
    </row>
    <row r="768" spans="1:26" s="12" customFormat="1" x14ac:dyDescent="0.35">
      <c r="A768"/>
      <c r="B768"/>
      <c r="C768"/>
      <c r="D768"/>
      <c r="E768"/>
      <c r="F768"/>
      <c r="G768"/>
      <c r="H768"/>
      <c r="I768"/>
      <c r="J768"/>
      <c r="K768"/>
      <c r="L768"/>
      <c r="M768"/>
      <c r="N768"/>
      <c r="O768"/>
      <c r="P768"/>
      <c r="Q768"/>
      <c r="R768"/>
      <c r="S768"/>
      <c r="T768"/>
      <c r="U768"/>
      <c r="V768"/>
      <c r="W768"/>
      <c r="X768"/>
      <c r="Y768"/>
      <c r="Z768"/>
    </row>
    <row r="769" spans="1:26" s="12" customFormat="1" x14ac:dyDescent="0.35">
      <c r="A769"/>
      <c r="B769"/>
      <c r="C769"/>
      <c r="D769"/>
      <c r="E769"/>
      <c r="F769"/>
      <c r="G769"/>
      <c r="H769"/>
      <c r="I769"/>
      <c r="J769"/>
      <c r="K769"/>
      <c r="L769"/>
      <c r="M769"/>
      <c r="N769"/>
      <c r="O769"/>
      <c r="P769"/>
      <c r="Q769"/>
      <c r="R769"/>
      <c r="S769"/>
      <c r="T769"/>
      <c r="U769"/>
      <c r="V769"/>
      <c r="W769"/>
      <c r="X769"/>
      <c r="Y769"/>
      <c r="Z769"/>
    </row>
    <row r="770" spans="1:26" s="12" customFormat="1" x14ac:dyDescent="0.35">
      <c r="A770"/>
      <c r="B770"/>
      <c r="C770"/>
      <c r="D770"/>
      <c r="E770"/>
      <c r="F770"/>
      <c r="G770"/>
      <c r="H770"/>
      <c r="I770"/>
      <c r="J770"/>
      <c r="K770"/>
      <c r="L770"/>
      <c r="M770"/>
      <c r="N770"/>
      <c r="O770"/>
      <c r="P770"/>
      <c r="Q770"/>
      <c r="R770"/>
      <c r="S770"/>
      <c r="T770"/>
      <c r="U770"/>
      <c r="V770"/>
      <c r="W770"/>
      <c r="X770"/>
      <c r="Y770"/>
      <c r="Z770"/>
    </row>
    <row r="771" spans="1:26" s="12" customFormat="1" x14ac:dyDescent="0.35">
      <c r="A771"/>
      <c r="B771"/>
      <c r="C771"/>
      <c r="D771"/>
      <c r="E771"/>
      <c r="F771"/>
      <c r="G771"/>
      <c r="H771"/>
      <c r="I771"/>
      <c r="J771"/>
      <c r="K771"/>
      <c r="L771"/>
      <c r="M771"/>
      <c r="N771"/>
      <c r="O771"/>
      <c r="P771"/>
      <c r="Q771"/>
      <c r="R771"/>
      <c r="S771"/>
      <c r="T771"/>
      <c r="U771"/>
      <c r="V771"/>
      <c r="W771"/>
      <c r="X771"/>
      <c r="Y771"/>
      <c r="Z771"/>
    </row>
    <row r="772" spans="1:26" s="12" customFormat="1" x14ac:dyDescent="0.35">
      <c r="A772"/>
      <c r="B772"/>
      <c r="C772"/>
      <c r="D772"/>
      <c r="E772"/>
      <c r="F772"/>
      <c r="G772"/>
      <c r="H772"/>
      <c r="I772"/>
      <c r="J772"/>
      <c r="K772"/>
      <c r="L772"/>
      <c r="M772"/>
      <c r="N772"/>
      <c r="O772"/>
      <c r="P772"/>
      <c r="Q772"/>
      <c r="R772"/>
      <c r="S772"/>
      <c r="T772"/>
      <c r="U772"/>
      <c r="V772"/>
      <c r="W772"/>
      <c r="X772"/>
      <c r="Y772"/>
      <c r="Z772"/>
    </row>
    <row r="773" spans="1:26" s="12" customFormat="1" x14ac:dyDescent="0.35">
      <c r="A773"/>
      <c r="B773"/>
      <c r="C773"/>
      <c r="D773"/>
      <c r="E773"/>
      <c r="F773"/>
      <c r="G773"/>
      <c r="H773"/>
      <c r="I773"/>
      <c r="J773"/>
      <c r="K773"/>
      <c r="L773"/>
      <c r="M773"/>
      <c r="N773"/>
      <c r="O773"/>
      <c r="P773"/>
      <c r="Q773"/>
      <c r="R773"/>
      <c r="S773"/>
      <c r="T773"/>
      <c r="U773"/>
      <c r="V773"/>
      <c r="W773"/>
      <c r="X773"/>
      <c r="Y773"/>
      <c r="Z773"/>
    </row>
    <row r="774" spans="1:26" s="12" customFormat="1" ht="13.5" x14ac:dyDescent="0.25">
      <c r="A774" s="98"/>
    </row>
    <row r="775" spans="1:26" s="12" customFormat="1" ht="13.5" x14ac:dyDescent="0.25">
      <c r="A775" s="98"/>
    </row>
    <row r="776" spans="1:26" s="12" customFormat="1" ht="13.5" x14ac:dyDescent="0.25">
      <c r="A776" s="98"/>
    </row>
    <row r="777" spans="1:26" s="12" customFormat="1" ht="13.5" x14ac:dyDescent="0.25">
      <c r="A777" s="98"/>
    </row>
    <row r="778" spans="1:26" s="12" customFormat="1" ht="13.5" x14ac:dyDescent="0.25">
      <c r="A778" s="98"/>
    </row>
    <row r="779" spans="1:26" s="12" customFormat="1" ht="13.5" x14ac:dyDescent="0.25">
      <c r="A779" s="98"/>
    </row>
    <row r="780" spans="1:26" s="12" customFormat="1" ht="13.5" x14ac:dyDescent="0.25">
      <c r="A780" s="98"/>
    </row>
    <row r="781" spans="1:26" s="12" customFormat="1" ht="13.5" x14ac:dyDescent="0.25">
      <c r="A781" s="98"/>
    </row>
    <row r="782" spans="1:26" s="12" customFormat="1" ht="13.5" x14ac:dyDescent="0.25">
      <c r="A782" s="98"/>
    </row>
    <row r="783" spans="1:26" s="12" customFormat="1" ht="13.5" x14ac:dyDescent="0.25">
      <c r="A783" s="98"/>
    </row>
    <row r="784" spans="1:26" s="12" customFormat="1" ht="13.5" x14ac:dyDescent="0.25">
      <c r="A784" s="98"/>
    </row>
    <row r="785" spans="1:1" s="12" customFormat="1" ht="13.5" x14ac:dyDescent="0.25">
      <c r="A785" s="98"/>
    </row>
    <row r="786" spans="1:1" s="12" customFormat="1" ht="13.5" x14ac:dyDescent="0.25">
      <c r="A786" s="98"/>
    </row>
    <row r="787" spans="1:1" s="12" customFormat="1" ht="13.5" x14ac:dyDescent="0.25">
      <c r="A787" s="98"/>
    </row>
    <row r="788" spans="1:1" s="12" customFormat="1" ht="13.5" x14ac:dyDescent="0.25">
      <c r="A788" s="98"/>
    </row>
    <row r="789" spans="1:1" s="12" customFormat="1" ht="13.5" x14ac:dyDescent="0.25">
      <c r="A789" s="98"/>
    </row>
    <row r="790" spans="1:1" s="12" customFormat="1" ht="13.5" x14ac:dyDescent="0.25">
      <c r="A790" s="98"/>
    </row>
    <row r="791" spans="1:1" s="12" customFormat="1" ht="13.5" x14ac:dyDescent="0.25">
      <c r="A791" s="98"/>
    </row>
    <row r="792" spans="1:1" s="12" customFormat="1" ht="13.5" x14ac:dyDescent="0.25">
      <c r="A792" s="98"/>
    </row>
    <row r="793" spans="1:1" s="12" customFormat="1" ht="13.5" x14ac:dyDescent="0.25">
      <c r="A793" s="98"/>
    </row>
    <row r="794" spans="1:1" s="12" customFormat="1" ht="13.5" x14ac:dyDescent="0.25">
      <c r="A794" s="98"/>
    </row>
    <row r="795" spans="1:1" s="12" customFormat="1" ht="13.5" x14ac:dyDescent="0.25">
      <c r="A795" s="98"/>
    </row>
    <row r="796" spans="1:1" s="12" customFormat="1" ht="13.5" x14ac:dyDescent="0.25">
      <c r="A796" s="98"/>
    </row>
    <row r="797" spans="1:1" s="12" customFormat="1" ht="13.5" x14ac:dyDescent="0.25">
      <c r="A797" s="98"/>
    </row>
    <row r="798" spans="1:1" s="12" customFormat="1" ht="13.5" x14ac:dyDescent="0.25">
      <c r="A798" s="98"/>
    </row>
    <row r="799" spans="1:1" s="12" customFormat="1" ht="13.5" x14ac:dyDescent="0.25">
      <c r="A799" s="98"/>
    </row>
    <row r="800" spans="1:1" s="12" customFormat="1" ht="13.5" x14ac:dyDescent="0.25">
      <c r="A800" s="98"/>
    </row>
    <row r="801" spans="1:1" s="12" customFormat="1" ht="13.5" x14ac:dyDescent="0.25">
      <c r="A801" s="98"/>
    </row>
    <row r="802" spans="1:1" s="12" customFormat="1" ht="13.5" x14ac:dyDescent="0.25">
      <c r="A802" s="98"/>
    </row>
    <row r="803" spans="1:1" s="12" customFormat="1" ht="13.5" x14ac:dyDescent="0.25">
      <c r="A803" s="98"/>
    </row>
    <row r="804" spans="1:1" s="12" customFormat="1" ht="13.5" x14ac:dyDescent="0.25">
      <c r="A804" s="98"/>
    </row>
    <row r="805" spans="1:1" s="12" customFormat="1" ht="13.5" x14ac:dyDescent="0.25">
      <c r="A805" s="98"/>
    </row>
    <row r="806" spans="1:1" s="12" customFormat="1" ht="13.5" x14ac:dyDescent="0.25">
      <c r="A806" s="98"/>
    </row>
    <row r="807" spans="1:1" s="12" customFormat="1" ht="13.5" x14ac:dyDescent="0.25">
      <c r="A807" s="98"/>
    </row>
    <row r="808" spans="1:1" s="12" customFormat="1" ht="13.5" x14ac:dyDescent="0.25">
      <c r="A808" s="98"/>
    </row>
    <row r="809" spans="1:1" s="12" customFormat="1" ht="13.5" x14ac:dyDescent="0.25">
      <c r="A809" s="98"/>
    </row>
    <row r="810" spans="1:1" s="12" customFormat="1" ht="13.5" x14ac:dyDescent="0.25">
      <c r="A810" s="98"/>
    </row>
    <row r="811" spans="1:1" s="12" customFormat="1" ht="13.5" x14ac:dyDescent="0.25">
      <c r="A811" s="98"/>
    </row>
    <row r="812" spans="1:1" s="12" customFormat="1" ht="13.5" x14ac:dyDescent="0.25">
      <c r="A812" s="98"/>
    </row>
    <row r="813" spans="1:1" s="12" customFormat="1" ht="13.5" x14ac:dyDescent="0.25">
      <c r="A813" s="98"/>
    </row>
    <row r="814" spans="1:1" s="12" customFormat="1" ht="13.5" x14ac:dyDescent="0.25">
      <c r="A814" s="98"/>
    </row>
    <row r="815" spans="1:1" s="12" customFormat="1" ht="13.5" x14ac:dyDescent="0.25">
      <c r="A815" s="98"/>
    </row>
    <row r="816" spans="1:1" s="12" customFormat="1" ht="13.5" x14ac:dyDescent="0.25">
      <c r="A816" s="98"/>
    </row>
    <row r="817" spans="1:1" s="12" customFormat="1" ht="13.5" x14ac:dyDescent="0.25">
      <c r="A817" s="98"/>
    </row>
    <row r="818" spans="1:1" s="12" customFormat="1" ht="13.5" x14ac:dyDescent="0.25">
      <c r="A818" s="98"/>
    </row>
    <row r="819" spans="1:1" s="12" customFormat="1" ht="13.5" x14ac:dyDescent="0.25">
      <c r="A819" s="98"/>
    </row>
    <row r="820" spans="1:1" s="12" customFormat="1" ht="13.5" x14ac:dyDescent="0.25">
      <c r="A820" s="98"/>
    </row>
    <row r="821" spans="1:1" s="12" customFormat="1" ht="13.5" x14ac:dyDescent="0.25">
      <c r="A821" s="98"/>
    </row>
    <row r="822" spans="1:1" s="12" customFormat="1" ht="13.5" x14ac:dyDescent="0.25">
      <c r="A822" s="98"/>
    </row>
    <row r="823" spans="1:1" s="12" customFormat="1" ht="13.5" x14ac:dyDescent="0.25">
      <c r="A823" s="98"/>
    </row>
    <row r="824" spans="1:1" s="12" customFormat="1" ht="13.5" x14ac:dyDescent="0.25">
      <c r="A824" s="98"/>
    </row>
    <row r="825" spans="1:1" s="12" customFormat="1" ht="13.5" x14ac:dyDescent="0.25">
      <c r="A825" s="98"/>
    </row>
    <row r="826" spans="1:1" s="12" customFormat="1" ht="13.5" x14ac:dyDescent="0.25">
      <c r="A826" s="98"/>
    </row>
    <row r="827" spans="1:1" s="12" customFormat="1" ht="13.5" x14ac:dyDescent="0.25">
      <c r="A827" s="98"/>
    </row>
    <row r="828" spans="1:1" s="12" customFormat="1" ht="13.5" x14ac:dyDescent="0.25">
      <c r="A828" s="98"/>
    </row>
    <row r="829" spans="1:1" s="12" customFormat="1" ht="13.5" x14ac:dyDescent="0.25">
      <c r="A829" s="98"/>
    </row>
    <row r="830" spans="1:1" s="12" customFormat="1" ht="13.5" x14ac:dyDescent="0.25">
      <c r="A830" s="98"/>
    </row>
    <row r="831" spans="1:1" s="12" customFormat="1" ht="13.5" x14ac:dyDescent="0.25">
      <c r="A831" s="98"/>
    </row>
    <row r="832" spans="1:1" s="12" customFormat="1" ht="13.5" x14ac:dyDescent="0.25">
      <c r="A832" s="98"/>
    </row>
    <row r="833" spans="1:1" s="12" customFormat="1" ht="13.5" x14ac:dyDescent="0.25">
      <c r="A833" s="98"/>
    </row>
    <row r="834" spans="1:1" s="12" customFormat="1" ht="13.5" x14ac:dyDescent="0.25">
      <c r="A834" s="98"/>
    </row>
    <row r="835" spans="1:1" s="12" customFormat="1" ht="13.5" x14ac:dyDescent="0.25">
      <c r="A835" s="98"/>
    </row>
    <row r="836" spans="1:1" s="12" customFormat="1" ht="13.5" x14ac:dyDescent="0.25">
      <c r="A836" s="98"/>
    </row>
    <row r="837" spans="1:1" s="12" customFormat="1" ht="13.5" x14ac:dyDescent="0.25">
      <c r="A837" s="98"/>
    </row>
    <row r="838" spans="1:1" s="12" customFormat="1" ht="13.5" x14ac:dyDescent="0.25">
      <c r="A838" s="98"/>
    </row>
    <row r="839" spans="1:1" s="12" customFormat="1" ht="13.5" x14ac:dyDescent="0.25">
      <c r="A839" s="98"/>
    </row>
    <row r="840" spans="1:1" s="12" customFormat="1" ht="13.5" x14ac:dyDescent="0.25">
      <c r="A840" s="98"/>
    </row>
    <row r="841" spans="1:1" s="12" customFormat="1" ht="13.5" x14ac:dyDescent="0.25">
      <c r="A841" s="98"/>
    </row>
    <row r="842" spans="1:1" s="12" customFormat="1" ht="13.5" x14ac:dyDescent="0.25">
      <c r="A842" s="98"/>
    </row>
    <row r="843" spans="1:1" s="12" customFormat="1" ht="13.5" x14ac:dyDescent="0.25">
      <c r="A843" s="98"/>
    </row>
    <row r="844" spans="1:1" s="12" customFormat="1" ht="13.5" x14ac:dyDescent="0.25">
      <c r="A844" s="98"/>
    </row>
    <row r="845" spans="1:1" s="12" customFormat="1" ht="13.5" x14ac:dyDescent="0.25">
      <c r="A845" s="98"/>
    </row>
    <row r="846" spans="1:1" s="12" customFormat="1" ht="13.5" x14ac:dyDescent="0.25">
      <c r="A846" s="98"/>
    </row>
    <row r="847" spans="1:1" s="12" customFormat="1" ht="13.5" x14ac:dyDescent="0.25">
      <c r="A847" s="98"/>
    </row>
    <row r="848" spans="1:1" s="12" customFormat="1" ht="13.5" x14ac:dyDescent="0.25">
      <c r="A848" s="98"/>
    </row>
    <row r="849" spans="1:1" s="12" customFormat="1" ht="13.5" x14ac:dyDescent="0.25">
      <c r="A849" s="98"/>
    </row>
    <row r="850" spans="1:1" s="12" customFormat="1" ht="13.5" x14ac:dyDescent="0.25">
      <c r="A850" s="98"/>
    </row>
    <row r="851" spans="1:1" s="12" customFormat="1" ht="13.5" x14ac:dyDescent="0.25">
      <c r="A851" s="98"/>
    </row>
    <row r="852" spans="1:1" s="12" customFormat="1" ht="13.5" x14ac:dyDescent="0.25">
      <c r="A852" s="98"/>
    </row>
    <row r="853" spans="1:1" s="12" customFormat="1" ht="13.5" x14ac:dyDescent="0.25">
      <c r="A853" s="98"/>
    </row>
    <row r="854" spans="1:1" s="12" customFormat="1" ht="13.5" x14ac:dyDescent="0.25">
      <c r="A854" s="98"/>
    </row>
    <row r="855" spans="1:1" s="12" customFormat="1" ht="13.5" x14ac:dyDescent="0.25">
      <c r="A855" s="98"/>
    </row>
    <row r="856" spans="1:1" s="12" customFormat="1" ht="13.5" x14ac:dyDescent="0.25">
      <c r="A856" s="98"/>
    </row>
    <row r="857" spans="1:1" s="12" customFormat="1" ht="13.5" x14ac:dyDescent="0.25">
      <c r="A857" s="98"/>
    </row>
    <row r="858" spans="1:1" s="12" customFormat="1" ht="13.5" x14ac:dyDescent="0.25">
      <c r="A858" s="98"/>
    </row>
    <row r="859" spans="1:1" s="12" customFormat="1" ht="13.5" x14ac:dyDescent="0.25">
      <c r="A859" s="98"/>
    </row>
    <row r="860" spans="1:1" s="12" customFormat="1" ht="13.5" x14ac:dyDescent="0.25">
      <c r="A860" s="98"/>
    </row>
    <row r="861" spans="1:1" s="12" customFormat="1" ht="13.5" x14ac:dyDescent="0.25">
      <c r="A861" s="98"/>
    </row>
    <row r="862" spans="1:1" s="12" customFormat="1" ht="13.5" x14ac:dyDescent="0.25">
      <c r="A862" s="98"/>
    </row>
    <row r="863" spans="1:1" s="12" customFormat="1" ht="13.5" x14ac:dyDescent="0.25">
      <c r="A863" s="98"/>
    </row>
    <row r="864" spans="1:1" s="12" customFormat="1" ht="13.5" x14ac:dyDescent="0.25">
      <c r="A864" s="98"/>
    </row>
    <row r="865" spans="1:1" s="12" customFormat="1" ht="13.5" x14ac:dyDescent="0.25">
      <c r="A865" s="98"/>
    </row>
    <row r="866" spans="1:1" s="12" customFormat="1" ht="13.5" x14ac:dyDescent="0.25">
      <c r="A866" s="98"/>
    </row>
    <row r="867" spans="1:1" s="12" customFormat="1" ht="13.5" x14ac:dyDescent="0.25">
      <c r="A867" s="98"/>
    </row>
    <row r="868" spans="1:1" s="12" customFormat="1" ht="13.5" x14ac:dyDescent="0.25">
      <c r="A868" s="98"/>
    </row>
    <row r="869" spans="1:1" s="12" customFormat="1" ht="13.5" x14ac:dyDescent="0.25">
      <c r="A869" s="98"/>
    </row>
    <row r="870" spans="1:1" s="12" customFormat="1" ht="13.5" x14ac:dyDescent="0.25">
      <c r="A870" s="98"/>
    </row>
    <row r="871" spans="1:1" s="12" customFormat="1" ht="13.5" x14ac:dyDescent="0.25">
      <c r="A871" s="98"/>
    </row>
    <row r="872" spans="1:1" s="12" customFormat="1" ht="13.5" x14ac:dyDescent="0.25">
      <c r="A872" s="98"/>
    </row>
    <row r="873" spans="1:1" s="12" customFormat="1" ht="13.5" x14ac:dyDescent="0.25">
      <c r="A873" s="98"/>
    </row>
    <row r="874" spans="1:1" s="12" customFormat="1" ht="13.5" x14ac:dyDescent="0.25">
      <c r="A874" s="98"/>
    </row>
    <row r="875" spans="1:1" s="12" customFormat="1" ht="13.5" x14ac:dyDescent="0.25">
      <c r="A875" s="98"/>
    </row>
    <row r="876" spans="1:1" s="12" customFormat="1" ht="13.5" x14ac:dyDescent="0.25">
      <c r="A876" s="98"/>
    </row>
    <row r="877" spans="1:1" s="12" customFormat="1" ht="13.5" x14ac:dyDescent="0.25">
      <c r="A877" s="98"/>
    </row>
    <row r="878" spans="1:1" s="12" customFormat="1" ht="13.5" x14ac:dyDescent="0.25">
      <c r="A878" s="98"/>
    </row>
    <row r="879" spans="1:1" s="12" customFormat="1" ht="13.5" x14ac:dyDescent="0.25">
      <c r="A879" s="98"/>
    </row>
    <row r="880" spans="1:1" s="12" customFormat="1" ht="13.5" x14ac:dyDescent="0.25">
      <c r="A880" s="98"/>
    </row>
    <row r="881" spans="1:1" s="12" customFormat="1" ht="13.5" x14ac:dyDescent="0.25">
      <c r="A881" s="98"/>
    </row>
    <row r="882" spans="1:1" s="12" customFormat="1" ht="13.5" x14ac:dyDescent="0.25">
      <c r="A882" s="98"/>
    </row>
    <row r="883" spans="1:1" s="12" customFormat="1" ht="13.5" x14ac:dyDescent="0.25">
      <c r="A883" s="98"/>
    </row>
    <row r="884" spans="1:1" s="12" customFormat="1" ht="13.5" x14ac:dyDescent="0.25">
      <c r="A884" s="98"/>
    </row>
    <row r="885" spans="1:1" s="12" customFormat="1" ht="13.5" x14ac:dyDescent="0.25">
      <c r="A885" s="98"/>
    </row>
    <row r="886" spans="1:1" s="12" customFormat="1" ht="13.5" x14ac:dyDescent="0.25">
      <c r="A886" s="98"/>
    </row>
    <row r="887" spans="1:1" s="12" customFormat="1" ht="13.5" x14ac:dyDescent="0.25">
      <c r="A887" s="98"/>
    </row>
    <row r="888" spans="1:1" s="12" customFormat="1" ht="13.5" x14ac:dyDescent="0.25">
      <c r="A888" s="98"/>
    </row>
    <row r="889" spans="1:1" s="12" customFormat="1" ht="13.5" x14ac:dyDescent="0.25">
      <c r="A889" s="98"/>
    </row>
    <row r="890" spans="1:1" s="12" customFormat="1" ht="13.5" x14ac:dyDescent="0.25">
      <c r="A890" s="98"/>
    </row>
    <row r="891" spans="1:1" s="12" customFormat="1" ht="13.5" x14ac:dyDescent="0.25">
      <c r="A891" s="98"/>
    </row>
    <row r="892" spans="1:1" s="12" customFormat="1" ht="13.5" x14ac:dyDescent="0.25">
      <c r="A892" s="98"/>
    </row>
    <row r="893" spans="1:1" s="12" customFormat="1" ht="13.5" x14ac:dyDescent="0.25">
      <c r="A893" s="98"/>
    </row>
    <row r="894" spans="1:1" s="12" customFormat="1" ht="13.5" x14ac:dyDescent="0.25">
      <c r="A894" s="98"/>
    </row>
    <row r="895" spans="1:1" s="12" customFormat="1" ht="13.5" x14ac:dyDescent="0.25">
      <c r="A895" s="98"/>
    </row>
    <row r="896" spans="1:1" s="12" customFormat="1" ht="13.5" x14ac:dyDescent="0.25">
      <c r="A896" s="98"/>
    </row>
    <row r="897" spans="1:1" s="12" customFormat="1" ht="13.5" x14ac:dyDescent="0.25">
      <c r="A897" s="98"/>
    </row>
    <row r="898" spans="1:1" s="12" customFormat="1" ht="13.5" x14ac:dyDescent="0.25">
      <c r="A898" s="98"/>
    </row>
    <row r="899" spans="1:1" s="12" customFormat="1" ht="13.5" x14ac:dyDescent="0.25">
      <c r="A899" s="98"/>
    </row>
    <row r="900" spans="1:1" s="12" customFormat="1" ht="13.5" x14ac:dyDescent="0.25">
      <c r="A900" s="98"/>
    </row>
    <row r="901" spans="1:1" s="12" customFormat="1" ht="13.5" x14ac:dyDescent="0.25">
      <c r="A901" s="98"/>
    </row>
    <row r="902" spans="1:1" s="12" customFormat="1" ht="13.5" x14ac:dyDescent="0.25">
      <c r="A902" s="98"/>
    </row>
  </sheetData>
  <mergeCells count="100">
    <mergeCell ref="A1:Z1"/>
    <mergeCell ref="A2:Z2"/>
    <mergeCell ref="A3:Z3"/>
    <mergeCell ref="C4:I4"/>
    <mergeCell ref="C5:G5"/>
    <mergeCell ref="M6:X6"/>
    <mergeCell ref="K36:K37"/>
    <mergeCell ref="G33:G35"/>
    <mergeCell ref="K28:K32"/>
    <mergeCell ref="F33:F35"/>
    <mergeCell ref="K11:K13"/>
    <mergeCell ref="K14:K20"/>
    <mergeCell ref="F28:F32"/>
    <mergeCell ref="J28:J32"/>
    <mergeCell ref="G28:G32"/>
    <mergeCell ref="G25:G27"/>
    <mergeCell ref="G10:G22"/>
    <mergeCell ref="J14:J20"/>
    <mergeCell ref="J10:J13"/>
    <mergeCell ref="M8:O8"/>
    <mergeCell ref="P8:R8"/>
    <mergeCell ref="F7:F9"/>
    <mergeCell ref="A23:A24"/>
    <mergeCell ref="D23:D24"/>
    <mergeCell ref="E23:E24"/>
    <mergeCell ref="A10:A22"/>
    <mergeCell ref="C10:C22"/>
    <mergeCell ref="D10:D22"/>
    <mergeCell ref="E10:E22"/>
    <mergeCell ref="F10:F22"/>
    <mergeCell ref="B10:B22"/>
    <mergeCell ref="A7:A9"/>
    <mergeCell ref="B7:B9"/>
    <mergeCell ref="C7:C9"/>
    <mergeCell ref="D7:D9"/>
    <mergeCell ref="E7:E9"/>
    <mergeCell ref="S8:U8"/>
    <mergeCell ref="V8:X8"/>
    <mergeCell ref="Y8:Y9"/>
    <mergeCell ref="Z8:Z9"/>
    <mergeCell ref="G7:G9"/>
    <mergeCell ref="H7:H9"/>
    <mergeCell ref="I7:I9"/>
    <mergeCell ref="J7:J9"/>
    <mergeCell ref="K7:K9"/>
    <mergeCell ref="L7:L9"/>
    <mergeCell ref="M7:X7"/>
    <mergeCell ref="Y7:Z7"/>
    <mergeCell ref="D28:D32"/>
    <mergeCell ref="E28:E32"/>
    <mergeCell ref="C33:C35"/>
    <mergeCell ref="A33:A35"/>
    <mergeCell ref="B33:B35"/>
    <mergeCell ref="D33:D35"/>
    <mergeCell ref="E33:E35"/>
    <mergeCell ref="C28:C32"/>
    <mergeCell ref="B28:B32"/>
    <mergeCell ref="A28:A32"/>
    <mergeCell ref="J23:J24"/>
    <mergeCell ref="C25:C27"/>
    <mergeCell ref="B25:B27"/>
    <mergeCell ref="A25:A27"/>
    <mergeCell ref="D25:D27"/>
    <mergeCell ref="E25:E27"/>
    <mergeCell ref="J25:J27"/>
    <mergeCell ref="F25:F27"/>
    <mergeCell ref="G23:G24"/>
    <mergeCell ref="B23:B24"/>
    <mergeCell ref="C23:C24"/>
    <mergeCell ref="F23:F24"/>
    <mergeCell ref="J42:J44"/>
    <mergeCell ref="F42:F44"/>
    <mergeCell ref="G42:G44"/>
    <mergeCell ref="A36:A41"/>
    <mergeCell ref="B36:B41"/>
    <mergeCell ref="D36:D41"/>
    <mergeCell ref="E36:E41"/>
    <mergeCell ref="J36:J41"/>
    <mergeCell ref="F36:F41"/>
    <mergeCell ref="B42:B44"/>
    <mergeCell ref="C42:C44"/>
    <mergeCell ref="G36:G41"/>
    <mergeCell ref="C36:C41"/>
    <mergeCell ref="A42:A44"/>
    <mergeCell ref="D42:D44"/>
    <mergeCell ref="E42:E44"/>
    <mergeCell ref="Y42:Y44"/>
    <mergeCell ref="Z10:Z22"/>
    <mergeCell ref="Z23:Z24"/>
    <mergeCell ref="Z25:Z27"/>
    <mergeCell ref="Z28:Z32"/>
    <mergeCell ref="Z33:Z35"/>
    <mergeCell ref="Z36:Z41"/>
    <mergeCell ref="Z42:Z44"/>
    <mergeCell ref="Y33:Y35"/>
    <mergeCell ref="Y36:Y41"/>
    <mergeCell ref="Y10:Y22"/>
    <mergeCell ref="Y23:Y24"/>
    <mergeCell ref="Y25:Y27"/>
    <mergeCell ref="Y28:Y32"/>
  </mergeCells>
  <dataValidations count="14">
    <dataValidation allowBlank="1" showInputMessage="1" showErrorMessage="1" promptTitle="Eje Estratégico" prompt="Eje Estratégico que aporta el Proyecto o Programa." sqref="A7:A9" xr:uid="{57B9A1DB-74E6-46D9-8E51-CD453B23BCFB}"/>
    <dataValidation allowBlank="1" showInputMessage="1" showErrorMessage="1" promptTitle="Actividades:" prompt="Conjuntos de acciones que se definen y ejecutan que contribuyen a los proyectos o programas planificados a fin de alcanzar los objetivos establecidos." sqref="I7:I9" xr:uid="{3E4BA573-B3AC-4B10-9047-7A4CF8604E87}"/>
    <dataValidation allowBlank="1" showInputMessage="1" showErrorMessage="1" promptTitle="Proyecto o Programa:" prompt="Proyectos y/o programas definidos para el logro de los objetivos estratégicos de la institución." sqref="C7:C9" xr:uid="{4B6A5DFE-D5BA-4994-85F4-E64AB13FCF98}"/>
    <dataValidation allowBlank="1" showInputMessage="1" showErrorMessage="1" promptTitle="Indicador:" prompt="Es una herramienta de medición que proporciona una representación clara para mostrar el progreso del proyecto o programa en cuanto al logro de los objetivos." sqref="G7:G9" xr:uid="{80539C07-E868-4598-8865-4360D0CF2697}"/>
    <dataValidation allowBlank="1" showInputMessage="1" showErrorMessage="1" promptTitle="Meta anual:" prompt="Expresión o valor del proyecto/programa a entregar." sqref="E7:E9" xr:uid="{A2483A3F-021A-4852-90D0-DDCC2D76EEEF}"/>
    <dataValidation allowBlank="1" showInputMessage="1" showErrorMessage="1" promptTitle="Línea base:" prompt="Colocar la meta o valor alcanzado en el período anterior para este proyecto/programa." sqref="D7:D9" xr:uid="{6F355996-3E67-40EF-B96E-60D3490429D4}"/>
    <dataValidation allowBlank="1" showInputMessage="1" showErrorMessage="1" promptTitle="Medios de verificación:" prompt="Evidencias que avalen el cumplimiento del proyecto o programa Ejemplo: Listados de participantes de capacitaciones/fotos, etc." sqref="L7:L9" xr:uid="{C90D4872-806D-4B5D-9FBC-EC79FE5FEA94}"/>
    <dataValidation allowBlank="1" showInputMessage="1" showErrorMessage="1" promptTitle="Área(s) Involucrada(s):" prompt="Área(s) que contribuye(n) en conjunto al logro del proyecto o programa." sqref="H7:I9 K7:K9" xr:uid="{BB9A3A09-EEF8-4E3C-B06D-9458C345FAF4}"/>
    <dataValidation allowBlank="1" showInputMessage="1" showErrorMessage="1" promptTitle="Responsable:" prompt="Área(s) responsable(s) encargada(s) de desarrollar, implantar o ejecutar el proyecto o programa." sqref="J7:J9" xr:uid="{00A27233-9E1B-4C6F-B27D-13CB0224F9C2}"/>
    <dataValidation allowBlank="1" showInputMessage="1" showErrorMessage="1" promptTitle="Resultado Esperado:" prompt="Resultado esperado alcanzado luego de finalizar determinado proyecto o programa." sqref="F7:F9" xr:uid="{0B8A5730-9DBB-4EE1-A153-BF5344182AAC}"/>
    <dataValidation allowBlank="1" showInputMessage="1" showErrorMessage="1" promptTitle="Código de Proyecto/Programa:" prompt="Código relacionado al Proyecto/Programa." sqref="B7:B9" xr:uid="{1E9E2033-5B74-4D0F-86CA-60CEFD6EC299}"/>
    <dataValidation allowBlank="1" showInputMessage="1" showErrorMessage="1" promptTitle="Código actividad:" prompt="Código relacionado a las actividades." sqref="H7:H9" xr:uid="{395E147D-42BB-4070-9A06-00AE2ED55B6C}"/>
    <dataValidation allowBlank="1" showInputMessage="1" showErrorMessage="1" promptTitle="Riesgo:" prompt="Eventos que puedan obstaculizar o impedir la realización del proyecto o programa." sqref="Y8:Y9" xr:uid="{19176446-6414-4DE4-8359-70E52A310773}"/>
    <dataValidation allowBlank="1" showInputMessage="1" showErrorMessage="1" promptTitle="Mitigación:" prompt="Acciones preventivas para reducir posibles riesgos." sqref="Z8:Z9" xr:uid="{2B43ACDC-8065-4162-8EA2-385B1AEF4800}"/>
  </dataValidations>
  <printOptions horizontalCentered="1"/>
  <pageMargins left="0.19685039370078741" right="0.19685039370078741" top="0.55118110236220474" bottom="0.35433070866141736" header="0.31496062992125984" footer="0.31496062992125984"/>
  <pageSetup paperSize="5" scale="45" orientation="landscape" r:id="rId1"/>
  <colBreaks count="1" manualBreakCount="1">
    <brk id="27"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5FACA2C5-1A53-41B4-9A4F-EF3EAF0D263B}">
            <xm:f>NOT(ISERROR(SEARCH('EJES ESTRATEGICOS'!$C$8,A10)))</xm:f>
            <xm:f>'EJES ESTRATEGICOS'!$C$8</xm:f>
            <x14:dxf>
              <fill>
                <patternFill>
                  <bgColor theme="7" tint="0.39994506668294322"/>
                </patternFill>
              </fill>
            </x14:dxf>
          </x14:cfRule>
          <x14:cfRule type="containsText" priority="2" operator="containsText" id="{61902B45-89E0-4044-B0F7-C76ED56E48B8}">
            <xm:f>NOT(ISERROR(SEARCH('EJES ESTRATEGICOS'!$C$7,A10)))</xm:f>
            <xm:f>'EJES ESTRATEGICOS'!$C$7</xm:f>
            <x14:dxf>
              <fill>
                <patternFill>
                  <bgColor theme="5" tint="0.39994506668294322"/>
                </patternFill>
              </fill>
            </x14:dxf>
          </x14:cfRule>
          <x14:cfRule type="containsText" priority="3" operator="containsText" id="{A043C100-6664-41A4-A778-E43F39B302B0}">
            <xm:f>NOT(ISERROR(SEARCH('EJES ESTRATEGICOS'!$C$6,A10)))</xm:f>
            <xm:f>'EJES ESTRATEGICOS'!$C$6</xm:f>
            <x14:dxf>
              <fill>
                <patternFill>
                  <bgColor theme="9" tint="0.39994506668294322"/>
                </patternFill>
              </fill>
            </x14:dxf>
          </x14:cfRule>
          <x14:cfRule type="containsText" priority="4" operator="containsText" id="{432B11BE-C78A-4564-BA73-ADA7C31B940D}">
            <xm:f>NOT(ISERROR(SEARCH('EJES ESTRATEGICOS'!$C$5,A10)))</xm:f>
            <xm:f>'EJES ESTRATEGICOS'!$C$5</xm:f>
            <x14:dxf>
              <fill>
                <patternFill>
                  <bgColor theme="6" tint="0.39994506668294322"/>
                </patternFill>
              </fill>
            </x14:dxf>
          </x14:cfRule>
          <x14:cfRule type="containsText" priority="5" operator="containsText" id="{8E514E19-23FB-4BC7-AE9A-E9BA113EDC3E}">
            <xm:f>NOT(ISERROR(SEARCH('EJES ESTRATEGICOS'!$C$4,A10)))</xm:f>
            <xm:f>'EJES ESTRATEGICOS'!$C$4</xm:f>
            <x14:dxf>
              <fill>
                <patternFill>
                  <bgColor theme="4" tint="0.39994506668294322"/>
                </patternFill>
              </fill>
            </x14:dxf>
          </x14:cfRule>
          <x14:cfRule type="containsText" priority="6" operator="containsText" id="{00827170-FB89-43DA-852A-A993D27C4371}">
            <xm:f>NOT(ISERROR(SEARCH('EJES ESTRATEGICOS'!$C$3,A10)))</xm:f>
            <xm:f>'EJES ESTRATEGICOS'!$C$3</xm:f>
            <x14:dxf>
              <fill>
                <patternFill>
                  <bgColor theme="8" tint="0.39994506668294322"/>
                </patternFill>
              </fill>
            </x14:dxf>
          </x14:cfRule>
          <xm:sqref>A10:A44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391B03A-6121-4872-BD1B-6D1D419AB5A7}">
          <x14:formula1>
            <xm:f>'Código áreas'!$A$11:$A$52</xm:f>
          </x14:formula1>
          <xm:sqref>C5:G5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EJES ESTRATEGICOS</vt:lpstr>
      <vt:lpstr>ÍNDICE</vt:lpstr>
      <vt:lpstr>Código áreas</vt:lpstr>
      <vt:lpstr>DADE</vt:lpstr>
      <vt:lpstr>OAIP</vt:lpstr>
      <vt:lpstr>CONI</vt:lpstr>
      <vt:lpstr>PYDE</vt:lpstr>
      <vt:lpstr>RRHH</vt:lpstr>
      <vt:lpstr>JURI</vt:lpstr>
      <vt:lpstr>COMU</vt:lpstr>
      <vt:lpstr>TECI</vt:lpstr>
      <vt:lpstr>ADYF</vt:lpstr>
      <vt:lpstr>DADM</vt:lpstr>
      <vt:lpstr>DEFI</vt:lpstr>
      <vt:lpstr>DECC</vt:lpstr>
      <vt:lpstr>DCPF</vt:lpstr>
      <vt:lpstr>DMPF</vt:lpstr>
      <vt:lpstr>EQYT</vt:lpstr>
      <vt:lpstr>COSE</vt:lpstr>
      <vt:lpstr>UERE</vt:lpstr>
      <vt:lpstr>DIRT</vt:lpstr>
      <vt:lpstr>PSCO</vt:lpstr>
      <vt:lpstr>INTU</vt:lpstr>
      <vt:lpstr>VPYR</vt:lpstr>
      <vt:lpstr>VIVI</vt:lpstr>
      <vt:lpstr>VMAV</vt:lpstr>
      <vt:lpstr>VSYF</vt:lpstr>
      <vt:lpstr>VCOR</vt:lpstr>
      <vt:lpstr>PARQ</vt:lpstr>
      <vt:lpstr>APVI</vt:lpstr>
      <vt:lpstr>RDVI</vt:lpstr>
      <vt:lpstr>UEPD</vt:lpstr>
      <vt:lpstr>INFS</vt:lpstr>
      <vt:lpstr>codigoarea</vt:lpstr>
      <vt:lpstr>fortalecimientoinstitucional</vt:lpstr>
      <vt:lpstr>infraestructura</vt:lpstr>
      <vt:lpstr>marcolegal</vt:lpstr>
      <vt:lpstr>planificacioninstitucional</vt:lpstr>
      <vt:lpstr>COMU!Print_Area</vt:lpstr>
      <vt:lpstr>sostenibilidadyampliacion</vt:lpstr>
      <vt:lpstr>trasparenciainstitucional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2024-06-04T16:18:26Z</cp:lastPrinted>
  <dcterms:created xsi:type="dcterms:W3CDTF">2022-06-23T15:34:10Z</dcterms:created>
  <dcterms:modified xsi:type="dcterms:W3CDTF">2024-06-04T16:19:30Z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0d2b1509-cb86-4de7-927d-a601283b52f7</vt:lpwstr>
  </property>
</Properties>
</file>