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tabRatio="601" activeTab="2"/>
  </bookViews>
  <sheets>
    <sheet name="C.V.SABANETA- LA MAGUANA" sheetId="1" r:id="rId1"/>
    <sheet name="C.V.MAGUANITA- MONCION" sheetId="2" r:id="rId2"/>
    <sheet name="C.V.LA MAGUANA-LA LEONOR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Key1" localSheetId="2" hidden="1">#REF!</definedName>
    <definedName name="_Key1" localSheetId="1" hidden="1">#REF!</definedName>
    <definedName name="_Key1" localSheetId="0" hidden="1">#REF!</definedName>
    <definedName name="_Key1" hidden="1">#REF!</definedName>
    <definedName name="_Key2" localSheetId="2" hidden="1">#REF!</definedName>
    <definedName name="_Key2" localSheetId="1" hidden="1">#REF!</definedName>
    <definedName name="_Key2" localSheetId="0" hidden="1">#REF!</definedName>
    <definedName name="_Key2" hidden="1">#REF!</definedName>
    <definedName name="_o" localSheetId="2">#REF!</definedName>
    <definedName name="_o" localSheetId="1">#REF!</definedName>
    <definedName name="_o" localSheetId="0">#REF!</definedName>
    <definedName name="_o">#REF!</definedName>
    <definedName name="_Order1" hidden="1">255</definedName>
    <definedName name="_Order2" hidden="1">255</definedName>
    <definedName name="_pu1" localSheetId="2">#REF!</definedName>
    <definedName name="_pu1" localSheetId="1">#REF!</definedName>
    <definedName name="_pu1" localSheetId="0">#REF!</definedName>
    <definedName name="_pu1">#REF!</definedName>
    <definedName name="_PU3" localSheetId="2">#REF!</definedName>
    <definedName name="_PU3" localSheetId="1">#REF!</definedName>
    <definedName name="_PU3" localSheetId="0">#REF!</definedName>
    <definedName name="_PU3">#REF!</definedName>
    <definedName name="_PU6" localSheetId="2">#REF!</definedName>
    <definedName name="_PU6" localSheetId="1">#REF!</definedName>
    <definedName name="_PU6" localSheetId="0">#REF!</definedName>
    <definedName name="_PU6">#REF!</definedName>
    <definedName name="_Sort" localSheetId="2" hidden="1">#REF!</definedName>
    <definedName name="_Sort" localSheetId="1" hidden="1">#REF!</definedName>
    <definedName name="_Sort" localSheetId="0" hidden="1">#REF!</definedName>
    <definedName name="_Sort" hidden="1">#REF!</definedName>
    <definedName name="_SUB1" localSheetId="2">#REF!</definedName>
    <definedName name="_SUB1" localSheetId="1">#REF!</definedName>
    <definedName name="_SUB1" localSheetId="0">#REF!</definedName>
    <definedName name="_SUB1">#REF!</definedName>
    <definedName name="_TUB24">#N/A</definedName>
    <definedName name="a">'[1]Trabajos Generales'!$F$4</definedName>
    <definedName name="acarreo" localSheetId="2">'[2]Listado Equipos a utilizar'!#REF!</definedName>
    <definedName name="acarreo" localSheetId="1">'[2]Listado Equipos a utilizar'!#REF!</definedName>
    <definedName name="acarreo" localSheetId="0">'[2]Listado Equipos a utilizar'!#REF!</definedName>
    <definedName name="acarreo">'[2]Listado Equipos a utilizar'!#REF!</definedName>
    <definedName name="aceras">'[3]ANALISIS'!$H$725</definedName>
    <definedName name="acero">#N/A</definedName>
    <definedName name="acero1" localSheetId="2">#REF!</definedName>
    <definedName name="acero1" localSheetId="1">#REF!</definedName>
    <definedName name="acero1" localSheetId="0">#REF!</definedName>
    <definedName name="acero1">#REF!</definedName>
    <definedName name="acerog40">'[4]MATERIALES'!$G$7</definedName>
    <definedName name="aceroi" localSheetId="2">#REF!</definedName>
    <definedName name="aceroi" localSheetId="1">#REF!</definedName>
    <definedName name="aceroi" localSheetId="0">#REF!</definedName>
    <definedName name="aceroi">#REF!</definedName>
    <definedName name="aceroii" localSheetId="2">#REF!</definedName>
    <definedName name="aceroii" localSheetId="1">#REF!</definedName>
    <definedName name="aceroii" localSheetId="0">#REF!</definedName>
    <definedName name="aceroii">#REF!</definedName>
    <definedName name="aceromalla" localSheetId="2">#REF!</definedName>
    <definedName name="aceromalla" localSheetId="1">#REF!</definedName>
    <definedName name="aceromalla" localSheetId="0">#REF!</definedName>
    <definedName name="aceromalla">#REF!</definedName>
    <definedName name="ADHERENCIA">#N/A</definedName>
    <definedName name="adm">'[5]Resumen Precio Equipos'!$C$28</definedName>
    <definedName name="ADMINISTRATIVOS" localSheetId="2">#REF!</definedName>
    <definedName name="ADMINISTRATIVOS" localSheetId="1">#REF!</definedName>
    <definedName name="ADMINISTRATIVOS" localSheetId="0">#REF!</definedName>
    <definedName name="ADMINISTRATIVOS">#REF!</definedName>
    <definedName name="Agregado" localSheetId="2">#REF!</definedName>
    <definedName name="Agregado" localSheetId="1">#REF!</definedName>
    <definedName name="Agregado" localSheetId="0">#REF!</definedName>
    <definedName name="Agregado">#REF!</definedName>
    <definedName name="agricola" localSheetId="2">'[2]Listado Equipos a utilizar'!#REF!</definedName>
    <definedName name="agricola" localSheetId="1">'[2]Listado Equipos a utilizar'!#REF!</definedName>
    <definedName name="agricola" localSheetId="0">'[2]Listado Equipos a utilizar'!#REF!</definedName>
    <definedName name="agricola">'[2]Listado Equipos a utilizar'!#REF!</definedName>
    <definedName name="Agua" localSheetId="2">#REF!</definedName>
    <definedName name="Agua" localSheetId="1">#REF!</definedName>
    <definedName name="Agua" localSheetId="0">#REF!</definedName>
    <definedName name="Agua">#REF!</definedName>
    <definedName name="aguarras" localSheetId="2">#REF!</definedName>
    <definedName name="aguarras" localSheetId="1">#REF!</definedName>
    <definedName name="aguarras" localSheetId="0">#REF!</definedName>
    <definedName name="aguarras">#REF!</definedName>
    <definedName name="alambi" localSheetId="2">#REF!</definedName>
    <definedName name="alambi" localSheetId="1">#REF!</definedName>
    <definedName name="alambi" localSheetId="0">#REF!</definedName>
    <definedName name="alambi">#REF!</definedName>
    <definedName name="alambii" localSheetId="2">#REF!</definedName>
    <definedName name="alambii" localSheetId="1">#REF!</definedName>
    <definedName name="alambii" localSheetId="0">#REF!</definedName>
    <definedName name="alambii">#REF!</definedName>
    <definedName name="alambiii" localSheetId="2">#REF!</definedName>
    <definedName name="alambiii" localSheetId="1">#REF!</definedName>
    <definedName name="alambiii" localSheetId="0">#REF!</definedName>
    <definedName name="alambiii">#REF!</definedName>
    <definedName name="alambiiii" localSheetId="2">#REF!</definedName>
    <definedName name="alambiiii" localSheetId="1">#REF!</definedName>
    <definedName name="alambiiii" localSheetId="0">#REF!</definedName>
    <definedName name="alambiiii">#REF!</definedName>
    <definedName name="Alambre" localSheetId="2">#REF!</definedName>
    <definedName name="Alambre" localSheetId="1">#REF!</definedName>
    <definedName name="Alambre" localSheetId="0">#REF!</definedName>
    <definedName name="Alambre">#REF!</definedName>
    <definedName name="Alambre_No.18" localSheetId="2">#REF!</definedName>
    <definedName name="Alambre_No.18" localSheetId="1">#REF!</definedName>
    <definedName name="Alambre_No.18" localSheetId="0">#REF!</definedName>
    <definedName name="Alambre_No.18">#REF!</definedName>
    <definedName name="alambre18">'[4]MATERIALES'!$G$10</definedName>
    <definedName name="analisis" localSheetId="2">#REF!,#REF!,#REF!</definedName>
    <definedName name="analisis" localSheetId="1">#REF!,#REF!,#REF!</definedName>
    <definedName name="analisis" localSheetId="0">#REF!,#REF!,#REF!</definedName>
    <definedName name="analisis">#REF!,#REF!,#REF!</definedName>
    <definedName name="analisis2" localSheetId="2">#REF!</definedName>
    <definedName name="analisis2" localSheetId="1">#REF!</definedName>
    <definedName name="analisis2" localSheetId="0">#REF!</definedName>
    <definedName name="analisis2">#REF!</definedName>
    <definedName name="analisisI" localSheetId="2">#REF!</definedName>
    <definedName name="analisisI" localSheetId="1">#REF!</definedName>
    <definedName name="analisisI" localSheetId="0">#REF!</definedName>
    <definedName name="analisisI">#REF!</definedName>
    <definedName name="Anclaje_de_Pilotes" localSheetId="2">#REF!</definedName>
    <definedName name="Anclaje_de_Pilotes" localSheetId="1">#REF!</definedName>
    <definedName name="Anclaje_de_Pilotes" localSheetId="0">#REF!</definedName>
    <definedName name="Anclaje_de_Pilotes">#REF!</definedName>
    <definedName name="_xlnm.Print_Area" localSheetId="2">'C.V.LA MAGUANA-LA LEONOR'!$A$1:$G$125</definedName>
    <definedName name="_xlnm.Print_Area" localSheetId="1">'C.V.MAGUANITA- MONCION'!$A$2:$G$121</definedName>
    <definedName name="_xlnm.Print_Area" localSheetId="0">'C.V.SABANETA- LA MAGUANA'!$A$1:$G$127</definedName>
    <definedName name="arenabca" localSheetId="2">#REF!</definedName>
    <definedName name="arenabca" localSheetId="1">#REF!</definedName>
    <definedName name="arenabca" localSheetId="0">#REF!</definedName>
    <definedName name="arenabca">#REF!</definedName>
    <definedName name="arenafina">'[4]MATERIALES'!$G$11</definedName>
    <definedName name="arenaitabo">'[4]MATERIALES'!$G$12</definedName>
    <definedName name="arenalavada">'[4]MATERIALES'!$G$13</definedName>
    <definedName name="arenapta" localSheetId="2">#REF!</definedName>
    <definedName name="arenapta" localSheetId="1">#REF!</definedName>
    <definedName name="arenapta" localSheetId="0">#REF!</definedName>
    <definedName name="arenapta">#REF!</definedName>
    <definedName name="ari" localSheetId="2">#REF!</definedName>
    <definedName name="ari" localSheetId="1">#REF!</definedName>
    <definedName name="ari" localSheetId="0">#REF!</definedName>
    <definedName name="ari">#REF!</definedName>
    <definedName name="arii" localSheetId="2">#REF!</definedName>
    <definedName name="arii" localSheetId="1">#REF!</definedName>
    <definedName name="arii" localSheetId="0">#REF!</definedName>
    <definedName name="arii">#REF!</definedName>
    <definedName name="ariii" localSheetId="2">#REF!</definedName>
    <definedName name="ariii" localSheetId="1">#REF!</definedName>
    <definedName name="ariii" localSheetId="0">#REF!</definedName>
    <definedName name="ariii">#REF!</definedName>
    <definedName name="ariiii" localSheetId="2">#REF!</definedName>
    <definedName name="ariiii" localSheetId="1">#REF!</definedName>
    <definedName name="ariiii" localSheetId="0">#REF!</definedName>
    <definedName name="ariiii">#REF!</definedName>
    <definedName name="arranque" localSheetId="2">'[2]Listado Equipos a utilizar'!#REF!</definedName>
    <definedName name="arranque" localSheetId="1">'[2]Listado Equipos a utilizar'!#REF!</definedName>
    <definedName name="arranque" localSheetId="0">'[2]Listado Equipos a utilizar'!#REF!</definedName>
    <definedName name="arranque">'[2]Listado Equipos a utilizar'!#REF!</definedName>
    <definedName name="asfali" localSheetId="2">#REF!</definedName>
    <definedName name="asfali" localSheetId="1">#REF!</definedName>
    <definedName name="asfali" localSheetId="0">#REF!</definedName>
    <definedName name="asfali">#REF!</definedName>
    <definedName name="asfalii" localSheetId="2">#REF!</definedName>
    <definedName name="asfalii" localSheetId="1">#REF!</definedName>
    <definedName name="asfalii" localSheetId="0">#REF!</definedName>
    <definedName name="asfalii">#REF!</definedName>
    <definedName name="asfaliii" localSheetId="2">#REF!</definedName>
    <definedName name="asfaliii" localSheetId="1">#REF!</definedName>
    <definedName name="asfaliii" localSheetId="0">#REF!</definedName>
    <definedName name="asfaliii">#REF!</definedName>
    <definedName name="asfaliiii" localSheetId="2">#REF!</definedName>
    <definedName name="asfaliiii" localSheetId="1">#REF!</definedName>
    <definedName name="asfaliiii" localSheetId="0">#REF!</definedName>
    <definedName name="asfaliiii">#REF!</definedName>
    <definedName name="asientoi" localSheetId="2">#REF!</definedName>
    <definedName name="asientoi" localSheetId="1">#REF!</definedName>
    <definedName name="asientoi" localSheetId="0">#REF!</definedName>
    <definedName name="asientoi">#REF!</definedName>
    <definedName name="asientoii" localSheetId="2">#REF!</definedName>
    <definedName name="asientoii" localSheetId="1">#REF!</definedName>
    <definedName name="asientoii" localSheetId="0">#REF!</definedName>
    <definedName name="asientoii">#REF!</definedName>
    <definedName name="asientoiii" localSheetId="2">#REF!</definedName>
    <definedName name="asientoiii" localSheetId="1">#REF!</definedName>
    <definedName name="asientoiii" localSheetId="0">#REF!</definedName>
    <definedName name="asientoiii">#REF!</definedName>
    <definedName name="asientoiiii" localSheetId="2">#REF!</definedName>
    <definedName name="asientoiiii" localSheetId="1">#REF!</definedName>
    <definedName name="asientoiiii" localSheetId="0">#REF!</definedName>
    <definedName name="asientoiiii">#REF!</definedName>
    <definedName name="ayoperador" localSheetId="2">#REF!</definedName>
    <definedName name="ayoperador" localSheetId="1">#REF!</definedName>
    <definedName name="ayoperador" localSheetId="0">#REF!</definedName>
    <definedName name="ayoperador">#REF!</definedName>
    <definedName name="Ayudante">'[6]MO'!$C$22</definedName>
    <definedName name="ayudcadenero">'[4]OBRAMANO'!$F$67</definedName>
    <definedName name="b">'[1]Trabajos Generales'!$C$8</definedName>
    <definedName name="banci" localSheetId="2">#REF!</definedName>
    <definedName name="banci" localSheetId="1">#REF!</definedName>
    <definedName name="banci" localSheetId="0">#REF!</definedName>
    <definedName name="banci">#REF!</definedName>
    <definedName name="bancii" localSheetId="2">#REF!</definedName>
    <definedName name="bancii" localSheetId="1">#REF!</definedName>
    <definedName name="bancii" localSheetId="0">#REF!</definedName>
    <definedName name="bancii">#REF!</definedName>
    <definedName name="banciii" localSheetId="2">#REF!</definedName>
    <definedName name="banciii" localSheetId="1">#REF!</definedName>
    <definedName name="banciii" localSheetId="0">#REF!</definedName>
    <definedName name="banciii">#REF!</definedName>
    <definedName name="banciiii" localSheetId="2">#REF!</definedName>
    <definedName name="banciiii" localSheetId="1">#REF!</definedName>
    <definedName name="banciiii" localSheetId="0">#REF!</definedName>
    <definedName name="banciiii">#REF!</definedName>
    <definedName name="banli" localSheetId="2">#REF!</definedName>
    <definedName name="banli" localSheetId="1">#REF!</definedName>
    <definedName name="banli" localSheetId="0">#REF!</definedName>
    <definedName name="banli">#REF!</definedName>
    <definedName name="banlii" localSheetId="2">#REF!</definedName>
    <definedName name="banlii" localSheetId="1">#REF!</definedName>
    <definedName name="banlii" localSheetId="0">#REF!</definedName>
    <definedName name="banlii">#REF!</definedName>
    <definedName name="banliii" localSheetId="2">#REF!</definedName>
    <definedName name="banliii" localSheetId="1">#REF!</definedName>
    <definedName name="banliii" localSheetId="0">#REF!</definedName>
    <definedName name="banliii">#REF!</definedName>
    <definedName name="banliiii" localSheetId="2">#REF!</definedName>
    <definedName name="banliiii" localSheetId="1">#REF!</definedName>
    <definedName name="banliiii" localSheetId="0">#REF!</definedName>
    <definedName name="banliiii">#REF!</definedName>
    <definedName name="BARANDILLA" localSheetId="2">#REF!</definedName>
    <definedName name="BARANDILLA" localSheetId="1">#REF!</definedName>
    <definedName name="BARANDILLA" localSheetId="0">#REF!</definedName>
    <definedName name="BARANDILLA">#REF!</definedName>
    <definedName name="BASE">#N/A</definedName>
    <definedName name="baseia" localSheetId="2">#REF!</definedName>
    <definedName name="baseia" localSheetId="1">#REF!</definedName>
    <definedName name="baseia" localSheetId="0">#REF!</definedName>
    <definedName name="baseia">#REF!</definedName>
    <definedName name="baseib" localSheetId="2">#REF!</definedName>
    <definedName name="baseib" localSheetId="1">#REF!</definedName>
    <definedName name="baseib" localSheetId="0">#REF!</definedName>
    <definedName name="baseib">#REF!</definedName>
    <definedName name="baseic" localSheetId="2">#REF!</definedName>
    <definedName name="baseic" localSheetId="1">#REF!</definedName>
    <definedName name="baseic" localSheetId="0">#REF!</definedName>
    <definedName name="baseic">#REF!</definedName>
    <definedName name="baseiia" localSheetId="2">#REF!</definedName>
    <definedName name="baseiia" localSheetId="1">#REF!</definedName>
    <definedName name="baseiia" localSheetId="0">#REF!</definedName>
    <definedName name="baseiia">#REF!</definedName>
    <definedName name="baseiib" localSheetId="2">#REF!</definedName>
    <definedName name="baseiib" localSheetId="1">#REF!</definedName>
    <definedName name="baseiib" localSheetId="0">#REF!</definedName>
    <definedName name="baseiib">#REF!</definedName>
    <definedName name="baseiic" localSheetId="2">#REF!</definedName>
    <definedName name="baseiic" localSheetId="1">#REF!</definedName>
    <definedName name="baseiic" localSheetId="0">#REF!</definedName>
    <definedName name="baseiic">#REF!</definedName>
    <definedName name="baseiiia" localSheetId="2">#REF!</definedName>
    <definedName name="baseiiia" localSheetId="1">#REF!</definedName>
    <definedName name="baseiiia" localSheetId="0">#REF!</definedName>
    <definedName name="baseiiia">#REF!</definedName>
    <definedName name="baseiiib" localSheetId="2">#REF!</definedName>
    <definedName name="baseiiib" localSheetId="1">#REF!</definedName>
    <definedName name="baseiiib" localSheetId="0">#REF!</definedName>
    <definedName name="baseiiib">#REF!</definedName>
    <definedName name="baseiiic" localSheetId="2">#REF!</definedName>
    <definedName name="baseiiic" localSheetId="1">#REF!</definedName>
    <definedName name="baseiiic" localSheetId="0">#REF!</definedName>
    <definedName name="baseiiic">#REF!</definedName>
    <definedName name="baseiiiia" localSheetId="2">#REF!</definedName>
    <definedName name="baseiiiia" localSheetId="1">#REF!</definedName>
    <definedName name="baseiiiia" localSheetId="0">#REF!</definedName>
    <definedName name="baseiiiia">#REF!</definedName>
    <definedName name="baseiiiib" localSheetId="2">#REF!</definedName>
    <definedName name="baseiiiib" localSheetId="1">#REF!</definedName>
    <definedName name="baseiiiib" localSheetId="0">#REF!</definedName>
    <definedName name="baseiiiib">#REF!</definedName>
    <definedName name="baseiiiic" localSheetId="2">#REF!</definedName>
    <definedName name="baseiiiic" localSheetId="1">#REF!</definedName>
    <definedName name="baseiiiic" localSheetId="0">#REF!</definedName>
    <definedName name="baseiiiic">#REF!</definedName>
    <definedName name="BENEFICIOS" localSheetId="2">#REF!</definedName>
    <definedName name="BENEFICIOS" localSheetId="1">#REF!</definedName>
    <definedName name="BENEFICIOS" localSheetId="0">#REF!</definedName>
    <definedName name="BENEFICIOS">#REF!</definedName>
    <definedName name="bloques4" localSheetId="2">'[4]MATERIALES'!#REF!</definedName>
    <definedName name="bloques4" localSheetId="1">'[4]MATERIALES'!#REF!</definedName>
    <definedName name="bloques4" localSheetId="0">'[4]MATERIALES'!#REF!</definedName>
    <definedName name="bloques4">'[4]MATERIALES'!#REF!</definedName>
    <definedName name="bloques6" localSheetId="2">'[4]MATERIALES'!#REF!</definedName>
    <definedName name="bloques6" localSheetId="1">'[4]MATERIALES'!#REF!</definedName>
    <definedName name="bloques6" localSheetId="0">'[4]MATERIALES'!#REF!</definedName>
    <definedName name="bloques6">'[4]MATERIALES'!#REF!</definedName>
    <definedName name="bloques8" localSheetId="2">'[4]MATERIALES'!#REF!</definedName>
    <definedName name="bloques8" localSheetId="1">'[4]MATERIALES'!#REF!</definedName>
    <definedName name="bloques8" localSheetId="0">'[4]MATERIALES'!#REF!</definedName>
    <definedName name="bloques8">'[4]MATERIALES'!#REF!</definedName>
    <definedName name="brochas" localSheetId="2">#REF!</definedName>
    <definedName name="brochas" localSheetId="1">#REF!</definedName>
    <definedName name="brochas" localSheetId="0">#REF!</definedName>
    <definedName name="brochas">#REF!</definedName>
    <definedName name="Cable_de_Postensado" localSheetId="2">#REF!</definedName>
    <definedName name="Cable_de_Postensado" localSheetId="1">#REF!</definedName>
    <definedName name="Cable_de_Postensado" localSheetId="0">#REF!</definedName>
    <definedName name="Cable_de_Postensado">#REF!</definedName>
    <definedName name="cadeneros" localSheetId="2">'[5]O.M. y Salarios'!#REF!</definedName>
    <definedName name="cadeneros" localSheetId="1">'[5]O.M. y Salarios'!#REF!</definedName>
    <definedName name="cadeneros" localSheetId="0">'[5]O.M. y Salarios'!#REF!</definedName>
    <definedName name="cadeneros">'[5]O.M. y Salarios'!#REF!</definedName>
    <definedName name="camioncama" localSheetId="2">'[2]Listado Equipos a utilizar'!#REF!</definedName>
    <definedName name="camioncama" localSheetId="1">'[2]Listado Equipos a utilizar'!#REF!</definedName>
    <definedName name="camioncama" localSheetId="0">'[2]Listado Equipos a utilizar'!#REF!</definedName>
    <definedName name="camioncama">'[2]Listado Equipos a utilizar'!#REF!</definedName>
    <definedName name="camioneta" localSheetId="2">'[2]Listado Equipos a utilizar'!#REF!</definedName>
    <definedName name="camioneta" localSheetId="1">'[2]Listado Equipos a utilizar'!#REF!</definedName>
    <definedName name="camioneta" localSheetId="0">'[2]Listado Equipos a utilizar'!#REF!</definedName>
    <definedName name="camioneta">'[2]Listado Equipos a utilizar'!#REF!</definedName>
    <definedName name="CAMIONVOLTEO">'[4]EQUIPOS'!$I$19</definedName>
    <definedName name="CAMPAMENTO" localSheetId="2">#REF!</definedName>
    <definedName name="CAMPAMENTO" localSheetId="1">#REF!</definedName>
    <definedName name="CAMPAMENTO" localSheetId="0">#REF!</definedName>
    <definedName name="CAMPAMENTO">#REF!</definedName>
    <definedName name="canali" localSheetId="2">#REF!</definedName>
    <definedName name="canali" localSheetId="1">#REF!</definedName>
    <definedName name="canali" localSheetId="0">#REF!</definedName>
    <definedName name="canali">#REF!</definedName>
    <definedName name="canalii" localSheetId="2">#REF!</definedName>
    <definedName name="canalii" localSheetId="1">#REF!</definedName>
    <definedName name="canalii" localSheetId="0">#REF!</definedName>
    <definedName name="canalii">#REF!</definedName>
    <definedName name="canaliii" localSheetId="2">#REF!</definedName>
    <definedName name="canaliii" localSheetId="1">#REF!</definedName>
    <definedName name="canaliii" localSheetId="0">#REF!</definedName>
    <definedName name="canaliii">#REF!</definedName>
    <definedName name="canaliiii" localSheetId="2">#REF!</definedName>
    <definedName name="canaliiii" localSheetId="1">#REF!</definedName>
    <definedName name="canaliiii" localSheetId="0">#REF!</definedName>
    <definedName name="canaliiii">#REF!</definedName>
    <definedName name="Cant" localSheetId="2">#REF!</definedName>
    <definedName name="Cant" localSheetId="1">#REF!</definedName>
    <definedName name="Cant" localSheetId="0">#REF!</definedName>
    <definedName name="Cant">#REF!</definedName>
    <definedName name="CANT1" localSheetId="2">#REF!</definedName>
    <definedName name="CANT1" localSheetId="1">#REF!</definedName>
    <definedName name="CANT1" localSheetId="0">#REF!</definedName>
    <definedName name="CANT1">#REF!</definedName>
    <definedName name="CANT3" localSheetId="2">#REF!</definedName>
    <definedName name="CANT3" localSheetId="1">#REF!</definedName>
    <definedName name="CANT3" localSheetId="0">#REF!</definedName>
    <definedName name="CANT3">#REF!</definedName>
    <definedName name="CANT6" localSheetId="2">#REF!</definedName>
    <definedName name="CANT6" localSheetId="1">#REF!</definedName>
    <definedName name="CANT6" localSheetId="0">#REF!</definedName>
    <definedName name="CANT6">#REF!</definedName>
    <definedName name="canta" localSheetId="2">#REF!</definedName>
    <definedName name="canta" localSheetId="1">#REF!</definedName>
    <definedName name="canta" localSheetId="0">#REF!</definedName>
    <definedName name="canta">#REF!</definedName>
    <definedName name="CANTIDADPRESUPUESTO" localSheetId="2">#REF!</definedName>
    <definedName name="CANTIDADPRESUPUESTO" localSheetId="1">#REF!</definedName>
    <definedName name="CANTIDADPRESUPUESTO" localSheetId="0">#REF!</definedName>
    <definedName name="CANTIDADPRESUPUESTO">#REF!</definedName>
    <definedName name="cantp" localSheetId="2">#REF!</definedName>
    <definedName name="cantp" localSheetId="1">#REF!</definedName>
    <definedName name="cantp" localSheetId="0">#REF!</definedName>
    <definedName name="cantp">#REF!</definedName>
    <definedName name="cantpre" localSheetId="2">#REF!</definedName>
    <definedName name="cantpre" localSheetId="1">#REF!</definedName>
    <definedName name="cantpre" localSheetId="0">#REF!</definedName>
    <definedName name="cantpre">#REF!</definedName>
    <definedName name="cantt" localSheetId="2">#REF!</definedName>
    <definedName name="cantt" localSheetId="1">#REF!</definedName>
    <definedName name="cantt" localSheetId="0">#REF!</definedName>
    <definedName name="cantt">#REF!</definedName>
    <definedName name="Capatazequipo">'[4]OBRAMANO'!$F$81</definedName>
    <definedName name="cargador" localSheetId="2">'[2]Listado Equipos a utilizar'!#REF!</definedName>
    <definedName name="cargador" localSheetId="1">'[2]Listado Equipos a utilizar'!#REF!</definedName>
    <definedName name="cargador" localSheetId="0">'[2]Listado Equipos a utilizar'!#REF!</definedName>
    <definedName name="cargador">'[2]Listado Equipos a utilizar'!#REF!</definedName>
    <definedName name="CARGADORB">'[7]EQUIPOS'!$D$13</definedName>
    <definedName name="Carpintero_1ra">'[6]MO'!$C$21</definedName>
    <definedName name="Carpintero_2da">'[6]MO'!$C$20</definedName>
    <definedName name="Casting_Bed" localSheetId="2">#REF!</definedName>
    <definedName name="Casting_Bed" localSheetId="1">#REF!</definedName>
    <definedName name="Casting_Bed" localSheetId="0">#REF!</definedName>
    <definedName name="Casting_Bed">#REF!</definedName>
    <definedName name="CAT214BFT">'[4]EQUIPOS'!$I$15</definedName>
    <definedName name="Cat950B">'[4]EQUIPOS'!$I$14</definedName>
    <definedName name="Cemento" localSheetId="2">#REF!</definedName>
    <definedName name="Cemento" localSheetId="1">#REF!</definedName>
    <definedName name="Cemento" localSheetId="0">#REF!</definedName>
    <definedName name="Cemento">#REF!</definedName>
    <definedName name="cementoblanco" localSheetId="2">'[4]MATERIALES'!#REF!</definedName>
    <definedName name="cementoblanco" localSheetId="1">'[4]MATERIALES'!#REF!</definedName>
    <definedName name="cementoblanco" localSheetId="0">'[4]MATERIALES'!#REF!</definedName>
    <definedName name="cementoblanco">'[4]MATERIALES'!#REF!</definedName>
    <definedName name="cementogris">'[4]MATERIALES'!$G$17</definedName>
    <definedName name="ceramcr33" localSheetId="2">'[4]MATERIALES'!#REF!</definedName>
    <definedName name="ceramcr33" localSheetId="1">'[4]MATERIALES'!#REF!</definedName>
    <definedName name="ceramcr33" localSheetId="0">'[4]MATERIALES'!#REF!</definedName>
    <definedName name="ceramcr33">'[4]MATERIALES'!#REF!</definedName>
    <definedName name="ceramcriolla" localSheetId="2">'[4]MATERIALES'!#REF!</definedName>
    <definedName name="ceramcriolla" localSheetId="1">'[4]MATERIALES'!#REF!</definedName>
    <definedName name="ceramcriolla" localSheetId="0">'[4]MATERIALES'!#REF!</definedName>
    <definedName name="ceramcriolla">'[4]MATERIALES'!#REF!</definedName>
    <definedName name="ceramicaitalia" localSheetId="2">'[4]MATERIALES'!#REF!</definedName>
    <definedName name="ceramicaitalia" localSheetId="1">'[4]MATERIALES'!#REF!</definedName>
    <definedName name="ceramicaitalia" localSheetId="0">'[4]MATERIALES'!#REF!</definedName>
    <definedName name="ceramicaitalia">'[4]MATERIALES'!#REF!</definedName>
    <definedName name="ceramicaitaliapared" localSheetId="2">'[4]MATERIALES'!#REF!</definedName>
    <definedName name="ceramicaitaliapared" localSheetId="1">'[4]MATERIALES'!#REF!</definedName>
    <definedName name="ceramicaitaliapared" localSheetId="0">'[4]MATERIALES'!#REF!</definedName>
    <definedName name="ceramicaitaliapared">'[4]MATERIALES'!#REF!</definedName>
    <definedName name="ceramicaitalipared" localSheetId="2">'[4]MATERIALES'!#REF!</definedName>
    <definedName name="ceramicaitalipared" localSheetId="1">'[4]MATERIALES'!#REF!</definedName>
    <definedName name="ceramicaitalipared" localSheetId="0">'[4]MATERIALES'!#REF!</definedName>
    <definedName name="ceramicaitalipared">'[4]MATERIALES'!#REF!</definedName>
    <definedName name="cfrontal">'[5]Resumen Precio Equipos'!$I$16</definedName>
    <definedName name="chazo" localSheetId="2">'[4]OBRAMANO'!#REF!</definedName>
    <definedName name="chazo" localSheetId="1">'[4]OBRAMANO'!#REF!</definedName>
    <definedName name="chazo" localSheetId="0">'[4]OBRAMANO'!#REF!</definedName>
    <definedName name="chazo">'[4]OBRAMANO'!#REF!</definedName>
    <definedName name="chilena" localSheetId="2">#REF!</definedName>
    <definedName name="chilena" localSheetId="1">#REF!</definedName>
    <definedName name="chilena" localSheetId="0">#REF!</definedName>
    <definedName name="chilena">#REF!</definedName>
    <definedName name="Chofercisterna">'[4]OBRAMANO'!$F$79</definedName>
    <definedName name="cisterna">'[2]Listado Equipos a utilizar'!$I$11</definedName>
    <definedName name="Clavos" localSheetId="2">#REF!</definedName>
    <definedName name="Clavos" localSheetId="1">#REF!</definedName>
    <definedName name="Clavos" localSheetId="0">#REF!</definedName>
    <definedName name="Clavos">#REF!</definedName>
    <definedName name="colorante" localSheetId="2">#REF!</definedName>
    <definedName name="colorante" localSheetId="1">#REF!</definedName>
    <definedName name="colorante" localSheetId="0">#REF!</definedName>
    <definedName name="colorante">#REF!</definedName>
    <definedName name="Compresores">'[4]EQUIPOS'!$I$28</definedName>
    <definedName name="control" localSheetId="2">#REF!</definedName>
    <definedName name="control" localSheetId="1">#REF!</definedName>
    <definedName name="control" localSheetId="0">#REF!</definedName>
    <definedName name="control">#REF!</definedName>
    <definedName name="cprestamo">'[7]EQUIPOS'!$D$27</definedName>
    <definedName name="CRONOGRAMA" localSheetId="2">#REF!</definedName>
    <definedName name="CRONOGRAMA" localSheetId="1">#REF!</definedName>
    <definedName name="CRONOGRAMA" localSheetId="0">#REF!</definedName>
    <definedName name="CRONOGRAMA">#REF!</definedName>
    <definedName name="Cuadro_Resumen" localSheetId="2">#REF!</definedName>
    <definedName name="Cuadro_Resumen" localSheetId="1">#REF!</definedName>
    <definedName name="Cuadro_Resumen" localSheetId="0">#REF!</definedName>
    <definedName name="Cuadro_Resumen">#REF!</definedName>
    <definedName name="Cubo_para_vaciado_de_Hormigón" localSheetId="2">#REF!</definedName>
    <definedName name="Cubo_para_vaciado_de_Hormigón" localSheetId="1">#REF!</definedName>
    <definedName name="Cubo_para_vaciado_de_Hormigón" localSheetId="0">#REF!</definedName>
    <definedName name="Cubo_para_vaciado_de_Hormigón">#REF!</definedName>
    <definedName name="cunetasi" localSheetId="2">#REF!</definedName>
    <definedName name="cunetasi" localSheetId="1">#REF!</definedName>
    <definedName name="cunetasi" localSheetId="0">#REF!</definedName>
    <definedName name="cunetasi">#REF!</definedName>
    <definedName name="cunetasii" localSheetId="2">#REF!</definedName>
    <definedName name="cunetasii" localSheetId="1">#REF!</definedName>
    <definedName name="cunetasii" localSheetId="0">#REF!</definedName>
    <definedName name="cunetasii">#REF!</definedName>
    <definedName name="cunetasiii" localSheetId="2">#REF!</definedName>
    <definedName name="cunetasiii" localSheetId="1">#REF!</definedName>
    <definedName name="cunetasiii" localSheetId="0">#REF!</definedName>
    <definedName name="cunetasiii">#REF!</definedName>
    <definedName name="cunetasiiii" localSheetId="2">#REF!</definedName>
    <definedName name="cunetasiiii" localSheetId="1">#REF!</definedName>
    <definedName name="cunetasiiii" localSheetId="0">#REF!</definedName>
    <definedName name="cunetasiiii">#REF!</definedName>
    <definedName name="Curado_y_Aditivo" localSheetId="2">#REF!</definedName>
    <definedName name="Curado_y_Aditivo" localSheetId="1">#REF!</definedName>
    <definedName name="Curado_y_Aditivo" localSheetId="0">#REF!</definedName>
    <definedName name="Curado_y_Aditivo">#REF!</definedName>
    <definedName name="cvi" localSheetId="2">#REF!</definedName>
    <definedName name="cvi" localSheetId="1">#REF!</definedName>
    <definedName name="cvi" localSheetId="0">#REF!</definedName>
    <definedName name="cvi">#REF!</definedName>
    <definedName name="cvii" localSheetId="2">#REF!</definedName>
    <definedName name="cvii" localSheetId="1">#REF!</definedName>
    <definedName name="cvii" localSheetId="0">#REF!</definedName>
    <definedName name="cvii">#REF!</definedName>
    <definedName name="cviii" localSheetId="2">#REF!</definedName>
    <definedName name="cviii" localSheetId="1">#REF!</definedName>
    <definedName name="cviii" localSheetId="0">#REF!</definedName>
    <definedName name="cviii">#REF!</definedName>
    <definedName name="cviiii" localSheetId="2">#REF!</definedName>
    <definedName name="cviiii" localSheetId="1">#REF!</definedName>
    <definedName name="cviiii" localSheetId="0">#REF!</definedName>
    <definedName name="cviiii">#REF!</definedName>
    <definedName name="d">'[1]Trabajos Generales'!$D$9</definedName>
    <definedName name="D7H">'[4]EQUIPOS'!$I$9</definedName>
    <definedName name="D8K">'[4]EQUIPOS'!$I$8</definedName>
    <definedName name="d8r" localSheetId="2">'[2]Listado Equipos a utilizar'!#REF!</definedName>
    <definedName name="d8r" localSheetId="1">'[2]Listado Equipos a utilizar'!#REF!</definedName>
    <definedName name="d8r" localSheetId="0">'[2]Listado Equipos a utilizar'!#REF!</definedName>
    <definedName name="d8r">'[2]Listado Equipos a utilizar'!#REF!</definedName>
    <definedName name="D8T">'[5]Resumen Precio Equipos'!$I$13</definedName>
    <definedName name="DD" localSheetId="2">#REF!</definedName>
    <definedName name="DD" localSheetId="1">#REF!</definedName>
    <definedName name="DD" localSheetId="0">#REF!</definedName>
    <definedName name="DD">#REF!</definedName>
    <definedName name="DEDE" localSheetId="2" hidden="1">#REF!</definedName>
    <definedName name="DEDE" localSheetId="1" hidden="1">#REF!</definedName>
    <definedName name="DEDE" localSheetId="0" hidden="1">#REF!</definedName>
    <definedName name="DEDE" hidden="1">#REF!</definedName>
    <definedName name="DEDE2" localSheetId="2" hidden="1">#REF!</definedName>
    <definedName name="DEDE2" localSheetId="1" hidden="1">#REF!</definedName>
    <definedName name="DEDE2" localSheetId="0" hidden="1">#REF!</definedName>
    <definedName name="DEDE2" hidden="1">#REF!</definedName>
    <definedName name="DEDE3" localSheetId="2" hidden="1">#REF!</definedName>
    <definedName name="DEDE3" localSheetId="1" hidden="1">#REF!</definedName>
    <definedName name="DEDE3" localSheetId="0" hidden="1">#REF!</definedName>
    <definedName name="DEDE3" hidden="1">#REF!</definedName>
    <definedName name="DEDE4" localSheetId="2">#REF!</definedName>
    <definedName name="DEDE4" localSheetId="1">#REF!</definedName>
    <definedName name="DEDE4" localSheetId="0">#REF!</definedName>
    <definedName name="DEDE4">#REF!</definedName>
    <definedName name="DEDE5" localSheetId="2" hidden="1">#REF!</definedName>
    <definedName name="DEDE5" localSheetId="1" hidden="1">#REF!</definedName>
    <definedName name="DEDE5" localSheetId="0" hidden="1">#REF!</definedName>
    <definedName name="DEDE5" hidden="1">#REF!</definedName>
    <definedName name="DEDE6" localSheetId="2" hidden="1">#REF!</definedName>
    <definedName name="DEDE6" localSheetId="1" hidden="1">#REF!</definedName>
    <definedName name="DEDE6" localSheetId="0" hidden="1">#REF!</definedName>
    <definedName name="DEDE6" hidden="1">#REF!</definedName>
    <definedName name="DEDE7" localSheetId="2" hidden="1">#REF!</definedName>
    <definedName name="DEDE7" localSheetId="1" hidden="1">#REF!</definedName>
    <definedName name="DEDE7" localSheetId="0" hidden="1">#REF!</definedName>
    <definedName name="DEDE7" hidden="1">#REF!</definedName>
    <definedName name="DEDE8" localSheetId="2">#REF!</definedName>
    <definedName name="DEDE8" localSheetId="1">#REF!</definedName>
    <definedName name="DEDE8" localSheetId="0">#REF!</definedName>
    <definedName name="DEDE8">#REF!</definedName>
    <definedName name="deducciones" localSheetId="2">#REF!</definedName>
    <definedName name="deducciones" localSheetId="1">#REF!</definedName>
    <definedName name="deducciones" localSheetId="0">#REF!</definedName>
    <definedName name="deducciones">#REF!</definedName>
    <definedName name="DESCRIPCION" localSheetId="2">#REF!</definedName>
    <definedName name="DESCRIPCION" localSheetId="1">#REF!</definedName>
    <definedName name="DESCRIPCION" localSheetId="0">#REF!</definedName>
    <definedName name="DESCRIPCION">#REF!</definedName>
    <definedName name="desi" localSheetId="2">#REF!</definedName>
    <definedName name="desi" localSheetId="1">#REF!</definedName>
    <definedName name="desi" localSheetId="0">#REF!</definedName>
    <definedName name="desi">#REF!</definedName>
    <definedName name="desii" localSheetId="2">#REF!</definedName>
    <definedName name="desii" localSheetId="1">#REF!</definedName>
    <definedName name="desii" localSheetId="0">#REF!</definedName>
    <definedName name="desii">#REF!</definedName>
    <definedName name="desiii" localSheetId="2">#REF!</definedName>
    <definedName name="desiii" localSheetId="1">#REF!</definedName>
    <definedName name="desiii" localSheetId="0">#REF!</definedName>
    <definedName name="desiii">#REF!</definedName>
    <definedName name="desiiii" localSheetId="2">#REF!</definedName>
    <definedName name="desiiii" localSheetId="1">#REF!</definedName>
    <definedName name="desiiii" localSheetId="0">#REF!</definedName>
    <definedName name="desiiii">#REF!</definedName>
    <definedName name="desvi" localSheetId="2">#REF!</definedName>
    <definedName name="desvi" localSheetId="1">#REF!</definedName>
    <definedName name="desvi" localSheetId="0">#REF!</definedName>
    <definedName name="desvi">#REF!</definedName>
    <definedName name="desvii" localSheetId="2">#REF!</definedName>
    <definedName name="desvii" localSheetId="1">#REF!</definedName>
    <definedName name="desvii" localSheetId="0">#REF!</definedName>
    <definedName name="desvii">#REF!</definedName>
    <definedName name="desviii" localSheetId="2">#REF!</definedName>
    <definedName name="desviii" localSheetId="1">#REF!</definedName>
    <definedName name="desviii" localSheetId="0">#REF!</definedName>
    <definedName name="desviii">#REF!</definedName>
    <definedName name="desviiii" localSheetId="2">#REF!</definedName>
    <definedName name="desviiii" localSheetId="1">#REF!</definedName>
    <definedName name="desviiii" localSheetId="0">#REF!</definedName>
    <definedName name="desviiii">#REF!</definedName>
    <definedName name="distribuidor">'[2]Listado Equipos a utilizar'!$I$12</definedName>
    <definedName name="drenajei" localSheetId="2">#REF!</definedName>
    <definedName name="drenajei" localSheetId="1">#REF!</definedName>
    <definedName name="drenajei" localSheetId="0">#REF!</definedName>
    <definedName name="drenajei">#REF!</definedName>
    <definedName name="drenajeii" localSheetId="2">#REF!</definedName>
    <definedName name="drenajeii" localSheetId="1">#REF!</definedName>
    <definedName name="drenajeii" localSheetId="0">#REF!</definedName>
    <definedName name="drenajeii">#REF!</definedName>
    <definedName name="drenajeiii" localSheetId="2">#REF!</definedName>
    <definedName name="drenajeiii" localSheetId="1">#REF!</definedName>
    <definedName name="drenajeiii" localSheetId="0">#REF!</definedName>
    <definedName name="drenajeiii">#REF!</definedName>
    <definedName name="drenajeiiii" localSheetId="2">#REF!</definedName>
    <definedName name="drenajeiiii" localSheetId="1">#REF!</definedName>
    <definedName name="drenajeiiii" localSheetId="0">#REF!</definedName>
    <definedName name="drenajeiiii">#REF!</definedName>
    <definedName name="drenajeiiiii" localSheetId="2">#REF!</definedName>
    <definedName name="drenajeiiiii" localSheetId="1">#REF!</definedName>
    <definedName name="drenajeiiiii" localSheetId="0">#REF!</definedName>
    <definedName name="drenajeiiiii">#REF!</definedName>
    <definedName name="drenajeiiiiii" localSheetId="2">#REF!</definedName>
    <definedName name="drenajeiiiiii" localSheetId="1">#REF!</definedName>
    <definedName name="drenajeiiiiii" localSheetId="0">#REF!</definedName>
    <definedName name="drenajeiiiiii">#REF!</definedName>
    <definedName name="drenajeiiiiiii" localSheetId="2">#REF!</definedName>
    <definedName name="drenajeiiiiiii" localSheetId="1">#REF!</definedName>
    <definedName name="drenajeiiiiiii" localSheetId="0">#REF!</definedName>
    <definedName name="drenajeiiiiiii">#REF!</definedName>
    <definedName name="dtecnica">'[5]Resumen Precio Equipos'!$C$27</definedName>
    <definedName name="dulce" localSheetId="2">#REF!</definedName>
    <definedName name="dulce" localSheetId="1">#REF!</definedName>
    <definedName name="dulce" localSheetId="0">#REF!</definedName>
    <definedName name="dulce">#REF!</definedName>
    <definedName name="DYNACA25">'[4]EQUIPOS'!$I$13</definedName>
    <definedName name="e214bft" localSheetId="2">'[2]Listado Equipos a utilizar'!#REF!</definedName>
    <definedName name="e214bft" localSheetId="1">'[2]Listado Equipos a utilizar'!#REF!</definedName>
    <definedName name="e214bft" localSheetId="0">'[2]Listado Equipos a utilizar'!#REF!</definedName>
    <definedName name="e214bft">'[2]Listado Equipos a utilizar'!#REF!</definedName>
    <definedName name="e320b" localSheetId="2">'[2]Listado Equipos a utilizar'!#REF!</definedName>
    <definedName name="e320b" localSheetId="1">'[2]Listado Equipos a utilizar'!#REF!</definedName>
    <definedName name="e320b" localSheetId="0">'[2]Listado Equipos a utilizar'!#REF!</definedName>
    <definedName name="e320b">'[2]Listado Equipos a utilizar'!#REF!</definedName>
    <definedName name="Empalme_de_Pilotes" localSheetId="2">#REF!</definedName>
    <definedName name="Empalme_de_Pilotes" localSheetId="1">#REF!</definedName>
    <definedName name="Empalme_de_Pilotes" localSheetId="0">#REF!</definedName>
    <definedName name="Empalme_de_Pilotes">#REF!</definedName>
    <definedName name="Encache">'[4]OBRAMANO'!$F$43</definedName>
    <definedName name="encai" localSheetId="2">#REF!</definedName>
    <definedName name="encai" localSheetId="1">#REF!</definedName>
    <definedName name="encai" localSheetId="0">#REF!</definedName>
    <definedName name="encai">#REF!</definedName>
    <definedName name="encaii" localSheetId="2">#REF!</definedName>
    <definedName name="encaii" localSheetId="1">#REF!</definedName>
    <definedName name="encaii" localSheetId="0">#REF!</definedName>
    <definedName name="encaii">#REF!</definedName>
    <definedName name="encaiii" localSheetId="2">#REF!</definedName>
    <definedName name="encaiii" localSheetId="1">#REF!</definedName>
    <definedName name="encaiii" localSheetId="0">#REF!</definedName>
    <definedName name="encaiii">#REF!</definedName>
    <definedName name="encaiiii" localSheetId="2">#REF!</definedName>
    <definedName name="encaiiii" localSheetId="1">#REF!</definedName>
    <definedName name="encaiiii" localSheetId="0">#REF!</definedName>
    <definedName name="encaiiii">#REF!</definedName>
    <definedName name="eqacero" localSheetId="2">'[2]Listado Equipos a utilizar'!#REF!</definedName>
    <definedName name="eqacero" localSheetId="1">'[2]Listado Equipos a utilizar'!#REF!</definedName>
    <definedName name="eqacero" localSheetId="0">'[2]Listado Equipos a utilizar'!#REF!</definedName>
    <definedName name="eqacero">'[2]Listado Equipos a utilizar'!#REF!</definedName>
    <definedName name="escari" localSheetId="2">#REF!</definedName>
    <definedName name="escari" localSheetId="1">#REF!</definedName>
    <definedName name="escari" localSheetId="0">#REF!</definedName>
    <definedName name="escari">#REF!</definedName>
    <definedName name="escarii" localSheetId="2">#REF!</definedName>
    <definedName name="escarii" localSheetId="1">#REF!</definedName>
    <definedName name="escarii" localSheetId="0">#REF!</definedName>
    <definedName name="escarii">#REF!</definedName>
    <definedName name="escariii" localSheetId="2">#REF!</definedName>
    <definedName name="escariii" localSheetId="1">#REF!</definedName>
    <definedName name="escariii" localSheetId="0">#REF!</definedName>
    <definedName name="escariii">#REF!</definedName>
    <definedName name="escariiii" localSheetId="2">#REF!</definedName>
    <definedName name="escariiii" localSheetId="1">#REF!</definedName>
    <definedName name="escariiii" localSheetId="0">#REF!</definedName>
    <definedName name="escariiii">#REF!</definedName>
    <definedName name="escobillones" localSheetId="2">'[2]Listado Equipos a utilizar'!#REF!</definedName>
    <definedName name="escobillones" localSheetId="1">'[2]Listado Equipos a utilizar'!#REF!</definedName>
    <definedName name="escobillones" localSheetId="0">'[2]Listado Equipos a utilizar'!#REF!</definedName>
    <definedName name="escobillones">'[2]Listado Equipos a utilizar'!#REF!</definedName>
    <definedName name="Eslingas" localSheetId="2">#REF!</definedName>
    <definedName name="Eslingas" localSheetId="1">#REF!</definedName>
    <definedName name="Eslingas" localSheetId="0">#REF!</definedName>
    <definedName name="Eslingas">#REF!</definedName>
    <definedName name="ex320b" localSheetId="2">'[2]Listado Equipos a utilizar'!#REF!</definedName>
    <definedName name="ex320b" localSheetId="1">'[2]Listado Equipos a utilizar'!#REF!</definedName>
    <definedName name="ex320b" localSheetId="0">'[2]Listado Equipos a utilizar'!#REF!</definedName>
    <definedName name="ex320b">'[2]Listado Equipos a utilizar'!#REF!</definedName>
    <definedName name="EXC_NO_CLASIF" localSheetId="2">#REF!</definedName>
    <definedName name="EXC_NO_CLASIF" localSheetId="1">#REF!</definedName>
    <definedName name="EXC_NO_CLASIF" localSheetId="0">#REF!</definedName>
    <definedName name="EXC_NO_CLASIF">#REF!</definedName>
    <definedName name="excavadora" localSheetId="2">'[2]Listado Equipos a utilizar'!#REF!</definedName>
    <definedName name="excavadora" localSheetId="1">'[2]Listado Equipos a utilizar'!#REF!</definedName>
    <definedName name="excavadora" localSheetId="0">'[2]Listado Equipos a utilizar'!#REF!</definedName>
    <definedName name="excavadora">'[2]Listado Equipos a utilizar'!#REF!</definedName>
    <definedName name="excavadora235">'[4]EQUIPOS'!$I$16</definedName>
    <definedName name="exesi" localSheetId="2">#REF!</definedName>
    <definedName name="exesi" localSheetId="1">#REF!</definedName>
    <definedName name="exesi" localSheetId="0">#REF!</definedName>
    <definedName name="exesi">#REF!</definedName>
    <definedName name="exesii" localSheetId="2">#REF!</definedName>
    <definedName name="exesii" localSheetId="1">#REF!</definedName>
    <definedName name="exesii" localSheetId="0">#REF!</definedName>
    <definedName name="exesii">#REF!</definedName>
    <definedName name="exesiii" localSheetId="2">#REF!</definedName>
    <definedName name="exesiii" localSheetId="1">#REF!</definedName>
    <definedName name="exesiii" localSheetId="0">#REF!</definedName>
    <definedName name="exesiii">#REF!</definedName>
    <definedName name="exesiiii" localSheetId="2">#REF!</definedName>
    <definedName name="exesiiii" localSheetId="1">#REF!</definedName>
    <definedName name="exesiiii" localSheetId="0">#REF!</definedName>
    <definedName name="exesiiii">#REF!</definedName>
    <definedName name="FACT" localSheetId="2">#REF!</definedName>
    <definedName name="FACT" localSheetId="1">#REF!</definedName>
    <definedName name="FACT" localSheetId="0">#REF!</definedName>
    <definedName name="FACT">#REF!</definedName>
    <definedName name="FECHA" localSheetId="2">#REF!</definedName>
    <definedName name="FECHA" localSheetId="1">#REF!</definedName>
    <definedName name="FECHA" localSheetId="0">#REF!</definedName>
    <definedName name="FECHA">#REF!</definedName>
    <definedName name="FF" localSheetId="2" hidden="1">#REF!</definedName>
    <definedName name="FF" localSheetId="1" hidden="1">#REF!</definedName>
    <definedName name="FF" localSheetId="0" hidden="1">#REF!</definedName>
    <definedName name="FF" hidden="1">#REF!</definedName>
    <definedName name="gasolina" localSheetId="2">#REF!</definedName>
    <definedName name="gasolina" localSheetId="1">#REF!</definedName>
    <definedName name="gasolina" localSheetId="0">#REF!</definedName>
    <definedName name="gasolina">#REF!</definedName>
    <definedName name="GASTOSGENERALES" localSheetId="2">#REF!</definedName>
    <definedName name="GASTOSGENERALES" localSheetId="1">#REF!</definedName>
    <definedName name="GASTOSGENERALES" localSheetId="0">#REF!</definedName>
    <definedName name="GASTOSGENERALES">#REF!</definedName>
    <definedName name="GASTOSGENERALESA" localSheetId="2">#REF!</definedName>
    <definedName name="GASTOSGENERALESA" localSheetId="1">#REF!</definedName>
    <definedName name="GASTOSGENERALESA" localSheetId="0">#REF!</definedName>
    <definedName name="GASTOSGENERALESA">#REF!</definedName>
    <definedName name="gavi" localSheetId="2">#REF!</definedName>
    <definedName name="gavi" localSheetId="1">#REF!</definedName>
    <definedName name="gavi" localSheetId="0">#REF!</definedName>
    <definedName name="gavi">#REF!</definedName>
    <definedName name="gavii" localSheetId="2">#REF!</definedName>
    <definedName name="gavii" localSheetId="1">#REF!</definedName>
    <definedName name="gavii" localSheetId="0">#REF!</definedName>
    <definedName name="gavii">#REF!</definedName>
    <definedName name="gaviii" localSheetId="2">#REF!</definedName>
    <definedName name="gaviii" localSheetId="1">#REF!</definedName>
    <definedName name="gaviii" localSheetId="0">#REF!</definedName>
    <definedName name="gaviii">#REF!</definedName>
    <definedName name="gaviiii" localSheetId="2">#REF!</definedName>
    <definedName name="gaviiii" localSheetId="1">#REF!</definedName>
    <definedName name="gaviiii" localSheetId="0">#REF!</definedName>
    <definedName name="gaviiii">#REF!</definedName>
    <definedName name="Gaviones">'[4]MATERIALES'!$G$32</definedName>
    <definedName name="GFGFF" localSheetId="2" hidden="1">#REF!</definedName>
    <definedName name="GFGFF" localSheetId="1" hidden="1">#REF!</definedName>
    <definedName name="GFGFF" localSheetId="0" hidden="1">#REF!</definedName>
    <definedName name="GFGFF" hidden="1">#REF!</definedName>
    <definedName name="GFSG" localSheetId="2" hidden="1">#REF!</definedName>
    <definedName name="GFSG" localSheetId="1" hidden="1">#REF!</definedName>
    <definedName name="GFSG" localSheetId="0" hidden="1">#REF!</definedName>
    <definedName name="GFSG" hidden="1">#REF!</definedName>
    <definedName name="GRADER12G">'[4]EQUIPOS'!$I$11</definedName>
    <definedName name="graderm" localSheetId="2">'[2]Listado Equipos a utilizar'!#REF!</definedName>
    <definedName name="graderm" localSheetId="1">'[2]Listado Equipos a utilizar'!#REF!</definedName>
    <definedName name="graderm" localSheetId="0">'[2]Listado Equipos a utilizar'!#REF!</definedName>
    <definedName name="graderm">'[2]Listado Equipos a utilizar'!#REF!</definedName>
    <definedName name="Grúa_Manitowoc_2900" localSheetId="2">#REF!</definedName>
    <definedName name="Grúa_Manitowoc_2900" localSheetId="1">#REF!</definedName>
    <definedName name="Grúa_Manitowoc_2900" localSheetId="0">#REF!</definedName>
    <definedName name="Grúa_Manitowoc_2900">#REF!</definedName>
    <definedName name="hai" localSheetId="2">#REF!</definedName>
    <definedName name="hai" localSheetId="1">#REF!</definedName>
    <definedName name="hai" localSheetId="0">#REF!</definedName>
    <definedName name="hai">#REF!</definedName>
    <definedName name="haii" localSheetId="2">#REF!</definedName>
    <definedName name="haii" localSheetId="1">#REF!</definedName>
    <definedName name="haii" localSheetId="0">#REF!</definedName>
    <definedName name="haii">#REF!</definedName>
    <definedName name="haiii" localSheetId="2">#REF!</definedName>
    <definedName name="haiii" localSheetId="1">#REF!</definedName>
    <definedName name="haiii" localSheetId="0">#REF!</definedName>
    <definedName name="haiii">#REF!</definedName>
    <definedName name="haiiii" localSheetId="2">#REF!</definedName>
    <definedName name="haiiii" localSheetId="1">#REF!</definedName>
    <definedName name="haiiii" localSheetId="0">#REF!</definedName>
    <definedName name="haiiii">#REF!</definedName>
    <definedName name="hbi" localSheetId="2">#REF!</definedName>
    <definedName name="hbi" localSheetId="1">#REF!</definedName>
    <definedName name="hbi" localSheetId="0">#REF!</definedName>
    <definedName name="hbi">#REF!</definedName>
    <definedName name="hbii" localSheetId="2">#REF!</definedName>
    <definedName name="hbii" localSheetId="1">#REF!</definedName>
    <definedName name="hbii" localSheetId="0">#REF!</definedName>
    <definedName name="hbii">#REF!</definedName>
    <definedName name="hbiii" localSheetId="2">#REF!</definedName>
    <definedName name="hbiii" localSheetId="1">#REF!</definedName>
    <definedName name="hbiii" localSheetId="0">#REF!</definedName>
    <definedName name="hbiii">#REF!</definedName>
    <definedName name="hbiiii" localSheetId="2">#REF!</definedName>
    <definedName name="hbiiii" localSheetId="1">#REF!</definedName>
    <definedName name="hbiiii" localSheetId="0">#REF!</definedName>
    <definedName name="hbiiii">#REF!</definedName>
    <definedName name="hci" localSheetId="2">#REF!</definedName>
    <definedName name="hci" localSheetId="1">#REF!</definedName>
    <definedName name="hci" localSheetId="0">#REF!</definedName>
    <definedName name="hci">#REF!</definedName>
    <definedName name="hcii" localSheetId="2">#REF!</definedName>
    <definedName name="hcii" localSheetId="1">#REF!</definedName>
    <definedName name="hcii" localSheetId="0">#REF!</definedName>
    <definedName name="hcii">#REF!</definedName>
    <definedName name="hciii" localSheetId="2">#REF!</definedName>
    <definedName name="hciii" localSheetId="1">#REF!</definedName>
    <definedName name="hciii" localSheetId="0">#REF!</definedName>
    <definedName name="hciii">#REF!</definedName>
    <definedName name="hciiii" localSheetId="2">#REF!</definedName>
    <definedName name="hciiii" localSheetId="1">#REF!</definedName>
    <definedName name="hciiii" localSheetId="0">#REF!</definedName>
    <definedName name="hciiii">#REF!</definedName>
    <definedName name="hcpi" localSheetId="2">#REF!</definedName>
    <definedName name="hcpi" localSheetId="1">#REF!</definedName>
    <definedName name="hcpi" localSheetId="0">#REF!</definedName>
    <definedName name="hcpi">#REF!</definedName>
    <definedName name="hcpii" localSheetId="2">#REF!</definedName>
    <definedName name="hcpii" localSheetId="1">#REF!</definedName>
    <definedName name="hcpii" localSheetId="0">#REF!</definedName>
    <definedName name="hcpii">#REF!</definedName>
    <definedName name="hcpiii" localSheetId="2">#REF!</definedName>
    <definedName name="hcpiii" localSheetId="1">#REF!</definedName>
    <definedName name="hcpiii" localSheetId="0">#REF!</definedName>
    <definedName name="hcpiii">#REF!</definedName>
    <definedName name="hcpiiii" localSheetId="2">#REF!</definedName>
    <definedName name="hcpiiii" localSheetId="1">#REF!</definedName>
    <definedName name="hcpiiii" localSheetId="0">#REF!</definedName>
    <definedName name="hcpiiii">#REF!</definedName>
    <definedName name="hilo" localSheetId="2">#REF!</definedName>
    <definedName name="hilo" localSheetId="1">#REF!</definedName>
    <definedName name="hilo" localSheetId="0">#REF!</definedName>
    <definedName name="hilo">#REF!</definedName>
    <definedName name="HINCA" localSheetId="2">#REF!</definedName>
    <definedName name="HINCA" localSheetId="1">#REF!</definedName>
    <definedName name="HINCA" localSheetId="0">#REF!</definedName>
    <definedName name="HINCA">#REF!</definedName>
    <definedName name="Hinca_de_Pilotes" localSheetId="2">#REF!</definedName>
    <definedName name="Hinca_de_Pilotes" localSheetId="1">#REF!</definedName>
    <definedName name="Hinca_de_Pilotes" localSheetId="0">#REF!</definedName>
    <definedName name="Hinca_de_Pilotes">#REF!</definedName>
    <definedName name="HINCADEPILOTES" localSheetId="2">#REF!</definedName>
    <definedName name="HINCADEPILOTES" localSheetId="1">#REF!</definedName>
    <definedName name="HINCADEPILOTES" localSheetId="0">#REF!</definedName>
    <definedName name="HINCADEPILOTES">#REF!</definedName>
    <definedName name="HORACIO" localSheetId="2">#REF!</definedName>
    <definedName name="HORACIO" localSheetId="1">#REF!</definedName>
    <definedName name="HORACIO" localSheetId="0">#REF!</definedName>
    <definedName name="HORACIO">#REF!</definedName>
    <definedName name="hormigon140" localSheetId="2">#REF!</definedName>
    <definedName name="hormigon140" localSheetId="1">#REF!</definedName>
    <definedName name="hormigon140" localSheetId="0">#REF!</definedName>
    <definedName name="hormigon140">#REF!</definedName>
    <definedName name="hormigon210" localSheetId="2">#REF!</definedName>
    <definedName name="hormigon210" localSheetId="1">#REF!</definedName>
    <definedName name="hormigon210" localSheetId="0">#REF!</definedName>
    <definedName name="hormigon210">#REF!</definedName>
    <definedName name="hormigon210i" localSheetId="2">'[4]MATERIALES'!#REF!</definedName>
    <definedName name="hormigon210i" localSheetId="1">'[4]MATERIALES'!#REF!</definedName>
    <definedName name="hormigon210i" localSheetId="0">'[4]MATERIALES'!#REF!</definedName>
    <definedName name="hormigon210i">'[4]MATERIALES'!#REF!</definedName>
    <definedName name="hormigon240" localSheetId="2">#REF!</definedName>
    <definedName name="hormigon240" localSheetId="1">#REF!</definedName>
    <definedName name="hormigon240" localSheetId="0">#REF!</definedName>
    <definedName name="hormigon240">#REF!</definedName>
    <definedName name="Hormigon240i" localSheetId="2">'[4]MATERIALES'!#REF!</definedName>
    <definedName name="Hormigon240i" localSheetId="1">'[4]MATERIALES'!#REF!</definedName>
    <definedName name="Hormigon240i" localSheetId="0">'[4]MATERIALES'!#REF!</definedName>
    <definedName name="Hormigon240i">'[4]MATERIALES'!#REF!</definedName>
    <definedName name="hormigon280" localSheetId="2">#REF!</definedName>
    <definedName name="hormigon280" localSheetId="1">#REF!</definedName>
    <definedName name="hormigon280" localSheetId="0">#REF!</definedName>
    <definedName name="hormigon280">#REF!</definedName>
    <definedName name="HORMIGON350" localSheetId="2">#REF!</definedName>
    <definedName name="HORMIGON350" localSheetId="1">#REF!</definedName>
    <definedName name="HORMIGON350" localSheetId="0">#REF!</definedName>
    <definedName name="HORMIGON350">#REF!</definedName>
    <definedName name="HORMIGONARMADOALETAS" localSheetId="2">#REF!</definedName>
    <definedName name="HORMIGONARMADOALETAS" localSheetId="1">#REF!</definedName>
    <definedName name="HORMIGONARMADOALETAS" localSheetId="0">#REF!</definedName>
    <definedName name="HORMIGONARMADOALETAS">#REF!</definedName>
    <definedName name="HORMIGONARMADOESTRIBOS" localSheetId="2">#REF!</definedName>
    <definedName name="HORMIGONARMADOESTRIBOS" localSheetId="1">#REF!</definedName>
    <definedName name="HORMIGONARMADOESTRIBOS" localSheetId="0">#REF!</definedName>
    <definedName name="HORMIGONARMADOESTRIBOS">#REF!</definedName>
    <definedName name="HORMIGONARMADOGUARDARRUEDASYDEFENSASLATERALES" localSheetId="2">#REF!</definedName>
    <definedName name="HORMIGONARMADOGUARDARRUEDASYDEFENSASLATERALES" localSheetId="1">#REF!</definedName>
    <definedName name="HORMIGONARMADOGUARDARRUEDASYDEFENSASLATERALES" localSheetId="0">#REF!</definedName>
    <definedName name="HORMIGONARMADOGUARDARRUEDASYDEFENSASLATERALES">#REF!</definedName>
    <definedName name="HORMIGONARMADOLOSADEAPROCHE" localSheetId="2">#REF!</definedName>
    <definedName name="HORMIGONARMADOLOSADEAPROCHE" localSheetId="1">#REF!</definedName>
    <definedName name="HORMIGONARMADOLOSADEAPROCHE" localSheetId="0">#REF!</definedName>
    <definedName name="HORMIGONARMADOLOSADEAPROCHE">#REF!</definedName>
    <definedName name="HORMIGONARMADOLOSADETABLERO" localSheetId="2">#REF!</definedName>
    <definedName name="HORMIGONARMADOLOSADETABLERO" localSheetId="1">#REF!</definedName>
    <definedName name="HORMIGONARMADOLOSADETABLERO" localSheetId="0">#REF!</definedName>
    <definedName name="HORMIGONARMADOLOSADETABLERO">#REF!</definedName>
    <definedName name="HORMIGONARMADOVIGUETAS" localSheetId="2">#REF!</definedName>
    <definedName name="HORMIGONARMADOVIGUETAS" localSheetId="1">#REF!</definedName>
    <definedName name="HORMIGONARMADOVIGUETAS" localSheetId="0">#REF!</definedName>
    <definedName name="HORMIGONARMADOVIGUETAS">#REF!</definedName>
    <definedName name="hormigonproteccionpilas" localSheetId="2">#REF!</definedName>
    <definedName name="hormigonproteccionpilas" localSheetId="1">#REF!</definedName>
    <definedName name="hormigonproteccionpilas" localSheetId="0">#REF!</definedName>
    <definedName name="hormigonproteccionpilas">#REF!</definedName>
    <definedName name="HORMIGONSIMPLE" localSheetId="2">#REF!</definedName>
    <definedName name="HORMIGONSIMPLE" localSheetId="1">#REF!</definedName>
    <definedName name="HORMIGONSIMPLE" localSheetId="0">#REF!</definedName>
    <definedName name="HORMIGONSIMPLE">#REF!</definedName>
    <definedName name="HORMIGONVIGASPOSTENSADAS" localSheetId="2">#REF!</definedName>
    <definedName name="HORMIGONVIGASPOSTENSADAS" localSheetId="1">#REF!</definedName>
    <definedName name="HORMIGONVIGASPOSTENSADAS" localSheetId="0">#REF!</definedName>
    <definedName name="HORMIGONVIGASPOSTENSADAS">#REF!</definedName>
    <definedName name="IMPRIMACION">#N/A</definedName>
    <definedName name="INGENIERIA">#N/A</definedName>
    <definedName name="ingi" localSheetId="2">#REF!</definedName>
    <definedName name="ingi" localSheetId="1">#REF!</definedName>
    <definedName name="ingi" localSheetId="0">#REF!</definedName>
    <definedName name="ingi">#REF!</definedName>
    <definedName name="ingii" localSheetId="2">#REF!</definedName>
    <definedName name="ingii" localSheetId="1">#REF!</definedName>
    <definedName name="ingii" localSheetId="0">#REF!</definedName>
    <definedName name="ingii">#REF!</definedName>
    <definedName name="ingiii" localSheetId="2">#REF!</definedName>
    <definedName name="ingiii" localSheetId="1">#REF!</definedName>
    <definedName name="ingiii" localSheetId="0">#REF!</definedName>
    <definedName name="ingiii">#REF!</definedName>
    <definedName name="ingiiii" localSheetId="2">#REF!</definedName>
    <definedName name="ingiiii" localSheetId="1">#REF!</definedName>
    <definedName name="ingiiii" localSheetId="0">#REF!</definedName>
    <definedName name="ingiiii">#REF!</definedName>
    <definedName name="itabo" localSheetId="2">#REF!</definedName>
    <definedName name="itabo" localSheetId="1">#REF!</definedName>
    <definedName name="itabo" localSheetId="0">#REF!</definedName>
    <definedName name="itabo">#REF!</definedName>
    <definedName name="Izado_de_Tabletas" localSheetId="2">#REF!</definedName>
    <definedName name="Izado_de_Tabletas" localSheetId="1">#REF!</definedName>
    <definedName name="Izado_de_Tabletas" localSheetId="0">#REF!</definedName>
    <definedName name="Izado_de_Tabletas">#REF!</definedName>
    <definedName name="IZAJE" localSheetId="2">#REF!</definedName>
    <definedName name="IZAJE" localSheetId="1">#REF!</definedName>
    <definedName name="IZAJE" localSheetId="0">#REF!</definedName>
    <definedName name="IZAJE">#REF!</definedName>
    <definedName name="Izaje_de_Vigas_Postensadas" localSheetId="2">#REF!</definedName>
    <definedName name="Izaje_de_Vigas_Postensadas" localSheetId="1">#REF!</definedName>
    <definedName name="Izaje_de_Vigas_Postensadas" localSheetId="0">#REF!</definedName>
    <definedName name="Izaje_de_Vigas_Postensadas">#REF!</definedName>
    <definedName name="jminimo" localSheetId="2">#REF!</definedName>
    <definedName name="jminimo" localSheetId="1">#REF!</definedName>
    <definedName name="jminimo" localSheetId="0">#REF!</definedName>
    <definedName name="jminimo">#REF!</definedName>
    <definedName name="kerosene" localSheetId="2">#REF!</definedName>
    <definedName name="kerosene" localSheetId="1">#REF!</definedName>
    <definedName name="kerosene" localSheetId="0">#REF!</definedName>
    <definedName name="kerosene">#REF!</definedName>
    <definedName name="Kilometro">'[4]EQUIPOS'!$I$25</definedName>
    <definedName name="komatsu" localSheetId="2">'[2]Listado Equipos a utilizar'!#REF!</definedName>
    <definedName name="komatsu" localSheetId="1">'[2]Listado Equipos a utilizar'!#REF!</definedName>
    <definedName name="komatsu" localSheetId="0">'[2]Listado Equipos a utilizar'!#REF!</definedName>
    <definedName name="komatsu">'[2]Listado Equipos a utilizar'!#REF!</definedName>
    <definedName name="Ligado_y_vaciado" localSheetId="2">#REF!</definedName>
    <definedName name="Ligado_y_vaciado" localSheetId="1">#REF!</definedName>
    <definedName name="Ligado_y_vaciado" localSheetId="0">#REF!</definedName>
    <definedName name="Ligado_y_vaciado">#REF!</definedName>
    <definedName name="ligadohormigon" localSheetId="2">'[4]OBRAMANO'!#REF!</definedName>
    <definedName name="ligadohormigon" localSheetId="1">'[4]OBRAMANO'!#REF!</definedName>
    <definedName name="ligadohormigon" localSheetId="0">'[4]OBRAMANO'!#REF!</definedName>
    <definedName name="ligadohormigon">'[4]OBRAMANO'!#REF!</definedName>
    <definedName name="ligadora" localSheetId="2">'[2]Listado Equipos a utilizar'!#REF!</definedName>
    <definedName name="ligadora" localSheetId="1">'[2]Listado Equipos a utilizar'!#REF!</definedName>
    <definedName name="ligadora" localSheetId="0">'[2]Listado Equipos a utilizar'!#REF!</definedName>
    <definedName name="ligadora">'[2]Listado Equipos a utilizar'!#REF!</definedName>
    <definedName name="Ligadora_de_1_funda" localSheetId="2">#REF!</definedName>
    <definedName name="Ligadora_de_1_funda" localSheetId="1">#REF!</definedName>
    <definedName name="Ligadora_de_1_funda" localSheetId="0">#REF!</definedName>
    <definedName name="Ligadora_de_1_funda">#REF!</definedName>
    <definedName name="Ligadora_de_2_funda" localSheetId="2">#REF!</definedName>
    <definedName name="Ligadora_de_2_funda" localSheetId="1">#REF!</definedName>
    <definedName name="Ligadora_de_2_funda" localSheetId="0">#REF!</definedName>
    <definedName name="Ligadora_de_2_funda">#REF!</definedName>
    <definedName name="limpi" localSheetId="2">#REF!</definedName>
    <definedName name="limpi" localSheetId="1">#REF!</definedName>
    <definedName name="limpi" localSheetId="0">#REF!</definedName>
    <definedName name="limpi">#REF!</definedName>
    <definedName name="limpii" localSheetId="2">#REF!</definedName>
    <definedName name="limpii" localSheetId="1">#REF!</definedName>
    <definedName name="limpii" localSheetId="0">#REF!</definedName>
    <definedName name="limpii">#REF!</definedName>
    <definedName name="limpiii" localSheetId="2">#REF!</definedName>
    <definedName name="limpiii" localSheetId="1">#REF!</definedName>
    <definedName name="limpiii" localSheetId="0">#REF!</definedName>
    <definedName name="limpiii">#REF!</definedName>
    <definedName name="limpiiii" localSheetId="2">#REF!</definedName>
    <definedName name="limpiiii" localSheetId="1">#REF!</definedName>
    <definedName name="limpiiii" localSheetId="0">#REF!</definedName>
    <definedName name="limpiiii">#REF!</definedName>
    <definedName name="llaveacero" localSheetId="2">#REF!</definedName>
    <definedName name="llaveacero" localSheetId="1">#REF!</definedName>
    <definedName name="llaveacero" localSheetId="0">#REF!</definedName>
    <definedName name="llaveacero">#REF!</definedName>
    <definedName name="llaveacondicionamientohinca" localSheetId="2">#REF!</definedName>
    <definedName name="llaveacondicionamientohinca" localSheetId="1">#REF!</definedName>
    <definedName name="llaveacondicionamientohinca" localSheetId="0">#REF!</definedName>
    <definedName name="llaveacondicionamientohinca">#REF!</definedName>
    <definedName name="llaveagregado" localSheetId="2">#REF!</definedName>
    <definedName name="llaveagregado" localSheetId="1">#REF!</definedName>
    <definedName name="llaveagregado" localSheetId="0">#REF!</definedName>
    <definedName name="llaveagregado">#REF!</definedName>
    <definedName name="llaveagua" localSheetId="2">#REF!</definedName>
    <definedName name="llaveagua" localSheetId="1">#REF!</definedName>
    <definedName name="llaveagua" localSheetId="0">#REF!</definedName>
    <definedName name="llaveagua">#REF!</definedName>
    <definedName name="llavealambre" localSheetId="2">#REF!</definedName>
    <definedName name="llavealambre" localSheetId="1">#REF!</definedName>
    <definedName name="llavealambre" localSheetId="0">#REF!</definedName>
    <definedName name="llavealambre">#REF!</definedName>
    <definedName name="llaveanclajedepilotes" localSheetId="2">#REF!</definedName>
    <definedName name="llaveanclajedepilotes" localSheetId="1">#REF!</definedName>
    <definedName name="llaveanclajedepilotes" localSheetId="0">#REF!</definedName>
    <definedName name="llaveanclajedepilotes">#REF!</definedName>
    <definedName name="llavecablepostensado" localSheetId="2">#REF!</definedName>
    <definedName name="llavecablepostensado" localSheetId="1">#REF!</definedName>
    <definedName name="llavecablepostensado" localSheetId="0">#REF!</definedName>
    <definedName name="llavecablepostensado">#REF!</definedName>
    <definedName name="llavecastingbed" localSheetId="2">#REF!</definedName>
    <definedName name="llavecastingbed" localSheetId="1">#REF!</definedName>
    <definedName name="llavecastingbed" localSheetId="0">#REF!</definedName>
    <definedName name="llavecastingbed">#REF!</definedName>
    <definedName name="llavecemento" localSheetId="2">#REF!</definedName>
    <definedName name="llavecemento" localSheetId="1">#REF!</definedName>
    <definedName name="llavecemento" localSheetId="0">#REF!</definedName>
    <definedName name="llavecemento">#REF!</definedName>
    <definedName name="llaveclavos" localSheetId="2">#REF!</definedName>
    <definedName name="llaveclavos" localSheetId="1">#REF!</definedName>
    <definedName name="llaveclavos" localSheetId="0">#REF!</definedName>
    <definedName name="llaveclavos">#REF!</definedName>
    <definedName name="llavecuradoyaditivo" localSheetId="2">#REF!</definedName>
    <definedName name="llavecuradoyaditivo" localSheetId="1">#REF!</definedName>
    <definedName name="llavecuradoyaditivo" localSheetId="0">#REF!</definedName>
    <definedName name="llavecuradoyaditivo">#REF!</definedName>
    <definedName name="llaveempalmepilotes" localSheetId="2">#REF!</definedName>
    <definedName name="llaveempalmepilotes" localSheetId="1">#REF!</definedName>
    <definedName name="llaveempalmepilotes" localSheetId="0">#REF!</definedName>
    <definedName name="llaveempalmepilotes">#REF!</definedName>
    <definedName name="llavehincapilotes" localSheetId="2">#REF!</definedName>
    <definedName name="llavehincapilotes" localSheetId="1">#REF!</definedName>
    <definedName name="llavehincapilotes" localSheetId="0">#REF!</definedName>
    <definedName name="llavehincapilotes">#REF!</definedName>
    <definedName name="llaveizadotabletas" localSheetId="2">#REF!</definedName>
    <definedName name="llaveizadotabletas" localSheetId="1">#REF!</definedName>
    <definedName name="llaveizadotabletas" localSheetId="0">#REF!</definedName>
    <definedName name="llaveizadotabletas">#REF!</definedName>
    <definedName name="llaveizajevigaspostensadas" localSheetId="2">#REF!</definedName>
    <definedName name="llaveizajevigaspostensadas" localSheetId="1">#REF!</definedName>
    <definedName name="llaveizajevigaspostensadas" localSheetId="0">#REF!</definedName>
    <definedName name="llaveizajevigaspostensadas">#REF!</definedName>
    <definedName name="llaveligadoyvaciado" localSheetId="2">#REF!</definedName>
    <definedName name="llaveligadoyvaciado" localSheetId="1">#REF!</definedName>
    <definedName name="llaveligadoyvaciado" localSheetId="0">#REF!</definedName>
    <definedName name="llaveligadoyvaciado">#REF!</definedName>
    <definedName name="llavemadera" localSheetId="2">#REF!</definedName>
    <definedName name="llavemadera" localSheetId="1">#REF!</definedName>
    <definedName name="llavemadera" localSheetId="0">#REF!</definedName>
    <definedName name="llavemadera">#REF!</definedName>
    <definedName name="llavemanejocemento" localSheetId="2">#REF!</definedName>
    <definedName name="llavemanejocemento" localSheetId="1">#REF!</definedName>
    <definedName name="llavemanejocemento" localSheetId="0">#REF!</definedName>
    <definedName name="llavemanejocemento">#REF!</definedName>
    <definedName name="llavemanejopilotes" localSheetId="2">#REF!</definedName>
    <definedName name="llavemanejopilotes" localSheetId="1">#REF!</definedName>
    <definedName name="llavemanejopilotes" localSheetId="0">#REF!</definedName>
    <definedName name="llavemanejopilotes">#REF!</definedName>
    <definedName name="llavemoacero" localSheetId="2">#REF!</definedName>
    <definedName name="llavemoacero" localSheetId="1">#REF!</definedName>
    <definedName name="llavemoacero" localSheetId="0">#REF!</definedName>
    <definedName name="llavemoacero">#REF!</definedName>
    <definedName name="llavemomadera" localSheetId="2">#REF!</definedName>
    <definedName name="llavemomadera" localSheetId="1">#REF!</definedName>
    <definedName name="llavemomadera" localSheetId="0">#REF!</definedName>
    <definedName name="llavemomadera">#REF!</definedName>
    <definedName name="LLAVES" localSheetId="2">#REF!</definedName>
    <definedName name="LLAVES" localSheetId="1">#REF!</definedName>
    <definedName name="LLAVES" localSheetId="0">#REF!</definedName>
    <definedName name="LLAVES">#REF!</definedName>
    <definedName name="llavetratamientomoldes" localSheetId="2">#REF!</definedName>
    <definedName name="llavetratamientomoldes" localSheetId="1">#REF!</definedName>
    <definedName name="llavetratamientomoldes" localSheetId="0">#REF!</definedName>
    <definedName name="llavetratamientomoldes">#REF!</definedName>
    <definedName name="lubricantes">'[8]Materiales'!$K$15</definedName>
    <definedName name="M.O._Colocación_Cables_Postensados" localSheetId="2">#REF!</definedName>
    <definedName name="M.O._Colocación_Cables_Postensados" localSheetId="1">#REF!</definedName>
    <definedName name="M.O._Colocación_Cables_Postensados" localSheetId="0">#REF!</definedName>
    <definedName name="M.O._Colocación_Cables_Postensados">#REF!</definedName>
    <definedName name="M.O._Colocación_Tabletas_Prefabricados" localSheetId="2">#REF!</definedName>
    <definedName name="M.O._Colocación_Tabletas_Prefabricados" localSheetId="1">#REF!</definedName>
    <definedName name="M.O._Colocación_Tabletas_Prefabricados" localSheetId="0">#REF!</definedName>
    <definedName name="M.O._Colocación_Tabletas_Prefabricados">#REF!</definedName>
    <definedName name="M.O._Confección_Moldes" localSheetId="2">#REF!</definedName>
    <definedName name="M.O._Confección_Moldes" localSheetId="1">#REF!</definedName>
    <definedName name="M.O._Confección_Moldes" localSheetId="0">#REF!</definedName>
    <definedName name="M.O._Confección_Moldes">#REF!</definedName>
    <definedName name="M.O._Vigas_Postensadas__Incl._Cast." localSheetId="2">#REF!</definedName>
    <definedName name="M.O._Vigas_Postensadas__Incl._Cast." localSheetId="1">#REF!</definedName>
    <definedName name="M.O._Vigas_Postensadas__Incl._Cast." localSheetId="0">#REF!</definedName>
    <definedName name="M.O._Vigas_Postensadas__Incl._Cast.">#REF!</definedName>
    <definedName name="MACO">'[4]EQUIPOS'!$I$21</definedName>
    <definedName name="Madera" localSheetId="2">#REF!</definedName>
    <definedName name="Madera" localSheetId="1">#REF!</definedName>
    <definedName name="Madera" localSheetId="0">#REF!</definedName>
    <definedName name="Madera">#REF!</definedName>
    <definedName name="mami" localSheetId="2">#REF!</definedName>
    <definedName name="mami" localSheetId="1">#REF!</definedName>
    <definedName name="mami" localSheetId="0">#REF!</definedName>
    <definedName name="mami">#REF!</definedName>
    <definedName name="mamii" localSheetId="2">#REF!</definedName>
    <definedName name="mamii" localSheetId="1">#REF!</definedName>
    <definedName name="mamii" localSheetId="0">#REF!</definedName>
    <definedName name="mamii">#REF!</definedName>
    <definedName name="mamiii" localSheetId="2">#REF!</definedName>
    <definedName name="mamiii" localSheetId="1">#REF!</definedName>
    <definedName name="mamiii" localSheetId="0">#REF!</definedName>
    <definedName name="mamiii">#REF!</definedName>
    <definedName name="mamiiii" localSheetId="2">#REF!</definedName>
    <definedName name="mamiiii" localSheetId="1">#REF!</definedName>
    <definedName name="mamiiii" localSheetId="0">#REF!</definedName>
    <definedName name="mamiiii">#REF!</definedName>
    <definedName name="Mano_de_Obra_Acero" localSheetId="2">#REF!</definedName>
    <definedName name="Mano_de_Obra_Acero" localSheetId="1">#REF!</definedName>
    <definedName name="Mano_de_Obra_Acero" localSheetId="0">#REF!</definedName>
    <definedName name="Mano_de_Obra_Acero">#REF!</definedName>
    <definedName name="Mano_de_Obra_Madera" localSheetId="2">#REF!</definedName>
    <definedName name="Mano_de_Obra_Madera" localSheetId="1">#REF!</definedName>
    <definedName name="Mano_de_Obra_Madera" localSheetId="0">#REF!</definedName>
    <definedName name="Mano_de_Obra_Madera">#REF!</definedName>
    <definedName name="mantenimientodemoldes" localSheetId="2">#REF!</definedName>
    <definedName name="mantenimientodemoldes" localSheetId="1">#REF!</definedName>
    <definedName name="mantenimientodemoldes" localSheetId="0">#REF!</definedName>
    <definedName name="mantenimientodemoldes">#REF!</definedName>
    <definedName name="manti" localSheetId="2">#REF!</definedName>
    <definedName name="manti" localSheetId="1">#REF!</definedName>
    <definedName name="manti" localSheetId="0">#REF!</definedName>
    <definedName name="manti">#REF!</definedName>
    <definedName name="mantii" localSheetId="2">#REF!</definedName>
    <definedName name="mantii" localSheetId="1">#REF!</definedName>
    <definedName name="mantii" localSheetId="0">#REF!</definedName>
    <definedName name="mantii">#REF!</definedName>
    <definedName name="mantiii" localSheetId="2">#REF!</definedName>
    <definedName name="mantiii" localSheetId="1">#REF!</definedName>
    <definedName name="mantiii" localSheetId="0">#REF!</definedName>
    <definedName name="mantiii">#REF!</definedName>
    <definedName name="mantiiii" localSheetId="2">#REF!</definedName>
    <definedName name="mantiiii" localSheetId="1">#REF!</definedName>
    <definedName name="mantiiii" localSheetId="0">#REF!</definedName>
    <definedName name="mantiiii">#REF!</definedName>
    <definedName name="MANTTRANSITO">#N/A</definedName>
    <definedName name="maquito" localSheetId="2">'[2]Listado Equipos a utilizar'!#REF!</definedName>
    <definedName name="maquito" localSheetId="1">'[2]Listado Equipos a utilizar'!#REF!</definedName>
    <definedName name="maquito" localSheetId="0">'[2]Listado Equipos a utilizar'!#REF!</definedName>
    <definedName name="maquito">'[2]Listado Equipos a utilizar'!#REF!</definedName>
    <definedName name="martillo" localSheetId="2">#REF!</definedName>
    <definedName name="martillo" localSheetId="1">#REF!</definedName>
    <definedName name="martillo" localSheetId="0">#REF!</definedName>
    <definedName name="martillo">#REF!</definedName>
    <definedName name="MBR" localSheetId="2">#REF!</definedName>
    <definedName name="MBR" localSheetId="1">#REF!</definedName>
    <definedName name="MBR" localSheetId="0">#REF!</definedName>
    <definedName name="MBR">#REF!</definedName>
    <definedName name="mocarpinteria" localSheetId="2">#REF!</definedName>
    <definedName name="mocarpinteria" localSheetId="1">#REF!</definedName>
    <definedName name="mocarpinteria" localSheetId="0">#REF!</definedName>
    <definedName name="mocarpinteria">#REF!</definedName>
    <definedName name="NCLASI" localSheetId="2">#REF!</definedName>
    <definedName name="NCLASI" localSheetId="1">#REF!</definedName>
    <definedName name="NCLASI" localSheetId="0">#REF!</definedName>
    <definedName name="NCLASI">#REF!</definedName>
    <definedName name="NCLASII" localSheetId="2">#REF!</definedName>
    <definedName name="NCLASII" localSheetId="1">#REF!</definedName>
    <definedName name="NCLASII" localSheetId="0">#REF!</definedName>
    <definedName name="NCLASII">#REF!</definedName>
    <definedName name="NCLASIII" localSheetId="2">#REF!</definedName>
    <definedName name="NCLASIII" localSheetId="1">#REF!</definedName>
    <definedName name="NCLASIII" localSheetId="0">#REF!</definedName>
    <definedName name="NCLASIII">#REF!</definedName>
    <definedName name="NCLASIIII" localSheetId="2">#REF!</definedName>
    <definedName name="NCLASIIII" localSheetId="1">#REF!</definedName>
    <definedName name="NCLASIIII" localSheetId="0">#REF!</definedName>
    <definedName name="NCLASIIII">#REF!</definedName>
    <definedName name="nissan" localSheetId="2">'[2]Listado Equipos a utilizar'!#REF!</definedName>
    <definedName name="nissan" localSheetId="1">'[2]Listado Equipos a utilizar'!#REF!</definedName>
    <definedName name="nissan" localSheetId="0">'[2]Listado Equipos a utilizar'!#REF!</definedName>
    <definedName name="nissan">'[2]Listado Equipos a utilizar'!#REF!</definedName>
    <definedName name="o0" localSheetId="2">#REF!</definedName>
    <definedName name="o0" localSheetId="2">#REF!</definedName>
    <definedName name="o0" localSheetId="2">#REF!</definedName>
    <definedName name="o0" localSheetId="1">#REF!</definedName>
    <definedName name="o0" localSheetId="1">#REF!</definedName>
    <definedName name="o0" localSheetId="1">#REF!</definedName>
    <definedName name="o0" localSheetId="0">#REF!</definedName>
    <definedName name="o0" localSheetId="0">#REF!</definedName>
    <definedName name="o0">#REF!</definedName>
    <definedName name="o0">#REF!</definedName>
    <definedName name="obi" localSheetId="2">#REF!</definedName>
    <definedName name="obi" localSheetId="1">#REF!</definedName>
    <definedName name="obi" localSheetId="0">#REF!</definedName>
    <definedName name="obi">#REF!</definedName>
    <definedName name="obii" localSheetId="2">#REF!</definedName>
    <definedName name="obii" localSheetId="1">#REF!</definedName>
    <definedName name="obii" localSheetId="0">#REF!</definedName>
    <definedName name="obii">#REF!</definedName>
    <definedName name="obiii" localSheetId="2">#REF!</definedName>
    <definedName name="obiii" localSheetId="1">#REF!</definedName>
    <definedName name="obiii" localSheetId="0">#REF!</definedName>
    <definedName name="obiii">#REF!</definedName>
    <definedName name="obiiii" localSheetId="2">#REF!</definedName>
    <definedName name="obiiii" localSheetId="1">#REF!</definedName>
    <definedName name="obiiii" localSheetId="0">#REF!</definedName>
    <definedName name="obiiii">#REF!</definedName>
    <definedName name="Obrero_Dia">'[6]MO'!$C$11</definedName>
    <definedName name="ofi" localSheetId="2">#REF!</definedName>
    <definedName name="ofi" localSheetId="1">#REF!</definedName>
    <definedName name="ofi" localSheetId="0">#REF!</definedName>
    <definedName name="ofi">#REF!</definedName>
    <definedName name="ofii" localSheetId="2">#REF!</definedName>
    <definedName name="ofii" localSheetId="1">#REF!</definedName>
    <definedName name="ofii" localSheetId="0">#REF!</definedName>
    <definedName name="ofii">#REF!</definedName>
    <definedName name="ofiii" localSheetId="2">#REF!</definedName>
    <definedName name="ofiii" localSheetId="1">#REF!</definedName>
    <definedName name="ofiii" localSheetId="0">#REF!</definedName>
    <definedName name="ofiii">#REF!</definedName>
    <definedName name="ofiiii" localSheetId="2">#REF!</definedName>
    <definedName name="ofiiii" localSheetId="1">#REF!</definedName>
    <definedName name="ofiiii" localSheetId="0">#REF!</definedName>
    <definedName name="ofiiii">#REF!</definedName>
    <definedName name="OISOE" localSheetId="2">#REF!</definedName>
    <definedName name="OISOE" localSheetId="1">#REF!</definedName>
    <definedName name="OISOE" localSheetId="0">#REF!</definedName>
    <definedName name="OISOE">#REF!</definedName>
    <definedName name="omencofrado" localSheetId="2">'[5]O.M. y Salarios'!#REF!</definedName>
    <definedName name="omencofrado" localSheetId="1">'[5]O.M. y Salarios'!#REF!</definedName>
    <definedName name="omencofrado" localSheetId="0">'[5]O.M. y Salarios'!#REF!</definedName>
    <definedName name="omencofrado">'[5]O.M. y Salarios'!#REF!</definedName>
    <definedName name="opala">'[8]Salarios'!$D$16</definedName>
    <definedName name="Operadorgrader">'[4]OBRAMANO'!$F$74</definedName>
    <definedName name="operadorpala">'[4]OBRAMANO'!$F$72</definedName>
    <definedName name="operadorretro">'[4]OBRAMANO'!$F$77</definedName>
    <definedName name="operadorrodillo">'[4]OBRAMANO'!$F$75</definedName>
    <definedName name="operadortractor">'[4]OBRAMANO'!$F$76</definedName>
    <definedName name="otractor">'[8]Salarios'!$D$14</definedName>
    <definedName name="P.U." localSheetId="2">#REF!</definedName>
    <definedName name="P.U." localSheetId="1">#REF!</definedName>
    <definedName name="P.U." localSheetId="0">#REF!</definedName>
    <definedName name="P.U.">#REF!</definedName>
    <definedName name="pala" localSheetId="2">#REF!</definedName>
    <definedName name="pala" localSheetId="1">#REF!</definedName>
    <definedName name="pala" localSheetId="0">#REF!</definedName>
    <definedName name="pala">#REF!</definedName>
    <definedName name="peon">'[5]O.M. y Salarios'!$G$39</definedName>
    <definedName name="Peones" localSheetId="2">#REF!</definedName>
    <definedName name="Peones" localSheetId="1">#REF!</definedName>
    <definedName name="Peones" localSheetId="0">#REF!</definedName>
    <definedName name="Peones">#REF!</definedName>
    <definedName name="pico" localSheetId="2">#REF!</definedName>
    <definedName name="pico" localSheetId="1">#REF!</definedName>
    <definedName name="pico" localSheetId="0">#REF!</definedName>
    <definedName name="pico">#REF!</definedName>
    <definedName name="pilote" localSheetId="2">#REF!</definedName>
    <definedName name="pilote" localSheetId="1">#REF!</definedName>
    <definedName name="pilote" localSheetId="0">#REF!</definedName>
    <definedName name="pilote">#REF!</definedName>
    <definedName name="pilotes" localSheetId="2">#REF!</definedName>
    <definedName name="pilotes" localSheetId="1">#REF!</definedName>
    <definedName name="pilotes" localSheetId="0">#REF!</definedName>
    <definedName name="pilotes">#REF!</definedName>
    <definedName name="pinobruto">'[4]MATERIALES'!$G$33</definedName>
    <definedName name="Pintura_Epóxica_Popular" localSheetId="2">#REF!</definedName>
    <definedName name="Pintura_Epóxica_Popular" localSheetId="1">#REF!</definedName>
    <definedName name="Pintura_Epóxica_Popular" localSheetId="0">#REF!</definedName>
    <definedName name="Pintura_Epóxica_Popular">#REF!</definedName>
    <definedName name="pinturas" localSheetId="2">#REF!</definedName>
    <definedName name="pinturas" localSheetId="1">#REF!</definedName>
    <definedName name="pinturas" localSheetId="0">#REF!</definedName>
    <definedName name="pinturas">#REF!</definedName>
    <definedName name="Plancha_de_Plywood_4_x8_x3_4" localSheetId="2">#REF!</definedName>
    <definedName name="Plancha_de_Plywood_4_x8_x3_4" localSheetId="1">#REF!</definedName>
    <definedName name="Plancha_de_Plywood_4_x8_x3_4" localSheetId="0">#REF!</definedName>
    <definedName name="Plancha_de_Plywood_4_x8_x3_4">#REF!</definedName>
    <definedName name="Planta_Eléctrica_para_tesado" localSheetId="2">#REF!</definedName>
    <definedName name="Planta_Eléctrica_para_tesado" localSheetId="1">#REF!</definedName>
    <definedName name="Planta_Eléctrica_para_tesado" localSheetId="0">#REF!</definedName>
    <definedName name="Planta_Eléctrica_para_tesado">#REF!</definedName>
    <definedName name="porciento" localSheetId="2">#REF!</definedName>
    <definedName name="porciento" localSheetId="1">#REF!</definedName>
    <definedName name="porciento" localSheetId="0">#REF!</definedName>
    <definedName name="porciento">#REF!</definedName>
    <definedName name="preci" localSheetId="2">#REF!</definedName>
    <definedName name="preci" localSheetId="1">#REF!</definedName>
    <definedName name="preci" localSheetId="0">#REF!</definedName>
    <definedName name="preci">#REF!</definedName>
    <definedName name="precii" localSheetId="2">#REF!</definedName>
    <definedName name="precii" localSheetId="1">#REF!</definedName>
    <definedName name="precii" localSheetId="0">#REF!</definedName>
    <definedName name="precii">#REF!</definedName>
    <definedName name="preciii" localSheetId="2">#REF!</definedName>
    <definedName name="preciii" localSheetId="1">#REF!</definedName>
    <definedName name="preciii" localSheetId="0">#REF!</definedName>
    <definedName name="preciii">#REF!</definedName>
    <definedName name="preciiii" localSheetId="2">#REF!</definedName>
    <definedName name="preciiii" localSheetId="1">#REF!</definedName>
    <definedName name="preciiii" localSheetId="0">#REF!</definedName>
    <definedName name="preciiii">#REF!</definedName>
    <definedName name="precios" localSheetId="2">'[9]Precios'!$A$4:$F$1576</definedName>
    <definedName name="precios" localSheetId="1">'[9]Precios'!$A$4:$F$1576</definedName>
    <definedName name="precios" localSheetId="0">'[9]Precios'!$A$4:$F$1576</definedName>
    <definedName name="precios">'[9]Precios'!$A$4:$F$1576</definedName>
    <definedName name="preli" localSheetId="2">#REF!</definedName>
    <definedName name="preli" localSheetId="1">#REF!</definedName>
    <definedName name="preli" localSheetId="0">#REF!</definedName>
    <definedName name="preli">#REF!</definedName>
    <definedName name="prelii" localSheetId="2">#REF!</definedName>
    <definedName name="prelii" localSheetId="1">#REF!</definedName>
    <definedName name="prelii" localSheetId="0">#REF!</definedName>
    <definedName name="prelii">#REF!</definedName>
    <definedName name="preliii" localSheetId="2">#REF!</definedName>
    <definedName name="preliii" localSheetId="1">#REF!</definedName>
    <definedName name="preliii" localSheetId="0">#REF!</definedName>
    <definedName name="preliii">#REF!</definedName>
    <definedName name="preliiii" localSheetId="2">#REF!</definedName>
    <definedName name="preliiii" localSheetId="1">#REF!</definedName>
    <definedName name="preliiii" localSheetId="0">#REF!</definedName>
    <definedName name="preliiii">#REF!</definedName>
    <definedName name="presupuestoc1" localSheetId="2">#REF!</definedName>
    <definedName name="presupuestoc1" localSheetId="1">#REF!</definedName>
    <definedName name="presupuestoc1" localSheetId="0">#REF!</definedName>
    <definedName name="presupuestoc1">#REF!</definedName>
    <definedName name="presupuestoc2" localSheetId="2">#REF!</definedName>
    <definedName name="presupuestoc2" localSheetId="1">#REF!</definedName>
    <definedName name="presupuestoc2" localSheetId="0">#REF!</definedName>
    <definedName name="presupuestoc2">#REF!</definedName>
    <definedName name="PRIMA" localSheetId="2">#REF!</definedName>
    <definedName name="PRIMA" localSheetId="1">#REF!</definedName>
    <definedName name="PRIMA" localSheetId="0">#REF!</definedName>
    <definedName name="PRIMA">#REF!</definedName>
    <definedName name="PROMEDIO" localSheetId="2">#REF!</definedName>
    <definedName name="PROMEDIO" localSheetId="1">#REF!</definedName>
    <definedName name="PROMEDIO" localSheetId="0">#REF!</definedName>
    <definedName name="PROMEDIO">#REF!</definedName>
    <definedName name="Proyecto" localSheetId="2">#REF!</definedName>
    <definedName name="Proyecto" localSheetId="1">#REF!</definedName>
    <definedName name="Proyecto" localSheetId="0">#REF!</definedName>
    <definedName name="Proyecto">#REF!</definedName>
    <definedName name="pti" localSheetId="2">#REF!</definedName>
    <definedName name="pti" localSheetId="1">#REF!</definedName>
    <definedName name="pti" localSheetId="0">#REF!</definedName>
    <definedName name="pti">#REF!</definedName>
    <definedName name="ptii" localSheetId="2">#REF!</definedName>
    <definedName name="ptii" localSheetId="1">#REF!</definedName>
    <definedName name="ptii" localSheetId="0">#REF!</definedName>
    <definedName name="ptii">#REF!</definedName>
    <definedName name="ptiii" localSheetId="2">#REF!</definedName>
    <definedName name="ptiii" localSheetId="1">#REF!</definedName>
    <definedName name="ptiii" localSheetId="0">#REF!</definedName>
    <definedName name="ptiii">#REF!</definedName>
    <definedName name="ptiiii" localSheetId="2">#REF!</definedName>
    <definedName name="ptiiii" localSheetId="1">#REF!</definedName>
    <definedName name="ptiiii" localSheetId="0">#REF!</definedName>
    <definedName name="ptiiii">#REF!</definedName>
    <definedName name="PU" localSheetId="2">#REF!</definedName>
    <definedName name="PU" localSheetId="1">#REF!</definedName>
    <definedName name="PU" localSheetId="0">#REF!</definedName>
    <definedName name="PU">#REF!</definedName>
    <definedName name="pu1">#REF!</definedName>
    <definedName name="PU3">#REF!</definedName>
    <definedName name="PU6">#REF!</definedName>
    <definedName name="puacero" localSheetId="2">#REF!</definedName>
    <definedName name="puacero" localSheetId="1">#REF!</definedName>
    <definedName name="puacero" localSheetId="0">#REF!</definedName>
    <definedName name="puacero">#REF!</definedName>
    <definedName name="pubaranda" localSheetId="2">#REF!</definedName>
    <definedName name="pubaranda" localSheetId="1">#REF!</definedName>
    <definedName name="pubaranda" localSheetId="0">#REF!</definedName>
    <definedName name="pubaranda">#REF!</definedName>
    <definedName name="pucabezales" localSheetId="2">#REF!</definedName>
    <definedName name="pucabezales" localSheetId="1">#REF!</definedName>
    <definedName name="pucabezales" localSheetId="0">#REF!</definedName>
    <definedName name="pucabezales">#REF!</definedName>
    <definedName name="pucastingbed" localSheetId="2">#REF!</definedName>
    <definedName name="pucastingbed" localSheetId="1">#REF!</definedName>
    <definedName name="pucastingbed" localSheetId="0">#REF!</definedName>
    <definedName name="pucastingbed">#REF!</definedName>
    <definedName name="PUCEMENTO" localSheetId="2">#REF!</definedName>
    <definedName name="PUCEMENTO" localSheetId="1">#REF!</definedName>
    <definedName name="PUCEMENTO" localSheetId="0">#REF!</definedName>
    <definedName name="PUCEMENTO">#REF!</definedName>
    <definedName name="puhormigon280" localSheetId="2">#REF!</definedName>
    <definedName name="puhormigon280" localSheetId="1">#REF!</definedName>
    <definedName name="puhormigon280" localSheetId="0">#REF!</definedName>
    <definedName name="puhormigon280">#REF!</definedName>
    <definedName name="puinyeccion" localSheetId="2">#REF!</definedName>
    <definedName name="puinyeccion" localSheetId="1">#REF!</definedName>
    <definedName name="puinyeccion" localSheetId="0">#REF!</definedName>
    <definedName name="puinyeccion">#REF!</definedName>
    <definedName name="pulosaaproche" localSheetId="2">#REF!</definedName>
    <definedName name="pulosaaproche" localSheetId="1">#REF!</definedName>
    <definedName name="pulosaaproche" localSheetId="0">#REF!</definedName>
    <definedName name="pulosaaproche">#REF!</definedName>
    <definedName name="pulosacalzada" localSheetId="2">#REF!</definedName>
    <definedName name="pulosacalzada" localSheetId="1">#REF!</definedName>
    <definedName name="pulosacalzada" localSheetId="0">#REF!</definedName>
    <definedName name="pulosacalzada">#REF!</definedName>
    <definedName name="PUMADERA" localSheetId="2">#REF!</definedName>
    <definedName name="PUMADERA" localSheetId="1">#REF!</definedName>
    <definedName name="PUMADERA" localSheetId="0">#REF!</definedName>
    <definedName name="PUMADERA">#REF!</definedName>
    <definedName name="punewjersey" localSheetId="2">#REF!</definedName>
    <definedName name="punewjersey" localSheetId="1">#REF!</definedName>
    <definedName name="punewjersey" localSheetId="0">#REF!</definedName>
    <definedName name="punewjersey">#REF!</definedName>
    <definedName name="putabletas" localSheetId="2">#REF!</definedName>
    <definedName name="putabletas" localSheetId="1">#REF!</definedName>
    <definedName name="putabletas" localSheetId="0">#REF!</definedName>
    <definedName name="putabletas">#REF!</definedName>
    <definedName name="puvigastransversales" localSheetId="2">#REF!</definedName>
    <definedName name="puvigastransversales" localSheetId="1">#REF!</definedName>
    <definedName name="puvigastransversales" localSheetId="0">#REF!</definedName>
    <definedName name="puvigastransversales">#REF!</definedName>
    <definedName name="rastra" localSheetId="2">'[2]Listado Equipos a utilizar'!#REF!</definedName>
    <definedName name="rastra" localSheetId="1">'[2]Listado Equipos a utilizar'!#REF!</definedName>
    <definedName name="rastra" localSheetId="0">'[2]Listado Equipos a utilizar'!#REF!</definedName>
    <definedName name="rastra">'[2]Listado Equipos a utilizar'!#REF!</definedName>
    <definedName name="rastrapuas" localSheetId="2">'[2]Listado Equipos a utilizar'!#REF!</definedName>
    <definedName name="rastrapuas" localSheetId="1">'[2]Listado Equipos a utilizar'!#REF!</definedName>
    <definedName name="rastrapuas" localSheetId="0">'[2]Listado Equipos a utilizar'!#REF!</definedName>
    <definedName name="rastrapuas">'[2]Listado Equipos a utilizar'!#REF!</definedName>
    <definedName name="reesti" localSheetId="2">#REF!</definedName>
    <definedName name="reesti" localSheetId="1">#REF!</definedName>
    <definedName name="reesti" localSheetId="0">#REF!</definedName>
    <definedName name="reesti">#REF!</definedName>
    <definedName name="reestii" localSheetId="2">#REF!</definedName>
    <definedName name="reestii" localSheetId="1">#REF!</definedName>
    <definedName name="reestii" localSheetId="0">#REF!</definedName>
    <definedName name="reestii">#REF!</definedName>
    <definedName name="reestiii" localSheetId="2">#REF!</definedName>
    <definedName name="reestiii" localSheetId="1">#REF!</definedName>
    <definedName name="reestiii" localSheetId="0">#REF!</definedName>
    <definedName name="reestiii">#REF!</definedName>
    <definedName name="reestiiii" localSheetId="2">#REF!</definedName>
    <definedName name="reestiiii" localSheetId="1">#REF!</definedName>
    <definedName name="reestiiii" localSheetId="0">#REF!</definedName>
    <definedName name="reestiiii">#REF!</definedName>
    <definedName name="regi" localSheetId="2">'[10]Pasarela de L=60.00'!#REF!</definedName>
    <definedName name="regi" localSheetId="1">'[10]Pasarela de L=60.00'!#REF!</definedName>
    <definedName name="regi" localSheetId="0">'[10]Pasarela de L=60.00'!#REF!</definedName>
    <definedName name="regi">'[10]Pasarela de L=60.00'!#REF!</definedName>
    <definedName name="REGISTRO">#N/A</definedName>
    <definedName name="rei" localSheetId="2">#REF!</definedName>
    <definedName name="rei" localSheetId="1">#REF!</definedName>
    <definedName name="rei" localSheetId="0">#REF!</definedName>
    <definedName name="rei">#REF!</definedName>
    <definedName name="reii" localSheetId="2">#REF!</definedName>
    <definedName name="reii" localSheetId="1">#REF!</definedName>
    <definedName name="reii" localSheetId="0">#REF!</definedName>
    <definedName name="reii">#REF!</definedName>
    <definedName name="reiii" localSheetId="2">#REF!</definedName>
    <definedName name="reiii" localSheetId="1">#REF!</definedName>
    <definedName name="reiii" localSheetId="0">#REF!</definedName>
    <definedName name="reiii">#REF!</definedName>
    <definedName name="reiiii" localSheetId="2">#REF!</definedName>
    <definedName name="reiiii" localSheetId="1">#REF!</definedName>
    <definedName name="reiiii" localSheetId="0">#REF!</definedName>
    <definedName name="reiiii">#REF!</definedName>
    <definedName name="retui" localSheetId="2">#REF!</definedName>
    <definedName name="retui" localSheetId="1">#REF!</definedName>
    <definedName name="retui" localSheetId="0">#REF!</definedName>
    <definedName name="retui">#REF!</definedName>
    <definedName name="retuii" localSheetId="2">#REF!</definedName>
    <definedName name="retuii" localSheetId="1">#REF!</definedName>
    <definedName name="retuii" localSheetId="0">#REF!</definedName>
    <definedName name="retuii">#REF!</definedName>
    <definedName name="retuiii" localSheetId="2">#REF!</definedName>
    <definedName name="retuiii" localSheetId="1">#REF!</definedName>
    <definedName name="retuiii" localSheetId="0">#REF!</definedName>
    <definedName name="retuiii">#REF!</definedName>
    <definedName name="retuiiii" localSheetId="2">#REF!</definedName>
    <definedName name="retuiiii" localSheetId="1">#REF!</definedName>
    <definedName name="retuiiii" localSheetId="0">#REF!</definedName>
    <definedName name="retuiiii">#REF!</definedName>
    <definedName name="rodillo" localSheetId="2">'[2]Listado Equipos a utilizar'!#REF!</definedName>
    <definedName name="rodillo" localSheetId="1">'[2]Listado Equipos a utilizar'!#REF!</definedName>
    <definedName name="rodillo" localSheetId="0">'[2]Listado Equipos a utilizar'!#REF!</definedName>
    <definedName name="rodillo">'[2]Listado Equipos a utilizar'!#REF!</definedName>
    <definedName name="rodneu" localSheetId="2">'[2]Listado Equipos a utilizar'!#REF!</definedName>
    <definedName name="rodneu" localSheetId="1">'[2]Listado Equipos a utilizar'!#REF!</definedName>
    <definedName name="rodneu" localSheetId="0">'[2]Listado Equipos a utilizar'!#REF!</definedName>
    <definedName name="rodneu">'[2]Listado Equipos a utilizar'!#REF!</definedName>
    <definedName name="roti" localSheetId="2">#REF!</definedName>
    <definedName name="roti" localSheetId="1">#REF!</definedName>
    <definedName name="roti" localSheetId="0">#REF!</definedName>
    <definedName name="roti">#REF!</definedName>
    <definedName name="rotii" localSheetId="2">#REF!</definedName>
    <definedName name="rotii" localSheetId="1">#REF!</definedName>
    <definedName name="rotii" localSheetId="0">#REF!</definedName>
    <definedName name="rotii">#REF!</definedName>
    <definedName name="rotiii" localSheetId="2">#REF!</definedName>
    <definedName name="rotiii" localSheetId="1">#REF!</definedName>
    <definedName name="rotiii" localSheetId="0">#REF!</definedName>
    <definedName name="rotiii">#REF!</definedName>
    <definedName name="rotiiii" localSheetId="2">#REF!</definedName>
    <definedName name="rotiiii" localSheetId="1">#REF!</definedName>
    <definedName name="rotiiii" localSheetId="0">#REF!</definedName>
    <definedName name="rotiiii">#REF!</definedName>
    <definedName name="rvesti" localSheetId="2">#REF!</definedName>
    <definedName name="rvesti" localSheetId="1">#REF!</definedName>
    <definedName name="rvesti" localSheetId="0">#REF!</definedName>
    <definedName name="rvesti">#REF!</definedName>
    <definedName name="rvestii" localSheetId="2">#REF!</definedName>
    <definedName name="rvestii" localSheetId="1">#REF!</definedName>
    <definedName name="rvestii" localSheetId="0">#REF!</definedName>
    <definedName name="rvestii">#REF!</definedName>
    <definedName name="rvestiii" localSheetId="2">#REF!</definedName>
    <definedName name="rvestiii" localSheetId="1">#REF!</definedName>
    <definedName name="rvestiii" localSheetId="0">#REF!</definedName>
    <definedName name="rvestiii">#REF!</definedName>
    <definedName name="rvestiiii" localSheetId="2">#REF!</definedName>
    <definedName name="rvestiiii" localSheetId="1">#REF!</definedName>
    <definedName name="rvestiiii" localSheetId="0">#REF!</definedName>
    <definedName name="rvestiiii">#REF!</definedName>
    <definedName name="SDFSDD" localSheetId="2">#REF!</definedName>
    <definedName name="SDFSDD" localSheetId="1">#REF!</definedName>
    <definedName name="SDFSDD" localSheetId="0">#REF!</definedName>
    <definedName name="SDFSDD">#REF!</definedName>
    <definedName name="SEGUROS" localSheetId="2">#REF!</definedName>
    <definedName name="SEGUROS" localSheetId="1">#REF!</definedName>
    <definedName name="SEGUROS" localSheetId="0">#REF!</definedName>
    <definedName name="SEGUROS">#REF!</definedName>
    <definedName name="senai" localSheetId="2">#REF!</definedName>
    <definedName name="senai" localSheetId="1">#REF!</definedName>
    <definedName name="senai" localSheetId="0">#REF!</definedName>
    <definedName name="senai">#REF!</definedName>
    <definedName name="senaii" localSheetId="2">#REF!</definedName>
    <definedName name="senaii" localSheetId="1">#REF!</definedName>
    <definedName name="senaii" localSheetId="0">#REF!</definedName>
    <definedName name="senaii">#REF!</definedName>
    <definedName name="senaiii" localSheetId="2">#REF!</definedName>
    <definedName name="senaiii" localSheetId="1">#REF!</definedName>
    <definedName name="senaiii" localSheetId="0">#REF!</definedName>
    <definedName name="senaiii">#REF!</definedName>
    <definedName name="senaiiii" localSheetId="2">#REF!</definedName>
    <definedName name="senaiiii" localSheetId="1">#REF!</definedName>
    <definedName name="senaiiii" localSheetId="0">#REF!</definedName>
    <definedName name="senaiiii">#REF!</definedName>
    <definedName name="Sereno_Mes">'[6]MO'!$B$16</definedName>
    <definedName name="solvente" localSheetId="2">#REF!</definedName>
    <definedName name="solvente" localSheetId="1">#REF!</definedName>
    <definedName name="solvente" localSheetId="0">#REF!</definedName>
    <definedName name="solvente">#REF!</definedName>
    <definedName name="SUB" localSheetId="2">#REF!</definedName>
    <definedName name="SUB" localSheetId="1">#REF!</definedName>
    <definedName name="SUB" localSheetId="0">#REF!</definedName>
    <definedName name="SUB">#REF!</definedName>
    <definedName name="SUB1" localSheetId="2">#REF!</definedName>
    <definedName name="SUB1" localSheetId="1">#REF!</definedName>
    <definedName name="SUB1" localSheetId="0">#REF!</definedName>
    <definedName name="SUB1">#REF!</definedName>
    <definedName name="SUBBASE">#N/A</definedName>
    <definedName name="Subida__Bajada_y_Transporte_Cemento" localSheetId="2">#REF!</definedName>
    <definedName name="Subida__Bajada_y_Transporte_Cemento" localSheetId="1">#REF!</definedName>
    <definedName name="Subida__Bajada_y_Transporte_Cemento" localSheetId="0">#REF!</definedName>
    <definedName name="Subida__Bajada_y_Transporte_Cemento">#REF!</definedName>
    <definedName name="subtotal" localSheetId="2">#REF!</definedName>
    <definedName name="subtotal" localSheetId="1">#REF!</definedName>
    <definedName name="subtotal" localSheetId="0">#REF!</definedName>
    <definedName name="subtotal">#REF!</definedName>
    <definedName name="SUBTOTAL1" localSheetId="2">#REF!</definedName>
    <definedName name="SUBTOTAL1" localSheetId="1">#REF!</definedName>
    <definedName name="SUBTOTAL1" localSheetId="0">#REF!</definedName>
    <definedName name="SUBTOTAL1">#REF!</definedName>
    <definedName name="SUBTOTALA" localSheetId="2">#REF!</definedName>
    <definedName name="SUBTOTALA" localSheetId="1">#REF!</definedName>
    <definedName name="SUBTOTALA" localSheetId="0">#REF!</definedName>
    <definedName name="SUBTOTALA">#REF!</definedName>
    <definedName name="SUBTOTALGASTOSGENERALES" localSheetId="2">#REF!</definedName>
    <definedName name="SUBTOTALGASTOSGENERALES" localSheetId="1">#REF!</definedName>
    <definedName name="SUBTOTALGASTOSGENERALES" localSheetId="0">#REF!</definedName>
    <definedName name="SUBTOTALGASTOSGENERALES">#REF!</definedName>
    <definedName name="SUBTOTALGASTOSGENERALES1" localSheetId="2">#REF!</definedName>
    <definedName name="SUBTOTALGASTOSGENERALES1" localSheetId="1">#REF!</definedName>
    <definedName name="SUBTOTALGASTOSGENERALES1" localSheetId="0">#REF!</definedName>
    <definedName name="SUBTOTALGASTOSGENERALES1">#REF!</definedName>
    <definedName name="SUBTOTALPRESU" localSheetId="2">#REF!</definedName>
    <definedName name="SUBTOTALPRESU" localSheetId="1">#REF!</definedName>
    <definedName name="SUBTOTALPRESU" localSheetId="0">#REF!</definedName>
    <definedName name="SUBTOTALPRESU">#REF!</definedName>
    <definedName name="SUELDO" localSheetId="2">#REF!</definedName>
    <definedName name="SUELDO" localSheetId="1">#REF!</definedName>
    <definedName name="SUELDO" localSheetId="0">#REF!</definedName>
    <definedName name="SUELDO">#REF!</definedName>
    <definedName name="SUMINISTROS" localSheetId="2">#REF!</definedName>
    <definedName name="SUMINISTROS" localSheetId="1">#REF!</definedName>
    <definedName name="SUMINISTROS" localSheetId="0">#REF!</definedName>
    <definedName name="SUMINISTROS">#REF!</definedName>
    <definedName name="tablestacas" localSheetId="2">#REF!</definedName>
    <definedName name="tablestacas" localSheetId="1">#REF!</definedName>
    <definedName name="tablestacas" localSheetId="0">#REF!</definedName>
    <definedName name="tablestacas">#REF!</definedName>
    <definedName name="TABLETAS" localSheetId="2">#REF!</definedName>
    <definedName name="TABLETAS" localSheetId="1">#REF!</definedName>
    <definedName name="TABLETAS" localSheetId="0">#REF!</definedName>
    <definedName name="TABLETAS">#REF!</definedName>
    <definedName name="tetuii" localSheetId="2">#REF!</definedName>
    <definedName name="tetuii" localSheetId="1">#REF!</definedName>
    <definedName name="tetuii" localSheetId="0">#REF!</definedName>
    <definedName name="tetuii">#REF!</definedName>
    <definedName name="tie" localSheetId="2">#REF!</definedName>
    <definedName name="tie" localSheetId="1">#REF!</definedName>
    <definedName name="tie" localSheetId="0">#REF!</definedName>
    <definedName name="tie">#REF!</definedName>
    <definedName name="_xlnm.Print_Titles" localSheetId="2">'C.V.LA MAGUANA-LA LEONOR'!$1:$8</definedName>
    <definedName name="_xlnm.Print_Titles" localSheetId="1">'C.V.MAGUANITA- MONCION'!$1:$8</definedName>
    <definedName name="_xlnm.Print_Titles" localSheetId="0">'C.V.SABANETA- LA MAGUANA'!$1:$8</definedName>
    <definedName name="tiza" localSheetId="2">#REF!</definedName>
    <definedName name="tiza" localSheetId="1">#REF!</definedName>
    <definedName name="tiza" localSheetId="0">#REF!</definedName>
    <definedName name="tiza">#REF!</definedName>
    <definedName name="tony" localSheetId="2">'[10]Pasarela de L=60.00'!#REF!</definedName>
    <definedName name="tony" localSheetId="1">'[10]Pasarela de L=60.00'!#REF!</definedName>
    <definedName name="tony" localSheetId="0">'[10]Pasarela de L=60.00'!#REF!</definedName>
    <definedName name="tony">'[10]Pasarela de L=60.00'!#REF!</definedName>
    <definedName name="TOPOGRAFIA" localSheetId="2">#REF!</definedName>
    <definedName name="TOPOGRAFIA" localSheetId="1">#REF!</definedName>
    <definedName name="TOPOGRAFIA" localSheetId="0">#REF!</definedName>
    <definedName name="TOPOGRAFIA">#REF!</definedName>
    <definedName name="Tornillos_5_x3_8" localSheetId="2">#REF!</definedName>
    <definedName name="Tornillos_5_x3_8" localSheetId="1">#REF!</definedName>
    <definedName name="Tornillos_5_x3_8" localSheetId="0">#REF!</definedName>
    <definedName name="Tornillos_5_x3_8">#REF!</definedName>
    <definedName name="tosi" localSheetId="2">#REF!</definedName>
    <definedName name="tosi" localSheetId="1">#REF!</definedName>
    <definedName name="tosi" localSheetId="0">#REF!</definedName>
    <definedName name="tosi">#REF!</definedName>
    <definedName name="tosii" localSheetId="2">#REF!</definedName>
    <definedName name="tosii" localSheetId="1">#REF!</definedName>
    <definedName name="tosii" localSheetId="0">#REF!</definedName>
    <definedName name="tosii">#REF!</definedName>
    <definedName name="tosiii" localSheetId="2">#REF!</definedName>
    <definedName name="tosiii" localSheetId="1">#REF!</definedName>
    <definedName name="tosiii" localSheetId="0">#REF!</definedName>
    <definedName name="tosiii">#REF!</definedName>
    <definedName name="tosiiii" localSheetId="2">#REF!</definedName>
    <definedName name="tosiiii" localSheetId="1">#REF!</definedName>
    <definedName name="tosiiii" localSheetId="0">#REF!</definedName>
    <definedName name="tosiiii">#REF!</definedName>
    <definedName name="totalgeneral" localSheetId="2">#REF!</definedName>
    <definedName name="totalgeneral" localSheetId="1">#REF!</definedName>
    <definedName name="totalgeneral" localSheetId="0">#REF!</definedName>
    <definedName name="totalgeneral">#REF!</definedName>
    <definedName name="TRACTORD">'[7]EQUIPOS'!$D$14</definedName>
    <definedName name="tractorm" localSheetId="2">'[2]Listado Equipos a utilizar'!#REF!</definedName>
    <definedName name="tractorm" localSheetId="1">'[2]Listado Equipos a utilizar'!#REF!</definedName>
    <definedName name="tractorm" localSheetId="0">'[2]Listado Equipos a utilizar'!#REF!</definedName>
    <definedName name="tractorm">'[2]Listado Equipos a utilizar'!#REF!</definedName>
    <definedName name="transpasf" localSheetId="2">'[2]Listado Equipos a utilizar'!#REF!</definedName>
    <definedName name="transpasf" localSheetId="1">'[2]Listado Equipos a utilizar'!#REF!</definedName>
    <definedName name="transpasf" localSheetId="0">'[2]Listado Equipos a utilizar'!#REF!</definedName>
    <definedName name="transpasf">'[2]Listado Equipos a utilizar'!#REF!</definedName>
    <definedName name="transporte">'[5]Resumen Precio Equipos'!$C$30</definedName>
    <definedName name="Tratamiento_Moldes_para_Barandilla" localSheetId="2">#REF!</definedName>
    <definedName name="Tratamiento_Moldes_para_Barandilla" localSheetId="1">#REF!</definedName>
    <definedName name="Tratamiento_Moldes_para_Barandilla" localSheetId="0">#REF!</definedName>
    <definedName name="Tratamiento_Moldes_para_Barandilla">#REF!</definedName>
    <definedName name="truct" localSheetId="2">'[5]Materiales'!#REF!</definedName>
    <definedName name="truct" localSheetId="1">'[5]Materiales'!#REF!</definedName>
    <definedName name="truct" localSheetId="0">'[5]Materiales'!#REF!</definedName>
    <definedName name="truct">'[5]Materiales'!#REF!</definedName>
    <definedName name="TUB24">#N/A</definedName>
    <definedName name="tubai" localSheetId="2">#REF!</definedName>
    <definedName name="tubai" localSheetId="1">#REF!</definedName>
    <definedName name="tubai" localSheetId="0">#REF!</definedName>
    <definedName name="tubai">#REF!</definedName>
    <definedName name="tubaii" localSheetId="2">#REF!</definedName>
    <definedName name="tubaii" localSheetId="1">#REF!</definedName>
    <definedName name="tubaii" localSheetId="0">#REF!</definedName>
    <definedName name="tubaii">#REF!</definedName>
    <definedName name="tubaiii" localSheetId="2">#REF!</definedName>
    <definedName name="tubaiii" localSheetId="1">#REF!</definedName>
    <definedName name="tubaiii" localSheetId="0">#REF!</definedName>
    <definedName name="tubaiii">#REF!</definedName>
    <definedName name="tubaiiii" localSheetId="2">#REF!</definedName>
    <definedName name="tubaiiii" localSheetId="1">#REF!</definedName>
    <definedName name="tubaiiii" localSheetId="0">#REF!</definedName>
    <definedName name="tubaiiii">#REF!</definedName>
    <definedName name="tubei" localSheetId="2">#REF!</definedName>
    <definedName name="tubei" localSheetId="1">#REF!</definedName>
    <definedName name="tubei" localSheetId="0">#REF!</definedName>
    <definedName name="tubei">#REF!</definedName>
    <definedName name="tubeii" localSheetId="2">#REF!</definedName>
    <definedName name="tubeii" localSheetId="1">#REF!</definedName>
    <definedName name="tubeii" localSheetId="0">#REF!</definedName>
    <definedName name="tubeii">#REF!</definedName>
    <definedName name="tubeiii" localSheetId="2">#REF!</definedName>
    <definedName name="tubeiii" localSheetId="1">#REF!</definedName>
    <definedName name="tubeiii" localSheetId="0">#REF!</definedName>
    <definedName name="tubeiii">#REF!</definedName>
    <definedName name="tubeiiii" localSheetId="2">#REF!</definedName>
    <definedName name="tubeiiii" localSheetId="1">#REF!</definedName>
    <definedName name="tubeiiii" localSheetId="0">#REF!</definedName>
    <definedName name="tubeiiii">#REF!</definedName>
    <definedName name="tubi" localSheetId="2">#REF!</definedName>
    <definedName name="tubi" localSheetId="1">#REF!</definedName>
    <definedName name="tubi" localSheetId="0">#REF!</definedName>
    <definedName name="tubi">#REF!</definedName>
    <definedName name="tubii" localSheetId="2">#REF!</definedName>
    <definedName name="tubii" localSheetId="1">#REF!</definedName>
    <definedName name="tubii" localSheetId="0">#REF!</definedName>
    <definedName name="tubii">#REF!</definedName>
    <definedName name="tubiii" localSheetId="2">#REF!</definedName>
    <definedName name="tubiii" localSheetId="1">#REF!</definedName>
    <definedName name="tubiii" localSheetId="0">#REF!</definedName>
    <definedName name="tubiii">#REF!</definedName>
    <definedName name="tubiiii" localSheetId="2">#REF!</definedName>
    <definedName name="tubiiii" localSheetId="1">#REF!</definedName>
    <definedName name="tubiiii" localSheetId="0">#REF!</definedName>
    <definedName name="tubiiii">#REF!</definedName>
    <definedName name="tuboi" localSheetId="2">#REF!</definedName>
    <definedName name="tuboi" localSheetId="1">#REF!</definedName>
    <definedName name="tuboi" localSheetId="0">#REF!</definedName>
    <definedName name="tuboi">#REF!</definedName>
    <definedName name="tuboii" localSheetId="2">#REF!</definedName>
    <definedName name="tuboii" localSheetId="1">#REF!</definedName>
    <definedName name="tuboii" localSheetId="0">#REF!</definedName>
    <definedName name="tuboii">#REF!</definedName>
    <definedName name="tuboiii" localSheetId="2">#REF!</definedName>
    <definedName name="tuboiii" localSheetId="1">#REF!</definedName>
    <definedName name="tuboiii" localSheetId="0">#REF!</definedName>
    <definedName name="tuboiii">#REF!</definedName>
    <definedName name="tuboiiii" localSheetId="2">#REF!</definedName>
    <definedName name="tuboiiii" localSheetId="1">#REF!</definedName>
    <definedName name="tuboiiii" localSheetId="0">#REF!</definedName>
    <definedName name="tuboiiii">#REF!</definedName>
    <definedName name="tubui" localSheetId="2">#REF!</definedName>
    <definedName name="tubui" localSheetId="1">#REF!</definedName>
    <definedName name="tubui" localSheetId="0">#REF!</definedName>
    <definedName name="tubui">#REF!</definedName>
    <definedName name="tubuii" localSheetId="2">#REF!</definedName>
    <definedName name="tubuii" localSheetId="1">#REF!</definedName>
    <definedName name="tubuii" localSheetId="0">#REF!</definedName>
    <definedName name="tubuii">#REF!</definedName>
    <definedName name="tubuiii" localSheetId="2">#REF!</definedName>
    <definedName name="tubuiii" localSheetId="1">#REF!</definedName>
    <definedName name="tubuiii" localSheetId="0">#REF!</definedName>
    <definedName name="tubuiii">#REF!</definedName>
    <definedName name="tubuiiii" localSheetId="2">#REF!</definedName>
    <definedName name="tubuiiii" localSheetId="1">#REF!</definedName>
    <definedName name="tubuiiii" localSheetId="0">#REF!</definedName>
    <definedName name="tubuiiii">#REF!</definedName>
    <definedName name="UD." localSheetId="2">#REF!</definedName>
    <definedName name="UD." localSheetId="1">#REF!</definedName>
    <definedName name="UD." localSheetId="0">#REF!</definedName>
    <definedName name="UD.">#REF!</definedName>
    <definedName name="vaciado" localSheetId="2">#REF!</definedName>
    <definedName name="vaciado" localSheetId="1">#REF!</definedName>
    <definedName name="vaciado" localSheetId="0">#REF!</definedName>
    <definedName name="vaciado">#REF!</definedName>
    <definedName name="VALOR" localSheetId="2">#REF!</definedName>
    <definedName name="VALOR" localSheetId="1">#REF!</definedName>
    <definedName name="VALOR" localSheetId="0">#REF!</definedName>
    <definedName name="VALOR">#REF!</definedName>
    <definedName name="valora" localSheetId="2">#REF!</definedName>
    <definedName name="valora" localSheetId="1">#REF!</definedName>
    <definedName name="valora" localSheetId="0">#REF!</definedName>
    <definedName name="valora">#REF!</definedName>
    <definedName name="valorp" localSheetId="2">#REF!</definedName>
    <definedName name="valorp" localSheetId="1">#REF!</definedName>
    <definedName name="valorp" localSheetId="0">#REF!</definedName>
    <definedName name="valorp">#REF!</definedName>
    <definedName name="VALORPRESUPUESTO" localSheetId="2">#REF!</definedName>
    <definedName name="VALORPRESUPUESTO" localSheetId="1">#REF!</definedName>
    <definedName name="VALORPRESUPUESTO" localSheetId="0">#REF!</definedName>
    <definedName name="VALORPRESUPUESTO">#REF!</definedName>
    <definedName name="varillas" localSheetId="2">#REF!</definedName>
    <definedName name="varillas" localSheetId="1">#REF!</definedName>
    <definedName name="varillas" localSheetId="0">#REF!</definedName>
    <definedName name="varillas">#REF!</definedName>
    <definedName name="volteobote" localSheetId="2">'[2]Listado Equipos a utilizar'!#REF!</definedName>
    <definedName name="volteobote" localSheetId="1">'[2]Listado Equipos a utilizar'!#REF!</definedName>
    <definedName name="volteobote" localSheetId="0">'[2]Listado Equipos a utilizar'!#REF!</definedName>
    <definedName name="volteobote">'[2]Listado Equipos a utilizar'!#REF!</definedName>
    <definedName name="volteobotela" localSheetId="2">'[2]Listado Equipos a utilizar'!#REF!</definedName>
    <definedName name="volteobotela" localSheetId="1">'[2]Listado Equipos a utilizar'!#REF!</definedName>
    <definedName name="volteobotela" localSheetId="0">'[2]Listado Equipos a utilizar'!#REF!</definedName>
    <definedName name="volteobotela">'[2]Listado Equipos a utilizar'!#REF!</definedName>
    <definedName name="volteobotelargo" localSheetId="2">'[2]Listado Equipos a utilizar'!#REF!</definedName>
    <definedName name="volteobotelargo" localSheetId="1">'[2]Listado Equipos a utilizar'!#REF!</definedName>
    <definedName name="volteobotelargo" localSheetId="0">'[2]Listado Equipos a utilizar'!#REF!</definedName>
    <definedName name="volteobotelargo">'[2]Listado Equipos a utilizar'!#REF!</definedName>
    <definedName name="VXCSD" localSheetId="2">#REF!</definedName>
    <definedName name="VXCSD" localSheetId="1">#REF!</definedName>
    <definedName name="VXCSD" localSheetId="0">#REF!</definedName>
    <definedName name="VXCSD">#REF!</definedName>
  </definedNames>
  <calcPr fullCalcOnLoad="1" fullPrecision="0"/>
</workbook>
</file>

<file path=xl/sharedStrings.xml><?xml version="1.0" encoding="utf-8"?>
<sst xmlns="http://schemas.openxmlformats.org/spreadsheetml/2006/main" count="654" uniqueCount="223">
  <si>
    <t>TRABAJOS GENERALES</t>
  </si>
  <si>
    <t>Campamento</t>
  </si>
  <si>
    <t>MOVIMIENTO DE TIERRA</t>
  </si>
  <si>
    <t>3.1.4</t>
  </si>
  <si>
    <t>CAPA DE RODADURA</t>
  </si>
  <si>
    <t>DRENAJE</t>
  </si>
  <si>
    <t>OBRAS COMPLEMENTARIAS</t>
  </si>
  <si>
    <t>7.8.4</t>
  </si>
  <si>
    <t>4.2.1</t>
  </si>
  <si>
    <t>7.3.1</t>
  </si>
  <si>
    <t>7.3.5</t>
  </si>
  <si>
    <t>Remocion y Recolocacion de Alambradas</t>
  </si>
  <si>
    <t>Relleno:</t>
  </si>
  <si>
    <t>Escarificacion de Superficie</t>
  </si>
  <si>
    <t>M3c</t>
  </si>
  <si>
    <t xml:space="preserve">VALOR </t>
  </si>
  <si>
    <t>CANTIDAD</t>
  </si>
  <si>
    <t>SUB TOTAL</t>
  </si>
  <si>
    <t>RD$</t>
  </si>
  <si>
    <t>M3N</t>
  </si>
  <si>
    <t>III</t>
  </si>
  <si>
    <t>IV</t>
  </si>
  <si>
    <t>V</t>
  </si>
  <si>
    <t>VI</t>
  </si>
  <si>
    <t>Aplicación</t>
  </si>
  <si>
    <t>Beneficios</t>
  </si>
  <si>
    <t>Ley 6/86</t>
  </si>
  <si>
    <t>NOTAS :</t>
  </si>
  <si>
    <t>I</t>
  </si>
  <si>
    <t>II</t>
  </si>
  <si>
    <t>a)</t>
  </si>
  <si>
    <t>Seguros, Fianzas,</t>
  </si>
  <si>
    <t>Gastos Administrativo</t>
  </si>
  <si>
    <t>Supervision y Fiscalizacion</t>
  </si>
  <si>
    <t>El Gasto de Imprevisto solo puede ser utilizado con previa autorización de este  Ministerio</t>
  </si>
  <si>
    <t>PARTIDAS</t>
  </si>
  <si>
    <t xml:space="preserve">SUB-TOTAL GENERAL </t>
  </si>
  <si>
    <t>TOTAL GENERAL</t>
  </si>
  <si>
    <t xml:space="preserve">P.U. </t>
  </si>
  <si>
    <t xml:space="preserve">SUB - TOTAL </t>
  </si>
  <si>
    <t>ML</t>
  </si>
  <si>
    <t>M3</t>
  </si>
  <si>
    <t>Km</t>
  </si>
  <si>
    <t>M3C</t>
  </si>
  <si>
    <t>No.</t>
  </si>
  <si>
    <t>M2</t>
  </si>
  <si>
    <t>M3E-Km</t>
  </si>
  <si>
    <t>P.A.</t>
  </si>
  <si>
    <t>Ha</t>
  </si>
  <si>
    <t>UNIDAD</t>
  </si>
  <si>
    <t>Ml</t>
  </si>
  <si>
    <t>f)</t>
  </si>
  <si>
    <t>TOTAL GRAL. PRES. + CARPETA ASFALTICA</t>
  </si>
  <si>
    <t>Ingeniería</t>
  </si>
  <si>
    <t>Limpieza, Desmonte y Destronque, Area Tipo B</t>
  </si>
  <si>
    <t xml:space="preserve">Remocion y Recolocacion de Tuberias de Acueducto </t>
  </si>
  <si>
    <t>Excavacion de Prestamo, Caso I, 1er Km con Acarreo Libre</t>
  </si>
  <si>
    <t>e)</t>
  </si>
  <si>
    <t>Terminacion de Sub-Rasante</t>
  </si>
  <si>
    <t>SUB_BASE  Y BASE</t>
  </si>
  <si>
    <t>3.1.1</t>
  </si>
  <si>
    <t>ESTRUCTURAS DE PUENTES</t>
  </si>
  <si>
    <t xml:space="preserve">Elaboracion </t>
  </si>
  <si>
    <t>Suministro de Ac-30</t>
  </si>
  <si>
    <t>Riego de Adherencia</t>
  </si>
  <si>
    <t>Gastos Administrativos</t>
  </si>
  <si>
    <t xml:space="preserve">Seguros y Fianzas </t>
  </si>
  <si>
    <t>Transporte de equipos</t>
  </si>
  <si>
    <t>Imprevistos</t>
  </si>
  <si>
    <t>Mantenimiento de transito en Carretera existente</t>
  </si>
  <si>
    <t>M3E-Hect</t>
  </si>
  <si>
    <t>c)</t>
  </si>
  <si>
    <t>6.1.1</t>
  </si>
  <si>
    <t>Riego de Imprimacion de 0.5 Gls/M2 Con Gravilla</t>
  </si>
  <si>
    <t>2.2.5</t>
  </si>
  <si>
    <t>2.2.7</t>
  </si>
  <si>
    <t>2.2.11</t>
  </si>
  <si>
    <t>2.2.14</t>
  </si>
  <si>
    <t>2.2.16</t>
  </si>
  <si>
    <t>2.2.18</t>
  </si>
  <si>
    <t>2.3.2</t>
  </si>
  <si>
    <t>2.3.3</t>
  </si>
  <si>
    <t>2.3.4</t>
  </si>
  <si>
    <t>2.3.6</t>
  </si>
  <si>
    <t>2.3.11</t>
  </si>
  <si>
    <t>2.3.12</t>
  </si>
  <si>
    <t>2.3.13</t>
  </si>
  <si>
    <t>2.4.1</t>
  </si>
  <si>
    <t>2.4.2</t>
  </si>
  <si>
    <t>2.4.3</t>
  </si>
  <si>
    <t>2.4.4</t>
  </si>
  <si>
    <t>2.5.1</t>
  </si>
  <si>
    <t>2.6.1</t>
  </si>
  <si>
    <t>4.5.4</t>
  </si>
  <si>
    <t>5.2.4</t>
  </si>
  <si>
    <t>5.2.8</t>
  </si>
  <si>
    <t>5.2.8.1</t>
  </si>
  <si>
    <t>TUBERIA DE HORMIGON DE:</t>
  </si>
  <si>
    <t>6.1.4</t>
  </si>
  <si>
    <t>6.1.5</t>
  </si>
  <si>
    <t>6.4.1</t>
  </si>
  <si>
    <t>VII</t>
  </si>
  <si>
    <t>COEFICIENTES UTILIZADOS:</t>
  </si>
  <si>
    <t>DISTANCIAS DE MINAS:</t>
  </si>
  <si>
    <t>MATERIAL INSERVIBLE N-S: 1.35</t>
  </si>
  <si>
    <t>MATERIAL DE RELLENO C-S: 1.30 - N-S: 1.25</t>
  </si>
  <si>
    <t>MATERIAL DE BASE C-S: 1.30</t>
  </si>
  <si>
    <t>MATERIAL DE SUB-BASE C-S: 1.30</t>
  </si>
  <si>
    <t>Remocion de Alcantarillas tubulares de hasta 30" de diam. Interior</t>
  </si>
  <si>
    <t>Remocion de Contenes</t>
  </si>
  <si>
    <t xml:space="preserve">Excavacion Mat. No Clasificado </t>
  </si>
  <si>
    <t>c) con sobre Acarreo</t>
  </si>
  <si>
    <t xml:space="preserve">Excavacion Mat. Material Inservible </t>
  </si>
  <si>
    <t>a)Con Equipo</t>
  </si>
  <si>
    <t>a)Para Conformar Explanacion</t>
  </si>
  <si>
    <t>Canalizacion</t>
  </si>
  <si>
    <t>Capa de rodadura</t>
  </si>
  <si>
    <t>No Clasificado</t>
  </si>
  <si>
    <t xml:space="preserve">Matrerial de Estructura </t>
  </si>
  <si>
    <t>d)</t>
  </si>
  <si>
    <t>Excavacion para Estructura hasta 1.5m de Prof.</t>
  </si>
  <si>
    <t>Senalizacion Vertical y Horizontal</t>
  </si>
  <si>
    <t>Hormigon Estructural Clase D:</t>
  </si>
  <si>
    <t>a) Para Badenes</t>
  </si>
  <si>
    <t>b) Para Cabezales</t>
  </si>
  <si>
    <t>Hormigon Simple en Cunetas</t>
  </si>
  <si>
    <t>Hormigon Ciclopeo</t>
  </si>
  <si>
    <t>c) 30''</t>
  </si>
  <si>
    <t>d)36"</t>
  </si>
  <si>
    <t>e)42'</t>
  </si>
  <si>
    <t>Material de Asiento Clase C</t>
  </si>
  <si>
    <t>Suminstro Acarreo, Colocacion de Material de Relleno Para tuberias y Obras Conexas</t>
  </si>
  <si>
    <t>Limpieza en Sitio de alcantarillas</t>
  </si>
  <si>
    <t>Bordillo y conten de Hormigon Vaciado en Sitio</t>
  </si>
  <si>
    <t>Aceras de Hormigon</t>
  </si>
  <si>
    <t>Limpieza final y Bote</t>
  </si>
  <si>
    <t xml:space="preserve"> Cuneta en pie de Talud (B=1.10, H=0.40,b=0.30) </t>
  </si>
  <si>
    <t>Remocion de Cabezales de Hormigon Simple con equipo</t>
  </si>
  <si>
    <t>Acarreo Adicional (Bote) a 500kms De:</t>
  </si>
  <si>
    <t>Sub-Base Granular Natural (Incluye Acarreo del 1er KmI)</t>
  </si>
  <si>
    <t xml:space="preserve">Base Granular Natural (Incluye Acarreo del 1er Km </t>
  </si>
  <si>
    <t>Transporte (70 kms aprox.)</t>
  </si>
  <si>
    <t>Itbis 18% del 10% de beneficios</t>
  </si>
  <si>
    <t>Letrero en Obras</t>
  </si>
  <si>
    <t>2.1.1</t>
  </si>
  <si>
    <t>2.1.2</t>
  </si>
  <si>
    <t>2.2.29</t>
  </si>
  <si>
    <t>2.2.30</t>
  </si>
  <si>
    <t>5.6.1</t>
  </si>
  <si>
    <t>MATERIAL NO CLASIFICADO N-S: 1.35</t>
  </si>
  <si>
    <t>MATERIAL DE BASE C-S: 1.28</t>
  </si>
  <si>
    <t>Limpieza, Desmonte y Destronque, Area Tipo A</t>
  </si>
  <si>
    <t>Remocion de Badenes</t>
  </si>
  <si>
    <t>Remocion de Encache en cunetas</t>
  </si>
  <si>
    <t>b)Detrás del Muro</t>
  </si>
  <si>
    <t>c)Bajo Aceras</t>
  </si>
  <si>
    <t>Material  de Badenes y cunetas a 5.00 kms</t>
  </si>
  <si>
    <t>Acarreo Adicional (Bote) a 5.00kms De:</t>
  </si>
  <si>
    <t>b) Para Cabezales y Muros de Alas</t>
  </si>
  <si>
    <t>c)Hormigon Simple</t>
  </si>
  <si>
    <t>Hormigon Simple :</t>
  </si>
  <si>
    <t>a)Vaciado en sitio Para cunetas en Cunetas</t>
  </si>
  <si>
    <t>b) Para Escalones Disipadores</t>
  </si>
  <si>
    <t>Muros de Gaviones Tipo Caja de Fabrica</t>
  </si>
  <si>
    <t>b) Contacto con agua Malla: (ZINC+PVC)-2.4mm, 3.0mm bordes</t>
  </si>
  <si>
    <t>Acarreo Adicional Material de Prestamo a 14.5 kms</t>
  </si>
  <si>
    <t>Acarreo Adicional Material de Base 14.5kms</t>
  </si>
  <si>
    <t>Acarreo Adicional Material de Sub-Base 14.5kms</t>
  </si>
  <si>
    <t>BASE: 14.5.00 KM</t>
  </si>
  <si>
    <t>SUB-BASE: 14.5.00 KM</t>
  </si>
  <si>
    <t>PRESTAMO: 14.50 KM</t>
  </si>
  <si>
    <t>Remocion de Capa de Rodadura de 2"</t>
  </si>
  <si>
    <t>Material no Clasificado</t>
  </si>
  <si>
    <t>Carpeta de hormigon asfaltico de 2"  Mezclado en planta(76,800M2)</t>
  </si>
  <si>
    <t>Carpeta de hormigon asfaltico de 2"  Mezclado en planta (66,600m2)</t>
  </si>
  <si>
    <t>2.3.1</t>
  </si>
  <si>
    <t>Excavacion en Roca con Equipo</t>
  </si>
  <si>
    <t>b)</t>
  </si>
  <si>
    <t>Roca</t>
  </si>
  <si>
    <t>Acarreo Adicional Material de Prestamo a 23 kms</t>
  </si>
  <si>
    <t>Acarreo Adicional Material de Base 23kms</t>
  </si>
  <si>
    <t>Acarreo Adicional Material de Sub-Base 23kms</t>
  </si>
  <si>
    <t>5.4.5</t>
  </si>
  <si>
    <t>Hormigon Estructural Clase E en Pasrella</t>
  </si>
  <si>
    <t>a)Peatonal</t>
  </si>
  <si>
    <t>Vehicular</t>
  </si>
  <si>
    <t>6.4.1.1</t>
  </si>
  <si>
    <t>Carpeta de hormigon asfaltico de 2"  Mezclado en planta (81,600m2)</t>
  </si>
  <si>
    <t>MATERIAL INSERVIBLE N-S: 1.43</t>
  </si>
  <si>
    <t>NO CLASIFICADO N-S=1.35</t>
  </si>
  <si>
    <t>BASE: 23.00 KM</t>
  </si>
  <si>
    <t>SUB-BASE: 23.00 KM</t>
  </si>
  <si>
    <t>PRESTAMO: 23.00 KM</t>
  </si>
  <si>
    <t>DISTANCIA DE BOTE: A 6.00KMS</t>
  </si>
  <si>
    <t>Material Inservible a 6.00kms</t>
  </si>
  <si>
    <t>Material  de Contenes Tubos y Cabezales a 6.00 kms</t>
  </si>
  <si>
    <t>Limpieza de Cuneta (a mano)</t>
  </si>
  <si>
    <t>MATERIAL DE RELLENO C-S: 1.28 - N-S: 1.25</t>
  </si>
  <si>
    <t>BASE: 11.00 KM</t>
  </si>
  <si>
    <t>SUB-BASE: 11.00 KM</t>
  </si>
  <si>
    <t>PRESTAMO: 11.00 KM</t>
  </si>
  <si>
    <t>Acarreo Adicional Material de Prestamo a 11 kms</t>
  </si>
  <si>
    <t>Acarreo Adicional Material de Base 11kms</t>
  </si>
  <si>
    <t>Acarreo Adicional Material de Sub-Base 11kms</t>
  </si>
  <si>
    <t>Codia</t>
  </si>
  <si>
    <t>Estudios y Diseños</t>
  </si>
  <si>
    <t>Los Precios Alzados (PA) seran pagados en las cubicaciones mediante dezgloses de partidas y/o presupuestos de facturas y Cheques selladas y canceladas.</t>
  </si>
  <si>
    <t>La limpieza final y Bote es requisito indispensable para la formal recepcion de la obra</t>
  </si>
  <si>
    <t>PA</t>
  </si>
  <si>
    <t>Itbis Elaboración Carpeta</t>
  </si>
  <si>
    <t>La partida de Inspección y Supervision solo podra ser utilizada con previa autorización de este Ministerio</t>
  </si>
  <si>
    <t>Los Contenes se Construiran conforme al M-14, sin necesidad  de construir una base de piedra.</t>
  </si>
  <si>
    <t>Los Precios Alzados (PA) seran pagados en las cubicaciones mediante desgloses de partidas y/o presupuestos de facturas y Cheques selladas y canceladas.</t>
  </si>
  <si>
    <t>NOMBRE DEL OFERENTE:</t>
  </si>
  <si>
    <t>FECHA:</t>
  </si>
  <si>
    <t>Costo del Ac-30 a US$ ;3.50 RC-2 a US$ 4.25 y el dólar a RD$ 45.20</t>
  </si>
  <si>
    <t>FORMULARIO No. 05</t>
  </si>
  <si>
    <t>MEMORIA DE CALCULO DE CANTIDADES</t>
  </si>
  <si>
    <t>RELACION DE PARTIDAS PARA LA CONSTRUCCION Y RECONSTRUCCION DEL CAMINO VECINAL  LA MAGUANITA -  MONCION, PROVINCIA SANTIAGO RODRIGUEZ, CON UNA LONGITUD DE 12.80KMS, ANCHO PROMEDIO DE 6.0MTS.,ESPESOR DE BASE DE 0.20MT. ,SUB BASE DE 0.20, CONTENES DE 0.55MT. ,ACERAS DE 1.00MT. Y CARPETA DE 2.0PULGADAS DE ESPESOR</t>
  </si>
  <si>
    <t>RELACION DE PARTIDAS PARA LA CONSTRUCCION y RECONSTRUCCION DEL CAMINO VECINAL  LA MAGUANA- LA LEONOR, PROVINCIA SANTIAGO RODRIGUEZ, CON UNA LONGITUD DE 13.60KMS, ANCHO PROMEDIO DE 6.0MTS.,ESPESOR DE BASE DE 0.20MT. ,SUB BASE DE 0.20 Y CARPETA DE 2.0PULGADAS DE ESPESOR</t>
  </si>
  <si>
    <t>RELACION DE PARTIDAS PARA LA CONSTRUCCION Y RECONSTRUCION DEL CAMINO VECINAL SABANETA -  LA MAGUANA, PROVINCIA SANTIAGO RODRIGUEZ, CON UNA LONGITUD DE 11.10KMS, ANCHO PROMEDIO DE 6.0MTS.,ESPESOR DE BASE DE 0.20MT. ,SUB BASE DE 0.20 Y CARPETA DE 2.0PULGADAS DE ESPESOR</t>
  </si>
  <si>
    <t>S/N</t>
  </si>
  <si>
    <t>Terminaciòn Puente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</si>
</sst>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RD$&quot;#,##0;\-&quot;RD$&quot;#,##0"/>
    <numFmt numFmtId="181" formatCode="&quot;RD$&quot;#,##0;[Red]\-&quot;RD$&quot;#,##0"/>
    <numFmt numFmtId="182" formatCode="&quot;RD$&quot;#,##0.00;\-&quot;RD$&quot;#,##0.00"/>
    <numFmt numFmtId="183" formatCode="&quot;RD$&quot;#,##0.00;[Red]\-&quot;RD$&quot;#,##0.00"/>
    <numFmt numFmtId="184" formatCode="_-&quot;RD$&quot;* #,##0_-;\-&quot;RD$&quot;* #,##0_-;_-&quot;RD$&quot;* &quot;-&quot;_-;_-@_-"/>
    <numFmt numFmtId="185" formatCode="_-&quot;RD$&quot;* #,##0.00_-;\-&quot;RD$&quot;* #,##0.00_-;_-&quot;RD$&quot;* &quot;-&quot;??_-;_-@_-"/>
    <numFmt numFmtId="186" formatCode="_(* #,##0.000_);_(* \(#,##0.000\);_(* &quot;-&quot;??_);_(@_)"/>
    <numFmt numFmtId="187" formatCode="0.00_)"/>
    <numFmt numFmtId="188" formatCode="#,##0.000_);\(#,##0.000\)"/>
    <numFmt numFmtId="189" formatCode="#,##0.0000_);\(#,##0.0000\)"/>
    <numFmt numFmtId="190" formatCode="0.000"/>
    <numFmt numFmtId="191" formatCode="_([$€-2]* #,##0.00_);_([$€-2]* \(#,##0.00\);_([$€-2]* &quot;-&quot;??_)"/>
    <numFmt numFmtId="192" formatCode="#,##0.000"/>
    <numFmt numFmtId="193" formatCode="0.0000"/>
    <numFmt numFmtId="194" formatCode="#,##0.00000"/>
    <numFmt numFmtId="195" formatCode="#,##0.0000"/>
    <numFmt numFmtId="196" formatCode="0.0%"/>
    <numFmt numFmtId="197" formatCode="_(&quot;RD$&quot;* #,##0.0_);_(&quot;RD$&quot;* \(#,##0.0\);_(&quot;RD$&quot;* &quot;-&quot;??_);_(@_)"/>
    <numFmt numFmtId="198" formatCode="_(* #,##0.0000_);_(* \(#,##0.0000\);_(* &quot;-&quot;????_);_(@_)"/>
    <numFmt numFmtId="199" formatCode="0.00_);\(0.00\)"/>
    <numFmt numFmtId="200" formatCode="###,###,##0.00"/>
    <numFmt numFmtId="201" formatCode="_(* #,##0.00_);_(* \(#,##0.00\);_(* &quot;-&quot;???_);_(@_)"/>
    <numFmt numFmtId="202" formatCode="_(* #,##0.000_);_(* \(#,##0.000\);_(* &quot;-&quot;???_);_(@_)"/>
    <numFmt numFmtId="203" formatCode="_(* #,##0.0000_);_(* \(#,##0.0000\);_(* &quot;-&quot;??_);_(@_)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&quot;$&quot;* #,##0.00_);_(&quot;$&quot;* \(#,##0.00\);_(&quot;$&quot;* &quot;-&quot;??_);_(@_)"/>
    <numFmt numFmtId="210" formatCode="_(&quot;N$&quot;* #,##0_);_(&quot;N$&quot;* \(#,##0\);_(&quot;N$&quot;* &quot;-&quot;_);_(@_)"/>
    <numFmt numFmtId="211" formatCode="_(&quot;N$&quot;* #,##0.00_);_(&quot;N$&quot;* \(#,##0.00\);_(&quot;N$&quot;* &quot;-&quot;??_);_(@_)"/>
    <numFmt numFmtId="212" formatCode="&quot;$&quot;#,##0.00"/>
    <numFmt numFmtId="213" formatCode="0.00000000"/>
    <numFmt numFmtId="214" formatCode="0.0000000"/>
    <numFmt numFmtId="215" formatCode="0.000000"/>
    <numFmt numFmtId="216" formatCode="0.00000"/>
    <numFmt numFmtId="217" formatCode="0.0"/>
    <numFmt numFmtId="218" formatCode="#,##0.00;[Red]#,##0.00"/>
    <numFmt numFmtId="219" formatCode="0.00;[Red]0.00"/>
    <numFmt numFmtId="220" formatCode="#,##0.0"/>
    <numFmt numFmtId="221" formatCode="#,##0.000000_);\(#,##0.000000\)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sz val="10"/>
      <color indexed="16"/>
      <name val="Verdana"/>
      <family val="2"/>
    </font>
    <font>
      <sz val="11"/>
      <color indexed="17"/>
      <name val="Calibri"/>
      <family val="2"/>
    </font>
    <font>
      <b/>
      <sz val="10"/>
      <color indexed="19"/>
      <name val="Verdana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Verdana"/>
      <family val="2"/>
    </font>
    <font>
      <b/>
      <sz val="10"/>
      <color indexed="8"/>
      <name val="Verdana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17"/>
      <name val="Verdan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sz val="11"/>
      <color indexed="20"/>
      <name val="Calibri"/>
      <family val="2"/>
    </font>
    <font>
      <sz val="10"/>
      <color indexed="63"/>
      <name val="Verdana"/>
      <family val="2"/>
    </font>
    <font>
      <sz val="10"/>
      <color indexed="19"/>
      <name val="Verdan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0"/>
      <color indexed="63"/>
      <name val="Verdana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Verdana"/>
      <family val="2"/>
    </font>
    <font>
      <sz val="10"/>
      <name val="Courier"/>
      <family val="3"/>
    </font>
    <font>
      <sz val="12"/>
      <name val="Arial"/>
      <family val="2"/>
    </font>
    <font>
      <sz val="10"/>
      <name val="Geneva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sz val="11"/>
      <name val="Calibri"/>
      <family val="2"/>
    </font>
    <font>
      <b/>
      <sz val="14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30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2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17" borderId="0" applyNumberFormat="0" applyBorder="0" applyAlignment="0" applyProtection="0"/>
    <xf numFmtId="0" fontId="6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5" fillId="29" borderId="0" applyNumberFormat="0" applyBorder="0" applyAlignment="0" applyProtection="0"/>
    <xf numFmtId="0" fontId="7" fillId="28" borderId="0" applyNumberFormat="0" applyBorder="0" applyAlignment="0" applyProtection="0"/>
    <xf numFmtId="0" fontId="8" fillId="4" borderId="0" applyNumberFormat="0" applyBorder="0" applyAlignment="0" applyProtection="0"/>
    <xf numFmtId="0" fontId="9" fillId="30" borderId="1" applyNumberFormat="0" applyAlignment="0" applyProtection="0"/>
    <xf numFmtId="0" fontId="10" fillId="31" borderId="1" applyNumberFormat="0" applyAlignment="0" applyProtection="0"/>
    <xf numFmtId="0" fontId="11" fillId="32" borderId="2" applyNumberFormat="0" applyAlignment="0" applyProtection="0"/>
    <xf numFmtId="0" fontId="12" fillId="0" borderId="3" applyNumberFormat="0" applyFill="0" applyAlignment="0" applyProtection="0"/>
    <xf numFmtId="0" fontId="13" fillId="22" borderId="2" applyNumberFormat="0" applyAlignment="0" applyProtection="0"/>
    <xf numFmtId="40" fontId="38" fillId="0" borderId="0" applyFont="0" applyFill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5" fillId="0" borderId="0" applyNumberFormat="0" applyFill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39" borderId="0" applyNumberFormat="0" applyBorder="0" applyAlignment="0" applyProtection="0"/>
    <xf numFmtId="0" fontId="16" fillId="7" borderId="1" applyNumberFormat="0" applyAlignment="0" applyProtection="0"/>
    <xf numFmtId="191" fontId="0" fillId="0" borderId="0" applyFont="0" applyFill="0" applyBorder="0" applyAlignment="0" applyProtection="0"/>
    <xf numFmtId="0" fontId="17" fillId="40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29" borderId="1" applyNumberFormat="0" applyAlignment="0" applyProtection="0"/>
    <xf numFmtId="0" fontId="23" fillId="0" borderId="7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41" borderId="0" applyNumberFormat="0" applyBorder="0" applyAlignment="0" applyProtection="0"/>
    <xf numFmtId="0" fontId="36" fillId="0" borderId="0">
      <alignment/>
      <protection/>
    </xf>
    <xf numFmtId="187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2" borderId="8" applyNumberFormat="0" applyFont="0" applyAlignment="0" applyProtection="0"/>
    <xf numFmtId="0" fontId="0" fillId="28" borderId="8" applyNumberFormat="0" applyFont="0" applyAlignment="0" applyProtection="0"/>
    <xf numFmtId="0" fontId="26" fillId="30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31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15" fillId="0" borderId="12" applyNumberFormat="0" applyFill="0" applyAlignment="0" applyProtection="0"/>
    <xf numFmtId="0" fontId="34" fillId="0" borderId="13" applyNumberFormat="0" applyFill="0" applyAlignment="0" applyProtection="0"/>
    <xf numFmtId="0" fontId="35" fillId="0" borderId="0" applyNumberFormat="0" applyFill="0" applyBorder="0" applyAlignment="0" applyProtection="0"/>
  </cellStyleXfs>
  <cellXfs count="339">
    <xf numFmtId="0" fontId="0" fillId="0" borderId="0" xfId="0" applyAlignment="1">
      <alignment/>
    </xf>
    <xf numFmtId="171" fontId="40" fillId="0" borderId="0" xfId="87" applyFont="1" applyFill="1" applyBorder="1" applyAlignment="1">
      <alignment/>
    </xf>
    <xf numFmtId="171" fontId="41" fillId="0" borderId="0" xfId="87" applyFont="1" applyFill="1" applyBorder="1" applyAlignment="1">
      <alignment/>
    </xf>
    <xf numFmtId="171" fontId="0" fillId="0" borderId="0" xfId="87" applyFont="1" applyBorder="1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4" fontId="48" fillId="0" borderId="0" xfId="0" applyNumberFormat="1" applyFont="1" applyBorder="1" applyAlignment="1">
      <alignment horizontal="left" vertical="center" wrapText="1"/>
    </xf>
    <xf numFmtId="4" fontId="48" fillId="0" borderId="0" xfId="0" applyNumberFormat="1" applyFont="1" applyBorder="1" applyAlignment="1">
      <alignment horizontal="right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vertical="center" wrapText="1"/>
    </xf>
    <xf numFmtId="4" fontId="47" fillId="0" borderId="0" xfId="0" applyNumberFormat="1" applyFont="1" applyFill="1" applyBorder="1" applyAlignment="1">
      <alignment horizontal="right" vertical="center" wrapText="1"/>
    </xf>
    <xf numFmtId="4" fontId="42" fillId="0" borderId="0" xfId="87" applyNumberFormat="1" applyFont="1" applyAlignment="1">
      <alignment/>
    </xf>
    <xf numFmtId="171" fontId="2" fillId="0" borderId="14" xfId="87" applyFont="1" applyBorder="1" applyAlignment="1">
      <alignment horizontal="right"/>
    </xf>
    <xf numFmtId="4" fontId="39" fillId="0" borderId="14" xfId="87" applyNumberFormat="1" applyFont="1" applyBorder="1" applyAlignment="1">
      <alignment horizontal="right" vertical="center"/>
    </xf>
    <xf numFmtId="4" fontId="39" fillId="0" borderId="15" xfId="87" applyNumberFormat="1" applyFont="1" applyBorder="1" applyAlignment="1">
      <alignment vertical="center"/>
    </xf>
    <xf numFmtId="0" fontId="42" fillId="0" borderId="0" xfId="103" applyFont="1">
      <alignment/>
      <protection/>
    </xf>
    <xf numFmtId="0" fontId="41" fillId="0" borderId="0" xfId="101" applyFont="1">
      <alignment/>
      <protection/>
    </xf>
    <xf numFmtId="0" fontId="41" fillId="0" borderId="0" xfId="100" applyFont="1" applyAlignment="1">
      <alignment horizontal="center" vertical="center" wrapText="1"/>
      <protection/>
    </xf>
    <xf numFmtId="0" fontId="40" fillId="0" borderId="0" xfId="100" applyFont="1" applyAlignment="1">
      <alignment horizontal="left" vertical="center" wrapText="1"/>
      <protection/>
    </xf>
    <xf numFmtId="171" fontId="42" fillId="0" borderId="0" xfId="87" applyFont="1" applyAlignment="1">
      <alignment/>
    </xf>
    <xf numFmtId="4" fontId="41" fillId="0" borderId="0" xfId="100" applyNumberFormat="1" applyFont="1" applyAlignment="1">
      <alignment horizontal="right" vertical="center" wrapText="1"/>
      <protection/>
    </xf>
    <xf numFmtId="0" fontId="40" fillId="0" borderId="16" xfId="103" applyFont="1" applyFill="1" applyBorder="1" applyAlignment="1">
      <alignment horizontal="center" vertical="center" wrapText="1"/>
      <protection/>
    </xf>
    <xf numFmtId="4" fontId="40" fillId="0" borderId="16" xfId="103" applyNumberFormat="1" applyFont="1" applyFill="1" applyBorder="1" applyAlignment="1">
      <alignment horizontal="center" vertical="center" wrapText="1"/>
      <protection/>
    </xf>
    <xf numFmtId="171" fontId="42" fillId="0" borderId="0" xfId="103" applyNumberFormat="1" applyFont="1">
      <alignment/>
      <protection/>
    </xf>
    <xf numFmtId="0" fontId="0" fillId="0" borderId="17" xfId="104" applyFont="1" applyBorder="1" applyAlignment="1">
      <alignment horizontal="center" vertical="center" wrapText="1"/>
      <protection/>
    </xf>
    <xf numFmtId="0" fontId="1" fillId="0" borderId="17" xfId="104" applyBorder="1" applyAlignment="1">
      <alignment vertical="center"/>
      <protection/>
    </xf>
    <xf numFmtId="40" fontId="0" fillId="0" borderId="17" xfId="104" applyNumberFormat="1" applyFont="1" applyBorder="1" applyAlignment="1">
      <alignment horizontal="center" vertical="center" wrapText="1"/>
      <protection/>
    </xf>
    <xf numFmtId="0" fontId="1" fillId="0" borderId="0" xfId="104">
      <alignment/>
      <protection/>
    </xf>
    <xf numFmtId="0" fontId="1" fillId="0" borderId="0" xfId="104" applyBorder="1" applyAlignment="1">
      <alignment vertical="center"/>
      <protection/>
    </xf>
    <xf numFmtId="4" fontId="0" fillId="0" borderId="0" xfId="104" applyNumberFormat="1" applyFont="1" applyFill="1" applyBorder="1" applyAlignment="1">
      <alignment horizontal="center" vertical="center"/>
      <protection/>
    </xf>
    <xf numFmtId="171" fontId="1" fillId="0" borderId="0" xfId="104" applyNumberFormat="1">
      <alignment/>
      <protection/>
    </xf>
    <xf numFmtId="0" fontId="0" fillId="0" borderId="0" xfId="104" applyFont="1">
      <alignment/>
      <protection/>
    </xf>
    <xf numFmtId="40" fontId="41" fillId="0" borderId="0" xfId="104" applyNumberFormat="1" applyFont="1" applyBorder="1" applyAlignment="1">
      <alignment vertical="center"/>
      <protection/>
    </xf>
    <xf numFmtId="0" fontId="0" fillId="0" borderId="0" xfId="104" applyFont="1" applyBorder="1" applyAlignment="1">
      <alignment vertical="center"/>
      <protection/>
    </xf>
    <xf numFmtId="43" fontId="39" fillId="0" borderId="0" xfId="92" applyFont="1" applyBorder="1" applyAlignment="1">
      <alignment vertical="center"/>
    </xf>
    <xf numFmtId="0" fontId="39" fillId="0" borderId="0" xfId="101" applyFont="1" applyBorder="1" applyAlignment="1">
      <alignment vertical="center"/>
      <protection/>
    </xf>
    <xf numFmtId="43" fontId="39" fillId="0" borderId="0" xfId="92" applyFont="1" applyBorder="1" applyAlignment="1">
      <alignment horizontal="right" vertical="center"/>
    </xf>
    <xf numFmtId="0" fontId="0" fillId="0" borderId="0" xfId="101" applyFont="1" applyBorder="1" applyAlignment="1">
      <alignment horizontal="left" vertical="center" wrapText="1"/>
      <protection/>
    </xf>
    <xf numFmtId="0" fontId="0" fillId="0" borderId="0" xfId="101" applyFont="1" applyBorder="1" applyAlignment="1">
      <alignment horizontal="center" vertical="center" wrapText="1"/>
      <protection/>
    </xf>
    <xf numFmtId="43" fontId="0" fillId="0" borderId="0" xfId="92" applyFont="1" applyBorder="1" applyAlignment="1">
      <alignment horizontal="left" vertical="center" wrapText="1"/>
    </xf>
    <xf numFmtId="0" fontId="41" fillId="0" borderId="0" xfId="104" applyFont="1" applyBorder="1" applyAlignment="1">
      <alignment horizontal="center" vertical="center"/>
      <protection/>
    </xf>
    <xf numFmtId="0" fontId="0" fillId="0" borderId="0" xfId="104" applyFont="1" applyFill="1" applyBorder="1" applyAlignment="1">
      <alignment vertical="center"/>
      <protection/>
    </xf>
    <xf numFmtId="0" fontId="1" fillId="0" borderId="0" xfId="104" applyFill="1" applyBorder="1" applyAlignment="1">
      <alignment vertical="center"/>
      <protection/>
    </xf>
    <xf numFmtId="171" fontId="1" fillId="0" borderId="0" xfId="87" applyFont="1" applyAlignment="1">
      <alignment/>
    </xf>
    <xf numFmtId="10" fontId="1" fillId="0" borderId="0" xfId="104" applyNumberFormat="1">
      <alignment/>
      <protection/>
    </xf>
    <xf numFmtId="0" fontId="41" fillId="0" borderId="0" xfId="102" applyFont="1" applyFill="1" applyAlignment="1">
      <alignment vertical="center"/>
      <protection/>
    </xf>
    <xf numFmtId="43" fontId="40" fillId="0" borderId="0" xfId="91" applyNumberFormat="1" applyFont="1" applyFill="1" applyBorder="1" applyAlignment="1">
      <alignment horizontal="left" vertical="center"/>
    </xf>
    <xf numFmtId="43" fontId="40" fillId="0" borderId="0" xfId="91" applyNumberFormat="1" applyFont="1" applyFill="1" applyBorder="1" applyAlignment="1">
      <alignment vertical="center"/>
    </xf>
    <xf numFmtId="0" fontId="40" fillId="0" borderId="0" xfId="102" applyFont="1" applyFill="1" applyBorder="1" applyAlignment="1">
      <alignment vertical="center"/>
      <protection/>
    </xf>
    <xf numFmtId="43" fontId="40" fillId="0" borderId="0" xfId="91" applyNumberFormat="1" applyFont="1" applyFill="1" applyBorder="1" applyAlignment="1">
      <alignment horizontal="right" vertical="center"/>
    </xf>
    <xf numFmtId="0" fontId="42" fillId="0" borderId="0" xfId="100" applyFont="1">
      <alignment/>
      <protection/>
    </xf>
    <xf numFmtId="0" fontId="41" fillId="0" borderId="0" xfId="100" applyFont="1" applyAlignment="1">
      <alignment vertical="center"/>
      <protection/>
    </xf>
    <xf numFmtId="0" fontId="40" fillId="0" borderId="0" xfId="101" applyFont="1" applyAlignment="1">
      <alignment horizontal="left" vertical="center"/>
      <protection/>
    </xf>
    <xf numFmtId="0" fontId="41" fillId="0" borderId="0" xfId="101" applyFont="1" applyAlignment="1">
      <alignment horizontal="center" vertical="center"/>
      <protection/>
    </xf>
    <xf numFmtId="171" fontId="41" fillId="0" borderId="0" xfId="92" applyNumberFormat="1" applyFont="1" applyAlignment="1">
      <alignment horizontal="right" vertical="center"/>
    </xf>
    <xf numFmtId="171" fontId="41" fillId="0" borderId="0" xfId="92" applyNumberFormat="1" applyFont="1" applyAlignment="1">
      <alignment vertical="center"/>
    </xf>
    <xf numFmtId="4" fontId="42" fillId="0" borderId="14" xfId="87" applyNumberFormat="1" applyFont="1" applyBorder="1" applyAlignment="1">
      <alignment horizontal="right"/>
    </xf>
    <xf numFmtId="4" fontId="42" fillId="0" borderId="18" xfId="87" applyNumberFormat="1" applyFont="1" applyBorder="1" applyAlignment="1">
      <alignment/>
    </xf>
    <xf numFmtId="4" fontId="39" fillId="0" borderId="14" xfId="87" applyNumberFormat="1" applyFont="1" applyBorder="1" applyAlignment="1">
      <alignment horizontal="right"/>
    </xf>
    <xf numFmtId="0" fontId="48" fillId="0" borderId="19" xfId="103" applyFont="1" applyFill="1" applyBorder="1" applyAlignment="1">
      <alignment horizontal="right" vertical="center"/>
      <protection/>
    </xf>
    <xf numFmtId="4" fontId="48" fillId="0" borderId="20" xfId="0" applyNumberFormat="1" applyFont="1" applyBorder="1" applyAlignment="1">
      <alignment horizontal="right" vertical="center" wrapText="1"/>
    </xf>
    <xf numFmtId="4" fontId="46" fillId="0" borderId="0" xfId="0" applyNumberFormat="1" applyFont="1" applyFill="1" applyAlignment="1">
      <alignment horizontal="center" vertical="center" wrapText="1"/>
    </xf>
    <xf numFmtId="4" fontId="41" fillId="0" borderId="0" xfId="101" applyNumberFormat="1" applyFont="1">
      <alignment/>
      <protection/>
    </xf>
    <xf numFmtId="171" fontId="46" fillId="0" borderId="0" xfId="87" applyFont="1" applyFill="1" applyAlignment="1">
      <alignment horizontal="center" vertical="center" wrapText="1"/>
    </xf>
    <xf numFmtId="4" fontId="48" fillId="0" borderId="19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171" fontId="43" fillId="0" borderId="0" xfId="87" applyFont="1" applyFill="1" applyBorder="1" applyAlignment="1">
      <alignment horizontal="left"/>
    </xf>
    <xf numFmtId="0" fontId="43" fillId="0" borderId="0" xfId="0" applyFont="1" applyFill="1" applyBorder="1" applyAlignment="1">
      <alignment/>
    </xf>
    <xf numFmtId="171" fontId="43" fillId="0" borderId="0" xfId="87" applyFont="1" applyFill="1" applyBorder="1" applyAlignment="1">
      <alignment/>
    </xf>
    <xf numFmtId="171" fontId="41" fillId="0" borderId="0" xfId="87" applyFont="1" applyFill="1" applyBorder="1" applyAlignment="1">
      <alignment horizontal="center" vertical="center"/>
    </xf>
    <xf numFmtId="0" fontId="41" fillId="0" borderId="0" xfId="104" applyFont="1" applyBorder="1" applyAlignment="1">
      <alignment vertical="center" wrapText="1"/>
      <protection/>
    </xf>
    <xf numFmtId="4" fontId="41" fillId="0" borderId="0" xfId="104" applyNumberFormat="1" applyFont="1" applyFill="1" applyBorder="1" applyAlignment="1">
      <alignment horizontal="center" vertical="center"/>
      <protection/>
    </xf>
    <xf numFmtId="171" fontId="41" fillId="0" borderId="0" xfId="87" applyFont="1" applyFill="1" applyBorder="1" applyAlignment="1">
      <alignment horizontal="right"/>
    </xf>
    <xf numFmtId="4" fontId="41" fillId="0" borderId="0" xfId="104" applyNumberFormat="1" applyFont="1" applyFill="1" applyBorder="1" applyAlignment="1">
      <alignment vertical="center" wrapText="1"/>
      <protection/>
    </xf>
    <xf numFmtId="4" fontId="53" fillId="0" borderId="0" xfId="104" applyNumberFormat="1" applyFont="1" applyFill="1" applyBorder="1" applyAlignment="1">
      <alignment horizontal="center" vertical="center"/>
      <protection/>
    </xf>
    <xf numFmtId="40" fontId="53" fillId="0" borderId="0" xfId="104" applyNumberFormat="1" applyFont="1" applyBorder="1" applyAlignment="1">
      <alignment vertical="center"/>
      <protection/>
    </xf>
    <xf numFmtId="0" fontId="53" fillId="0" borderId="0" xfId="104" applyFont="1" applyBorder="1" applyAlignment="1">
      <alignment vertical="center" wrapText="1"/>
      <protection/>
    </xf>
    <xf numFmtId="0" fontId="41" fillId="0" borderId="0" xfId="104" applyFont="1" applyBorder="1" applyAlignment="1">
      <alignment vertical="center"/>
      <protection/>
    </xf>
    <xf numFmtId="171" fontId="41" fillId="0" borderId="0" xfId="87" applyFont="1" applyBorder="1" applyAlignment="1">
      <alignment vertical="center"/>
    </xf>
    <xf numFmtId="171" fontId="41" fillId="0" borderId="0" xfId="104" applyNumberFormat="1" applyFont="1" applyBorder="1" applyAlignment="1">
      <alignment vertical="center"/>
      <protection/>
    </xf>
    <xf numFmtId="0" fontId="1" fillId="0" borderId="0" xfId="104" applyAlignment="1">
      <alignment/>
      <protection/>
    </xf>
    <xf numFmtId="0" fontId="3" fillId="0" borderId="0" xfId="98" applyFont="1" applyFill="1" applyBorder="1">
      <alignment/>
      <protection/>
    </xf>
    <xf numFmtId="0" fontId="43" fillId="0" borderId="0" xfId="98" applyFont="1" applyFill="1" applyBorder="1">
      <alignment/>
      <protection/>
    </xf>
    <xf numFmtId="0" fontId="1" fillId="0" borderId="0" xfId="104" applyFill="1">
      <alignment/>
      <protection/>
    </xf>
    <xf numFmtId="0" fontId="0" fillId="0" borderId="0" xfId="0" applyAlignment="1">
      <alignment/>
    </xf>
    <xf numFmtId="0" fontId="40" fillId="0" borderId="0" xfId="100" applyFont="1" applyAlignment="1">
      <alignment horizontal="center" vertical="center" wrapText="1"/>
      <protection/>
    </xf>
    <xf numFmtId="0" fontId="40" fillId="0" borderId="21" xfId="104" applyFont="1" applyBorder="1" applyAlignment="1">
      <alignment vertical="center" wrapText="1"/>
      <protection/>
    </xf>
    <xf numFmtId="4" fontId="41" fillId="0" borderId="21" xfId="104" applyNumberFormat="1" applyFont="1" applyBorder="1" applyAlignment="1">
      <alignment horizontal="center" vertical="center"/>
      <protection/>
    </xf>
    <xf numFmtId="0" fontId="1" fillId="0" borderId="21" xfId="104" applyFont="1" applyBorder="1" applyAlignment="1">
      <alignment vertical="center"/>
      <protection/>
    </xf>
    <xf numFmtId="40" fontId="41" fillId="0" borderId="21" xfId="104" applyNumberFormat="1" applyFont="1" applyBorder="1" applyAlignment="1">
      <alignment vertical="center"/>
      <protection/>
    </xf>
    <xf numFmtId="171" fontId="41" fillId="0" borderId="21" xfId="87" applyFont="1" applyFill="1" applyBorder="1" applyAlignment="1">
      <alignment horizontal="center" vertical="center"/>
    </xf>
    <xf numFmtId="0" fontId="41" fillId="0" borderId="21" xfId="104" applyFont="1" applyBorder="1" applyAlignment="1">
      <alignment vertical="center" wrapText="1"/>
      <protection/>
    </xf>
    <xf numFmtId="4" fontId="41" fillId="0" borderId="21" xfId="104" applyNumberFormat="1" applyFont="1" applyFill="1" applyBorder="1" applyAlignment="1">
      <alignment horizontal="center" vertical="center"/>
      <protection/>
    </xf>
    <xf numFmtId="171" fontId="41" fillId="0" borderId="21" xfId="87" applyFont="1" applyFill="1" applyBorder="1" applyAlignment="1">
      <alignment horizontal="center"/>
    </xf>
    <xf numFmtId="40" fontId="41" fillId="0" borderId="21" xfId="104" applyNumberFormat="1" applyFont="1" applyFill="1" applyBorder="1" applyAlignment="1">
      <alignment vertical="center"/>
      <protection/>
    </xf>
    <xf numFmtId="171" fontId="41" fillId="0" borderId="21" xfId="87" applyFont="1" applyFill="1" applyBorder="1" applyAlignment="1">
      <alignment horizontal="right"/>
    </xf>
    <xf numFmtId="0" fontId="41" fillId="0" borderId="21" xfId="104" applyFont="1" applyBorder="1">
      <alignment/>
      <protection/>
    </xf>
    <xf numFmtId="40" fontId="40" fillId="0" borderId="21" xfId="104" applyNumberFormat="1" applyFont="1" applyBorder="1" applyAlignment="1">
      <alignment vertical="center"/>
      <protection/>
    </xf>
    <xf numFmtId="0" fontId="41" fillId="0" borderId="21" xfId="0" applyFont="1" applyFill="1" applyBorder="1" applyAlignment="1">
      <alignment/>
    </xf>
    <xf numFmtId="0" fontId="3" fillId="0" borderId="21" xfId="0" applyFont="1" applyFill="1" applyBorder="1" applyAlignment="1">
      <alignment horizontal="center"/>
    </xf>
    <xf numFmtId="171" fontId="41" fillId="0" borderId="21" xfId="87" applyFont="1" applyFill="1" applyBorder="1" applyAlignment="1">
      <alignment/>
    </xf>
    <xf numFmtId="0" fontId="49" fillId="0" borderId="21" xfId="104" applyFont="1" applyBorder="1">
      <alignment/>
      <protection/>
    </xf>
    <xf numFmtId="0" fontId="0" fillId="0" borderId="21" xfId="104" applyFont="1" applyBorder="1">
      <alignment/>
      <protection/>
    </xf>
    <xf numFmtId="0" fontId="41" fillId="0" borderId="21" xfId="104" applyFont="1" applyBorder="1" applyAlignment="1">
      <alignment horizontal="center" vertical="center"/>
      <protection/>
    </xf>
    <xf numFmtId="0" fontId="40" fillId="0" borderId="21" xfId="104" applyFont="1" applyBorder="1" applyAlignment="1">
      <alignment vertical="center"/>
      <protection/>
    </xf>
    <xf numFmtId="4" fontId="53" fillId="0" borderId="21" xfId="104" applyNumberFormat="1" applyFont="1" applyFill="1" applyBorder="1" applyAlignment="1">
      <alignment horizontal="center" vertical="center"/>
      <protection/>
    </xf>
    <xf numFmtId="40" fontId="53" fillId="0" borderId="21" xfId="104" applyNumberFormat="1" applyFont="1" applyBorder="1" applyAlignment="1">
      <alignment vertical="center"/>
      <protection/>
    </xf>
    <xf numFmtId="0" fontId="41" fillId="0" borderId="21" xfId="0" applyFont="1" applyFill="1" applyBorder="1" applyAlignment="1">
      <alignment horizontal="center"/>
    </xf>
    <xf numFmtId="0" fontId="1" fillId="0" borderId="21" xfId="104" applyFont="1" applyBorder="1">
      <alignment/>
      <protection/>
    </xf>
    <xf numFmtId="0" fontId="41" fillId="0" borderId="21" xfId="104" applyFont="1" applyBorder="1" applyAlignment="1">
      <alignment vertical="center"/>
      <protection/>
    </xf>
    <xf numFmtId="171" fontId="41" fillId="0" borderId="21" xfId="87" applyFont="1" applyBorder="1" applyAlignment="1">
      <alignment vertical="center"/>
    </xf>
    <xf numFmtId="171" fontId="41" fillId="0" borderId="21" xfId="104" applyNumberFormat="1" applyFont="1" applyBorder="1" applyAlignment="1">
      <alignment vertical="center"/>
      <protection/>
    </xf>
    <xf numFmtId="171" fontId="54" fillId="0" borderId="21" xfId="104" applyNumberFormat="1" applyFont="1" applyBorder="1" applyAlignment="1">
      <alignment vertical="center"/>
      <protection/>
    </xf>
    <xf numFmtId="0" fontId="41" fillId="0" borderId="21" xfId="0" applyFont="1" applyFill="1" applyBorder="1" applyAlignment="1">
      <alignment vertical="top" wrapText="1"/>
    </xf>
    <xf numFmtId="0" fontId="41" fillId="0" borderId="21" xfId="0" applyFont="1" applyFill="1" applyBorder="1" applyAlignment="1">
      <alignment horizontal="center" vertical="top"/>
    </xf>
    <xf numFmtId="171" fontId="41" fillId="0" borderId="21" xfId="87" applyFont="1" applyFill="1" applyBorder="1" applyAlignment="1">
      <alignment vertical="top"/>
    </xf>
    <xf numFmtId="40" fontId="40" fillId="0" borderId="21" xfId="0" applyNumberFormat="1" applyFont="1" applyFill="1" applyBorder="1" applyAlignment="1">
      <alignment/>
    </xf>
    <xf numFmtId="0" fontId="40" fillId="0" borderId="21" xfId="0" applyFont="1" applyFill="1" applyBorder="1" applyAlignment="1">
      <alignment/>
    </xf>
    <xf numFmtId="0" fontId="40" fillId="0" borderId="21" xfId="0" applyFont="1" applyFill="1" applyBorder="1" applyAlignment="1">
      <alignment horizontal="center"/>
    </xf>
    <xf numFmtId="171" fontId="40" fillId="0" borderId="21" xfId="0" applyNumberFormat="1" applyFont="1" applyFill="1" applyBorder="1" applyAlignment="1">
      <alignment/>
    </xf>
    <xf numFmtId="0" fontId="0" fillId="0" borderId="22" xfId="104" applyFont="1" applyFill="1" applyBorder="1" applyAlignment="1">
      <alignment vertical="center"/>
      <protection/>
    </xf>
    <xf numFmtId="0" fontId="40" fillId="0" borderId="19" xfId="104" applyFont="1" applyFill="1" applyBorder="1" applyAlignment="1">
      <alignment horizontal="right" vertical="center"/>
      <protection/>
    </xf>
    <xf numFmtId="0" fontId="1" fillId="0" borderId="19" xfId="104" applyBorder="1">
      <alignment/>
      <protection/>
    </xf>
    <xf numFmtId="0" fontId="39" fillId="0" borderId="19" xfId="103" applyFont="1" applyFill="1" applyBorder="1" applyAlignment="1">
      <alignment horizontal="right" vertical="center"/>
      <protection/>
    </xf>
    <xf numFmtId="40" fontId="40" fillId="0" borderId="20" xfId="104" applyNumberFormat="1" applyFont="1" applyFill="1" applyBorder="1" applyAlignment="1">
      <alignment vertical="center"/>
      <protection/>
    </xf>
    <xf numFmtId="0" fontId="39" fillId="0" borderId="23" xfId="103" applyFont="1" applyFill="1" applyBorder="1" applyAlignment="1">
      <alignment horizontal="right" vertical="center"/>
      <protection/>
    </xf>
    <xf numFmtId="40" fontId="40" fillId="0" borderId="24" xfId="104" applyNumberFormat="1" applyFont="1" applyFill="1" applyBorder="1" applyAlignment="1">
      <alignment vertical="center"/>
      <protection/>
    </xf>
    <xf numFmtId="10" fontId="0" fillId="0" borderId="21" xfId="104" applyNumberFormat="1" applyFont="1" applyBorder="1" applyAlignment="1">
      <alignment vertical="center"/>
      <protection/>
    </xf>
    <xf numFmtId="40" fontId="0" fillId="0" borderId="21" xfId="104" applyNumberFormat="1" applyFont="1" applyBorder="1" applyAlignment="1">
      <alignment vertical="center"/>
      <protection/>
    </xf>
    <xf numFmtId="10" fontId="0" fillId="0" borderId="21" xfId="104" applyNumberFormat="1" applyFont="1" applyBorder="1" applyAlignment="1">
      <alignment horizontal="right" vertical="center"/>
      <protection/>
    </xf>
    <xf numFmtId="0" fontId="39" fillId="0" borderId="21" xfId="100" applyFont="1" applyBorder="1" applyAlignment="1">
      <alignment vertical="center" wrapText="1"/>
      <protection/>
    </xf>
    <xf numFmtId="43" fontId="39" fillId="0" borderId="21" xfId="92" applyFont="1" applyBorder="1" applyAlignment="1">
      <alignment horizontal="left" vertical="center"/>
    </xf>
    <xf numFmtId="43" fontId="39" fillId="0" borderId="21" xfId="92" applyFont="1" applyBorder="1" applyAlignment="1">
      <alignment vertical="center"/>
    </xf>
    <xf numFmtId="0" fontId="39" fillId="0" borderId="21" xfId="101" applyFont="1" applyBorder="1" applyAlignment="1">
      <alignment vertical="center"/>
      <protection/>
    </xf>
    <xf numFmtId="43" fontId="39" fillId="0" borderId="21" xfId="92" applyFont="1" applyBorder="1" applyAlignment="1">
      <alignment horizontal="right" vertical="center"/>
    </xf>
    <xf numFmtId="0" fontId="0" fillId="0" borderId="21" xfId="101" applyFont="1" applyBorder="1" applyAlignment="1">
      <alignment horizontal="left" vertical="center" wrapText="1"/>
      <protection/>
    </xf>
    <xf numFmtId="0" fontId="0" fillId="0" borderId="21" xfId="101" applyFont="1" applyBorder="1" applyAlignment="1">
      <alignment horizontal="center" vertical="center" wrapText="1"/>
      <protection/>
    </xf>
    <xf numFmtId="43" fontId="0" fillId="0" borderId="21" xfId="92" applyFont="1" applyBorder="1" applyAlignment="1">
      <alignment horizontal="left" vertical="center" wrapText="1"/>
    </xf>
    <xf numFmtId="43" fontId="0" fillId="0" borderId="21" xfId="92" applyFont="1" applyBorder="1" applyAlignment="1">
      <alignment vertical="center"/>
    </xf>
    <xf numFmtId="0" fontId="55" fillId="0" borderId="21" xfId="101" applyFont="1" applyBorder="1" applyAlignment="1">
      <alignment horizontal="left" vertical="center" wrapText="1"/>
      <protection/>
    </xf>
    <xf numFmtId="4" fontId="48" fillId="0" borderId="23" xfId="0" applyNumberFormat="1" applyFont="1" applyBorder="1" applyAlignment="1">
      <alignment horizontal="right" vertical="center" wrapText="1"/>
    </xf>
    <xf numFmtId="4" fontId="48" fillId="0" borderId="24" xfId="0" applyNumberFormat="1" applyFont="1" applyBorder="1" applyAlignment="1">
      <alignment horizontal="right" vertical="center" wrapText="1"/>
    </xf>
    <xf numFmtId="10" fontId="47" fillId="0" borderId="21" xfId="108" applyNumberFormat="1" applyFont="1" applyBorder="1" applyAlignment="1">
      <alignment horizontal="right" vertical="center"/>
    </xf>
    <xf numFmtId="39" fontId="47" fillId="0" borderId="21" xfId="101" applyNumberFormat="1" applyFont="1" applyBorder="1" applyAlignment="1">
      <alignment vertical="center"/>
      <protection/>
    </xf>
    <xf numFmtId="4" fontId="42" fillId="0" borderId="22" xfId="87" applyNumberFormat="1" applyFont="1" applyBorder="1" applyAlignment="1">
      <alignment/>
    </xf>
    <xf numFmtId="171" fontId="2" fillId="0" borderId="19" xfId="87" applyFont="1" applyBorder="1" applyAlignment="1">
      <alignment horizontal="right"/>
    </xf>
    <xf numFmtId="4" fontId="42" fillId="0" borderId="19" xfId="87" applyNumberFormat="1" applyFont="1" applyBorder="1" applyAlignment="1">
      <alignment horizontal="right"/>
    </xf>
    <xf numFmtId="4" fontId="39" fillId="0" borderId="19" xfId="87" applyNumberFormat="1" applyFont="1" applyBorder="1" applyAlignment="1">
      <alignment horizontal="right"/>
    </xf>
    <xf numFmtId="4" fontId="39" fillId="0" borderId="19" xfId="87" applyNumberFormat="1" applyFont="1" applyBorder="1" applyAlignment="1">
      <alignment horizontal="right" vertical="center"/>
    </xf>
    <xf numFmtId="4" fontId="39" fillId="0" borderId="20" xfId="87" applyNumberFormat="1" applyFont="1" applyBorder="1" applyAlignment="1">
      <alignment vertical="center"/>
    </xf>
    <xf numFmtId="0" fontId="41" fillId="0" borderId="21" xfId="100" applyFont="1" applyBorder="1" applyAlignment="1">
      <alignment vertical="center"/>
      <protection/>
    </xf>
    <xf numFmtId="0" fontId="40" fillId="0" borderId="21" xfId="101" applyFont="1" applyBorder="1" applyAlignment="1">
      <alignment horizontal="left" vertical="center"/>
      <protection/>
    </xf>
    <xf numFmtId="0" fontId="41" fillId="0" borderId="21" xfId="101" applyFont="1" applyBorder="1" applyAlignment="1">
      <alignment horizontal="center" vertical="center"/>
      <protection/>
    </xf>
    <xf numFmtId="171" fontId="41" fillId="0" borderId="21" xfId="92" applyNumberFormat="1" applyFont="1" applyBorder="1" applyAlignment="1">
      <alignment horizontal="right" vertical="center"/>
    </xf>
    <xf numFmtId="171" fontId="41" fillId="0" borderId="21" xfId="92" applyNumberFormat="1" applyFont="1" applyBorder="1" applyAlignment="1">
      <alignment vertical="center"/>
    </xf>
    <xf numFmtId="0" fontId="41" fillId="0" borderId="21" xfId="101" applyFont="1" applyBorder="1" applyAlignment="1">
      <alignment vertical="center"/>
      <protection/>
    </xf>
    <xf numFmtId="0" fontId="3" fillId="0" borderId="21" xfId="0" applyFont="1" applyFill="1" applyBorder="1" applyAlignment="1">
      <alignment/>
    </xf>
    <xf numFmtId="0" fontId="43" fillId="0" borderId="21" xfId="0" applyFont="1" applyFill="1" applyBorder="1" applyAlignment="1">
      <alignment/>
    </xf>
    <xf numFmtId="0" fontId="43" fillId="0" borderId="21" xfId="0" applyFont="1" applyFill="1" applyBorder="1" applyAlignment="1">
      <alignment horizontal="right"/>
    </xf>
    <xf numFmtId="171" fontId="3" fillId="0" borderId="21" xfId="87" applyFont="1" applyFill="1" applyBorder="1" applyAlignment="1">
      <alignment horizontal="left"/>
    </xf>
    <xf numFmtId="4" fontId="0" fillId="0" borderId="21" xfId="104" applyNumberFormat="1" applyFont="1" applyFill="1" applyBorder="1" applyAlignment="1">
      <alignment horizontal="center" vertical="center"/>
      <protection/>
    </xf>
    <xf numFmtId="0" fontId="1" fillId="0" borderId="21" xfId="104" applyBorder="1">
      <alignment/>
      <protection/>
    </xf>
    <xf numFmtId="0" fontId="0" fillId="0" borderId="21" xfId="104" applyFont="1" applyFill="1" applyBorder="1">
      <alignment/>
      <protection/>
    </xf>
    <xf numFmtId="171" fontId="40" fillId="0" borderId="21" xfId="87" applyFont="1" applyBorder="1" applyAlignment="1">
      <alignment vertical="center"/>
    </xf>
    <xf numFmtId="0" fontId="41" fillId="0" borderId="21" xfId="104" applyFont="1" applyBorder="1" applyAlignment="1">
      <alignment horizontal="right" vertical="center"/>
      <protection/>
    </xf>
    <xf numFmtId="0" fontId="41" fillId="0" borderId="21" xfId="0" applyFont="1" applyFill="1" applyBorder="1" applyAlignment="1">
      <alignment horizontal="right"/>
    </xf>
    <xf numFmtId="0" fontId="34" fillId="0" borderId="21" xfId="104" applyFont="1" applyBorder="1" applyAlignment="1">
      <alignment horizontal="right"/>
      <protection/>
    </xf>
    <xf numFmtId="0" fontId="0" fillId="0" borderId="21" xfId="104" applyFont="1" applyFill="1" applyBorder="1" applyAlignment="1">
      <alignment horizontal="right"/>
      <protection/>
    </xf>
    <xf numFmtId="4" fontId="40" fillId="0" borderId="21" xfId="104" applyNumberFormat="1" applyFont="1" applyFill="1" applyBorder="1" applyAlignment="1">
      <alignment horizontal="right" vertical="center"/>
      <protection/>
    </xf>
    <xf numFmtId="0" fontId="40" fillId="0" borderId="21" xfId="104" applyFont="1" applyBorder="1" applyAlignment="1">
      <alignment horizontal="right" vertical="center"/>
      <protection/>
    </xf>
    <xf numFmtId="171" fontId="41" fillId="0" borderId="21" xfId="87" applyFont="1" applyFill="1" applyBorder="1" applyAlignment="1">
      <alignment horizontal="right" vertical="center"/>
    </xf>
    <xf numFmtId="4" fontId="41" fillId="0" borderId="0" xfId="104" applyNumberFormat="1" applyFont="1" applyFill="1" applyBorder="1" applyAlignment="1">
      <alignment horizontal="right" vertical="center"/>
      <protection/>
    </xf>
    <xf numFmtId="0" fontId="3" fillId="0" borderId="21" xfId="98" applyFont="1" applyFill="1" applyBorder="1" applyAlignment="1">
      <alignment horizontal="right"/>
      <protection/>
    </xf>
    <xf numFmtId="0" fontId="41" fillId="0" borderId="0" xfId="0" applyFont="1" applyFill="1" applyBorder="1" applyAlignment="1">
      <alignment horizontal="right"/>
    </xf>
    <xf numFmtId="0" fontId="0" fillId="0" borderId="0" xfId="104" applyFont="1" applyFill="1" applyBorder="1" applyAlignment="1">
      <alignment horizontal="right" vertical="center"/>
      <protection/>
    </xf>
    <xf numFmtId="0" fontId="0" fillId="0" borderId="0" xfId="104" applyFont="1" applyBorder="1" applyAlignment="1">
      <alignment horizontal="right" vertical="center"/>
      <protection/>
    </xf>
    <xf numFmtId="171" fontId="41" fillId="0" borderId="0" xfId="92" applyNumberFormat="1" applyFont="1" applyFill="1" applyAlignment="1">
      <alignment horizontal="right" vertical="center"/>
    </xf>
    <xf numFmtId="4" fontId="0" fillId="0" borderId="0" xfId="104" applyNumberFormat="1" applyFont="1" applyFill="1" applyBorder="1" applyAlignment="1">
      <alignment horizontal="right" vertical="center"/>
      <protection/>
    </xf>
    <xf numFmtId="0" fontId="47" fillId="0" borderId="0" xfId="0" applyFont="1" applyBorder="1" applyAlignment="1">
      <alignment horizontal="right" vertical="center" wrapText="1"/>
    </xf>
    <xf numFmtId="4" fontId="41" fillId="0" borderId="21" xfId="104" applyNumberFormat="1" applyFont="1" applyFill="1" applyBorder="1" applyAlignment="1">
      <alignment horizontal="right" vertical="center"/>
      <protection/>
    </xf>
    <xf numFmtId="40" fontId="41" fillId="0" borderId="21" xfId="0" applyNumberFormat="1" applyFont="1" applyFill="1" applyBorder="1" applyAlignment="1">
      <alignment/>
    </xf>
    <xf numFmtId="0" fontId="41" fillId="0" borderId="21" xfId="0" applyFont="1" applyFill="1" applyBorder="1" applyAlignment="1">
      <alignment horizontal="right" vertical="top"/>
    </xf>
    <xf numFmtId="171" fontId="41" fillId="0" borderId="21" xfId="0" applyNumberFormat="1" applyFont="1" applyFill="1" applyBorder="1" applyAlignment="1">
      <alignment/>
    </xf>
    <xf numFmtId="0" fontId="40" fillId="0" borderId="21" xfId="0" applyFont="1" applyFill="1" applyBorder="1" applyAlignment="1">
      <alignment horizontal="right"/>
    </xf>
    <xf numFmtId="171" fontId="39" fillId="0" borderId="21" xfId="87" applyFont="1" applyBorder="1" applyAlignment="1">
      <alignment vertical="center"/>
    </xf>
    <xf numFmtId="0" fontId="0" fillId="0" borderId="25" xfId="104" applyFont="1" applyFill="1" applyBorder="1" applyAlignment="1">
      <alignment vertical="center"/>
      <protection/>
    </xf>
    <xf numFmtId="0" fontId="40" fillId="0" borderId="0" xfId="104" applyFont="1" applyFill="1" applyBorder="1" applyAlignment="1">
      <alignment horizontal="right" vertical="center"/>
      <protection/>
    </xf>
    <xf numFmtId="0" fontId="1" fillId="0" borderId="0" xfId="104" applyBorder="1">
      <alignment/>
      <protection/>
    </xf>
    <xf numFmtId="0" fontId="39" fillId="0" borderId="0" xfId="103" applyFont="1" applyFill="1" applyBorder="1" applyAlignment="1">
      <alignment horizontal="right" vertical="center"/>
      <protection/>
    </xf>
    <xf numFmtId="40" fontId="40" fillId="0" borderId="26" xfId="104" applyNumberFormat="1" applyFont="1" applyFill="1" applyBorder="1" applyAlignment="1">
      <alignment vertical="center"/>
      <protection/>
    </xf>
    <xf numFmtId="4" fontId="0" fillId="0" borderId="21" xfId="104" applyNumberFormat="1" applyFont="1" applyFill="1" applyBorder="1" applyAlignment="1">
      <alignment horizontal="right" vertical="center"/>
      <protection/>
    </xf>
    <xf numFmtId="171" fontId="41" fillId="0" borderId="21" xfId="92" applyNumberFormat="1" applyFont="1" applyFill="1" applyBorder="1" applyAlignment="1">
      <alignment horizontal="center" vertical="center"/>
    </xf>
    <xf numFmtId="171" fontId="1" fillId="0" borderId="21" xfId="87" applyFont="1" applyBorder="1" applyAlignment="1">
      <alignment/>
    </xf>
    <xf numFmtId="0" fontId="41" fillId="0" borderId="0" xfId="100" applyFont="1" applyAlignment="1">
      <alignment horizontal="right" vertical="center" wrapText="1"/>
      <protection/>
    </xf>
    <xf numFmtId="0" fontId="40" fillId="0" borderId="16" xfId="103" applyFont="1" applyFill="1" applyBorder="1" applyAlignment="1">
      <alignment horizontal="right" vertical="center" wrapText="1"/>
      <protection/>
    </xf>
    <xf numFmtId="0" fontId="0" fillId="0" borderId="17" xfId="104" applyFont="1" applyBorder="1" applyAlignment="1">
      <alignment horizontal="right" vertical="center" wrapText="1"/>
      <protection/>
    </xf>
    <xf numFmtId="0" fontId="0" fillId="0" borderId="0" xfId="104" applyFont="1" applyAlignment="1">
      <alignment horizontal="right"/>
      <protection/>
    </xf>
    <xf numFmtId="4" fontId="41" fillId="0" borderId="0" xfId="87" applyNumberFormat="1" applyFont="1" applyFill="1" applyAlignment="1">
      <alignment horizontal="right" vertical="center"/>
    </xf>
    <xf numFmtId="0" fontId="41" fillId="0" borderId="0" xfId="100" applyFont="1" applyAlignment="1">
      <alignment horizontal="right" vertical="center"/>
      <protection/>
    </xf>
    <xf numFmtId="0" fontId="41" fillId="0" borderId="0" xfId="101" applyFont="1" applyAlignment="1">
      <alignment horizontal="right" vertical="center"/>
      <protection/>
    </xf>
    <xf numFmtId="4" fontId="41" fillId="0" borderId="21" xfId="0" applyNumberFormat="1" applyFont="1" applyFill="1" applyBorder="1" applyAlignment="1">
      <alignment/>
    </xf>
    <xf numFmtId="0" fontId="41" fillId="0" borderId="21" xfId="101" applyFont="1" applyBorder="1" applyAlignment="1">
      <alignment horizontal="right" vertical="center"/>
      <protection/>
    </xf>
    <xf numFmtId="0" fontId="41" fillId="0" borderId="21" xfId="100" applyFont="1" applyBorder="1" applyAlignment="1">
      <alignment horizontal="right" vertical="center"/>
      <protection/>
    </xf>
    <xf numFmtId="0" fontId="40" fillId="0" borderId="0" xfId="100" applyFont="1" applyBorder="1" applyAlignment="1">
      <alignment horizontal="center" vertical="center" wrapText="1"/>
      <protection/>
    </xf>
    <xf numFmtId="0" fontId="40" fillId="0" borderId="0" xfId="100" applyFont="1" applyBorder="1" applyAlignment="1">
      <alignment horizontal="left" vertical="center" wrapText="1"/>
      <protection/>
    </xf>
    <xf numFmtId="0" fontId="41" fillId="0" borderId="0" xfId="100" applyFont="1" applyBorder="1" applyAlignment="1">
      <alignment horizontal="center" vertical="center" wrapText="1"/>
      <protection/>
    </xf>
    <xf numFmtId="4" fontId="41" fillId="0" borderId="0" xfId="100" applyNumberFormat="1" applyFont="1" applyBorder="1" applyAlignment="1">
      <alignment horizontal="right" vertical="center" wrapText="1"/>
      <protection/>
    </xf>
    <xf numFmtId="0" fontId="40" fillId="0" borderId="0" xfId="103" applyFont="1" applyFill="1" applyBorder="1" applyAlignment="1">
      <alignment horizontal="center" vertical="center" wrapText="1"/>
      <protection/>
    </xf>
    <xf numFmtId="4" fontId="40" fillId="0" borderId="0" xfId="103" applyNumberFormat="1" applyFont="1" applyFill="1" applyBorder="1" applyAlignment="1">
      <alignment horizontal="center" vertical="center" wrapText="1"/>
      <protection/>
    </xf>
    <xf numFmtId="0" fontId="0" fillId="0" borderId="0" xfId="104" applyFont="1" applyBorder="1" applyAlignment="1">
      <alignment horizontal="center" vertical="center" wrapText="1"/>
      <protection/>
    </xf>
    <xf numFmtId="40" fontId="0" fillId="0" borderId="0" xfId="104" applyNumberFormat="1" applyFont="1" applyBorder="1" applyAlignment="1">
      <alignment horizontal="center" vertical="center" wrapText="1"/>
      <protection/>
    </xf>
    <xf numFmtId="0" fontId="40" fillId="0" borderId="0" xfId="104" applyFont="1" applyBorder="1" applyAlignment="1">
      <alignment horizontal="right" vertical="center"/>
      <protection/>
    </xf>
    <xf numFmtId="0" fontId="40" fillId="0" borderId="0" xfId="104" applyFont="1" applyBorder="1" applyAlignment="1">
      <alignment vertical="center" wrapText="1"/>
      <protection/>
    </xf>
    <xf numFmtId="4" fontId="41" fillId="0" borderId="0" xfId="104" applyNumberFormat="1" applyFont="1" applyBorder="1" applyAlignment="1">
      <alignment horizontal="center" vertical="center"/>
      <protection/>
    </xf>
    <xf numFmtId="0" fontId="1" fillId="0" borderId="0" xfId="104" applyFont="1" applyBorder="1" applyAlignment="1">
      <alignment vertical="center"/>
      <protection/>
    </xf>
    <xf numFmtId="171" fontId="41" fillId="0" borderId="0" xfId="87" applyFont="1" applyFill="1" applyBorder="1" applyAlignment="1">
      <alignment horizontal="right" vertical="center"/>
    </xf>
    <xf numFmtId="171" fontId="41" fillId="0" borderId="0" xfId="87" applyFont="1" applyFill="1" applyBorder="1" applyAlignment="1">
      <alignment horizontal="center"/>
    </xf>
    <xf numFmtId="40" fontId="41" fillId="0" borderId="0" xfId="104" applyNumberFormat="1" applyFont="1" applyFill="1" applyBorder="1" applyAlignment="1">
      <alignment vertical="center"/>
      <protection/>
    </xf>
    <xf numFmtId="0" fontId="41" fillId="0" borderId="0" xfId="104" applyFont="1" applyBorder="1">
      <alignment/>
      <protection/>
    </xf>
    <xf numFmtId="40" fontId="40" fillId="0" borderId="0" xfId="104" applyNumberFormat="1" applyFont="1" applyBorder="1" applyAlignment="1">
      <alignment vertical="center"/>
      <protection/>
    </xf>
    <xf numFmtId="40" fontId="0" fillId="0" borderId="0" xfId="104" applyNumberFormat="1" applyFont="1" applyBorder="1" applyAlignment="1">
      <alignment vertical="center"/>
      <protection/>
    </xf>
    <xf numFmtId="0" fontId="3" fillId="0" borderId="0" xfId="98" applyFont="1" applyFill="1" applyBorder="1" applyAlignment="1">
      <alignment horizontal="right"/>
      <protection/>
    </xf>
    <xf numFmtId="0" fontId="49" fillId="0" borderId="0" xfId="104" applyFont="1" applyBorder="1">
      <alignment/>
      <protection/>
    </xf>
    <xf numFmtId="0" fontId="41" fillId="0" borderId="0" xfId="104" applyFont="1" applyBorder="1" applyAlignment="1">
      <alignment horizontal="right" vertical="center"/>
      <protection/>
    </xf>
    <xf numFmtId="4" fontId="40" fillId="0" borderId="0" xfId="104" applyNumberFormat="1" applyFont="1" applyFill="1" applyBorder="1" applyAlignment="1">
      <alignment horizontal="right" vertical="center"/>
      <protection/>
    </xf>
    <xf numFmtId="0" fontId="34" fillId="0" borderId="0" xfId="104" applyFont="1" applyBorder="1" applyAlignment="1">
      <alignment horizontal="right"/>
      <protection/>
    </xf>
    <xf numFmtId="0" fontId="40" fillId="0" borderId="0" xfId="104" applyFont="1" applyBorder="1" applyAlignment="1">
      <alignment vertical="center"/>
      <protection/>
    </xf>
    <xf numFmtId="0" fontId="41" fillId="0" borderId="0" xfId="0" applyFont="1" applyFill="1" applyBorder="1" applyAlignment="1">
      <alignment horizontal="center"/>
    </xf>
    <xf numFmtId="0" fontId="0" fillId="0" borderId="0" xfId="104" applyFont="1" applyFill="1" applyBorder="1" applyAlignment="1">
      <alignment horizontal="right"/>
      <protection/>
    </xf>
    <xf numFmtId="0" fontId="0" fillId="0" borderId="0" xfId="104" applyFont="1" applyFill="1" applyBorder="1">
      <alignment/>
      <protection/>
    </xf>
    <xf numFmtId="171" fontId="40" fillId="0" borderId="0" xfId="87" applyFont="1" applyBorder="1" applyAlignment="1">
      <alignment vertical="center"/>
    </xf>
    <xf numFmtId="40" fontId="41" fillId="0" borderId="0" xfId="0" applyNumberFormat="1" applyFont="1" applyFill="1" applyBorder="1" applyAlignment="1">
      <alignment/>
    </xf>
    <xf numFmtId="0" fontId="41" fillId="0" borderId="0" xfId="0" applyFont="1" applyFill="1" applyBorder="1" applyAlignment="1">
      <alignment horizontal="right" vertical="top"/>
    </xf>
    <xf numFmtId="0" fontId="41" fillId="0" borderId="0" xfId="0" applyFont="1" applyFill="1" applyBorder="1" applyAlignment="1">
      <alignment vertical="top" wrapText="1"/>
    </xf>
    <xf numFmtId="0" fontId="41" fillId="0" borderId="0" xfId="0" applyFont="1" applyFill="1" applyBorder="1" applyAlignment="1">
      <alignment horizontal="center" vertical="top"/>
    </xf>
    <xf numFmtId="171" fontId="40" fillId="0" borderId="0" xfId="0" applyNumberFormat="1" applyFont="1" applyFill="1" applyBorder="1" applyAlignment="1">
      <alignment/>
    </xf>
    <xf numFmtId="171" fontId="41" fillId="0" borderId="0" xfId="0" applyNumberFormat="1" applyFont="1" applyFill="1" applyBorder="1" applyAlignment="1">
      <alignment/>
    </xf>
    <xf numFmtId="0" fontId="40" fillId="0" borderId="0" xfId="0" applyFont="1" applyFill="1" applyBorder="1" applyAlignment="1">
      <alignment horizontal="right"/>
    </xf>
    <xf numFmtId="0" fontId="40" fillId="0" borderId="0" xfId="0" applyFont="1" applyFill="1" applyBorder="1" applyAlignment="1">
      <alignment/>
    </xf>
    <xf numFmtId="0" fontId="40" fillId="0" borderId="0" xfId="0" applyFont="1" applyFill="1" applyBorder="1" applyAlignment="1">
      <alignment horizontal="center"/>
    </xf>
    <xf numFmtId="171" fontId="39" fillId="0" borderId="0" xfId="87" applyFont="1" applyBorder="1" applyAlignment="1">
      <alignment vertical="center"/>
    </xf>
    <xf numFmtId="40" fontId="40" fillId="0" borderId="0" xfId="104" applyNumberFormat="1" applyFont="1" applyFill="1" applyBorder="1" applyAlignment="1">
      <alignment vertical="center"/>
      <protection/>
    </xf>
    <xf numFmtId="10" fontId="0" fillId="0" borderId="0" xfId="104" applyNumberFormat="1" applyFont="1" applyBorder="1" applyAlignment="1">
      <alignment vertical="center"/>
      <protection/>
    </xf>
    <xf numFmtId="10" fontId="0" fillId="0" borderId="0" xfId="104" applyNumberFormat="1" applyFont="1" applyBorder="1" applyAlignment="1">
      <alignment horizontal="right" vertical="center"/>
      <protection/>
    </xf>
    <xf numFmtId="171" fontId="41" fillId="0" borderId="0" xfId="92" applyNumberFormat="1" applyFont="1" applyFill="1" applyBorder="1" applyAlignment="1">
      <alignment horizontal="right" vertical="center"/>
    </xf>
    <xf numFmtId="0" fontId="41" fillId="0" borderId="0" xfId="102" applyFont="1" applyFill="1" applyBorder="1" applyAlignment="1">
      <alignment vertical="center"/>
      <protection/>
    </xf>
    <xf numFmtId="0" fontId="39" fillId="0" borderId="0" xfId="100" applyFont="1" applyBorder="1" applyAlignment="1">
      <alignment vertical="center" wrapText="1"/>
      <protection/>
    </xf>
    <xf numFmtId="43" fontId="39" fillId="0" borderId="0" xfId="92" applyFont="1" applyBorder="1" applyAlignment="1">
      <alignment horizontal="left" vertical="center"/>
    </xf>
    <xf numFmtId="0" fontId="0" fillId="0" borderId="0" xfId="104" applyFont="1" applyBorder="1">
      <alignment/>
      <protection/>
    </xf>
    <xf numFmtId="43" fontId="0" fillId="0" borderId="0" xfId="92" applyFont="1" applyBorder="1" applyAlignment="1">
      <alignment vertical="center"/>
    </xf>
    <xf numFmtId="0" fontId="55" fillId="0" borderId="0" xfId="101" applyFont="1" applyBorder="1" applyAlignment="1">
      <alignment horizontal="left" vertical="center" wrapText="1"/>
      <protection/>
    </xf>
    <xf numFmtId="0" fontId="48" fillId="0" borderId="0" xfId="103" applyFont="1" applyFill="1" applyBorder="1" applyAlignment="1">
      <alignment horizontal="right" vertical="center"/>
      <protection/>
    </xf>
    <xf numFmtId="10" fontId="47" fillId="0" borderId="0" xfId="108" applyNumberFormat="1" applyFont="1" applyBorder="1" applyAlignment="1">
      <alignment horizontal="right" vertical="center"/>
    </xf>
    <xf numFmtId="39" fontId="47" fillId="0" borderId="0" xfId="101" applyNumberFormat="1" applyFont="1" applyBorder="1" applyAlignment="1">
      <alignment vertical="center"/>
      <protection/>
    </xf>
    <xf numFmtId="4" fontId="42" fillId="0" borderId="0" xfId="87" applyNumberFormat="1" applyFont="1" applyBorder="1" applyAlignment="1">
      <alignment/>
    </xf>
    <xf numFmtId="171" fontId="41" fillId="0" borderId="0" xfId="92" applyNumberFormat="1" applyFont="1" applyFill="1" applyBorder="1" applyAlignment="1">
      <alignment horizontal="center" vertical="center"/>
    </xf>
    <xf numFmtId="0" fontId="41" fillId="0" borderId="0" xfId="100" applyFont="1" applyBorder="1" applyAlignment="1">
      <alignment vertical="center"/>
      <protection/>
    </xf>
    <xf numFmtId="0" fontId="40" fillId="0" borderId="0" xfId="101" applyFont="1" applyBorder="1" applyAlignment="1">
      <alignment horizontal="left" vertical="center"/>
      <protection/>
    </xf>
    <xf numFmtId="0" fontId="41" fillId="0" borderId="0" xfId="101" applyFont="1" applyBorder="1" applyAlignment="1">
      <alignment horizontal="center" vertical="center"/>
      <protection/>
    </xf>
    <xf numFmtId="171" fontId="41" fillId="0" borderId="0" xfId="92" applyNumberFormat="1" applyFont="1" applyBorder="1" applyAlignment="1">
      <alignment horizontal="right" vertical="center"/>
    </xf>
    <xf numFmtId="0" fontId="41" fillId="0" borderId="0" xfId="101" applyFont="1" applyBorder="1" applyAlignment="1">
      <alignment vertical="center"/>
      <protection/>
    </xf>
    <xf numFmtId="0" fontId="43" fillId="0" borderId="0" xfId="0" applyFont="1" applyFill="1" applyBorder="1" applyAlignment="1">
      <alignment horizontal="right"/>
    </xf>
    <xf numFmtId="171" fontId="41" fillId="0" borderId="0" xfId="92" applyNumberFormat="1" applyFont="1" applyBorder="1" applyAlignment="1">
      <alignment vertic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41" fillId="0" borderId="27" xfId="101" applyFont="1" applyBorder="1" applyAlignment="1">
      <alignment horizontal="center" vertical="center"/>
      <protection/>
    </xf>
    <xf numFmtId="0" fontId="41" fillId="0" borderId="28" xfId="101" applyFont="1" applyBorder="1" applyAlignment="1">
      <alignment horizontal="center" vertical="center"/>
      <protection/>
    </xf>
    <xf numFmtId="0" fontId="3" fillId="0" borderId="27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left"/>
    </xf>
    <xf numFmtId="0" fontId="41" fillId="0" borderId="27" xfId="100" applyFont="1" applyBorder="1" applyAlignment="1">
      <alignment horizontal="left" vertical="center"/>
      <protection/>
    </xf>
    <xf numFmtId="0" fontId="41" fillId="0" borderId="28" xfId="100" applyFont="1" applyBorder="1" applyAlignment="1">
      <alignment horizontal="left" vertical="center"/>
      <protection/>
    </xf>
    <xf numFmtId="10" fontId="0" fillId="0" borderId="27" xfId="104" applyNumberFormat="1" applyFont="1" applyBorder="1" applyAlignment="1">
      <alignment horizontal="right" vertical="center"/>
      <protection/>
    </xf>
    <xf numFmtId="10" fontId="0" fillId="0" borderId="28" xfId="104" applyNumberFormat="1" applyFont="1" applyBorder="1" applyAlignment="1">
      <alignment horizontal="right" vertical="center"/>
      <protection/>
    </xf>
    <xf numFmtId="43" fontId="39" fillId="0" borderId="27" xfId="92" applyFont="1" applyBorder="1" applyAlignment="1">
      <alignment horizontal="center" vertical="center"/>
    </xf>
    <xf numFmtId="43" fontId="39" fillId="0" borderId="28" xfId="92" applyFont="1" applyBorder="1" applyAlignment="1">
      <alignment horizontal="center" vertical="center"/>
    </xf>
    <xf numFmtId="0" fontId="0" fillId="0" borderId="27" xfId="104" applyFont="1" applyBorder="1" applyAlignment="1">
      <alignment horizontal="left" vertical="center" wrapText="1"/>
      <protection/>
    </xf>
    <xf numFmtId="0" fontId="0" fillId="0" borderId="29" xfId="104" applyFont="1" applyBorder="1" applyAlignment="1">
      <alignment horizontal="left" vertical="center" wrapText="1"/>
      <protection/>
    </xf>
    <xf numFmtId="0" fontId="0" fillId="0" borderId="28" xfId="104" applyFont="1" applyBorder="1" applyAlignment="1">
      <alignment horizontal="left" vertical="center" wrapText="1"/>
      <protection/>
    </xf>
    <xf numFmtId="0" fontId="0" fillId="0" borderId="21" xfId="104" applyFont="1" applyBorder="1" applyAlignment="1">
      <alignment horizontal="left" vertical="center" wrapText="1"/>
      <protection/>
    </xf>
    <xf numFmtId="0" fontId="0" fillId="0" borderId="21" xfId="0" applyBorder="1" applyAlignment="1">
      <alignment horizontal="left" vertical="center" wrapText="1"/>
    </xf>
    <xf numFmtId="0" fontId="40" fillId="0" borderId="30" xfId="104" applyFont="1" applyFill="1" applyBorder="1" applyAlignment="1">
      <alignment horizontal="left" vertical="center" wrapText="1"/>
      <protection/>
    </xf>
    <xf numFmtId="0" fontId="0" fillId="0" borderId="23" xfId="0" applyBorder="1" applyAlignment="1">
      <alignment horizontal="left" vertical="center" wrapText="1"/>
    </xf>
    <xf numFmtId="0" fontId="0" fillId="0" borderId="21" xfId="0" applyBorder="1" applyAlignment="1">
      <alignment wrapText="1"/>
    </xf>
    <xf numFmtId="0" fontId="50" fillId="0" borderId="0" xfId="100" applyFont="1" applyAlignment="1">
      <alignment horizontal="center" vertical="center" wrapText="1"/>
      <protection/>
    </xf>
    <xf numFmtId="0" fontId="50" fillId="0" borderId="0" xfId="0" applyFont="1" applyAlignment="1">
      <alignment horizontal="center" vertical="center" wrapText="1"/>
    </xf>
    <xf numFmtId="0" fontId="40" fillId="0" borderId="0" xfId="100" applyFont="1" applyAlignment="1">
      <alignment horizontal="left" vertical="center" wrapText="1"/>
      <protection/>
    </xf>
    <xf numFmtId="0" fontId="39" fillId="0" borderId="0" xfId="0" applyFont="1" applyAlignment="1">
      <alignment horizontal="left" vertical="center" wrapText="1"/>
    </xf>
    <xf numFmtId="0" fontId="41" fillId="0" borderId="21" xfId="101" applyFont="1" applyBorder="1" applyAlignment="1">
      <alignment vertical="center" wrapText="1"/>
      <protection/>
    </xf>
    <xf numFmtId="4" fontId="48" fillId="0" borderId="22" xfId="0" applyNumberFormat="1" applyFont="1" applyBorder="1" applyAlignment="1">
      <alignment horizontal="left" vertical="center" wrapText="1"/>
    </xf>
    <xf numFmtId="4" fontId="48" fillId="0" borderId="19" xfId="0" applyNumberFormat="1" applyFont="1" applyBorder="1" applyAlignment="1">
      <alignment horizontal="left" vertical="center" wrapText="1"/>
    </xf>
    <xf numFmtId="4" fontId="48" fillId="0" borderId="30" xfId="0" applyNumberFormat="1" applyFont="1" applyBorder="1" applyAlignment="1">
      <alignment horizontal="left" vertical="center" wrapText="1"/>
    </xf>
    <xf numFmtId="4" fontId="48" fillId="0" borderId="23" xfId="0" applyNumberFormat="1" applyFont="1" applyBorder="1" applyAlignment="1">
      <alignment horizontal="left" vertical="center" wrapText="1"/>
    </xf>
    <xf numFmtId="0" fontId="40" fillId="0" borderId="0" xfId="100" applyFont="1" applyBorder="1" applyAlignment="1">
      <alignment horizontal="center" vertical="center" wrapText="1"/>
      <protection/>
    </xf>
    <xf numFmtId="0" fontId="41" fillId="0" borderId="27" xfId="102" applyFont="1" applyFill="1" applyBorder="1" applyAlignment="1">
      <alignment horizontal="left" vertical="center"/>
      <protection/>
    </xf>
    <xf numFmtId="0" fontId="41" fillId="0" borderId="29" xfId="102" applyFont="1" applyFill="1" applyBorder="1" applyAlignment="1">
      <alignment horizontal="left" vertical="center"/>
      <protection/>
    </xf>
    <xf numFmtId="0" fontId="41" fillId="0" borderId="28" xfId="102" applyFont="1" applyFill="1" applyBorder="1" applyAlignment="1">
      <alignment horizontal="left" vertical="center"/>
      <protection/>
    </xf>
    <xf numFmtId="0" fontId="43" fillId="0" borderId="27" xfId="0" applyFont="1" applyFill="1" applyBorder="1" applyAlignment="1">
      <alignment horizontal="left"/>
    </xf>
    <xf numFmtId="0" fontId="43" fillId="0" borderId="29" xfId="0" applyFont="1" applyFill="1" applyBorder="1" applyAlignment="1">
      <alignment horizontal="left"/>
    </xf>
    <xf numFmtId="0" fontId="43" fillId="0" borderId="28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left"/>
    </xf>
    <xf numFmtId="171" fontId="3" fillId="0" borderId="27" xfId="87" applyFont="1" applyFill="1" applyBorder="1" applyAlignment="1">
      <alignment horizontal="left"/>
    </xf>
    <xf numFmtId="171" fontId="3" fillId="0" borderId="29" xfId="87" applyFont="1" applyFill="1" applyBorder="1" applyAlignment="1">
      <alignment horizontal="left"/>
    </xf>
    <xf numFmtId="171" fontId="3" fillId="0" borderId="28" xfId="87" applyFont="1" applyFill="1" applyBorder="1" applyAlignment="1">
      <alignment horizontal="left"/>
    </xf>
    <xf numFmtId="0" fontId="41" fillId="0" borderId="27" xfId="101" applyFont="1" applyBorder="1" applyAlignment="1">
      <alignment horizontal="left" vertical="center"/>
      <protection/>
    </xf>
    <xf numFmtId="0" fontId="41" fillId="0" borderId="29" xfId="101" applyFont="1" applyBorder="1" applyAlignment="1">
      <alignment horizontal="left" vertical="center"/>
      <protection/>
    </xf>
    <xf numFmtId="0" fontId="41" fillId="0" borderId="28" xfId="101" applyFont="1" applyBorder="1" applyAlignment="1">
      <alignment horizontal="left" vertical="center"/>
      <protection/>
    </xf>
    <xf numFmtId="43" fontId="39" fillId="0" borderId="29" xfId="92" applyFont="1" applyBorder="1" applyAlignment="1">
      <alignment horizontal="center" vertical="center"/>
    </xf>
    <xf numFmtId="0" fontId="41" fillId="0" borderId="27" xfId="101" applyFont="1" applyBorder="1" applyAlignment="1">
      <alignment vertical="center" wrapText="1"/>
      <protection/>
    </xf>
    <xf numFmtId="0" fontId="41" fillId="0" borderId="29" xfId="101" applyFont="1" applyBorder="1" applyAlignment="1">
      <alignment vertical="center" wrapText="1"/>
      <protection/>
    </xf>
    <xf numFmtId="0" fontId="41" fillId="0" borderId="28" xfId="101" applyFont="1" applyBorder="1" applyAlignment="1">
      <alignment vertical="center" wrapText="1"/>
      <protection/>
    </xf>
    <xf numFmtId="0" fontId="40" fillId="0" borderId="31" xfId="104" applyFont="1" applyFill="1" applyBorder="1" applyAlignment="1">
      <alignment horizontal="left" vertical="center" wrapText="1"/>
      <protection/>
    </xf>
    <xf numFmtId="0" fontId="40" fillId="0" borderId="32" xfId="104" applyFont="1" applyFill="1" applyBorder="1" applyAlignment="1">
      <alignment horizontal="left" vertical="center" wrapText="1"/>
      <protection/>
    </xf>
    <xf numFmtId="0" fontId="0" fillId="0" borderId="27" xfId="104" applyFont="1" applyBorder="1" applyAlignment="1">
      <alignment vertical="center" wrapText="1"/>
      <protection/>
    </xf>
    <xf numFmtId="0" fontId="0" fillId="0" borderId="29" xfId="104" applyFont="1" applyBorder="1" applyAlignment="1">
      <alignment vertical="center" wrapText="1"/>
      <protection/>
    </xf>
    <xf numFmtId="0" fontId="0" fillId="0" borderId="28" xfId="104" applyFont="1" applyBorder="1" applyAlignment="1">
      <alignment vertical="center" wrapText="1"/>
      <protection/>
    </xf>
    <xf numFmtId="4" fontId="48" fillId="0" borderId="33" xfId="0" applyNumberFormat="1" applyFont="1" applyBorder="1" applyAlignment="1">
      <alignment horizontal="right" vertical="center" wrapText="1"/>
    </xf>
    <xf numFmtId="4" fontId="48" fillId="0" borderId="34" xfId="0" applyNumberFormat="1" applyFont="1" applyBorder="1" applyAlignment="1">
      <alignment horizontal="right" vertical="center" wrapText="1"/>
    </xf>
    <xf numFmtId="0" fontId="0" fillId="0" borderId="31" xfId="104" applyFont="1" applyBorder="1" applyAlignment="1">
      <alignment vertical="center" wrapText="1"/>
      <protection/>
    </xf>
    <xf numFmtId="0" fontId="0" fillId="0" borderId="32" xfId="104" applyFont="1" applyBorder="1" applyAlignment="1">
      <alignment vertical="center" wrapText="1"/>
      <protection/>
    </xf>
    <xf numFmtId="0" fontId="50" fillId="0" borderId="0" xfId="100" applyFont="1" applyBorder="1" applyAlignment="1">
      <alignment horizontal="center" vertical="center" wrapText="1"/>
      <protection/>
    </xf>
    <xf numFmtId="0" fontId="40" fillId="0" borderId="0" xfId="100" applyFont="1" applyBorder="1" applyAlignment="1">
      <alignment horizontal="left" vertical="center" wrapText="1"/>
      <protection/>
    </xf>
    <xf numFmtId="0" fontId="0" fillId="0" borderId="0" xfId="104" applyFont="1" applyBorder="1" applyAlignment="1">
      <alignment horizontal="left" vertical="center" wrapText="1"/>
      <protection/>
    </xf>
    <xf numFmtId="0" fontId="40" fillId="0" borderId="0" xfId="104" applyFont="1" applyFill="1" applyBorder="1" applyAlignment="1">
      <alignment horizontal="left" vertical="center" wrapText="1"/>
      <protection/>
    </xf>
    <xf numFmtId="43" fontId="39" fillId="0" borderId="0" xfId="92" applyFont="1" applyBorder="1" applyAlignment="1">
      <alignment horizontal="center" vertical="center"/>
    </xf>
    <xf numFmtId="4" fontId="48" fillId="0" borderId="0" xfId="0" applyNumberFormat="1" applyFont="1" applyBorder="1" applyAlignment="1">
      <alignment horizontal="right" vertical="center" wrapText="1"/>
    </xf>
    <xf numFmtId="0" fontId="0" fillId="0" borderId="0" xfId="104" applyFont="1" applyBorder="1" applyAlignment="1">
      <alignment vertical="center" wrapText="1"/>
      <protection/>
    </xf>
    <xf numFmtId="0" fontId="41" fillId="0" borderId="0" xfId="102" applyFont="1" applyFill="1" applyBorder="1" applyAlignment="1">
      <alignment horizontal="left" vertical="center"/>
      <protection/>
    </xf>
    <xf numFmtId="0" fontId="41" fillId="0" borderId="0" xfId="101" applyFont="1" applyBorder="1" applyAlignment="1">
      <alignment horizontal="left" vertical="center"/>
      <protection/>
    </xf>
    <xf numFmtId="0" fontId="41" fillId="0" borderId="0" xfId="101" applyFont="1" applyBorder="1" applyAlignment="1">
      <alignment vertical="center" wrapText="1"/>
      <protection/>
    </xf>
    <xf numFmtId="171" fontId="3" fillId="0" borderId="0" xfId="87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3" fillId="0" borderId="0" xfId="0" applyFont="1" applyFill="1" applyBorder="1" applyAlignment="1">
      <alignment horizontal="left"/>
    </xf>
    <xf numFmtId="0" fontId="41" fillId="0" borderId="27" xfId="100" applyFont="1" applyBorder="1" applyAlignment="1">
      <alignment horizontal="center" vertical="center"/>
      <protection/>
    </xf>
    <xf numFmtId="0" fontId="41" fillId="0" borderId="29" xfId="100" applyFont="1" applyBorder="1" applyAlignment="1">
      <alignment horizontal="center" vertical="center"/>
      <protection/>
    </xf>
    <xf numFmtId="0" fontId="41" fillId="0" borderId="28" xfId="100" applyFont="1" applyBorder="1" applyAlignment="1">
      <alignment horizontal="center" vertical="center"/>
      <protection/>
    </xf>
    <xf numFmtId="4" fontId="48" fillId="0" borderId="22" xfId="0" applyNumberFormat="1" applyFont="1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0" fillId="0" borderId="30" xfId="104" applyFont="1" applyBorder="1" applyAlignment="1">
      <alignment vertical="center" wrapText="1"/>
      <protection/>
    </xf>
    <xf numFmtId="0" fontId="0" fillId="0" borderId="23" xfId="0" applyBorder="1" applyAlignment="1">
      <alignment vertical="center" wrapText="1"/>
    </xf>
  </cellXfs>
  <cellStyles count="10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Comma_P.REAH. DE  CALLES Y ACCESO A BARRIOS 1RA. ETAPA SANFCO.M." xfId="64"/>
    <cellStyle name="Emphasis 1" xfId="65"/>
    <cellStyle name="Emphasis 2" xfId="66"/>
    <cellStyle name="Emphasis 3" xfId="67"/>
    <cellStyle name="Encabezado 4" xfId="68"/>
    <cellStyle name="Énfasis1" xfId="69"/>
    <cellStyle name="Énfasis2" xfId="70"/>
    <cellStyle name="Énfasis3" xfId="71"/>
    <cellStyle name="Énfasis4" xfId="72"/>
    <cellStyle name="Énfasis5" xfId="73"/>
    <cellStyle name="Énfasis6" xfId="74"/>
    <cellStyle name="Entrada" xfId="75"/>
    <cellStyle name="Euro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Followed Hyperlink" xfId="83"/>
    <cellStyle name="Incorrecto" xfId="84"/>
    <cellStyle name="Input" xfId="85"/>
    <cellStyle name="Linked Cell" xfId="86"/>
    <cellStyle name="Comma" xfId="87"/>
    <cellStyle name="Comma [0]" xfId="88"/>
    <cellStyle name="Millares 2" xfId="89"/>
    <cellStyle name="Millares 3" xfId="90"/>
    <cellStyle name="Millares_LISTADO DE PRESUPUESTO" xfId="91"/>
    <cellStyle name="Millares_PRESUPUESTO  TORMENTA SANDY, PROV. BARAHONA, CARMEN 2" xfId="92"/>
    <cellStyle name="Currency" xfId="93"/>
    <cellStyle name="Currency [0]" xfId="94"/>
    <cellStyle name="Neutral" xfId="95"/>
    <cellStyle name="No-definido" xfId="96"/>
    <cellStyle name="Normal - Style1" xfId="97"/>
    <cellStyle name="Normal 100 2" xfId="98"/>
    <cellStyle name="Normal 2" xfId="99"/>
    <cellStyle name="Normal 3" xfId="100"/>
    <cellStyle name="Normal_Presp. Recon. Car. cruce Carretera  mella-guerra-bayaguana " xfId="101"/>
    <cellStyle name="Normal_Presp. Recon. Car. cruce Carretera  mella-guerra-bayaguana _LISTADO DE PRESUPUESTO" xfId="102"/>
    <cellStyle name="Normal_Xl0000018" xfId="103"/>
    <cellStyle name="Normal_Xl0000020" xfId="104"/>
    <cellStyle name="Notas" xfId="105"/>
    <cellStyle name="Note" xfId="106"/>
    <cellStyle name="Output" xfId="107"/>
    <cellStyle name="Percent" xfId="108"/>
    <cellStyle name="Porcentual 2" xfId="109"/>
    <cellStyle name="Porcentual 3" xfId="110"/>
    <cellStyle name="Salida" xfId="111"/>
    <cellStyle name="Sheet Title" xfId="112"/>
    <cellStyle name="Texto de advertencia" xfId="113"/>
    <cellStyle name="Texto explicativo" xfId="114"/>
    <cellStyle name="Título" xfId="115"/>
    <cellStyle name="Título 1" xfId="116"/>
    <cellStyle name="Título 2" xfId="117"/>
    <cellStyle name="Título 3" xfId="118"/>
    <cellStyle name="Total" xfId="119"/>
    <cellStyle name="Warning Text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cmontes\Escritorio\CONCURSO\Presupuesto%20Reconstruccion%20Duarte%20santiago-Sto%20Dgo%20completa%20seopc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cmontes\Escritorio\CONCURSO\MPIA%20NOV%209-09\Pre.%20Vias%20de%20Accesos%20Edif.Sede\LP\Mis%20doc.%20of\OZORIA%202006\LAS%20AMERICAS\PRESUPUESTO\PRES.%20TUNEL%20CHARLE%20REV%20ABRIL%2007\TUNEL%20CHARLES%20ABRIL%20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PIA%20NOV%209-09\Pre.%20Vias%20de%20Accesos%20Edif.Sede\Documents\MIS%20DOC.%20OF\OZORIA%202006\LAS%20AMERICAS\PRESUPUESTO\PRES.%20LAS%20AMERICAS-OISOE\PASARELA%20Y%20TUNEL\PRES.%20TERMINACION%20LAS%20AMERICAS-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cmontes\Escritorio\CONCURSO\San%20Francisco%20de%20Macoris\Analisis%20de%20Precios%20Unitari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cmontes\Escritorio\CONCURSO\MPIA%20NOV%209-09\Pre.%20Vias%20de%20Accesos%20Edif.Sede\EVALUACION%20CALLES%20DE%20BONAO%20-SEPT%202007-REV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cmontes\Escritorio\CONCURSO\Documents%20and%20Settings\Raul%20N.%20%20Rizek\My%20Documents\Carretera%20Sto.%20Dgo.%20-%20Samana\Precios%20Rincon%20de%20Molinillo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cmontes\Escritorio\CONCURSO\Documents%20and%20Settings\a\Mis%20documentos\Maximo\Maria%20Angelica\OISOE%20EVA\Calles\Demja%20-%20Hato%20Mayor\Analisis%20Dic%2005%20-%20Demj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1-22-9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Desktop\Constanza\Presupuestos\Oferta%20Constanz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pc\Costos\Proyectos\En%20Ejecucion\Puentes%20HGeorge\Cubicaciones\Trabajos\Proyectos\Costos\Proyectos\Galerias\presu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analisis de soporte"/>
      <sheetName val="Costo horario equipos"/>
      <sheetName val="Movimiento de tierra"/>
      <sheetName val="tarifa equipos"/>
      <sheetName val="Km12 a Km150"/>
      <sheetName val="TARIFA EQUIPO"/>
      <sheetName val="Trabajos Generales"/>
      <sheetName val="Fresado"/>
      <sheetName val="Capa de Rodadura"/>
      <sheetName val="Bcheo Tecnico"/>
      <sheetName val="Base granular"/>
      <sheetName val="Obras Complementarias"/>
      <sheetName val="Drenajes"/>
      <sheetName val="Muro Gaviones"/>
      <sheetName val="Canalizacion"/>
      <sheetName val="Limpieza canaleta y maleza"/>
      <sheetName val="Señalización"/>
      <sheetName val="Relevamiento de fallas"/>
      <sheetName val="Limpieza Final"/>
      <sheetName val="Limpieza material fres"/>
    </sheetNames>
    <sheetDataSet>
      <sheetData sheetId="7">
        <row r="4">
          <cell r="F4" t="str">
            <v>FECHA: SEPTIEMBRE DEL 2004</v>
          </cell>
        </row>
        <row r="8">
          <cell r="C8" t="str">
            <v>: SANTO DOMINGO - SANTIAGO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PROB. SEOPC"/>
      <sheetName val="APROB. SEOPC (2)"/>
      <sheetName val="PASARELA OZORIA"/>
      <sheetName val="Hoja1"/>
      <sheetName val="TUNEL CHARLES"/>
      <sheetName val="Pasarela de L=60.00"/>
      <sheetName val="cotiz tunel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NALISIS"/>
      <sheetName val="Acarreos "/>
      <sheetName val="COMPRESOR "/>
      <sheetName val="EQUIPOS"/>
      <sheetName val="MATERIALES "/>
      <sheetName val="MANO DE OBRA"/>
      <sheetName val="ingenieria"/>
      <sheetName val="MANT.TRANSITO"/>
      <sheetName val="CAMPAMENTO2"/>
      <sheetName val="RESUMEN"/>
      <sheetName val="RESUMEN (2)"/>
      <sheetName val="PASARELAS"/>
      <sheetName val="TUNEL MARG-NORTE"/>
      <sheetName val="ANALISIS MUROS Y ZAPATAS "/>
      <sheetName val="PANEL PAMPP1"/>
      <sheetName val="PANEL PAMPP2"/>
      <sheetName val="VIGA POSTENSAD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Listado Equipos a utilizar"/>
      <sheetName val="Analisis de Precios Unitarios"/>
      <sheetName val="Hoja3"/>
    </sheetNames>
    <sheetDataSet>
      <sheetData sheetId="1">
        <row r="11">
          <cell r="I11">
            <v>1863.772</v>
          </cell>
        </row>
        <row r="12">
          <cell r="I12">
            <v>1720.396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ALISIS"/>
      <sheetName val="Acarreos "/>
      <sheetName val="COMPRESOR "/>
      <sheetName val="EQUIPOS"/>
      <sheetName val="MATERIALES "/>
      <sheetName val="MANO DE OBRA"/>
      <sheetName val="ingenieria"/>
      <sheetName val="MANT.TRANSITO"/>
      <sheetName val="CAMPAMENTO2"/>
      <sheetName val="EV. CALLES S. ISIDRO"/>
      <sheetName val="EV. CALLES LOS JARDINES"/>
      <sheetName val="EV. CALLE DUARTE "/>
      <sheetName val="EV. CALLE 16 AGOSTO"/>
      <sheetName val="EV. CALLE PADRE BILLINI"/>
      <sheetName val="EV. CALLE INDEPENDENCIA"/>
      <sheetName val="EV. CALLE FCO PEYNADO"/>
      <sheetName val="EV. CALLE DR GOTIER"/>
      <sheetName val="EV. CALLE QUISQUEYA"/>
      <sheetName val="EV. CALLE ISABEL LA CATOLICA"/>
      <sheetName val="EV. CALLES ENS. LIBERTAD"/>
      <sheetName val="EV. CALLE DR. COLUMNA"/>
      <sheetName val="PRESUP-PAVIMENTACION CALLES"/>
      <sheetName val="RESUMEN"/>
    </sheetNames>
    <sheetDataSet>
      <sheetData sheetId="0">
        <row r="725">
          <cell r="H725">
            <v>432.081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Listado Equipos a utilizar"/>
      <sheetName val="Analisis"/>
    </sheetNames>
    <sheetDataSet>
      <sheetData sheetId="11">
        <row r="7">
          <cell r="G7">
            <v>281</v>
          </cell>
        </row>
        <row r="10">
          <cell r="G10">
            <v>6.45</v>
          </cell>
        </row>
        <row r="11">
          <cell r="G11">
            <v>250</v>
          </cell>
        </row>
        <row r="12">
          <cell r="G12">
            <v>220</v>
          </cell>
        </row>
        <row r="13">
          <cell r="G13">
            <v>250</v>
          </cell>
        </row>
        <row r="17">
          <cell r="G17">
            <v>70</v>
          </cell>
        </row>
        <row r="32">
          <cell r="G32">
            <v>5800</v>
          </cell>
        </row>
        <row r="33">
          <cell r="G33">
            <v>12.5</v>
          </cell>
        </row>
      </sheetData>
      <sheetData sheetId="12">
        <row r="43">
          <cell r="F43">
            <v>30</v>
          </cell>
        </row>
        <row r="67">
          <cell r="F67">
            <v>3100</v>
          </cell>
        </row>
        <row r="72">
          <cell r="F72">
            <v>43.4</v>
          </cell>
        </row>
        <row r="74">
          <cell r="F74">
            <v>43.4</v>
          </cell>
        </row>
        <row r="75">
          <cell r="F75">
            <v>37.2</v>
          </cell>
        </row>
        <row r="76">
          <cell r="F76">
            <v>43.4</v>
          </cell>
        </row>
        <row r="77">
          <cell r="F77">
            <v>43.4</v>
          </cell>
        </row>
        <row r="79">
          <cell r="F79">
            <v>20.09</v>
          </cell>
        </row>
        <row r="81">
          <cell r="F81">
            <v>29.26</v>
          </cell>
        </row>
      </sheetData>
      <sheetData sheetId="13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3">
          <cell r="I13">
            <v>316.84999999999997</v>
          </cell>
        </row>
        <row r="14">
          <cell r="I14">
            <v>414.5</v>
          </cell>
        </row>
        <row r="15">
          <cell r="I15">
            <v>414.5</v>
          </cell>
        </row>
        <row r="16">
          <cell r="I16">
            <v>791.15</v>
          </cell>
        </row>
        <row r="19">
          <cell r="I19">
            <v>279</v>
          </cell>
        </row>
        <row r="21">
          <cell r="I21">
            <v>58.13</v>
          </cell>
        </row>
        <row r="25">
          <cell r="I25">
            <v>1.7799999999999998</v>
          </cell>
        </row>
        <row r="28">
          <cell r="I28">
            <v>105.75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</sheetNames>
    <sheetDataSet>
      <sheetData sheetId="7">
        <row r="13">
          <cell r="I13">
            <v>5208.2</v>
          </cell>
        </row>
        <row r="16">
          <cell r="I16">
            <v>2686.62</v>
          </cell>
        </row>
        <row r="27">
          <cell r="C27">
            <v>0.08</v>
          </cell>
        </row>
        <row r="28">
          <cell r="C28">
            <v>0.04</v>
          </cell>
        </row>
        <row r="30">
          <cell r="C30">
            <v>0.01</v>
          </cell>
        </row>
      </sheetData>
      <sheetData sheetId="15">
        <row r="39">
          <cell r="G39">
            <v>37.2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</sheetNames>
    <sheetDataSet>
      <sheetData sheetId="1">
        <row r="11">
          <cell r="C11">
            <v>268</v>
          </cell>
        </row>
        <row r="16">
          <cell r="B16">
            <v>4387.5</v>
          </cell>
        </row>
        <row r="20">
          <cell r="C20">
            <v>511</v>
          </cell>
        </row>
        <row r="21">
          <cell r="C21">
            <v>639</v>
          </cell>
        </row>
        <row r="22">
          <cell r="C22">
            <v>345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QUIPOS"/>
      <sheetName val="PU"/>
      <sheetName val="SERVICIOS"/>
      <sheetName val="Presupuesto"/>
      <sheetName val="Programa de Trabajo"/>
      <sheetName val="Graficas"/>
      <sheetName val="Uso de Equipos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SALARIOS"/>
      <sheetName val="MATERIALES"/>
      <sheetName val="Analisis BC"/>
      <sheetName val="O.M. y Salarios"/>
    </sheetNames>
    <sheetDataSet>
      <sheetData sheetId="0">
        <row r="13">
          <cell r="D13">
            <v>500</v>
          </cell>
        </row>
        <row r="14">
          <cell r="D14">
            <v>990</v>
          </cell>
        </row>
        <row r="27">
          <cell r="D27">
            <v>2.8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PRESENTACION (2)"/>
      <sheetName val="PRESUPUESTO (2)"/>
      <sheetName val="P.U. Const"/>
      <sheetName val="Materiales"/>
      <sheetName val="Salarios"/>
      <sheetName val="Precios"/>
    </sheetNames>
    <sheetDataSet>
      <sheetData sheetId="4">
        <row r="15">
          <cell r="K15">
            <v>145</v>
          </cell>
        </row>
      </sheetData>
      <sheetData sheetId="5">
        <row r="14">
          <cell r="D14">
            <v>45</v>
          </cell>
        </row>
        <row r="16">
          <cell r="D16">
            <v>45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Trabajos Generales"/>
      <sheetName val="Meses"/>
      <sheetName val="ANALPRECIO"/>
      <sheetName val="Labor FD1"/>
      <sheetName val="med.mov.de tierras"/>
      <sheetName val="Materiales"/>
      <sheetName val="MO"/>
    </sheetNames>
    <sheetDataSet>
      <sheetData sheetId="0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5.02</v>
          </cell>
          <cell r="F78">
            <v>5.02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8.37</v>
          </cell>
          <cell r="F180">
            <v>9.04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18.4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4.1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17.15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0.57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0.57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0.57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8.95</v>
          </cell>
          <cell r="F250">
            <v>8.95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8.95</v>
          </cell>
          <cell r="F251">
            <v>8.95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17.74</v>
          </cell>
          <cell r="F268">
            <v>17.74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1047.6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1101.6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1128.6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1290.6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40.3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</v>
          </cell>
          <cell r="F382">
            <v>68.4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19.9</v>
          </cell>
          <cell r="F385">
            <v>19.9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</v>
          </cell>
          <cell r="F415">
            <v>16.1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38.55</v>
          </cell>
          <cell r="F419">
            <v>38.55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8.7</v>
          </cell>
          <cell r="F432">
            <v>8.7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</v>
          </cell>
          <cell r="F516">
            <v>4.4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</v>
          </cell>
          <cell r="F522">
            <v>2.2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130.98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34.55</v>
          </cell>
          <cell r="F727">
            <v>34.55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0.57</v>
          </cell>
          <cell r="F798">
            <v>0.57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1.14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5.1</v>
          </cell>
          <cell r="F819">
            <v>5.1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</v>
          </cell>
          <cell r="F897">
            <v>2.2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81.46</v>
          </cell>
          <cell r="F921">
            <v>81.46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99.204</v>
          </cell>
          <cell r="B933" t="str">
            <v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99.205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7"/>
  <sheetViews>
    <sheetView view="pageBreakPreview" zoomScale="75" zoomScaleSheetLayoutView="75" zoomScalePageLayoutView="0" workbookViewId="0" topLeftCell="A43">
      <selection activeCell="C51" sqref="C51"/>
    </sheetView>
  </sheetViews>
  <sheetFormatPr defaultColWidth="9.140625" defaultRowHeight="12.75"/>
  <cols>
    <col min="1" max="1" width="9.140625" style="196" customWidth="1"/>
    <col min="2" max="2" width="45.7109375" style="30" customWidth="1"/>
    <col min="3" max="3" width="10.28125" style="30" customWidth="1"/>
    <col min="4" max="4" width="14.140625" style="30" customWidth="1"/>
    <col min="5" max="5" width="16.8515625" style="30" customWidth="1"/>
    <col min="6" max="6" width="18.7109375" style="30" customWidth="1"/>
    <col min="7" max="7" width="21.28125" style="30" customWidth="1"/>
    <col min="8" max="8" width="9.140625" style="26" customWidth="1"/>
    <col min="9" max="9" width="22.421875" style="26" customWidth="1"/>
    <col min="10" max="10" width="28.140625" style="26" customWidth="1"/>
    <col min="11" max="11" width="15.28125" style="26" bestFit="1" customWidth="1"/>
    <col min="12" max="12" width="15.8515625" style="26" customWidth="1"/>
    <col min="13" max="16384" width="9.140625" style="26" customWidth="1"/>
  </cols>
  <sheetData>
    <row r="1" spans="1:7" s="14" customFormat="1" ht="13.5" customHeight="1">
      <c r="A1" s="193"/>
      <c r="B1" s="285"/>
      <c r="C1" s="285"/>
      <c r="D1" s="285"/>
      <c r="E1" s="285"/>
      <c r="F1" s="16"/>
      <c r="G1" s="16"/>
    </row>
    <row r="2" spans="1:7" s="14" customFormat="1" ht="31.5" customHeight="1">
      <c r="A2" s="283" t="s">
        <v>216</v>
      </c>
      <c r="B2" s="284"/>
      <c r="C2" s="284"/>
      <c r="D2" s="284"/>
      <c r="E2" s="284"/>
      <c r="F2" s="284"/>
      <c r="G2" s="284"/>
    </row>
    <row r="3" spans="1:7" s="14" customFormat="1" ht="33.75" customHeight="1">
      <c r="A3" s="283" t="s">
        <v>217</v>
      </c>
      <c r="B3" s="283"/>
      <c r="C3" s="283"/>
      <c r="D3" s="283"/>
      <c r="E3" s="283"/>
      <c r="F3" s="283"/>
      <c r="G3" s="283"/>
    </row>
    <row r="4" spans="1:7" s="14" customFormat="1" ht="13.5" customHeight="1">
      <c r="A4" s="285" t="s">
        <v>213</v>
      </c>
      <c r="B4" s="286"/>
      <c r="C4" s="17"/>
      <c r="D4" s="17"/>
      <c r="E4" s="17"/>
      <c r="F4" s="85" t="s">
        <v>214</v>
      </c>
      <c r="G4" s="16"/>
    </row>
    <row r="5" spans="1:7" s="14" customFormat="1" ht="13.5" customHeight="1">
      <c r="A5" s="193"/>
      <c r="B5" s="17"/>
      <c r="C5" s="17"/>
      <c r="D5" s="17"/>
      <c r="E5" s="17"/>
      <c r="F5" s="16"/>
      <c r="G5" s="16"/>
    </row>
    <row r="6" spans="1:9" s="14" customFormat="1" ht="73.5" customHeight="1">
      <c r="A6" s="292" t="s">
        <v>220</v>
      </c>
      <c r="B6" s="292"/>
      <c r="C6" s="292"/>
      <c r="D6" s="292"/>
      <c r="E6" s="292"/>
      <c r="F6" s="292"/>
      <c r="G6" s="292"/>
      <c r="I6" s="18"/>
    </row>
    <row r="7" spans="1:11" s="14" customFormat="1" ht="10.5" customHeight="1" thickBot="1">
      <c r="A7" s="193"/>
      <c r="B7" s="17"/>
      <c r="C7" s="19"/>
      <c r="D7" s="16"/>
      <c r="E7" s="19"/>
      <c r="F7" s="19"/>
      <c r="G7" s="19"/>
      <c r="H7" s="67"/>
      <c r="I7" s="66"/>
      <c r="J7" s="67"/>
      <c r="K7" s="64"/>
    </row>
    <row r="8" spans="1:9" s="14" customFormat="1" ht="19.5" customHeight="1" thickBot="1" thickTop="1">
      <c r="A8" s="194" t="s">
        <v>44</v>
      </c>
      <c r="B8" s="20" t="s">
        <v>35</v>
      </c>
      <c r="C8" s="21" t="s">
        <v>49</v>
      </c>
      <c r="D8" s="21" t="s">
        <v>16</v>
      </c>
      <c r="E8" s="21" t="s">
        <v>38</v>
      </c>
      <c r="F8" s="21" t="s">
        <v>15</v>
      </c>
      <c r="G8" s="21" t="s">
        <v>39</v>
      </c>
      <c r="I8" s="22"/>
    </row>
    <row r="9" spans="1:7" ht="9" customHeight="1" thickTop="1">
      <c r="A9" s="195"/>
      <c r="B9" s="23"/>
      <c r="C9" s="23"/>
      <c r="D9" s="24"/>
      <c r="E9" s="25"/>
      <c r="F9" s="25"/>
      <c r="G9" s="25"/>
    </row>
    <row r="10" spans="1:7" ht="20.25" customHeight="1">
      <c r="A10" s="169" t="s">
        <v>28</v>
      </c>
      <c r="B10" s="86" t="s">
        <v>0</v>
      </c>
      <c r="C10" s="87"/>
      <c r="D10" s="88"/>
      <c r="E10" s="89"/>
      <c r="F10" s="89"/>
      <c r="G10" s="89"/>
    </row>
    <row r="11" spans="1:7" ht="20.25" customHeight="1">
      <c r="A11" s="170">
        <v>1.01</v>
      </c>
      <c r="B11" s="91" t="s">
        <v>53</v>
      </c>
      <c r="C11" s="92" t="s">
        <v>42</v>
      </c>
      <c r="D11" s="93">
        <v>11.1</v>
      </c>
      <c r="E11" s="94"/>
      <c r="F11" s="89"/>
      <c r="G11" s="89"/>
    </row>
    <row r="12" spans="1:7" ht="20.25" customHeight="1">
      <c r="A12" s="170">
        <v>1.02</v>
      </c>
      <c r="B12" s="91" t="s">
        <v>69</v>
      </c>
      <c r="C12" s="92" t="s">
        <v>47</v>
      </c>
      <c r="D12" s="95">
        <v>1</v>
      </c>
      <c r="E12" s="89"/>
      <c r="F12" s="89"/>
      <c r="G12" s="89"/>
    </row>
    <row r="13" spans="1:10" ht="20.25" customHeight="1">
      <c r="A13" s="170">
        <v>1.03</v>
      </c>
      <c r="B13" s="96" t="s">
        <v>1</v>
      </c>
      <c r="C13" s="92" t="s">
        <v>47</v>
      </c>
      <c r="D13" s="95">
        <v>1</v>
      </c>
      <c r="E13" s="94"/>
      <c r="F13" s="89"/>
      <c r="G13" s="97"/>
      <c r="J13" s="42"/>
    </row>
    <row r="14" spans="1:7" ht="20.25" customHeight="1">
      <c r="A14" s="171"/>
      <c r="B14" s="73"/>
      <c r="C14" s="71"/>
      <c r="D14" s="69"/>
      <c r="E14" s="31"/>
      <c r="F14" s="31"/>
      <c r="G14" s="31"/>
    </row>
    <row r="15" spans="1:7" ht="18" customHeight="1">
      <c r="A15" s="169" t="s">
        <v>29</v>
      </c>
      <c r="B15" s="86" t="s">
        <v>2</v>
      </c>
      <c r="C15" s="92"/>
      <c r="D15" s="90"/>
      <c r="E15" s="89"/>
      <c r="F15" s="89"/>
      <c r="G15" s="89"/>
    </row>
    <row r="16" spans="1:7" ht="50.25" customHeight="1">
      <c r="A16" s="165" t="s">
        <v>74</v>
      </c>
      <c r="B16" s="91" t="s">
        <v>108</v>
      </c>
      <c r="C16" s="99" t="s">
        <v>40</v>
      </c>
      <c r="D16" s="100">
        <v>30</v>
      </c>
      <c r="E16" s="94"/>
      <c r="F16" s="89"/>
      <c r="G16" s="89"/>
    </row>
    <row r="17" spans="1:7" ht="29.25" customHeight="1">
      <c r="A17" s="165" t="s">
        <v>75</v>
      </c>
      <c r="B17" s="91" t="s">
        <v>137</v>
      </c>
      <c r="C17" s="99" t="s">
        <v>41</v>
      </c>
      <c r="D17" s="100">
        <v>24.5</v>
      </c>
      <c r="E17" s="89"/>
      <c r="F17" s="89"/>
      <c r="G17" s="89"/>
    </row>
    <row r="18" spans="1:7" ht="18" customHeight="1">
      <c r="A18" s="165" t="s">
        <v>76</v>
      </c>
      <c r="B18" s="91" t="s">
        <v>171</v>
      </c>
      <c r="C18" s="99" t="s">
        <v>45</v>
      </c>
      <c r="D18" s="100">
        <v>21740</v>
      </c>
      <c r="E18" s="89"/>
      <c r="F18" s="89"/>
      <c r="G18" s="89"/>
    </row>
    <row r="19" spans="1:7" ht="18" customHeight="1">
      <c r="A19" s="165" t="s">
        <v>77</v>
      </c>
      <c r="B19" s="91" t="s">
        <v>109</v>
      </c>
      <c r="C19" s="92" t="s">
        <v>40</v>
      </c>
      <c r="D19" s="100">
        <v>40</v>
      </c>
      <c r="E19" s="89"/>
      <c r="F19" s="89"/>
      <c r="G19" s="89"/>
    </row>
    <row r="20" spans="1:7" ht="27" customHeight="1">
      <c r="A20" s="165" t="s">
        <v>78</v>
      </c>
      <c r="B20" s="91" t="s">
        <v>55</v>
      </c>
      <c r="C20" s="92" t="s">
        <v>47</v>
      </c>
      <c r="D20" s="95">
        <v>1</v>
      </c>
      <c r="E20" s="89"/>
      <c r="F20" s="89"/>
      <c r="G20" s="89"/>
    </row>
    <row r="21" spans="1:7" ht="18.75" customHeight="1">
      <c r="A21" s="165" t="s">
        <v>79</v>
      </c>
      <c r="B21" s="91" t="s">
        <v>11</v>
      </c>
      <c r="C21" s="92" t="s">
        <v>40</v>
      </c>
      <c r="D21" s="100">
        <v>150</v>
      </c>
      <c r="E21" s="89"/>
      <c r="F21" s="89"/>
      <c r="G21" s="89"/>
    </row>
    <row r="22" spans="1:7" ht="18" customHeight="1">
      <c r="A22" s="165" t="s">
        <v>80</v>
      </c>
      <c r="B22" s="91" t="s">
        <v>110</v>
      </c>
      <c r="C22" s="101"/>
      <c r="D22" s="100"/>
      <c r="E22" s="101"/>
      <c r="F22" s="89"/>
      <c r="G22" s="89"/>
    </row>
    <row r="23" spans="1:7" ht="18" customHeight="1">
      <c r="A23" s="165"/>
      <c r="B23" s="91" t="s">
        <v>111</v>
      </c>
      <c r="C23" s="92" t="str">
        <f>C26</f>
        <v>M3N</v>
      </c>
      <c r="D23" s="100">
        <v>900</v>
      </c>
      <c r="E23" s="89"/>
      <c r="F23" s="89"/>
      <c r="G23" s="89"/>
    </row>
    <row r="24" spans="1:7" ht="18" customHeight="1">
      <c r="A24" s="165" t="s">
        <v>81</v>
      </c>
      <c r="B24" s="91" t="s">
        <v>112</v>
      </c>
      <c r="C24" s="92"/>
      <c r="D24" s="100"/>
      <c r="E24" s="102"/>
      <c r="F24" s="89"/>
      <c r="G24" s="89"/>
    </row>
    <row r="25" spans="1:7" ht="18" customHeight="1">
      <c r="A25" s="165"/>
      <c r="B25" s="91" t="s">
        <v>113</v>
      </c>
      <c r="C25" s="92" t="str">
        <f>C23</f>
        <v>M3N</v>
      </c>
      <c r="D25" s="100">
        <v>1918</v>
      </c>
      <c r="E25" s="89"/>
      <c r="F25" s="89"/>
      <c r="G25" s="89"/>
    </row>
    <row r="26" spans="1:7" ht="35.25" customHeight="1">
      <c r="A26" s="165" t="s">
        <v>82</v>
      </c>
      <c r="B26" s="91" t="s">
        <v>56</v>
      </c>
      <c r="C26" s="92" t="s">
        <v>19</v>
      </c>
      <c r="D26" s="100">
        <v>668.72</v>
      </c>
      <c r="E26" s="89"/>
      <c r="F26" s="89"/>
      <c r="G26" s="89"/>
    </row>
    <row r="27" spans="1:7" ht="18" customHeight="1">
      <c r="A27" s="165" t="s">
        <v>83</v>
      </c>
      <c r="B27" s="91" t="s">
        <v>12</v>
      </c>
      <c r="C27" s="92"/>
      <c r="D27" s="100"/>
      <c r="E27" s="89"/>
      <c r="F27" s="89"/>
      <c r="G27" s="89"/>
    </row>
    <row r="28" spans="1:7" ht="18" customHeight="1">
      <c r="A28" s="165"/>
      <c r="B28" s="91" t="s">
        <v>114</v>
      </c>
      <c r="C28" s="92" t="s">
        <v>43</v>
      </c>
      <c r="D28" s="100">
        <v>459</v>
      </c>
      <c r="E28" s="89"/>
      <c r="F28" s="89"/>
      <c r="G28" s="89"/>
    </row>
    <row r="29" spans="1:7" ht="18" customHeight="1">
      <c r="A29" s="164"/>
      <c r="B29" s="91" t="s">
        <v>155</v>
      </c>
      <c r="C29" s="92" t="s">
        <v>43</v>
      </c>
      <c r="D29" s="100">
        <v>184</v>
      </c>
      <c r="E29" s="89"/>
      <c r="F29" s="89"/>
      <c r="G29" s="89"/>
    </row>
    <row r="30" spans="1:7" ht="41.25" customHeight="1">
      <c r="A30" s="165" t="s">
        <v>84</v>
      </c>
      <c r="B30" s="91" t="s">
        <v>136</v>
      </c>
      <c r="C30" s="92" t="s">
        <v>40</v>
      </c>
      <c r="D30" s="100">
        <v>3970</v>
      </c>
      <c r="E30" s="89"/>
      <c r="F30" s="89"/>
      <c r="G30" s="89"/>
    </row>
    <row r="31" spans="1:7" ht="18" customHeight="1">
      <c r="A31" s="165" t="s">
        <v>85</v>
      </c>
      <c r="B31" s="91" t="s">
        <v>115</v>
      </c>
      <c r="C31" s="92" t="s">
        <v>41</v>
      </c>
      <c r="D31" s="100">
        <v>1240</v>
      </c>
      <c r="E31" s="89"/>
      <c r="F31" s="89"/>
      <c r="G31" s="89"/>
    </row>
    <row r="32" spans="1:7" ht="27.75" customHeight="1">
      <c r="A32" s="165" t="s">
        <v>86</v>
      </c>
      <c r="B32" s="91" t="s">
        <v>13</v>
      </c>
      <c r="C32" s="92" t="s">
        <v>45</v>
      </c>
      <c r="D32" s="100">
        <v>66600</v>
      </c>
      <c r="E32" s="89"/>
      <c r="F32" s="89"/>
      <c r="G32" s="89"/>
    </row>
    <row r="33" spans="1:7" ht="22.5" customHeight="1">
      <c r="A33" s="164" t="s">
        <v>87</v>
      </c>
      <c r="B33" s="91" t="s">
        <v>138</v>
      </c>
      <c r="C33" s="92"/>
      <c r="D33" s="100"/>
      <c r="E33" s="89"/>
      <c r="F33" s="89"/>
      <c r="G33" s="89"/>
    </row>
    <row r="34" spans="1:7" ht="22.5" customHeight="1">
      <c r="A34" s="164" t="s">
        <v>30</v>
      </c>
      <c r="B34" s="91" t="s">
        <v>116</v>
      </c>
      <c r="C34" s="92" t="str">
        <f>C36</f>
        <v>M3E-Hect</v>
      </c>
      <c r="D34" s="100">
        <v>91841.24</v>
      </c>
      <c r="E34" s="89"/>
      <c r="F34" s="89"/>
      <c r="G34" s="89"/>
    </row>
    <row r="35" spans="1:7" ht="22.5" customHeight="1">
      <c r="A35" s="164" t="s">
        <v>71</v>
      </c>
      <c r="B35" s="91" t="s">
        <v>172</v>
      </c>
      <c r="C35" s="92" t="str">
        <f>C34</f>
        <v>M3E-Hect</v>
      </c>
      <c r="D35" s="100">
        <v>72171</v>
      </c>
      <c r="E35" s="89"/>
      <c r="F35" s="89"/>
      <c r="G35" s="89"/>
    </row>
    <row r="36" spans="1:7" ht="22.5" customHeight="1">
      <c r="A36" s="164" t="s">
        <v>119</v>
      </c>
      <c r="B36" s="91" t="s">
        <v>194</v>
      </c>
      <c r="C36" s="92" t="s">
        <v>70</v>
      </c>
      <c r="D36" s="100">
        <v>153804.42</v>
      </c>
      <c r="E36" s="89"/>
      <c r="F36" s="89"/>
      <c r="G36" s="89"/>
    </row>
    <row r="37" spans="1:7" ht="22.5" customHeight="1">
      <c r="A37" s="164" t="s">
        <v>57</v>
      </c>
      <c r="B37" s="91" t="s">
        <v>195</v>
      </c>
      <c r="C37" s="92" t="s">
        <v>70</v>
      </c>
      <c r="D37" s="100">
        <v>3385.8</v>
      </c>
      <c r="E37" s="89"/>
      <c r="F37" s="89"/>
      <c r="G37" s="89"/>
    </row>
    <row r="38" spans="1:7" ht="22.5" customHeight="1">
      <c r="A38" s="164" t="s">
        <v>51</v>
      </c>
      <c r="B38" s="91" t="s">
        <v>118</v>
      </c>
      <c r="C38" s="92" t="str">
        <f>C37</f>
        <v>M3E-Hect</v>
      </c>
      <c r="D38" s="100">
        <v>109709.54</v>
      </c>
      <c r="E38" s="89"/>
      <c r="F38" s="89"/>
      <c r="G38" s="89"/>
    </row>
    <row r="39" spans="1:7" ht="22.5" customHeight="1">
      <c r="A39" s="165" t="s">
        <v>88</v>
      </c>
      <c r="B39" s="91" t="s">
        <v>201</v>
      </c>
      <c r="C39" s="92" t="s">
        <v>46</v>
      </c>
      <c r="D39" s="100">
        <v>8359</v>
      </c>
      <c r="E39" s="89"/>
      <c r="F39" s="89"/>
      <c r="G39" s="89"/>
    </row>
    <row r="40" spans="1:7" ht="22.5" customHeight="1">
      <c r="A40" s="165" t="s">
        <v>89</v>
      </c>
      <c r="B40" s="91" t="s">
        <v>202</v>
      </c>
      <c r="C40" s="92" t="s">
        <v>46</v>
      </c>
      <c r="D40" s="100">
        <v>182351</v>
      </c>
      <c r="E40" s="89"/>
      <c r="F40" s="89"/>
      <c r="G40" s="89"/>
    </row>
    <row r="41" spans="1:7" ht="22.5" customHeight="1">
      <c r="A41" s="165" t="s">
        <v>90</v>
      </c>
      <c r="B41" s="91" t="s">
        <v>203</v>
      </c>
      <c r="C41" s="92" t="s">
        <v>46</v>
      </c>
      <c r="D41" s="100">
        <v>200512</v>
      </c>
      <c r="E41" s="89"/>
      <c r="F41" s="89"/>
      <c r="G41" s="89"/>
    </row>
    <row r="42" spans="1:7" ht="22.5" customHeight="1">
      <c r="A42" s="165" t="s">
        <v>91</v>
      </c>
      <c r="B42" s="91" t="s">
        <v>120</v>
      </c>
      <c r="C42" s="92" t="s">
        <v>41</v>
      </c>
      <c r="D42" s="100">
        <v>1368.12</v>
      </c>
      <c r="E42" s="89"/>
      <c r="F42" s="89"/>
      <c r="G42" s="89"/>
    </row>
    <row r="43" spans="1:7" ht="22.5" customHeight="1">
      <c r="A43" s="165" t="s">
        <v>92</v>
      </c>
      <c r="B43" s="91" t="s">
        <v>58</v>
      </c>
      <c r="C43" s="92" t="s">
        <v>45</v>
      </c>
      <c r="D43" s="100">
        <v>80255</v>
      </c>
      <c r="E43" s="89"/>
      <c r="F43" s="89"/>
      <c r="G43" s="97"/>
    </row>
    <row r="44" spans="1:7" ht="18" customHeight="1">
      <c r="A44" s="173"/>
      <c r="B44" s="76"/>
      <c r="C44" s="74"/>
      <c r="D44" s="1"/>
      <c r="E44" s="75"/>
      <c r="F44" s="75"/>
      <c r="G44" s="31"/>
    </row>
    <row r="45" spans="1:7" ht="18" customHeight="1">
      <c r="A45" s="168" t="s">
        <v>20</v>
      </c>
      <c r="B45" s="86" t="s">
        <v>59</v>
      </c>
      <c r="C45" s="92"/>
      <c r="D45" s="100"/>
      <c r="E45" s="89"/>
      <c r="F45" s="89"/>
      <c r="G45" s="89"/>
    </row>
    <row r="46" spans="1:7" ht="27" customHeight="1">
      <c r="A46" s="164" t="s">
        <v>60</v>
      </c>
      <c r="B46" s="91" t="s">
        <v>139</v>
      </c>
      <c r="C46" s="92" t="s">
        <v>43</v>
      </c>
      <c r="D46" s="100">
        <v>15424</v>
      </c>
      <c r="E46" s="89"/>
      <c r="F46" s="89"/>
      <c r="G46" s="89"/>
    </row>
    <row r="47" spans="1:7" ht="35.25" customHeight="1">
      <c r="A47" s="164" t="s">
        <v>3</v>
      </c>
      <c r="B47" s="91" t="s">
        <v>140</v>
      </c>
      <c r="C47" s="92" t="s">
        <v>43</v>
      </c>
      <c r="D47" s="100">
        <v>14027</v>
      </c>
      <c r="E47" s="89"/>
      <c r="F47" s="89"/>
      <c r="G47" s="97"/>
    </row>
    <row r="48" spans="1:7" ht="18" customHeight="1">
      <c r="A48" s="173"/>
      <c r="B48" s="70"/>
      <c r="C48" s="71"/>
      <c r="D48" s="2"/>
      <c r="E48" s="31"/>
      <c r="F48" s="31"/>
      <c r="G48" s="31"/>
    </row>
    <row r="49" spans="1:7" ht="22.5" customHeight="1">
      <c r="A49" s="169" t="s">
        <v>21</v>
      </c>
      <c r="B49" s="86" t="s">
        <v>4</v>
      </c>
      <c r="C49" s="92"/>
      <c r="D49" s="101"/>
      <c r="E49" s="89"/>
      <c r="F49" s="89"/>
      <c r="G49" s="89"/>
    </row>
    <row r="50" spans="1:7" ht="22.5" customHeight="1">
      <c r="A50" s="164" t="s">
        <v>8</v>
      </c>
      <c r="B50" s="91" t="s">
        <v>73</v>
      </c>
      <c r="C50" s="92" t="s">
        <v>45</v>
      </c>
      <c r="D50" s="100">
        <v>66600</v>
      </c>
      <c r="E50" s="89"/>
      <c r="F50" s="89"/>
      <c r="G50" s="89"/>
    </row>
    <row r="51" spans="1:7" ht="18" customHeight="1">
      <c r="A51" s="165" t="s">
        <v>93</v>
      </c>
      <c r="B51" s="91" t="s">
        <v>121</v>
      </c>
      <c r="C51" s="95" t="s">
        <v>47</v>
      </c>
      <c r="D51" s="100">
        <v>1</v>
      </c>
      <c r="E51" s="89"/>
      <c r="F51" s="89"/>
      <c r="G51" s="97"/>
    </row>
    <row r="52" spans="1:7" ht="18" customHeight="1">
      <c r="A52" s="173"/>
      <c r="B52" s="76"/>
      <c r="C52" s="74"/>
      <c r="D52" s="2"/>
      <c r="E52" s="75"/>
      <c r="F52" s="75"/>
      <c r="G52" s="31"/>
    </row>
    <row r="53" spans="1:7" ht="18" customHeight="1">
      <c r="A53" s="166" t="s">
        <v>22</v>
      </c>
      <c r="B53" s="104" t="s">
        <v>61</v>
      </c>
      <c r="C53" s="105"/>
      <c r="D53" s="102"/>
      <c r="E53" s="106"/>
      <c r="F53" s="106"/>
      <c r="G53" s="89"/>
    </row>
    <row r="54" spans="1:7" ht="18" customHeight="1">
      <c r="A54" s="165" t="s">
        <v>94</v>
      </c>
      <c r="B54" s="98" t="s">
        <v>122</v>
      </c>
      <c r="C54" s="100"/>
      <c r="D54" s="102"/>
      <c r="E54" s="106"/>
      <c r="F54" s="106"/>
      <c r="G54" s="89"/>
    </row>
    <row r="55" spans="1:7" ht="18" customHeight="1">
      <c r="A55" s="165"/>
      <c r="B55" s="98" t="s">
        <v>123</v>
      </c>
      <c r="C55" s="107" t="s">
        <v>41</v>
      </c>
      <c r="D55" s="100">
        <v>21.6</v>
      </c>
      <c r="E55" s="108"/>
      <c r="F55" s="89"/>
      <c r="G55" s="89"/>
    </row>
    <row r="56" spans="1:7" ht="18" customHeight="1">
      <c r="A56" s="165"/>
      <c r="B56" s="98" t="s">
        <v>124</v>
      </c>
      <c r="C56" s="107" t="s">
        <v>41</v>
      </c>
      <c r="D56" s="100">
        <v>77.88</v>
      </c>
      <c r="E56" s="108"/>
      <c r="F56" s="89"/>
      <c r="G56" s="89"/>
    </row>
    <row r="57" spans="1:7" ht="18" customHeight="1">
      <c r="A57" s="165" t="s">
        <v>95</v>
      </c>
      <c r="B57" s="98" t="s">
        <v>125</v>
      </c>
      <c r="C57" s="107" t="s">
        <v>41</v>
      </c>
      <c r="D57" s="100">
        <v>752.71</v>
      </c>
      <c r="E57" s="108"/>
      <c r="F57" s="89"/>
      <c r="G57" s="89"/>
    </row>
    <row r="58" spans="1:7" ht="18" customHeight="1">
      <c r="A58" s="165" t="s">
        <v>96</v>
      </c>
      <c r="B58" s="98" t="s">
        <v>126</v>
      </c>
      <c r="C58" s="107" t="s">
        <v>41</v>
      </c>
      <c r="D58" s="100">
        <v>43.2</v>
      </c>
      <c r="E58" s="108"/>
      <c r="F58" s="89"/>
      <c r="G58" s="97"/>
    </row>
    <row r="59" spans="1:7" ht="18" customHeight="1">
      <c r="A59" s="165" t="s">
        <v>221</v>
      </c>
      <c r="B59" s="98" t="s">
        <v>222</v>
      </c>
      <c r="C59" s="107" t="s">
        <v>208</v>
      </c>
      <c r="D59" s="100">
        <v>1</v>
      </c>
      <c r="E59" s="108"/>
      <c r="F59" s="89"/>
      <c r="G59" s="97"/>
    </row>
    <row r="60" spans="1:7" ht="18" customHeight="1">
      <c r="A60" s="173"/>
      <c r="B60" s="76"/>
      <c r="C60" s="74"/>
      <c r="E60" s="75"/>
      <c r="F60" s="75"/>
      <c r="G60" s="31"/>
    </row>
    <row r="61" spans="1:7" ht="18.75" customHeight="1">
      <c r="A61" s="168" t="s">
        <v>23</v>
      </c>
      <c r="B61" s="104" t="s">
        <v>5</v>
      </c>
      <c r="C61" s="103"/>
      <c r="D61" s="102"/>
      <c r="E61" s="109"/>
      <c r="F61" s="89"/>
      <c r="G61" s="110"/>
    </row>
    <row r="62" spans="1:7" ht="23.25" customHeight="1">
      <c r="A62" s="165" t="s">
        <v>72</v>
      </c>
      <c r="B62" s="98" t="s">
        <v>97</v>
      </c>
      <c r="C62" s="103"/>
      <c r="D62" s="102"/>
      <c r="E62" s="111"/>
      <c r="F62" s="89"/>
      <c r="G62" s="109"/>
    </row>
    <row r="63" spans="1:7" ht="23.25" customHeight="1">
      <c r="A63" s="165"/>
      <c r="B63" s="98" t="s">
        <v>127</v>
      </c>
      <c r="C63" s="103" t="s">
        <v>50</v>
      </c>
      <c r="D63" s="100">
        <v>14</v>
      </c>
      <c r="E63" s="111"/>
      <c r="F63" s="89"/>
      <c r="G63" s="109"/>
    </row>
    <row r="64" spans="1:7" ht="18.75" customHeight="1">
      <c r="A64" s="179"/>
      <c r="B64" s="109" t="s">
        <v>128</v>
      </c>
      <c r="C64" s="103" t="s">
        <v>50</v>
      </c>
      <c r="D64" s="100">
        <v>37</v>
      </c>
      <c r="E64" s="112"/>
      <c r="F64" s="89"/>
      <c r="G64" s="109"/>
    </row>
    <row r="65" spans="1:7" ht="18.75" customHeight="1">
      <c r="A65" s="179"/>
      <c r="B65" s="109" t="s">
        <v>129</v>
      </c>
      <c r="C65" s="103" t="s">
        <v>50</v>
      </c>
      <c r="D65" s="100">
        <v>14</v>
      </c>
      <c r="E65" s="111"/>
      <c r="F65" s="89"/>
      <c r="G65" s="89"/>
    </row>
    <row r="66" spans="1:7" s="64" customFormat="1" ht="27.75" customHeight="1">
      <c r="A66" s="165" t="s">
        <v>98</v>
      </c>
      <c r="B66" s="98" t="s">
        <v>130</v>
      </c>
      <c r="C66" s="107" t="s">
        <v>41</v>
      </c>
      <c r="D66" s="100">
        <v>20.2</v>
      </c>
      <c r="E66" s="98"/>
      <c r="F66" s="89"/>
      <c r="G66" s="98"/>
    </row>
    <row r="67" spans="1:7" s="64" customFormat="1" ht="45" customHeight="1">
      <c r="A67" s="181" t="s">
        <v>99</v>
      </c>
      <c r="B67" s="113" t="s">
        <v>131</v>
      </c>
      <c r="C67" s="114" t="s">
        <v>41</v>
      </c>
      <c r="D67" s="115">
        <v>127.44</v>
      </c>
      <c r="E67" s="98"/>
      <c r="F67" s="89"/>
      <c r="G67" s="98"/>
    </row>
    <row r="68" spans="1:7" s="64" customFormat="1" ht="18" customHeight="1">
      <c r="A68" s="165" t="s">
        <v>100</v>
      </c>
      <c r="B68" s="98" t="s">
        <v>132</v>
      </c>
      <c r="C68" s="107" t="s">
        <v>40</v>
      </c>
      <c r="D68" s="115">
        <v>100</v>
      </c>
      <c r="E68" s="98"/>
      <c r="F68" s="89"/>
      <c r="G68" s="116"/>
    </row>
    <row r="69" spans="1:7" s="64" customFormat="1" ht="18" customHeight="1">
      <c r="A69" s="183" t="s">
        <v>101</v>
      </c>
      <c r="B69" s="117" t="s">
        <v>6</v>
      </c>
      <c r="C69" s="118"/>
      <c r="D69" s="95"/>
      <c r="E69" s="98"/>
      <c r="F69" s="98"/>
      <c r="G69" s="98"/>
    </row>
    <row r="70" spans="1:7" s="64" customFormat="1" ht="18" customHeight="1">
      <c r="A70" s="165" t="s">
        <v>9</v>
      </c>
      <c r="B70" s="98" t="s">
        <v>133</v>
      </c>
      <c r="C70" s="107" t="s">
        <v>40</v>
      </c>
      <c r="D70" s="100">
        <v>940</v>
      </c>
      <c r="E70" s="111"/>
      <c r="F70" s="100"/>
      <c r="G70" s="98"/>
    </row>
    <row r="71" spans="1:7" s="64" customFormat="1" ht="18" customHeight="1">
      <c r="A71" s="165" t="s">
        <v>10</v>
      </c>
      <c r="B71" s="98" t="s">
        <v>134</v>
      </c>
      <c r="C71" s="107" t="s">
        <v>45</v>
      </c>
      <c r="D71" s="100">
        <v>920</v>
      </c>
      <c r="E71" s="111"/>
      <c r="F71" s="100"/>
      <c r="G71" s="98"/>
    </row>
    <row r="72" spans="1:7" s="64" customFormat="1" ht="18" customHeight="1">
      <c r="A72" s="165" t="s">
        <v>7</v>
      </c>
      <c r="B72" s="98" t="s">
        <v>135</v>
      </c>
      <c r="C72" s="107" t="s">
        <v>47</v>
      </c>
      <c r="D72" s="95">
        <v>1</v>
      </c>
      <c r="E72" s="100"/>
      <c r="F72" s="100"/>
      <c r="G72" s="119"/>
    </row>
    <row r="73" spans="1:7" ht="18.75" customHeight="1">
      <c r="A73" s="171"/>
      <c r="B73" s="77"/>
      <c r="C73" s="39"/>
      <c r="D73" s="78"/>
      <c r="E73" s="79"/>
      <c r="F73" s="31"/>
      <c r="G73" s="77"/>
    </row>
    <row r="74" spans="1:7" ht="15.75" customHeight="1" thickBot="1">
      <c r="A74" s="177"/>
      <c r="B74" s="32"/>
      <c r="C74" s="32"/>
      <c r="D74" s="3"/>
      <c r="E74" s="32"/>
      <c r="F74" s="32"/>
      <c r="G74" s="3"/>
    </row>
    <row r="75" spans="1:9" ht="27.75" customHeight="1">
      <c r="A75" s="174"/>
      <c r="B75" s="41"/>
      <c r="C75" s="120"/>
      <c r="D75" s="121" t="s">
        <v>36</v>
      </c>
      <c r="E75" s="122"/>
      <c r="F75" s="123" t="s">
        <v>18</v>
      </c>
      <c r="G75" s="124"/>
      <c r="I75" s="42"/>
    </row>
    <row r="76" spans="1:11" ht="27.75" customHeight="1">
      <c r="A76" s="175"/>
      <c r="B76" s="27"/>
      <c r="C76" s="278" t="s">
        <v>25</v>
      </c>
      <c r="D76" s="282"/>
      <c r="E76" s="271">
        <v>0.1</v>
      </c>
      <c r="F76" s="272"/>
      <c r="G76" s="128"/>
      <c r="K76" s="42"/>
    </row>
    <row r="77" spans="1:11" ht="27.75" customHeight="1">
      <c r="A77" s="175"/>
      <c r="B77" s="27"/>
      <c r="C77" s="278" t="s">
        <v>142</v>
      </c>
      <c r="D77" s="282"/>
      <c r="E77" s="271">
        <v>0.18</v>
      </c>
      <c r="F77" s="272"/>
      <c r="G77" s="128"/>
      <c r="K77" s="42"/>
    </row>
    <row r="78" spans="1:7" ht="27.75" customHeight="1">
      <c r="A78" s="175"/>
      <c r="B78" s="27"/>
      <c r="C78" s="278" t="s">
        <v>65</v>
      </c>
      <c r="D78" s="282"/>
      <c r="E78" s="271">
        <v>0.03</v>
      </c>
      <c r="F78" s="272"/>
      <c r="G78" s="128"/>
    </row>
    <row r="79" spans="1:7" ht="27.75" customHeight="1">
      <c r="A79" s="175"/>
      <c r="B79" s="27"/>
      <c r="C79" s="278" t="s">
        <v>66</v>
      </c>
      <c r="D79" s="282"/>
      <c r="E79" s="271">
        <v>0.035</v>
      </c>
      <c r="F79" s="272"/>
      <c r="G79" s="128"/>
    </row>
    <row r="80" spans="1:7" ht="27.75" customHeight="1">
      <c r="A80" s="175"/>
      <c r="B80" s="27"/>
      <c r="C80" s="278" t="s">
        <v>67</v>
      </c>
      <c r="D80" s="282"/>
      <c r="E80" s="271" t="s">
        <v>47</v>
      </c>
      <c r="F80" s="272"/>
      <c r="G80" s="128"/>
    </row>
    <row r="81" spans="1:7" ht="27.75" customHeight="1">
      <c r="A81" s="175"/>
      <c r="B81" s="27"/>
      <c r="C81" s="278" t="s">
        <v>68</v>
      </c>
      <c r="D81" s="282"/>
      <c r="E81" s="271">
        <v>0.075</v>
      </c>
      <c r="F81" s="272"/>
      <c r="G81" s="128"/>
    </row>
    <row r="82" spans="1:7" ht="27.75" customHeight="1">
      <c r="A82" s="175"/>
      <c r="B82" s="27"/>
      <c r="C82" s="278" t="s">
        <v>33</v>
      </c>
      <c r="D82" s="282"/>
      <c r="E82" s="271">
        <v>0.1</v>
      </c>
      <c r="F82" s="272"/>
      <c r="G82" s="128"/>
    </row>
    <row r="83" spans="1:8" ht="27.75" customHeight="1">
      <c r="A83" s="175"/>
      <c r="B83" s="27"/>
      <c r="C83" s="278" t="s">
        <v>26</v>
      </c>
      <c r="D83" s="282"/>
      <c r="E83" s="271">
        <v>0.01</v>
      </c>
      <c r="F83" s="272"/>
      <c r="G83" s="128"/>
      <c r="H83" s="80"/>
    </row>
    <row r="84" spans="1:8" ht="27.75" customHeight="1">
      <c r="A84" s="175"/>
      <c r="B84" s="27"/>
      <c r="C84" s="275" t="s">
        <v>204</v>
      </c>
      <c r="D84" s="277"/>
      <c r="E84" s="271">
        <v>0.001</v>
      </c>
      <c r="F84" s="272"/>
      <c r="G84" s="128"/>
      <c r="H84" s="80"/>
    </row>
    <row r="85" spans="1:8" ht="27.75" customHeight="1">
      <c r="A85" s="175"/>
      <c r="B85" s="27"/>
      <c r="C85" s="278" t="s">
        <v>205</v>
      </c>
      <c r="D85" s="282"/>
      <c r="E85" s="271" t="s">
        <v>47</v>
      </c>
      <c r="F85" s="272"/>
      <c r="G85" s="128"/>
      <c r="H85" s="80"/>
    </row>
    <row r="86" spans="1:7" ht="27.75" customHeight="1">
      <c r="A86" s="175"/>
      <c r="B86" s="27"/>
      <c r="C86" s="278" t="s">
        <v>143</v>
      </c>
      <c r="D86" s="282"/>
      <c r="E86" s="271" t="s">
        <v>47</v>
      </c>
      <c r="F86" s="272"/>
      <c r="G86" s="128"/>
    </row>
    <row r="87" spans="1:11" ht="27.75" customHeight="1" thickBot="1">
      <c r="A87" s="174"/>
      <c r="B87" s="41"/>
      <c r="C87" s="280" t="s">
        <v>37</v>
      </c>
      <c r="D87" s="281"/>
      <c r="E87" s="281"/>
      <c r="F87" s="125" t="s">
        <v>18</v>
      </c>
      <c r="G87" s="126"/>
      <c r="I87" s="29"/>
      <c r="K87" s="43"/>
    </row>
    <row r="88" spans="1:7" s="49" customFormat="1" ht="27.75" customHeight="1">
      <c r="A88" s="176"/>
      <c r="B88" s="44"/>
      <c r="C88" s="45"/>
      <c r="D88" s="46"/>
      <c r="E88" s="47"/>
      <c r="F88" s="48"/>
      <c r="G88" s="46"/>
    </row>
    <row r="92" spans="1:7" ht="15.75" customHeight="1">
      <c r="A92" s="177"/>
      <c r="B92" s="130" t="s">
        <v>4</v>
      </c>
      <c r="C92" s="273"/>
      <c r="D92" s="274"/>
      <c r="E92" s="133"/>
      <c r="F92" s="134"/>
      <c r="G92" s="132"/>
    </row>
    <row r="93" spans="1:7" ht="21.75" customHeight="1">
      <c r="A93" s="177"/>
      <c r="B93" s="130"/>
      <c r="C93" s="273"/>
      <c r="D93" s="274"/>
      <c r="E93" s="133"/>
      <c r="F93" s="134"/>
      <c r="G93" s="132"/>
    </row>
    <row r="94" spans="1:7" ht="25.5" customHeight="1">
      <c r="A94" s="177"/>
      <c r="B94" s="133" t="s">
        <v>174</v>
      </c>
      <c r="C94" s="131"/>
      <c r="D94" s="132"/>
      <c r="E94" s="133"/>
      <c r="F94" s="134"/>
      <c r="G94" s="132"/>
    </row>
    <row r="95" spans="1:7" ht="23.25" customHeight="1">
      <c r="A95" s="177"/>
      <c r="B95" s="135" t="s">
        <v>62</v>
      </c>
      <c r="C95" s="136" t="s">
        <v>14</v>
      </c>
      <c r="D95" s="137">
        <f>66600*0.0508</f>
        <v>3383.28</v>
      </c>
      <c r="E95" s="137"/>
      <c r="F95" s="138"/>
      <c r="G95" s="132"/>
    </row>
    <row r="96" spans="1:7" ht="23.25" customHeight="1">
      <c r="A96" s="177"/>
      <c r="B96" s="135" t="s">
        <v>24</v>
      </c>
      <c r="C96" s="136" t="s">
        <v>14</v>
      </c>
      <c r="D96" s="137">
        <f>D95</f>
        <v>3383.28</v>
      </c>
      <c r="E96" s="137"/>
      <c r="F96" s="138"/>
      <c r="G96" s="132"/>
    </row>
    <row r="97" spans="1:7" ht="23.25" customHeight="1">
      <c r="A97" s="177"/>
      <c r="B97" s="139" t="s">
        <v>141</v>
      </c>
      <c r="C97" s="136" t="s">
        <v>14</v>
      </c>
      <c r="D97" s="137">
        <f>D96</f>
        <v>3383.28</v>
      </c>
      <c r="E97" s="137"/>
      <c r="F97" s="138"/>
      <c r="G97" s="132"/>
    </row>
    <row r="98" spans="1:7" ht="23.25" customHeight="1">
      <c r="A98" s="177"/>
      <c r="B98" s="135" t="s">
        <v>63</v>
      </c>
      <c r="C98" s="136" t="s">
        <v>14</v>
      </c>
      <c r="D98" s="137">
        <f>D96</f>
        <v>3383.28</v>
      </c>
      <c r="E98" s="137"/>
      <c r="F98" s="138"/>
      <c r="G98" s="132"/>
    </row>
    <row r="99" spans="1:7" ht="23.25" customHeight="1">
      <c r="A99" s="177"/>
      <c r="B99" s="135" t="s">
        <v>64</v>
      </c>
      <c r="C99" s="136" t="str">
        <f>C98</f>
        <v>M3c</v>
      </c>
      <c r="D99" s="137">
        <f>D98</f>
        <v>3383.28</v>
      </c>
      <c r="E99" s="137"/>
      <c r="F99" s="138"/>
      <c r="G99" s="138"/>
    </row>
    <row r="100" spans="1:7" ht="24.75" customHeight="1" thickBot="1">
      <c r="A100" s="177"/>
      <c r="B100" s="36"/>
      <c r="C100" s="37"/>
      <c r="D100" s="38"/>
      <c r="E100" s="38"/>
      <c r="F100" s="33"/>
      <c r="G100" s="33"/>
    </row>
    <row r="101" spans="1:10" s="4" customFormat="1" ht="31.5" customHeight="1">
      <c r="A101" s="178"/>
      <c r="B101" s="8"/>
      <c r="C101" s="288" t="s">
        <v>36</v>
      </c>
      <c r="D101" s="289"/>
      <c r="E101" s="289"/>
      <c r="F101" s="58" t="s">
        <v>18</v>
      </c>
      <c r="G101" s="59"/>
      <c r="I101" s="60"/>
      <c r="J101" s="62"/>
    </row>
    <row r="102" spans="1:10" s="4" customFormat="1" ht="22.5" customHeight="1">
      <c r="A102" s="178"/>
      <c r="B102" s="8"/>
      <c r="C102" s="278" t="s">
        <v>25</v>
      </c>
      <c r="D102" s="279"/>
      <c r="E102" s="279"/>
      <c r="F102" s="142">
        <v>0.1</v>
      </c>
      <c r="G102" s="143"/>
      <c r="J102" s="62"/>
    </row>
    <row r="103" spans="1:10" s="4" customFormat="1" ht="22.5" customHeight="1">
      <c r="A103" s="178"/>
      <c r="B103" s="8"/>
      <c r="C103" s="278" t="s">
        <v>142</v>
      </c>
      <c r="D103" s="279"/>
      <c r="E103" s="279"/>
      <c r="F103" s="142">
        <v>0.18</v>
      </c>
      <c r="G103" s="143"/>
      <c r="J103" s="62"/>
    </row>
    <row r="104" spans="1:7" s="4" customFormat="1" ht="22.5" customHeight="1">
      <c r="A104" s="178"/>
      <c r="B104" s="8"/>
      <c r="C104" s="278" t="s">
        <v>31</v>
      </c>
      <c r="D104" s="279"/>
      <c r="E104" s="279"/>
      <c r="F104" s="142">
        <v>0.035</v>
      </c>
      <c r="G104" s="143"/>
    </row>
    <row r="105" spans="1:7" s="4" customFormat="1" ht="22.5" customHeight="1">
      <c r="A105" s="178"/>
      <c r="B105" s="8"/>
      <c r="C105" s="278" t="s">
        <v>32</v>
      </c>
      <c r="D105" s="279"/>
      <c r="E105" s="279"/>
      <c r="F105" s="142">
        <v>0.03</v>
      </c>
      <c r="G105" s="143"/>
    </row>
    <row r="106" spans="1:11" s="4" customFormat="1" ht="22.5" customHeight="1">
      <c r="A106" s="178"/>
      <c r="B106" s="8"/>
      <c r="C106" s="278" t="s">
        <v>26</v>
      </c>
      <c r="D106" s="279"/>
      <c r="E106" s="279"/>
      <c r="F106" s="142">
        <v>0.01</v>
      </c>
      <c r="G106" s="143"/>
      <c r="K106" s="26"/>
    </row>
    <row r="107" spans="1:7" s="4" customFormat="1" ht="22.5" customHeight="1">
      <c r="A107" s="178"/>
      <c r="B107" s="8"/>
      <c r="C107" s="278" t="s">
        <v>209</v>
      </c>
      <c r="D107" s="279"/>
      <c r="E107" s="279"/>
      <c r="F107" s="142">
        <v>0.18</v>
      </c>
      <c r="G107" s="143"/>
    </row>
    <row r="108" spans="1:8" ht="27.75" customHeight="1">
      <c r="A108" s="175"/>
      <c r="B108" s="27"/>
      <c r="C108" s="275" t="s">
        <v>204</v>
      </c>
      <c r="D108" s="276"/>
      <c r="E108" s="277"/>
      <c r="F108" s="127">
        <v>0.001</v>
      </c>
      <c r="G108" s="128"/>
      <c r="H108" s="80"/>
    </row>
    <row r="109" spans="1:10" s="4" customFormat="1" ht="22.5" customHeight="1">
      <c r="A109" s="178"/>
      <c r="B109" s="8"/>
      <c r="C109" s="278" t="s">
        <v>33</v>
      </c>
      <c r="D109" s="279"/>
      <c r="E109" s="279"/>
      <c r="F109" s="142">
        <v>0.1</v>
      </c>
      <c r="G109" s="143"/>
      <c r="J109" s="60"/>
    </row>
    <row r="110" spans="1:7" s="4" customFormat="1" ht="28.5" customHeight="1" thickBot="1">
      <c r="A110" s="178"/>
      <c r="B110" s="8"/>
      <c r="C110" s="290" t="s">
        <v>37</v>
      </c>
      <c r="D110" s="291"/>
      <c r="E110" s="291"/>
      <c r="F110" s="140" t="str">
        <f>F101</f>
        <v>RD$</v>
      </c>
      <c r="G110" s="141"/>
    </row>
    <row r="111" spans="1:7" s="4" customFormat="1" ht="16.5" customHeight="1" thickBot="1">
      <c r="A111" s="178"/>
      <c r="B111" s="8"/>
      <c r="C111" s="5"/>
      <c r="D111" s="5"/>
      <c r="E111" s="5"/>
      <c r="F111" s="6"/>
      <c r="G111" s="6"/>
    </row>
    <row r="112" spans="1:7" s="10" customFormat="1" ht="16.5" customHeight="1">
      <c r="A112" s="197"/>
      <c r="B112" s="144"/>
      <c r="C112" s="145"/>
      <c r="D112" s="146"/>
      <c r="E112" s="147" t="s">
        <v>52</v>
      </c>
      <c r="F112" s="148" t="s">
        <v>18</v>
      </c>
      <c r="G112" s="149"/>
    </row>
    <row r="113" spans="1:7" s="15" customFormat="1" ht="21.75" customHeight="1">
      <c r="A113" s="202"/>
      <c r="B113" s="151" t="s">
        <v>27</v>
      </c>
      <c r="C113" s="152"/>
      <c r="D113" s="153"/>
      <c r="E113" s="154"/>
      <c r="F113" s="154"/>
      <c r="G113" s="154"/>
    </row>
    <row r="114" spans="1:7" s="15" customFormat="1" ht="19.5" customHeight="1" hidden="1">
      <c r="A114" s="201" t="s">
        <v>29</v>
      </c>
      <c r="B114" s="155" t="s">
        <v>34</v>
      </c>
      <c r="C114" s="152"/>
      <c r="D114" s="155"/>
      <c r="E114" s="152"/>
      <c r="F114" s="155"/>
      <c r="G114" s="152"/>
    </row>
    <row r="115" spans="1:7" s="15" customFormat="1" ht="19.5" customHeight="1">
      <c r="A115" s="201" t="s">
        <v>28</v>
      </c>
      <c r="B115" s="155" t="s">
        <v>207</v>
      </c>
      <c r="C115" s="152"/>
      <c r="D115" s="155"/>
      <c r="E115" s="152"/>
      <c r="F115" s="155"/>
      <c r="G115" s="152"/>
    </row>
    <row r="116" spans="1:7" s="15" customFormat="1" ht="19.5" customHeight="1">
      <c r="A116" s="201" t="s">
        <v>29</v>
      </c>
      <c r="B116" s="155" t="s">
        <v>34</v>
      </c>
      <c r="C116" s="152"/>
      <c r="D116" s="155"/>
      <c r="E116" s="152"/>
      <c r="F116" s="155"/>
      <c r="G116" s="152"/>
    </row>
    <row r="117" spans="1:7" s="15" customFormat="1" ht="19.5" customHeight="1">
      <c r="A117" s="201" t="s">
        <v>20</v>
      </c>
      <c r="B117" s="155" t="s">
        <v>210</v>
      </c>
      <c r="C117" s="152"/>
      <c r="D117" s="155"/>
      <c r="E117" s="152"/>
      <c r="F117" s="155"/>
      <c r="G117" s="152"/>
    </row>
    <row r="118" spans="1:7" s="15" customFormat="1" ht="33.75" customHeight="1">
      <c r="A118" s="201" t="s">
        <v>21</v>
      </c>
      <c r="B118" s="287" t="s">
        <v>212</v>
      </c>
      <c r="C118" s="282"/>
      <c r="D118" s="282"/>
      <c r="E118" s="282"/>
      <c r="F118" s="282"/>
      <c r="G118" s="282"/>
    </row>
    <row r="119" spans="1:7" s="15" customFormat="1" ht="19.5" customHeight="1">
      <c r="A119" s="201" t="s">
        <v>22</v>
      </c>
      <c r="B119" s="155" t="s">
        <v>215</v>
      </c>
      <c r="C119" s="152"/>
      <c r="D119" s="155"/>
      <c r="E119" s="152"/>
      <c r="F119" s="155"/>
      <c r="G119" s="152"/>
    </row>
    <row r="120" spans="1:7" s="50" customFormat="1" ht="30.75" customHeight="1">
      <c r="A120" s="201" t="s">
        <v>23</v>
      </c>
      <c r="B120" s="155" t="s">
        <v>211</v>
      </c>
      <c r="C120" s="152"/>
      <c r="D120" s="155"/>
      <c r="E120" s="156"/>
      <c r="F120" s="150"/>
      <c r="G120" s="154"/>
    </row>
    <row r="121" spans="1:7" s="50" customFormat="1" ht="24" customHeight="1">
      <c r="A121" s="202"/>
      <c r="B121" s="157" t="s">
        <v>102</v>
      </c>
      <c r="C121" s="263"/>
      <c r="D121" s="264"/>
      <c r="E121" s="156"/>
      <c r="F121" s="158" t="s">
        <v>103</v>
      </c>
      <c r="G121" s="154"/>
    </row>
    <row r="122" spans="1:7" s="50" customFormat="1" ht="30.75" customHeight="1">
      <c r="A122" s="202"/>
      <c r="B122" s="156" t="s">
        <v>104</v>
      </c>
      <c r="C122" s="263"/>
      <c r="D122" s="264"/>
      <c r="E122" s="267" t="s">
        <v>198</v>
      </c>
      <c r="F122" s="268"/>
      <c r="G122" s="154"/>
    </row>
    <row r="123" spans="1:7" s="50" customFormat="1" ht="24" customHeight="1">
      <c r="A123" s="202"/>
      <c r="B123" s="156" t="s">
        <v>105</v>
      </c>
      <c r="C123" s="263"/>
      <c r="D123" s="264"/>
      <c r="E123" s="267" t="s">
        <v>199</v>
      </c>
      <c r="F123" s="268"/>
      <c r="G123" s="154"/>
    </row>
    <row r="124" spans="1:7" s="50" customFormat="1" ht="24" customHeight="1">
      <c r="A124" s="202"/>
      <c r="B124" s="159" t="s">
        <v>106</v>
      </c>
      <c r="C124" s="263"/>
      <c r="D124" s="264"/>
      <c r="E124" s="267" t="s">
        <v>200</v>
      </c>
      <c r="F124" s="268"/>
      <c r="G124" s="154"/>
    </row>
    <row r="125" spans="1:7" s="50" customFormat="1" ht="24" customHeight="1">
      <c r="A125" s="202"/>
      <c r="B125" s="159" t="s">
        <v>107</v>
      </c>
      <c r="C125" s="263"/>
      <c r="D125" s="264"/>
      <c r="E125" s="267" t="s">
        <v>193</v>
      </c>
      <c r="F125" s="268"/>
      <c r="G125" s="154"/>
    </row>
    <row r="126" spans="1:7" s="50" customFormat="1" ht="24" customHeight="1">
      <c r="A126" s="201"/>
      <c r="B126" s="156" t="s">
        <v>149</v>
      </c>
      <c r="C126" s="265"/>
      <c r="D126" s="266"/>
      <c r="E126" s="269"/>
      <c r="F126" s="270"/>
      <c r="G126" s="154"/>
    </row>
    <row r="127" spans="1:7" s="50" customFormat="1" ht="24" customHeight="1">
      <c r="A127" s="199"/>
      <c r="C127" s="52"/>
      <c r="D127" s="53"/>
      <c r="F127" s="54"/>
      <c r="G127" s="54"/>
    </row>
  </sheetData>
  <sheetProtection/>
  <mergeCells count="52">
    <mergeCell ref="C101:E101"/>
    <mergeCell ref="C110:E110"/>
    <mergeCell ref="C86:D86"/>
    <mergeCell ref="B1:E1"/>
    <mergeCell ref="A6:G6"/>
    <mergeCell ref="C76:D76"/>
    <mergeCell ref="C77:D77"/>
    <mergeCell ref="C78:D78"/>
    <mergeCell ref="C79:D79"/>
    <mergeCell ref="C80:D80"/>
    <mergeCell ref="B118:G118"/>
    <mergeCell ref="C103:E103"/>
    <mergeCell ref="C104:E104"/>
    <mergeCell ref="C105:E105"/>
    <mergeCell ref="C106:E106"/>
    <mergeCell ref="C107:E107"/>
    <mergeCell ref="A2:G2"/>
    <mergeCell ref="A3:G3"/>
    <mergeCell ref="A4:B4"/>
    <mergeCell ref="C84:D84"/>
    <mergeCell ref="E76:F76"/>
    <mergeCell ref="E77:F77"/>
    <mergeCell ref="E78:F78"/>
    <mergeCell ref="C81:D81"/>
    <mergeCell ref="C82:D82"/>
    <mergeCell ref="C83:D83"/>
    <mergeCell ref="E79:F79"/>
    <mergeCell ref="E80:F80"/>
    <mergeCell ref="E81:F81"/>
    <mergeCell ref="E82:F82"/>
    <mergeCell ref="E83:F83"/>
    <mergeCell ref="E84:F84"/>
    <mergeCell ref="E85:F85"/>
    <mergeCell ref="E86:F86"/>
    <mergeCell ref="C93:D93"/>
    <mergeCell ref="C92:D92"/>
    <mergeCell ref="C108:E108"/>
    <mergeCell ref="C121:D121"/>
    <mergeCell ref="C109:E109"/>
    <mergeCell ref="C87:E87"/>
    <mergeCell ref="C102:E102"/>
    <mergeCell ref="C85:D85"/>
    <mergeCell ref="C122:D122"/>
    <mergeCell ref="C123:D123"/>
    <mergeCell ref="C124:D124"/>
    <mergeCell ref="C125:D125"/>
    <mergeCell ref="C126:D126"/>
    <mergeCell ref="E122:F122"/>
    <mergeCell ref="E123:F123"/>
    <mergeCell ref="E124:F124"/>
    <mergeCell ref="E125:F125"/>
    <mergeCell ref="E126:F126"/>
  </mergeCells>
  <printOptions horizontalCentered="1"/>
  <pageMargins left="0.2362204724409449" right="0" top="0.31496062992125984" bottom="0" header="0.31496062992125984" footer="0"/>
  <pageSetup horizontalDpi="600" verticalDpi="600" orientation="portrait" scale="65" r:id="rId1"/>
  <rowBreaks count="3" manualBreakCount="3">
    <brk id="48" max="7" man="1"/>
    <brk id="88" max="7" man="1"/>
    <brk id="11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30"/>
  <sheetViews>
    <sheetView view="pageBreakPreview" zoomScale="75" zoomScaleSheetLayoutView="75" zoomScalePageLayoutView="0" workbookViewId="0" topLeftCell="A12">
      <selection activeCell="A12" sqref="A1:A16384"/>
    </sheetView>
  </sheetViews>
  <sheetFormatPr defaultColWidth="9.140625" defaultRowHeight="12.75"/>
  <cols>
    <col min="1" max="1" width="9.140625" style="30" customWidth="1"/>
    <col min="2" max="2" width="45.7109375" style="30" customWidth="1"/>
    <col min="3" max="3" width="10.28125" style="30" customWidth="1"/>
    <col min="4" max="4" width="15.421875" style="30" customWidth="1"/>
    <col min="5" max="5" width="16.8515625" style="30" customWidth="1"/>
    <col min="6" max="6" width="18.7109375" style="30" customWidth="1"/>
    <col min="7" max="7" width="21.28125" style="30" customWidth="1"/>
    <col min="8" max="8" width="17.00390625" style="26" customWidth="1"/>
    <col min="9" max="9" width="9.140625" style="26" customWidth="1"/>
    <col min="10" max="10" width="22.421875" style="26" customWidth="1"/>
    <col min="11" max="11" width="28.140625" style="26" customWidth="1"/>
    <col min="12" max="12" width="15.28125" style="26" bestFit="1" customWidth="1"/>
    <col min="13" max="13" width="15.8515625" style="26" customWidth="1"/>
    <col min="14" max="16384" width="9.140625" style="26" customWidth="1"/>
  </cols>
  <sheetData>
    <row r="1" spans="1:7" s="14" customFormat="1" ht="13.5" customHeight="1">
      <c r="A1" s="16"/>
      <c r="B1" s="285"/>
      <c r="C1" s="285"/>
      <c r="D1" s="285"/>
      <c r="E1" s="285"/>
      <c r="F1" s="16"/>
      <c r="G1" s="16"/>
    </row>
    <row r="2" spans="1:7" s="14" customFormat="1" ht="31.5" customHeight="1">
      <c r="A2" s="283" t="s">
        <v>216</v>
      </c>
      <c r="B2" s="283"/>
      <c r="C2" s="283"/>
      <c r="D2" s="283"/>
      <c r="E2" s="283"/>
      <c r="F2" s="283"/>
      <c r="G2" s="283"/>
    </row>
    <row r="3" spans="1:7" s="14" customFormat="1" ht="33.75" customHeight="1">
      <c r="A3" s="283" t="s">
        <v>217</v>
      </c>
      <c r="B3" s="283"/>
      <c r="C3" s="283"/>
      <c r="D3" s="283"/>
      <c r="E3" s="283"/>
      <c r="F3" s="283"/>
      <c r="G3" s="283"/>
    </row>
    <row r="4" spans="1:7" s="14" customFormat="1" ht="13.5" customHeight="1">
      <c r="A4" s="285" t="s">
        <v>213</v>
      </c>
      <c r="B4" s="285"/>
      <c r="C4" s="17"/>
      <c r="D4" s="17"/>
      <c r="E4" s="17"/>
      <c r="F4" s="85" t="s">
        <v>214</v>
      </c>
      <c r="G4" s="16"/>
    </row>
    <row r="5" spans="1:7" s="14" customFormat="1" ht="13.5" customHeight="1">
      <c r="A5" s="16"/>
      <c r="B5" s="17"/>
      <c r="C5" s="17"/>
      <c r="D5" s="17"/>
      <c r="E5" s="17"/>
      <c r="F5" s="16"/>
      <c r="G5" s="16"/>
    </row>
    <row r="6" spans="1:10" s="14" customFormat="1" ht="73.5" customHeight="1">
      <c r="A6" s="292" t="s">
        <v>218</v>
      </c>
      <c r="B6" s="292"/>
      <c r="C6" s="292"/>
      <c r="D6" s="292"/>
      <c r="E6" s="292"/>
      <c r="F6" s="292"/>
      <c r="G6" s="292"/>
      <c r="J6" s="18"/>
    </row>
    <row r="7" spans="1:12" s="14" customFormat="1" ht="10.5" customHeight="1" thickBot="1">
      <c r="A7" s="16"/>
      <c r="B7" s="17"/>
      <c r="C7" s="19"/>
      <c r="D7" s="16"/>
      <c r="E7" s="19"/>
      <c r="F7" s="19"/>
      <c r="G7" s="19"/>
      <c r="I7" s="82"/>
      <c r="J7" s="66"/>
      <c r="K7" s="82"/>
      <c r="L7" s="81"/>
    </row>
    <row r="8" spans="1:12" s="14" customFormat="1" ht="19.5" customHeight="1" thickBot="1" thickTop="1">
      <c r="A8" s="20" t="s">
        <v>44</v>
      </c>
      <c r="B8" s="20" t="s">
        <v>35</v>
      </c>
      <c r="C8" s="21" t="s">
        <v>49</v>
      </c>
      <c r="D8" s="21" t="s">
        <v>16</v>
      </c>
      <c r="E8" s="21" t="s">
        <v>38</v>
      </c>
      <c r="F8" s="21" t="s">
        <v>15</v>
      </c>
      <c r="G8" s="21" t="s">
        <v>39</v>
      </c>
      <c r="I8" s="82"/>
      <c r="J8" s="82"/>
      <c r="K8" s="68"/>
      <c r="L8" s="81"/>
    </row>
    <row r="9" spans="1:7" ht="9" customHeight="1" thickTop="1">
      <c r="A9" s="23"/>
      <c r="B9" s="23"/>
      <c r="C9" s="23"/>
      <c r="D9" s="24"/>
      <c r="E9" s="25"/>
      <c r="F9" s="25"/>
      <c r="G9" s="25"/>
    </row>
    <row r="10" spans="1:17" ht="20.25" customHeight="1">
      <c r="A10" s="169" t="s">
        <v>28</v>
      </c>
      <c r="B10" s="86" t="s">
        <v>0</v>
      </c>
      <c r="C10" s="87"/>
      <c r="D10" s="88"/>
      <c r="E10" s="89"/>
      <c r="F10" s="89"/>
      <c r="G10" s="89"/>
      <c r="K10" s="16"/>
      <c r="L10" s="285"/>
      <c r="M10" s="285"/>
      <c r="N10" s="285"/>
      <c r="O10" s="285"/>
      <c r="P10" s="16"/>
      <c r="Q10" s="16"/>
    </row>
    <row r="11" spans="1:17" ht="20.25" customHeight="1">
      <c r="A11" s="170">
        <v>1.01</v>
      </c>
      <c r="B11" s="91" t="s">
        <v>53</v>
      </c>
      <c r="C11" s="92" t="s">
        <v>42</v>
      </c>
      <c r="D11" s="93">
        <v>12.8</v>
      </c>
      <c r="E11" s="94"/>
      <c r="F11" s="89"/>
      <c r="G11" s="89"/>
      <c r="H11" s="29"/>
      <c r="K11" s="319"/>
      <c r="L11" s="319"/>
      <c r="M11" s="319"/>
      <c r="N11" s="319"/>
      <c r="O11" s="319"/>
      <c r="P11" s="319"/>
      <c r="Q11" s="319"/>
    </row>
    <row r="12" spans="1:17" ht="20.25" customHeight="1">
      <c r="A12" s="170">
        <v>1.02</v>
      </c>
      <c r="B12" s="91" t="s">
        <v>69</v>
      </c>
      <c r="C12" s="92" t="s">
        <v>47</v>
      </c>
      <c r="D12" s="95">
        <v>1</v>
      </c>
      <c r="E12" s="89"/>
      <c r="F12" s="89"/>
      <c r="G12" s="89"/>
      <c r="H12" s="29"/>
      <c r="K12" s="319"/>
      <c r="L12" s="319"/>
      <c r="M12" s="319"/>
      <c r="N12" s="319"/>
      <c r="O12" s="319"/>
      <c r="P12" s="319"/>
      <c r="Q12" s="319"/>
    </row>
    <row r="13" spans="1:17" ht="20.25" customHeight="1">
      <c r="A13" s="170">
        <v>1.03</v>
      </c>
      <c r="B13" s="96" t="s">
        <v>1</v>
      </c>
      <c r="C13" s="92" t="s">
        <v>47</v>
      </c>
      <c r="D13" s="95">
        <v>1</v>
      </c>
      <c r="E13" s="94"/>
      <c r="F13" s="89"/>
      <c r="G13" s="97"/>
      <c r="H13" s="29"/>
      <c r="K13" s="320"/>
      <c r="L13" s="320"/>
      <c r="M13" s="204"/>
      <c r="N13" s="204"/>
      <c r="O13" s="204"/>
      <c r="P13" s="203"/>
      <c r="Q13" s="205"/>
    </row>
    <row r="14" spans="1:17" ht="20.25" customHeight="1">
      <c r="A14" s="171"/>
      <c r="B14" s="73"/>
      <c r="C14" s="71"/>
      <c r="D14" s="69"/>
      <c r="E14" s="31"/>
      <c r="F14" s="31"/>
      <c r="G14" s="31"/>
      <c r="H14" s="29"/>
      <c r="K14" s="205"/>
      <c r="L14" s="204"/>
      <c r="M14" s="204"/>
      <c r="N14" s="204"/>
      <c r="O14" s="204"/>
      <c r="P14" s="205"/>
      <c r="Q14" s="205"/>
    </row>
    <row r="15" spans="1:17" ht="18" customHeight="1">
      <c r="A15" s="169" t="s">
        <v>29</v>
      </c>
      <c r="B15" s="86" t="s">
        <v>2</v>
      </c>
      <c r="C15" s="92"/>
      <c r="D15" s="90"/>
      <c r="E15" s="89"/>
      <c r="F15" s="89"/>
      <c r="G15" s="89"/>
      <c r="H15" s="29"/>
      <c r="K15" s="292"/>
      <c r="L15" s="292"/>
      <c r="M15" s="292"/>
      <c r="N15" s="292"/>
      <c r="O15" s="292"/>
      <c r="P15" s="292"/>
      <c r="Q15" s="292"/>
    </row>
    <row r="16" spans="1:17" ht="18" customHeight="1">
      <c r="A16" s="165" t="s">
        <v>144</v>
      </c>
      <c r="B16" s="91" t="s">
        <v>151</v>
      </c>
      <c r="C16" s="160" t="str">
        <f>C17</f>
        <v>Ha</v>
      </c>
      <c r="D16" s="95">
        <v>0.06</v>
      </c>
      <c r="E16" s="95"/>
      <c r="F16" s="95"/>
      <c r="G16" s="161"/>
      <c r="H16" s="29"/>
      <c r="K16" s="205"/>
      <c r="L16" s="204"/>
      <c r="M16" s="206"/>
      <c r="N16" s="205"/>
      <c r="O16" s="206"/>
      <c r="P16" s="206"/>
      <c r="Q16" s="206"/>
    </row>
    <row r="17" spans="1:17" ht="18" customHeight="1">
      <c r="A17" s="165" t="s">
        <v>145</v>
      </c>
      <c r="B17" s="91" t="s">
        <v>54</v>
      </c>
      <c r="C17" s="160" t="s">
        <v>48</v>
      </c>
      <c r="D17" s="95">
        <v>0.55</v>
      </c>
      <c r="E17" s="95"/>
      <c r="F17" s="95"/>
      <c r="G17" s="128"/>
      <c r="H17" s="29"/>
      <c r="K17" s="207"/>
      <c r="L17" s="207"/>
      <c r="M17" s="208"/>
      <c r="N17" s="208"/>
      <c r="O17" s="208"/>
      <c r="P17" s="208"/>
      <c r="Q17" s="208"/>
    </row>
    <row r="18" spans="1:17" ht="27" customHeight="1">
      <c r="A18" s="165" t="s">
        <v>78</v>
      </c>
      <c r="B18" s="91" t="s">
        <v>55</v>
      </c>
      <c r="C18" s="92" t="s">
        <v>47</v>
      </c>
      <c r="D18" s="95">
        <v>1</v>
      </c>
      <c r="E18" s="95"/>
      <c r="F18" s="95"/>
      <c r="G18" s="89"/>
      <c r="H18" s="29"/>
      <c r="K18" s="209"/>
      <c r="L18" s="209"/>
      <c r="M18" s="209"/>
      <c r="N18" s="27"/>
      <c r="O18" s="210"/>
      <c r="P18" s="210"/>
      <c r="Q18" s="210"/>
    </row>
    <row r="19" spans="1:17" ht="18.75" customHeight="1">
      <c r="A19" s="165" t="s">
        <v>79</v>
      </c>
      <c r="B19" s="91" t="s">
        <v>11</v>
      </c>
      <c r="C19" s="92" t="s">
        <v>40</v>
      </c>
      <c r="D19" s="95">
        <v>900</v>
      </c>
      <c r="E19" s="95"/>
      <c r="F19" s="95"/>
      <c r="G19" s="89"/>
      <c r="H19" s="29"/>
      <c r="K19" s="211"/>
      <c r="L19" s="212"/>
      <c r="M19" s="213"/>
      <c r="N19" s="214"/>
      <c r="O19" s="31"/>
      <c r="P19" s="31"/>
      <c r="Q19" s="31"/>
    </row>
    <row r="20" spans="1:17" ht="18.75" customHeight="1">
      <c r="A20" s="172" t="s">
        <v>146</v>
      </c>
      <c r="B20" s="91" t="s">
        <v>152</v>
      </c>
      <c r="C20" s="92" t="s">
        <v>41</v>
      </c>
      <c r="D20" s="95">
        <v>14.4</v>
      </c>
      <c r="E20" s="95"/>
      <c r="F20" s="95"/>
      <c r="G20" s="89"/>
      <c r="H20" s="29"/>
      <c r="K20" s="215"/>
      <c r="L20" s="70"/>
      <c r="M20" s="71"/>
      <c r="N20" s="216"/>
      <c r="O20" s="217"/>
      <c r="P20" s="31"/>
      <c r="Q20" s="31"/>
    </row>
    <row r="21" spans="1:17" ht="18.75" customHeight="1">
      <c r="A21" s="172" t="s">
        <v>147</v>
      </c>
      <c r="B21" s="91" t="s">
        <v>153</v>
      </c>
      <c r="C21" s="92" t="s">
        <v>41</v>
      </c>
      <c r="D21" s="95">
        <v>9.98</v>
      </c>
      <c r="E21" s="95"/>
      <c r="F21" s="95"/>
      <c r="G21" s="89"/>
      <c r="H21" s="29"/>
      <c r="K21" s="215"/>
      <c r="L21" s="70"/>
      <c r="M21" s="71"/>
      <c r="N21" s="72"/>
      <c r="O21" s="31"/>
      <c r="P21" s="31"/>
      <c r="Q21" s="31"/>
    </row>
    <row r="22" spans="1:17" ht="18" customHeight="1">
      <c r="A22" s="165" t="s">
        <v>80</v>
      </c>
      <c r="B22" s="91" t="s">
        <v>110</v>
      </c>
      <c r="C22" s="101"/>
      <c r="D22" s="95"/>
      <c r="E22" s="95"/>
      <c r="F22" s="95"/>
      <c r="G22" s="89"/>
      <c r="H22" s="29"/>
      <c r="K22" s="215"/>
      <c r="L22" s="218"/>
      <c r="M22" s="71"/>
      <c r="N22" s="72"/>
      <c r="O22" s="217"/>
      <c r="P22" s="31"/>
      <c r="Q22" s="219"/>
    </row>
    <row r="23" spans="1:17" ht="18" customHeight="1">
      <c r="A23" s="165"/>
      <c r="B23" s="91" t="s">
        <v>111</v>
      </c>
      <c r="C23" s="92" t="s">
        <v>19</v>
      </c>
      <c r="D23" s="95">
        <v>17700</v>
      </c>
      <c r="E23" s="95"/>
      <c r="F23" s="95"/>
      <c r="G23" s="89"/>
      <c r="H23" s="29"/>
      <c r="K23" s="171"/>
      <c r="L23" s="73"/>
      <c r="M23" s="71"/>
      <c r="N23" s="69"/>
      <c r="O23" s="31"/>
      <c r="P23" s="31"/>
      <c r="Q23" s="31"/>
    </row>
    <row r="24" spans="1:17" ht="35.25" customHeight="1">
      <c r="A24" s="165" t="s">
        <v>82</v>
      </c>
      <c r="B24" s="91" t="s">
        <v>56</v>
      </c>
      <c r="C24" s="92" t="s">
        <v>19</v>
      </c>
      <c r="D24" s="95">
        <v>2270.72</v>
      </c>
      <c r="E24" s="95"/>
      <c r="F24" s="95"/>
      <c r="G24" s="89"/>
      <c r="H24" s="29"/>
      <c r="K24" s="211"/>
      <c r="L24" s="212"/>
      <c r="M24" s="71"/>
      <c r="N24" s="69"/>
      <c r="O24" s="31"/>
      <c r="P24" s="31"/>
      <c r="Q24" s="31"/>
    </row>
    <row r="25" spans="1:17" ht="18" customHeight="1">
      <c r="A25" s="165" t="s">
        <v>83</v>
      </c>
      <c r="B25" s="91" t="s">
        <v>12</v>
      </c>
      <c r="C25" s="92"/>
      <c r="D25" s="95"/>
      <c r="E25" s="95"/>
      <c r="F25" s="95"/>
      <c r="G25" s="89"/>
      <c r="H25" s="29"/>
      <c r="K25" s="173"/>
      <c r="L25" s="70"/>
      <c r="M25" s="28"/>
      <c r="N25" s="72"/>
      <c r="O25" s="72"/>
      <c r="P25" s="72"/>
      <c r="Q25" s="187"/>
    </row>
    <row r="26" spans="1:17" ht="18" customHeight="1">
      <c r="A26" s="165"/>
      <c r="B26" s="91" t="s">
        <v>114</v>
      </c>
      <c r="C26" s="92" t="s">
        <v>43</v>
      </c>
      <c r="D26" s="95">
        <v>1237.5</v>
      </c>
      <c r="E26" s="95"/>
      <c r="F26" s="95"/>
      <c r="G26" s="89"/>
      <c r="H26" s="29"/>
      <c r="K26" s="173"/>
      <c r="L26" s="70"/>
      <c r="M26" s="28"/>
      <c r="N26" s="72"/>
      <c r="O26" s="72"/>
      <c r="P26" s="72"/>
      <c r="Q26" s="220"/>
    </row>
    <row r="27" spans="1:17" ht="18" customHeight="1">
      <c r="A27" s="165"/>
      <c r="B27" s="91" t="s">
        <v>154</v>
      </c>
      <c r="C27" s="92" t="str">
        <f>C26</f>
        <v>M3C</v>
      </c>
      <c r="D27" s="95">
        <v>80</v>
      </c>
      <c r="E27" s="95"/>
      <c r="F27" s="95"/>
      <c r="G27" s="89"/>
      <c r="H27" s="29"/>
      <c r="K27" s="173"/>
      <c r="L27" s="70"/>
      <c r="M27" s="71"/>
      <c r="N27" s="72"/>
      <c r="O27" s="72"/>
      <c r="P27" s="72"/>
      <c r="Q27" s="31"/>
    </row>
    <row r="28" spans="1:17" ht="18" customHeight="1">
      <c r="A28" s="164"/>
      <c r="B28" s="91" t="s">
        <v>155</v>
      </c>
      <c r="C28" s="92" t="s">
        <v>43</v>
      </c>
      <c r="D28" s="95">
        <v>900</v>
      </c>
      <c r="E28" s="95"/>
      <c r="F28" s="95"/>
      <c r="G28" s="89"/>
      <c r="H28" s="29"/>
      <c r="K28" s="173"/>
      <c r="L28" s="70"/>
      <c r="M28" s="71"/>
      <c r="N28" s="72"/>
      <c r="O28" s="72"/>
      <c r="P28" s="72"/>
      <c r="Q28" s="31"/>
    </row>
    <row r="29" spans="1:17" ht="41.25" customHeight="1">
      <c r="A29" s="165" t="s">
        <v>84</v>
      </c>
      <c r="B29" s="91" t="s">
        <v>136</v>
      </c>
      <c r="C29" s="92" t="s">
        <v>40</v>
      </c>
      <c r="D29" s="95">
        <v>13800</v>
      </c>
      <c r="E29" s="95"/>
      <c r="F29" s="95"/>
      <c r="G29" s="89"/>
      <c r="H29" s="29"/>
      <c r="K29" s="221"/>
      <c r="L29" s="70"/>
      <c r="M29" s="71"/>
      <c r="N29" s="72"/>
      <c r="O29" s="72"/>
      <c r="P29" s="72"/>
      <c r="Q29" s="31"/>
    </row>
    <row r="30" spans="1:17" ht="18" customHeight="1">
      <c r="A30" s="165" t="s">
        <v>85</v>
      </c>
      <c r="B30" s="91" t="s">
        <v>115</v>
      </c>
      <c r="C30" s="92" t="s">
        <v>41</v>
      </c>
      <c r="D30" s="95">
        <v>210</v>
      </c>
      <c r="E30" s="95"/>
      <c r="F30" s="95"/>
      <c r="G30" s="89"/>
      <c r="H30" s="29"/>
      <c r="K30" s="221"/>
      <c r="L30" s="70"/>
      <c r="M30" s="71"/>
      <c r="N30" s="72"/>
      <c r="O30" s="72"/>
      <c r="P30" s="72"/>
      <c r="Q30" s="31"/>
    </row>
    <row r="31" spans="1:17" ht="27.75" customHeight="1">
      <c r="A31" s="165" t="s">
        <v>86</v>
      </c>
      <c r="B31" s="91" t="s">
        <v>13</v>
      </c>
      <c r="C31" s="92" t="s">
        <v>45</v>
      </c>
      <c r="D31" s="95">
        <v>76800</v>
      </c>
      <c r="E31" s="95"/>
      <c r="F31" s="95"/>
      <c r="G31" s="89"/>
      <c r="H31" s="29"/>
      <c r="K31" s="173"/>
      <c r="L31" s="70"/>
      <c r="M31" s="222"/>
      <c r="N31" s="72"/>
      <c r="O31" s="72"/>
      <c r="P31" s="72"/>
      <c r="Q31" s="31"/>
    </row>
    <row r="32" spans="1:17" ht="22.5" customHeight="1">
      <c r="A32" s="164" t="s">
        <v>87</v>
      </c>
      <c r="B32" s="91" t="s">
        <v>157</v>
      </c>
      <c r="C32" s="92"/>
      <c r="D32" s="95"/>
      <c r="E32" s="95"/>
      <c r="F32" s="95"/>
      <c r="G32" s="89"/>
      <c r="H32" s="29"/>
      <c r="K32" s="173"/>
      <c r="L32" s="70"/>
      <c r="M32" s="71"/>
      <c r="N32" s="72"/>
      <c r="O32" s="72"/>
      <c r="P32" s="72"/>
      <c r="Q32" s="31"/>
    </row>
    <row r="33" spans="1:17" ht="22.5" customHeight="1">
      <c r="A33" s="164" t="s">
        <v>71</v>
      </c>
      <c r="B33" s="91" t="s">
        <v>117</v>
      </c>
      <c r="C33" s="92" t="str">
        <f>C34</f>
        <v>M3E-Hect</v>
      </c>
      <c r="D33" s="95">
        <v>1419363</v>
      </c>
      <c r="E33" s="95"/>
      <c r="F33" s="95"/>
      <c r="G33" s="89"/>
      <c r="H33" s="29"/>
      <c r="K33" s="173"/>
      <c r="L33" s="70"/>
      <c r="M33" s="71"/>
      <c r="N33" s="72"/>
      <c r="O33" s="72"/>
      <c r="P33" s="72"/>
      <c r="Q33" s="31"/>
    </row>
    <row r="34" spans="1:17" ht="22.5" customHeight="1">
      <c r="A34" s="164" t="s">
        <v>57</v>
      </c>
      <c r="B34" s="91" t="s">
        <v>156</v>
      </c>
      <c r="C34" s="92" t="s">
        <v>70</v>
      </c>
      <c r="D34" s="95">
        <v>2127.71</v>
      </c>
      <c r="E34" s="95"/>
      <c r="F34" s="95"/>
      <c r="G34" s="89"/>
      <c r="H34" s="29"/>
      <c r="K34" s="173"/>
      <c r="L34" s="70"/>
      <c r="M34" s="71"/>
      <c r="N34" s="72"/>
      <c r="O34" s="72"/>
      <c r="P34" s="72"/>
      <c r="Q34" s="31"/>
    </row>
    <row r="35" spans="1:17" ht="22.5" customHeight="1">
      <c r="A35" s="164" t="s">
        <v>51</v>
      </c>
      <c r="B35" s="91" t="s">
        <v>118</v>
      </c>
      <c r="C35" s="92" t="str">
        <f>C34</f>
        <v>M3E-Hect</v>
      </c>
      <c r="D35" s="95">
        <v>520901.41</v>
      </c>
      <c r="E35" s="95"/>
      <c r="F35" s="95"/>
      <c r="G35" s="89"/>
      <c r="H35" s="29"/>
      <c r="K35" s="173"/>
      <c r="L35" s="70"/>
      <c r="M35" s="71"/>
      <c r="N35" s="72"/>
      <c r="O35" s="72"/>
      <c r="P35" s="72"/>
      <c r="Q35" s="31"/>
    </row>
    <row r="36" spans="1:17" ht="22.5" customHeight="1">
      <c r="A36" s="165" t="s">
        <v>88</v>
      </c>
      <c r="B36" s="91" t="s">
        <v>165</v>
      </c>
      <c r="C36" s="92" t="s">
        <v>46</v>
      </c>
      <c r="D36" s="95">
        <v>38318.4</v>
      </c>
      <c r="E36" s="95"/>
      <c r="F36" s="95"/>
      <c r="G36" s="89"/>
      <c r="H36" s="29"/>
      <c r="K36" s="173"/>
      <c r="L36" s="70"/>
      <c r="M36" s="71"/>
      <c r="N36" s="72"/>
      <c r="O36" s="72"/>
      <c r="P36" s="72"/>
      <c r="Q36" s="31"/>
    </row>
    <row r="37" spans="1:17" ht="22.5" customHeight="1">
      <c r="A37" s="165" t="s">
        <v>89</v>
      </c>
      <c r="B37" s="91" t="s">
        <v>166</v>
      </c>
      <c r="C37" s="92" t="s">
        <v>46</v>
      </c>
      <c r="D37" s="95">
        <v>276981.12</v>
      </c>
      <c r="E37" s="95"/>
      <c r="F37" s="95"/>
      <c r="G37" s="89"/>
      <c r="H37" s="29"/>
      <c r="K37" s="223"/>
      <c r="L37" s="70"/>
      <c r="M37" s="71"/>
      <c r="N37" s="72"/>
      <c r="O37" s="72"/>
      <c r="P37" s="72"/>
      <c r="Q37" s="31"/>
    </row>
    <row r="38" spans="1:17" ht="30.75" customHeight="1">
      <c r="A38" s="165" t="s">
        <v>90</v>
      </c>
      <c r="B38" s="91" t="s">
        <v>167</v>
      </c>
      <c r="C38" s="92" t="s">
        <v>46</v>
      </c>
      <c r="D38" s="95">
        <v>305424</v>
      </c>
      <c r="E38" s="95"/>
      <c r="F38" s="95"/>
      <c r="G38" s="89"/>
      <c r="H38" s="29"/>
      <c r="K38" s="173"/>
      <c r="L38" s="70"/>
      <c r="M38" s="71"/>
      <c r="N38" s="72"/>
      <c r="O38" s="72"/>
      <c r="P38" s="72"/>
      <c r="Q38" s="31"/>
    </row>
    <row r="39" spans="1:17" ht="22.5" customHeight="1">
      <c r="A39" s="165" t="s">
        <v>91</v>
      </c>
      <c r="B39" s="91" t="s">
        <v>120</v>
      </c>
      <c r="C39" s="92" t="s">
        <v>41</v>
      </c>
      <c r="D39" s="95">
        <v>6495.84</v>
      </c>
      <c r="E39" s="95"/>
      <c r="F39" s="95"/>
      <c r="G39" s="89"/>
      <c r="H39" s="29"/>
      <c r="K39" s="173"/>
      <c r="L39" s="70"/>
      <c r="M39" s="71"/>
      <c r="N39" s="72"/>
      <c r="O39" s="72"/>
      <c r="P39" s="72"/>
      <c r="Q39" s="31"/>
    </row>
    <row r="40" spans="1:17" ht="22.5" customHeight="1">
      <c r="A40" s="165" t="s">
        <v>92</v>
      </c>
      <c r="B40" s="91" t="s">
        <v>58</v>
      </c>
      <c r="C40" s="92" t="s">
        <v>45</v>
      </c>
      <c r="D40" s="95">
        <v>91860</v>
      </c>
      <c r="E40" s="95"/>
      <c r="F40" s="95"/>
      <c r="G40" s="97"/>
      <c r="H40" s="29"/>
      <c r="K40" s="173"/>
      <c r="L40" s="70"/>
      <c r="M40" s="71"/>
      <c r="N40" s="72"/>
      <c r="O40" s="72"/>
      <c r="P40" s="72"/>
      <c r="Q40" s="31"/>
    </row>
    <row r="41" spans="1:17" ht="18" customHeight="1">
      <c r="A41" s="173"/>
      <c r="B41" s="76"/>
      <c r="C41" s="74"/>
      <c r="D41" s="72"/>
      <c r="E41" s="72"/>
      <c r="F41" s="72"/>
      <c r="G41" s="31"/>
      <c r="H41" s="29"/>
      <c r="K41" s="223"/>
      <c r="L41" s="70"/>
      <c r="M41" s="71"/>
      <c r="N41" s="72"/>
      <c r="O41" s="72"/>
      <c r="P41" s="72"/>
      <c r="Q41" s="31"/>
    </row>
    <row r="42" spans="1:17" ht="18" customHeight="1">
      <c r="A42" s="168" t="s">
        <v>20</v>
      </c>
      <c r="B42" s="86" t="s">
        <v>59</v>
      </c>
      <c r="C42" s="92"/>
      <c r="D42" s="95"/>
      <c r="E42" s="95"/>
      <c r="F42" s="95"/>
      <c r="G42" s="89"/>
      <c r="H42" s="29"/>
      <c r="K42" s="223"/>
      <c r="L42" s="70"/>
      <c r="M42" s="71"/>
      <c r="N42" s="72"/>
      <c r="O42" s="72"/>
      <c r="P42" s="72"/>
      <c r="Q42" s="31"/>
    </row>
    <row r="43" spans="1:17" ht="27" customHeight="1">
      <c r="A43" s="164" t="s">
        <v>60</v>
      </c>
      <c r="B43" s="91" t="s">
        <v>139</v>
      </c>
      <c r="C43" s="92" t="s">
        <v>43</v>
      </c>
      <c r="D43" s="95">
        <v>17675</v>
      </c>
      <c r="E43" s="95"/>
      <c r="F43" s="95"/>
      <c r="G43" s="89"/>
      <c r="H43" s="29"/>
      <c r="K43" s="223"/>
      <c r="L43" s="70"/>
      <c r="M43" s="71"/>
      <c r="N43" s="72"/>
      <c r="O43" s="72"/>
      <c r="P43" s="72"/>
      <c r="Q43" s="31"/>
    </row>
    <row r="44" spans="1:17" ht="35.25" customHeight="1">
      <c r="A44" s="164" t="s">
        <v>3</v>
      </c>
      <c r="B44" s="91" t="s">
        <v>140</v>
      </c>
      <c r="C44" s="92" t="s">
        <v>43</v>
      </c>
      <c r="D44" s="95">
        <v>16029</v>
      </c>
      <c r="E44" s="95"/>
      <c r="F44" s="95"/>
      <c r="G44" s="97"/>
      <c r="H44" s="29"/>
      <c r="K44" s="223"/>
      <c r="L44" s="70"/>
      <c r="M44" s="71"/>
      <c r="N44" s="72"/>
      <c r="O44" s="72"/>
      <c r="P44" s="72"/>
      <c r="Q44" s="31"/>
    </row>
    <row r="45" spans="1:17" ht="18" customHeight="1">
      <c r="A45" s="165"/>
      <c r="B45" s="91"/>
      <c r="C45" s="92"/>
      <c r="D45" s="95"/>
      <c r="E45" s="95"/>
      <c r="F45" s="95"/>
      <c r="G45" s="89"/>
      <c r="H45" s="29"/>
      <c r="K45" s="173"/>
      <c r="L45" s="70"/>
      <c r="M45" s="71"/>
      <c r="N45" s="72"/>
      <c r="O45" s="72"/>
      <c r="P45" s="72"/>
      <c r="Q45" s="31"/>
    </row>
    <row r="46" spans="1:17" ht="22.5" customHeight="1">
      <c r="A46" s="169" t="s">
        <v>21</v>
      </c>
      <c r="B46" s="86" t="s">
        <v>4</v>
      </c>
      <c r="C46" s="92"/>
      <c r="D46" s="95"/>
      <c r="E46" s="95"/>
      <c r="F46" s="95"/>
      <c r="G46" s="89"/>
      <c r="H46" s="29"/>
      <c r="K46" s="173"/>
      <c r="L46" s="70"/>
      <c r="M46" s="71"/>
      <c r="N46" s="72"/>
      <c r="O46" s="72"/>
      <c r="P46" s="72"/>
      <c r="Q46" s="31"/>
    </row>
    <row r="47" spans="1:17" ht="22.5" customHeight="1">
      <c r="A47" s="164" t="s">
        <v>8</v>
      </c>
      <c r="B47" s="91" t="s">
        <v>73</v>
      </c>
      <c r="C47" s="92" t="s">
        <v>45</v>
      </c>
      <c r="D47" s="95">
        <v>76800</v>
      </c>
      <c r="E47" s="95"/>
      <c r="F47" s="95"/>
      <c r="G47" s="89"/>
      <c r="H47" s="29"/>
      <c r="K47" s="173"/>
      <c r="L47" s="70"/>
      <c r="M47" s="71"/>
      <c r="N47" s="72"/>
      <c r="O47" s="72"/>
      <c r="P47" s="72"/>
      <c r="Q47" s="31"/>
    </row>
    <row r="48" spans="1:17" ht="18" customHeight="1">
      <c r="A48" s="165" t="s">
        <v>93</v>
      </c>
      <c r="B48" s="91" t="s">
        <v>121</v>
      </c>
      <c r="C48" s="95" t="s">
        <v>47</v>
      </c>
      <c r="D48" s="95">
        <v>1</v>
      </c>
      <c r="E48" s="95"/>
      <c r="F48" s="95"/>
      <c r="G48" s="97"/>
      <c r="H48" s="29"/>
      <c r="K48" s="173"/>
      <c r="L48" s="70"/>
      <c r="M48" s="71"/>
      <c r="N48" s="72"/>
      <c r="O48" s="72"/>
      <c r="P48" s="72"/>
      <c r="Q48" s="31"/>
    </row>
    <row r="49" spans="1:17" ht="18" customHeight="1">
      <c r="A49" s="173"/>
      <c r="B49" s="70"/>
      <c r="C49" s="72"/>
      <c r="D49" s="72"/>
      <c r="E49" s="72"/>
      <c r="F49" s="72"/>
      <c r="G49" s="31"/>
      <c r="H49" s="29"/>
      <c r="K49" s="173"/>
      <c r="L49" s="70"/>
      <c r="M49" s="71"/>
      <c r="N49" s="72"/>
      <c r="O49" s="72"/>
      <c r="P49" s="72"/>
      <c r="Q49" s="219"/>
    </row>
    <row r="50" spans="1:17" ht="18" customHeight="1">
      <c r="A50" s="166" t="s">
        <v>22</v>
      </c>
      <c r="B50" s="104" t="s">
        <v>61</v>
      </c>
      <c r="C50" s="105"/>
      <c r="D50" s="95"/>
      <c r="E50" s="95"/>
      <c r="F50" s="95"/>
      <c r="G50" s="89"/>
      <c r="H50" s="29"/>
      <c r="K50" s="173"/>
      <c r="L50" s="76"/>
      <c r="M50" s="74"/>
      <c r="N50" s="72"/>
      <c r="O50" s="72"/>
      <c r="P50" s="72"/>
      <c r="Q50" s="31"/>
    </row>
    <row r="51" spans="1:17" ht="27" customHeight="1">
      <c r="A51" s="165" t="s">
        <v>94</v>
      </c>
      <c r="B51" s="98" t="s">
        <v>122</v>
      </c>
      <c r="C51" s="100"/>
      <c r="D51" s="95"/>
      <c r="E51" s="95"/>
      <c r="F51" s="95"/>
      <c r="G51" s="89"/>
      <c r="H51" s="29"/>
      <c r="K51" s="224"/>
      <c r="L51" s="212"/>
      <c r="M51" s="71"/>
      <c r="N51" s="72"/>
      <c r="O51" s="72"/>
      <c r="P51" s="72"/>
      <c r="Q51" s="31"/>
    </row>
    <row r="52" spans="1:17" ht="27" customHeight="1">
      <c r="A52" s="165"/>
      <c r="B52" s="98" t="s">
        <v>123</v>
      </c>
      <c r="C52" s="107" t="s">
        <v>41</v>
      </c>
      <c r="D52" s="95">
        <v>36.9</v>
      </c>
      <c r="E52" s="95"/>
      <c r="F52" s="95"/>
      <c r="G52" s="89"/>
      <c r="H52" s="29"/>
      <c r="K52" s="223"/>
      <c r="L52" s="70"/>
      <c r="M52" s="71"/>
      <c r="N52" s="72"/>
      <c r="O52" s="72"/>
      <c r="P52" s="72"/>
      <c r="Q52" s="31"/>
    </row>
    <row r="53" spans="1:17" ht="27" customHeight="1">
      <c r="A53" s="165"/>
      <c r="B53" s="98" t="s">
        <v>158</v>
      </c>
      <c r="C53" s="107" t="s">
        <v>41</v>
      </c>
      <c r="D53" s="95">
        <v>111.62</v>
      </c>
      <c r="E53" s="95"/>
      <c r="F53" s="95"/>
      <c r="G53" s="89"/>
      <c r="H53" s="29"/>
      <c r="K53" s="223"/>
      <c r="L53" s="70"/>
      <c r="M53" s="71"/>
      <c r="N53" s="72"/>
      <c r="O53" s="72"/>
      <c r="P53" s="72"/>
      <c r="Q53" s="219"/>
    </row>
    <row r="54" spans="1:17" ht="27" customHeight="1">
      <c r="A54" s="165"/>
      <c r="B54" s="98" t="s">
        <v>159</v>
      </c>
      <c r="C54" s="107" t="str">
        <f>C53</f>
        <v>M3</v>
      </c>
      <c r="D54" s="95">
        <v>2370.16</v>
      </c>
      <c r="E54" s="95"/>
      <c r="F54" s="95"/>
      <c r="G54" s="89"/>
      <c r="H54" s="29"/>
      <c r="K54" s="173"/>
      <c r="L54" s="70"/>
      <c r="M54" s="71"/>
      <c r="N54" s="72"/>
      <c r="O54" s="72"/>
      <c r="P54" s="72"/>
      <c r="Q54" s="31"/>
    </row>
    <row r="55" spans="1:17" ht="27" customHeight="1">
      <c r="A55" s="165" t="s">
        <v>95</v>
      </c>
      <c r="B55" s="98" t="s">
        <v>126</v>
      </c>
      <c r="C55" s="107" t="s">
        <v>41</v>
      </c>
      <c r="D55" s="95">
        <v>53.66</v>
      </c>
      <c r="E55" s="95"/>
      <c r="F55" s="95"/>
      <c r="G55" s="89"/>
      <c r="H55" s="29"/>
      <c r="K55" s="211"/>
      <c r="L55" s="212"/>
      <c r="M55" s="71"/>
      <c r="N55" s="72"/>
      <c r="O55" s="72"/>
      <c r="P55" s="72"/>
      <c r="Q55" s="31"/>
    </row>
    <row r="56" spans="1:17" ht="27" customHeight="1">
      <c r="A56" s="165" t="s">
        <v>96</v>
      </c>
      <c r="B56" s="98" t="s">
        <v>160</v>
      </c>
      <c r="C56" s="107"/>
      <c r="D56" s="95"/>
      <c r="E56" s="95"/>
      <c r="F56" s="95"/>
      <c r="G56" s="89"/>
      <c r="H56" s="29"/>
      <c r="K56" s="223"/>
      <c r="L56" s="70"/>
      <c r="M56" s="71"/>
      <c r="N56" s="72"/>
      <c r="O56" s="72"/>
      <c r="P56" s="72"/>
      <c r="Q56" s="31"/>
    </row>
    <row r="57" spans="1:17" ht="27" customHeight="1">
      <c r="A57" s="165"/>
      <c r="B57" s="98" t="s">
        <v>161</v>
      </c>
      <c r="C57" s="107" t="s">
        <v>41</v>
      </c>
      <c r="D57" s="95">
        <v>2368.08</v>
      </c>
      <c r="E57" s="95"/>
      <c r="F57" s="95"/>
      <c r="G57" s="89"/>
      <c r="H57" s="29"/>
      <c r="K57" s="173"/>
      <c r="L57" s="70"/>
      <c r="M57" s="72"/>
      <c r="N57" s="72"/>
      <c r="O57" s="72"/>
      <c r="P57" s="72"/>
      <c r="Q57" s="219"/>
    </row>
    <row r="58" spans="1:17" s="83" customFormat="1" ht="27" customHeight="1">
      <c r="A58" s="167"/>
      <c r="B58" s="98" t="s">
        <v>162</v>
      </c>
      <c r="C58" s="107" t="str">
        <f>C57</f>
        <v>M3</v>
      </c>
      <c r="D58" s="95">
        <v>2.08</v>
      </c>
      <c r="E58" s="95"/>
      <c r="F58" s="95"/>
      <c r="G58" s="162"/>
      <c r="H58" s="29"/>
      <c r="K58" s="173"/>
      <c r="L58" s="70"/>
      <c r="M58" s="72"/>
      <c r="N58" s="72"/>
      <c r="O58" s="72"/>
      <c r="P58" s="72"/>
      <c r="Q58" s="31"/>
    </row>
    <row r="59" spans="1:17" ht="27" customHeight="1">
      <c r="A59" s="165" t="s">
        <v>148</v>
      </c>
      <c r="B59" s="98" t="s">
        <v>163</v>
      </c>
      <c r="C59" s="107"/>
      <c r="D59" s="95"/>
      <c r="E59" s="95"/>
      <c r="F59" s="95"/>
      <c r="G59" s="89"/>
      <c r="H59" s="29">
        <f>D59*E59</f>
        <v>0</v>
      </c>
      <c r="K59" s="225"/>
      <c r="L59" s="226"/>
      <c r="M59" s="74"/>
      <c r="N59" s="72"/>
      <c r="O59" s="72"/>
      <c r="P59" s="72"/>
      <c r="Q59" s="31"/>
    </row>
    <row r="60" spans="1:17" ht="27" customHeight="1">
      <c r="A60" s="165"/>
      <c r="B60" s="98" t="s">
        <v>164</v>
      </c>
      <c r="C60" s="107" t="s">
        <v>41</v>
      </c>
      <c r="D60" s="95">
        <v>100</v>
      </c>
      <c r="E60" s="95"/>
      <c r="F60" s="95"/>
      <c r="G60" s="163"/>
      <c r="H60" s="29">
        <f>D60*E60</f>
        <v>0</v>
      </c>
      <c r="K60" s="173"/>
      <c r="L60" s="65"/>
      <c r="M60" s="2"/>
      <c r="N60" s="72"/>
      <c r="O60" s="72"/>
      <c r="P60" s="72"/>
      <c r="Q60" s="31"/>
    </row>
    <row r="61" spans="1:17" ht="14.25" customHeight="1">
      <c r="A61" s="173"/>
      <c r="B61" s="76"/>
      <c r="C61" s="74"/>
      <c r="D61" s="72"/>
      <c r="E61" s="72"/>
      <c r="F61" s="72"/>
      <c r="G61" s="77"/>
      <c r="H61" s="29">
        <f>D61*E61</f>
        <v>0</v>
      </c>
      <c r="K61" s="173"/>
      <c r="L61" s="65"/>
      <c r="M61" s="227"/>
      <c r="N61" s="72"/>
      <c r="O61" s="72"/>
      <c r="P61" s="72"/>
      <c r="Q61" s="31"/>
    </row>
    <row r="62" spans="1:17" ht="23.25" customHeight="1">
      <c r="A62" s="168" t="s">
        <v>23</v>
      </c>
      <c r="B62" s="104" t="s">
        <v>5</v>
      </c>
      <c r="C62" s="103"/>
      <c r="D62" s="95"/>
      <c r="E62" s="95"/>
      <c r="F62" s="95"/>
      <c r="G62" s="109"/>
      <c r="H62" s="29"/>
      <c r="K62" s="173"/>
      <c r="L62" s="65"/>
      <c r="M62" s="227"/>
      <c r="N62" s="72"/>
      <c r="O62" s="72"/>
      <c r="P62" s="72"/>
      <c r="Q62" s="31"/>
    </row>
    <row r="63" spans="1:17" ht="21" customHeight="1">
      <c r="A63" s="165" t="s">
        <v>72</v>
      </c>
      <c r="B63" s="98" t="s">
        <v>97</v>
      </c>
      <c r="C63" s="103"/>
      <c r="D63" s="95"/>
      <c r="E63" s="95"/>
      <c r="F63" s="95"/>
      <c r="G63" s="109"/>
      <c r="H63" s="29"/>
      <c r="K63" s="173"/>
      <c r="L63" s="65"/>
      <c r="M63" s="227"/>
      <c r="N63" s="72"/>
      <c r="O63" s="72"/>
      <c r="P63" s="72"/>
      <c r="Q63" s="31"/>
    </row>
    <row r="64" spans="1:17" s="64" customFormat="1" ht="21" customHeight="1">
      <c r="A64" s="179"/>
      <c r="B64" s="109" t="s">
        <v>128</v>
      </c>
      <c r="C64" s="103" t="s">
        <v>50</v>
      </c>
      <c r="D64" s="95">
        <v>14</v>
      </c>
      <c r="E64" s="95"/>
      <c r="F64" s="95"/>
      <c r="G64" s="98"/>
      <c r="H64" s="29"/>
      <c r="K64" s="173"/>
      <c r="L64" s="65"/>
      <c r="M64" s="227"/>
      <c r="N64" s="72"/>
      <c r="O64" s="72"/>
      <c r="P64" s="72"/>
      <c r="Q64" s="31"/>
    </row>
    <row r="65" spans="1:17" s="64" customFormat="1" ht="21" customHeight="1">
      <c r="A65" s="179"/>
      <c r="B65" s="109" t="s">
        <v>129</v>
      </c>
      <c r="C65" s="103" t="s">
        <v>50</v>
      </c>
      <c r="D65" s="95">
        <v>70</v>
      </c>
      <c r="E65" s="95"/>
      <c r="F65" s="95"/>
      <c r="G65" s="98"/>
      <c r="H65" s="29"/>
      <c r="K65" s="173"/>
      <c r="L65" s="65"/>
      <c r="M65" s="227"/>
      <c r="N65" s="72"/>
      <c r="O65" s="72"/>
      <c r="P65" s="72"/>
      <c r="Q65" s="31"/>
    </row>
    <row r="66" spans="1:17" s="64" customFormat="1" ht="21" customHeight="1">
      <c r="A66" s="165" t="s">
        <v>98</v>
      </c>
      <c r="B66" s="98" t="s">
        <v>130</v>
      </c>
      <c r="C66" s="107" t="s">
        <v>41</v>
      </c>
      <c r="D66" s="95">
        <v>32.2</v>
      </c>
      <c r="E66" s="95"/>
      <c r="F66" s="95"/>
      <c r="G66" s="180"/>
      <c r="H66" s="29"/>
      <c r="K66" s="173"/>
      <c r="L66" s="65"/>
      <c r="M66" s="227"/>
      <c r="N66" s="72"/>
      <c r="O66" s="72"/>
      <c r="P66" s="72"/>
      <c r="Q66" s="31"/>
    </row>
    <row r="67" spans="1:17" s="64" customFormat="1" ht="41.25" customHeight="1">
      <c r="A67" s="181" t="s">
        <v>99</v>
      </c>
      <c r="B67" s="113" t="s">
        <v>131</v>
      </c>
      <c r="C67" s="114" t="s">
        <v>43</v>
      </c>
      <c r="D67" s="95">
        <v>177.52</v>
      </c>
      <c r="E67" s="95"/>
      <c r="F67" s="95"/>
      <c r="G67" s="119"/>
      <c r="H67" s="29"/>
      <c r="K67" s="228"/>
      <c r="L67" s="65"/>
      <c r="M67" s="227"/>
      <c r="N67" s="72"/>
      <c r="O67" s="72"/>
      <c r="P67" s="72"/>
      <c r="Q67" s="229"/>
    </row>
    <row r="68" spans="1:17" s="64" customFormat="1" ht="21" customHeight="1">
      <c r="A68" s="181"/>
      <c r="B68" s="113"/>
      <c r="C68" s="114"/>
      <c r="D68" s="95"/>
      <c r="E68" s="95"/>
      <c r="F68" s="95"/>
      <c r="G68" s="182"/>
      <c r="H68" s="29"/>
      <c r="K68" s="173"/>
      <c r="L68" s="65"/>
      <c r="M68" s="227"/>
      <c r="N68" s="72"/>
      <c r="O68" s="72"/>
      <c r="P68" s="72"/>
      <c r="Q68" s="31"/>
    </row>
    <row r="69" spans="1:17" s="64" customFormat="1" ht="18" customHeight="1">
      <c r="A69" s="183" t="s">
        <v>101</v>
      </c>
      <c r="B69" s="117" t="s">
        <v>6</v>
      </c>
      <c r="C69" s="118"/>
      <c r="D69" s="95"/>
      <c r="E69" s="95"/>
      <c r="F69" s="95"/>
      <c r="G69" s="98"/>
      <c r="H69" s="29"/>
      <c r="K69" s="173"/>
      <c r="L69" s="65"/>
      <c r="M69" s="227"/>
      <c r="N69" s="72"/>
      <c r="O69" s="72"/>
      <c r="P69" s="72"/>
      <c r="Q69" s="230"/>
    </row>
    <row r="70" spans="1:17" s="64" customFormat="1" ht="21.75" customHeight="1">
      <c r="A70" s="165" t="s">
        <v>9</v>
      </c>
      <c r="B70" s="98" t="s">
        <v>133</v>
      </c>
      <c r="C70" s="107" t="s">
        <v>40</v>
      </c>
      <c r="D70" s="95">
        <v>4500</v>
      </c>
      <c r="E70" s="95"/>
      <c r="F70" s="95"/>
      <c r="G70" s="182"/>
      <c r="H70" s="29"/>
      <c r="K70" s="173"/>
      <c r="L70" s="76"/>
      <c r="M70" s="74"/>
      <c r="N70" s="72"/>
      <c r="O70" s="72"/>
      <c r="P70" s="72"/>
      <c r="Q70" s="77"/>
    </row>
    <row r="71" spans="1:17" ht="21.75" customHeight="1">
      <c r="A71" s="165" t="s">
        <v>10</v>
      </c>
      <c r="B71" s="98" t="s">
        <v>134</v>
      </c>
      <c r="C71" s="107" t="s">
        <v>45</v>
      </c>
      <c r="D71" s="95">
        <v>4500</v>
      </c>
      <c r="E71" s="95"/>
      <c r="F71" s="95"/>
      <c r="G71" s="109"/>
      <c r="H71" s="29"/>
      <c r="K71" s="224"/>
      <c r="L71" s="226"/>
      <c r="M71" s="39"/>
      <c r="N71" s="72"/>
      <c r="O71" s="72"/>
      <c r="P71" s="72"/>
      <c r="Q71" s="77"/>
    </row>
    <row r="72" spans="1:17" ht="21.75" customHeight="1">
      <c r="A72" s="165" t="s">
        <v>7</v>
      </c>
      <c r="B72" s="98" t="s">
        <v>135</v>
      </c>
      <c r="C72" s="107" t="s">
        <v>47</v>
      </c>
      <c r="D72" s="95">
        <v>1</v>
      </c>
      <c r="E72" s="95"/>
      <c r="F72" s="95"/>
      <c r="G72" s="184"/>
      <c r="H72" s="29"/>
      <c r="K72" s="173"/>
      <c r="L72" s="65"/>
      <c r="M72" s="39"/>
      <c r="N72" s="72"/>
      <c r="O72" s="72"/>
      <c r="P72" s="72"/>
      <c r="Q72" s="77"/>
    </row>
    <row r="73" spans="1:17" ht="21.75" customHeight="1">
      <c r="A73" s="174"/>
      <c r="B73" s="41"/>
      <c r="C73" s="185"/>
      <c r="D73" s="186" t="s">
        <v>36</v>
      </c>
      <c r="E73" s="187"/>
      <c r="F73" s="188" t="s">
        <v>18</v>
      </c>
      <c r="G73" s="189"/>
      <c r="H73" s="29"/>
      <c r="K73" s="171"/>
      <c r="L73" s="77"/>
      <c r="M73" s="39"/>
      <c r="N73" s="72"/>
      <c r="O73" s="72"/>
      <c r="P73" s="72"/>
      <c r="Q73" s="65"/>
    </row>
    <row r="74" spans="1:17" ht="18" customHeight="1">
      <c r="A74" s="175"/>
      <c r="B74" s="27"/>
      <c r="C74" s="275" t="s">
        <v>25</v>
      </c>
      <c r="D74" s="276"/>
      <c r="E74" s="277"/>
      <c r="F74" s="127">
        <v>0.1</v>
      </c>
      <c r="G74" s="128"/>
      <c r="K74" s="171"/>
      <c r="L74" s="77"/>
      <c r="M74" s="39"/>
      <c r="N74" s="72"/>
      <c r="O74" s="72"/>
      <c r="P74" s="72"/>
      <c r="Q74" s="65"/>
    </row>
    <row r="75" spans="1:17" ht="27.75" customHeight="1">
      <c r="A75" s="175"/>
      <c r="B75" s="27"/>
      <c r="C75" s="275" t="s">
        <v>142</v>
      </c>
      <c r="D75" s="276"/>
      <c r="E75" s="277"/>
      <c r="F75" s="127">
        <v>0.18</v>
      </c>
      <c r="G75" s="128"/>
      <c r="K75" s="173"/>
      <c r="L75" s="65"/>
      <c r="M75" s="227"/>
      <c r="N75" s="72"/>
      <c r="O75" s="72"/>
      <c r="P75" s="72"/>
      <c r="Q75" s="231"/>
    </row>
    <row r="76" spans="1:17" ht="18" customHeight="1">
      <c r="A76" s="175"/>
      <c r="B76" s="27"/>
      <c r="C76" s="275" t="s">
        <v>65</v>
      </c>
      <c r="D76" s="276"/>
      <c r="E76" s="277"/>
      <c r="F76" s="127">
        <v>0.03</v>
      </c>
      <c r="G76" s="128"/>
      <c r="K76" s="232"/>
      <c r="L76" s="233"/>
      <c r="M76" s="234"/>
      <c r="N76" s="72"/>
      <c r="O76" s="72"/>
      <c r="P76" s="72"/>
      <c r="Q76" s="235"/>
    </row>
    <row r="77" spans="1:17" ht="18" customHeight="1">
      <c r="A77" s="175"/>
      <c r="B77" s="27"/>
      <c r="C77" s="275" t="s">
        <v>66</v>
      </c>
      <c r="D77" s="276"/>
      <c r="E77" s="277"/>
      <c r="F77" s="127">
        <v>0.035</v>
      </c>
      <c r="G77" s="128"/>
      <c r="K77" s="232"/>
      <c r="L77" s="233"/>
      <c r="M77" s="234"/>
      <c r="N77" s="72"/>
      <c r="O77" s="72"/>
      <c r="P77" s="72"/>
      <c r="Q77" s="236"/>
    </row>
    <row r="78" spans="1:17" ht="18" customHeight="1">
      <c r="A78" s="175"/>
      <c r="B78" s="27"/>
      <c r="C78" s="275" t="s">
        <v>67</v>
      </c>
      <c r="D78" s="276"/>
      <c r="E78" s="277"/>
      <c r="F78" s="129" t="s">
        <v>47</v>
      </c>
      <c r="G78" s="128"/>
      <c r="K78" s="237"/>
      <c r="L78" s="238"/>
      <c r="M78" s="239"/>
      <c r="N78" s="72"/>
      <c r="O78" s="72"/>
      <c r="P78" s="72"/>
      <c r="Q78" s="65"/>
    </row>
    <row r="79" spans="1:17" ht="18" customHeight="1">
      <c r="A79" s="175"/>
      <c r="B79" s="27"/>
      <c r="C79" s="275" t="s">
        <v>68</v>
      </c>
      <c r="D79" s="276"/>
      <c r="E79" s="277"/>
      <c r="F79" s="127">
        <v>0.075</v>
      </c>
      <c r="G79" s="128"/>
      <c r="I79" s="80"/>
      <c r="K79" s="173"/>
      <c r="L79" s="65"/>
      <c r="M79" s="227"/>
      <c r="N79" s="72"/>
      <c r="O79" s="72"/>
      <c r="P79" s="72"/>
      <c r="Q79" s="236"/>
    </row>
    <row r="80" spans="1:17" ht="18" customHeight="1">
      <c r="A80" s="175"/>
      <c r="B80" s="27"/>
      <c r="C80" s="275" t="s">
        <v>33</v>
      </c>
      <c r="D80" s="276"/>
      <c r="E80" s="277"/>
      <c r="F80" s="127">
        <v>0.1</v>
      </c>
      <c r="G80" s="128"/>
      <c r="K80" s="173"/>
      <c r="L80" s="65"/>
      <c r="M80" s="227"/>
      <c r="N80" s="72"/>
      <c r="O80" s="72"/>
      <c r="P80" s="72"/>
      <c r="Q80" s="77"/>
    </row>
    <row r="81" spans="1:17" ht="19.5" customHeight="1">
      <c r="A81" s="175"/>
      <c r="B81" s="27"/>
      <c r="C81" s="275" t="s">
        <v>26</v>
      </c>
      <c r="D81" s="276"/>
      <c r="E81" s="277"/>
      <c r="F81" s="127">
        <v>0.01</v>
      </c>
      <c r="G81" s="128"/>
      <c r="H81" s="29"/>
      <c r="J81" s="29"/>
      <c r="K81" s="173"/>
      <c r="L81" s="65"/>
      <c r="M81" s="227"/>
      <c r="N81" s="72"/>
      <c r="O81" s="72"/>
      <c r="P81" s="72"/>
      <c r="Q81" s="240"/>
    </row>
    <row r="82" spans="1:17" ht="27.75" customHeight="1">
      <c r="A82" s="175"/>
      <c r="B82" s="27"/>
      <c r="C82" s="275" t="s">
        <v>204</v>
      </c>
      <c r="D82" s="276"/>
      <c r="E82" s="277"/>
      <c r="F82" s="127">
        <v>0.001</v>
      </c>
      <c r="G82" s="128"/>
      <c r="I82" s="80"/>
      <c r="K82" s="174"/>
      <c r="L82" s="41"/>
      <c r="M82" s="40"/>
      <c r="N82" s="186"/>
      <c r="O82" s="187"/>
      <c r="P82" s="188"/>
      <c r="Q82" s="241"/>
    </row>
    <row r="83" spans="1:17" ht="27.75" customHeight="1">
      <c r="A83" s="175"/>
      <c r="B83" s="27"/>
      <c r="C83" s="275" t="s">
        <v>205</v>
      </c>
      <c r="D83" s="276"/>
      <c r="E83" s="277"/>
      <c r="F83" s="129" t="s">
        <v>47</v>
      </c>
      <c r="G83" s="128"/>
      <c r="I83" s="80"/>
      <c r="K83" s="175"/>
      <c r="L83" s="27"/>
      <c r="M83" s="321"/>
      <c r="N83" s="321"/>
      <c r="O83" s="321"/>
      <c r="P83" s="242"/>
      <c r="Q83" s="220"/>
    </row>
    <row r="84" spans="1:17" s="49" customFormat="1" ht="20.25" customHeight="1">
      <c r="A84" s="175"/>
      <c r="B84" s="27"/>
      <c r="C84" s="275" t="s">
        <v>143</v>
      </c>
      <c r="D84" s="276"/>
      <c r="E84" s="277"/>
      <c r="F84" s="129" t="s">
        <v>208</v>
      </c>
      <c r="G84" s="128"/>
      <c r="K84" s="175"/>
      <c r="L84" s="27"/>
      <c r="M84" s="321"/>
      <c r="N84" s="321"/>
      <c r="O84" s="321"/>
      <c r="P84" s="242"/>
      <c r="Q84" s="220"/>
    </row>
    <row r="85" spans="1:17" ht="15.75" customHeight="1" thickBot="1">
      <c r="A85" s="174"/>
      <c r="B85" s="41"/>
      <c r="C85" s="310" t="s">
        <v>37</v>
      </c>
      <c r="D85" s="311"/>
      <c r="E85" s="311"/>
      <c r="F85" s="125" t="s">
        <v>18</v>
      </c>
      <c r="G85" s="126"/>
      <c r="H85" s="29"/>
      <c r="K85" s="175"/>
      <c r="L85" s="27"/>
      <c r="M85" s="321"/>
      <c r="N85" s="321"/>
      <c r="O85" s="321"/>
      <c r="P85" s="242"/>
      <c r="Q85" s="220"/>
    </row>
    <row r="86" spans="1:17" ht="15.75" customHeight="1">
      <c r="A86" s="176"/>
      <c r="B86" s="44"/>
      <c r="C86" s="45"/>
      <c r="D86" s="46"/>
      <c r="E86" s="34"/>
      <c r="F86" s="35"/>
      <c r="G86" s="33"/>
      <c r="H86" s="29"/>
      <c r="K86" s="175"/>
      <c r="L86" s="27"/>
      <c r="M86" s="321"/>
      <c r="N86" s="321"/>
      <c r="O86" s="321"/>
      <c r="P86" s="242"/>
      <c r="Q86" s="220"/>
    </row>
    <row r="87" spans="1:17" ht="15.75" customHeight="1">
      <c r="A87" s="190"/>
      <c r="B87" s="130" t="s">
        <v>4</v>
      </c>
      <c r="C87" s="273"/>
      <c r="D87" s="306"/>
      <c r="E87" s="306"/>
      <c r="F87" s="306"/>
      <c r="G87" s="274"/>
      <c r="H87" s="29"/>
      <c r="K87" s="175"/>
      <c r="L87" s="27"/>
      <c r="M87" s="321"/>
      <c r="N87" s="321"/>
      <c r="O87" s="321"/>
      <c r="P87" s="243"/>
      <c r="Q87" s="220"/>
    </row>
    <row r="88" spans="1:17" ht="15.75" customHeight="1">
      <c r="A88" s="190"/>
      <c r="B88" s="130"/>
      <c r="C88" s="273"/>
      <c r="D88" s="306"/>
      <c r="E88" s="306"/>
      <c r="F88" s="306"/>
      <c r="G88" s="274"/>
      <c r="H88" s="29"/>
      <c r="K88" s="175"/>
      <c r="L88" s="27"/>
      <c r="M88" s="321"/>
      <c r="N88" s="321"/>
      <c r="O88" s="321"/>
      <c r="P88" s="242"/>
      <c r="Q88" s="220"/>
    </row>
    <row r="89" spans="1:17" ht="27.75" customHeight="1">
      <c r="A89" s="190"/>
      <c r="B89" s="133" t="s">
        <v>173</v>
      </c>
      <c r="C89" s="131"/>
      <c r="D89" s="132"/>
      <c r="E89" s="102"/>
      <c r="F89" s="102"/>
      <c r="G89" s="102"/>
      <c r="H89" s="29"/>
      <c r="K89" s="175"/>
      <c r="L89" s="27"/>
      <c r="M89" s="321"/>
      <c r="N89" s="321"/>
      <c r="O89" s="321"/>
      <c r="P89" s="242"/>
      <c r="Q89" s="220"/>
    </row>
    <row r="90" spans="1:17" ht="27.75" customHeight="1">
      <c r="A90" s="190"/>
      <c r="B90" s="135" t="s">
        <v>62</v>
      </c>
      <c r="C90" s="136" t="s">
        <v>14</v>
      </c>
      <c r="D90" s="137">
        <f>76800*0.0508</f>
        <v>3901.44</v>
      </c>
      <c r="E90" s="137"/>
      <c r="F90" s="138"/>
      <c r="G90" s="132"/>
      <c r="H90" s="29"/>
      <c r="K90" s="175"/>
      <c r="L90" s="27"/>
      <c r="M90" s="321"/>
      <c r="N90" s="321"/>
      <c r="O90" s="321"/>
      <c r="P90" s="242"/>
      <c r="Q90" s="220"/>
    </row>
    <row r="91" spans="1:17" ht="27.75" customHeight="1">
      <c r="A91" s="190"/>
      <c r="B91" s="135" t="s">
        <v>24</v>
      </c>
      <c r="C91" s="136" t="s">
        <v>14</v>
      </c>
      <c r="D91" s="137">
        <f>D90</f>
        <v>3901.44</v>
      </c>
      <c r="E91" s="137"/>
      <c r="F91" s="138"/>
      <c r="G91" s="132"/>
      <c r="H91" s="29"/>
      <c r="K91" s="175"/>
      <c r="L91" s="27"/>
      <c r="M91" s="321"/>
      <c r="N91" s="321"/>
      <c r="O91" s="321"/>
      <c r="P91" s="242"/>
      <c r="Q91" s="220"/>
    </row>
    <row r="92" spans="1:17" ht="27.75" customHeight="1">
      <c r="A92" s="190"/>
      <c r="B92" s="139" t="s">
        <v>141</v>
      </c>
      <c r="C92" s="136" t="s">
        <v>14</v>
      </c>
      <c r="D92" s="137">
        <f>D91</f>
        <v>3901.44</v>
      </c>
      <c r="E92" s="137"/>
      <c r="F92" s="138"/>
      <c r="G92" s="132"/>
      <c r="H92" s="29"/>
      <c r="K92" s="175"/>
      <c r="L92" s="27"/>
      <c r="M92" s="321"/>
      <c r="N92" s="321"/>
      <c r="O92" s="321"/>
      <c r="P92" s="243"/>
      <c r="Q92" s="220"/>
    </row>
    <row r="93" spans="1:17" ht="27.75" customHeight="1">
      <c r="A93" s="190"/>
      <c r="B93" s="135" t="s">
        <v>63</v>
      </c>
      <c r="C93" s="136" t="s">
        <v>14</v>
      </c>
      <c r="D93" s="137">
        <f>D91</f>
        <v>3901.44</v>
      </c>
      <c r="E93" s="137"/>
      <c r="F93" s="138"/>
      <c r="G93" s="132"/>
      <c r="H93" s="29"/>
      <c r="K93" s="175"/>
      <c r="L93" s="27"/>
      <c r="M93" s="321"/>
      <c r="N93" s="321"/>
      <c r="O93" s="321"/>
      <c r="P93" s="243"/>
      <c r="Q93" s="220"/>
    </row>
    <row r="94" spans="1:17" ht="27.75" customHeight="1">
      <c r="A94" s="190"/>
      <c r="B94" s="135" t="s">
        <v>64</v>
      </c>
      <c r="C94" s="136" t="str">
        <f>C93</f>
        <v>M3c</v>
      </c>
      <c r="D94" s="137">
        <f>D93</f>
        <v>3901.44</v>
      </c>
      <c r="E94" s="137"/>
      <c r="F94" s="138"/>
      <c r="G94" s="138"/>
      <c r="H94" s="29"/>
      <c r="K94" s="174"/>
      <c r="L94" s="41"/>
      <c r="M94" s="322"/>
      <c r="N94" s="322"/>
      <c r="O94" s="322"/>
      <c r="P94" s="188"/>
      <c r="Q94" s="241"/>
    </row>
    <row r="95" spans="1:17" ht="17.25" customHeight="1" thickBot="1">
      <c r="A95" s="177"/>
      <c r="B95" s="36"/>
      <c r="C95" s="37"/>
      <c r="D95" s="38"/>
      <c r="E95" s="38"/>
      <c r="F95" s="33"/>
      <c r="G95" s="33"/>
      <c r="H95" s="29"/>
      <c r="K95" s="244"/>
      <c r="L95" s="245"/>
      <c r="M95" s="45"/>
      <c r="N95" s="46"/>
      <c r="O95" s="34"/>
      <c r="P95" s="35"/>
      <c r="Q95" s="33"/>
    </row>
    <row r="96" spans="1:17" s="4" customFormat="1" ht="26.25" customHeight="1">
      <c r="A96" s="178"/>
      <c r="B96" s="8"/>
      <c r="C96" s="315" t="s">
        <v>36</v>
      </c>
      <c r="D96" s="316"/>
      <c r="E96" s="63"/>
      <c r="F96" s="58" t="s">
        <v>18</v>
      </c>
      <c r="G96" s="59"/>
      <c r="H96" s="9"/>
      <c r="K96" s="177"/>
      <c r="L96" s="246"/>
      <c r="M96" s="323"/>
      <c r="N96" s="323"/>
      <c r="O96" s="323"/>
      <c r="P96" s="323"/>
      <c r="Q96" s="323"/>
    </row>
    <row r="97" spans="1:17" s="4" customFormat="1" ht="23.25" customHeight="1">
      <c r="A97" s="178"/>
      <c r="B97" s="8"/>
      <c r="C97" s="275" t="s">
        <v>25</v>
      </c>
      <c r="D97" s="276"/>
      <c r="E97" s="277"/>
      <c r="F97" s="142">
        <v>0.1</v>
      </c>
      <c r="G97" s="143"/>
      <c r="H97" s="9"/>
      <c r="K97" s="177"/>
      <c r="L97" s="246"/>
      <c r="M97" s="323"/>
      <c r="N97" s="323"/>
      <c r="O97" s="323"/>
      <c r="P97" s="323"/>
      <c r="Q97" s="323"/>
    </row>
    <row r="98" spans="1:17" s="4" customFormat="1" ht="23.25" customHeight="1">
      <c r="A98" s="178"/>
      <c r="B98" s="8"/>
      <c r="C98" s="312" t="s">
        <v>142</v>
      </c>
      <c r="D98" s="313"/>
      <c r="E98" s="314"/>
      <c r="F98" s="142">
        <v>0.18</v>
      </c>
      <c r="G98" s="143"/>
      <c r="H98" s="9"/>
      <c r="K98" s="177"/>
      <c r="L98" s="34"/>
      <c r="M98" s="247"/>
      <c r="N98" s="33"/>
      <c r="O98" s="248"/>
      <c r="P98" s="248"/>
      <c r="Q98" s="248"/>
    </row>
    <row r="99" spans="1:17" s="4" customFormat="1" ht="23.25" customHeight="1">
      <c r="A99" s="178"/>
      <c r="B99" s="8"/>
      <c r="C99" s="275" t="s">
        <v>31</v>
      </c>
      <c r="D99" s="276"/>
      <c r="E99" s="277"/>
      <c r="F99" s="142">
        <v>0.035</v>
      </c>
      <c r="G99" s="143"/>
      <c r="H99" s="9"/>
      <c r="K99" s="177"/>
      <c r="L99" s="36"/>
      <c r="M99" s="37"/>
      <c r="N99" s="38"/>
      <c r="O99" s="38"/>
      <c r="P99" s="249"/>
      <c r="Q99" s="33"/>
    </row>
    <row r="100" spans="1:17" s="4" customFormat="1" ht="23.25" customHeight="1">
      <c r="A100" s="178"/>
      <c r="B100" s="8"/>
      <c r="C100" s="275" t="s">
        <v>32</v>
      </c>
      <c r="D100" s="276"/>
      <c r="E100" s="277"/>
      <c r="F100" s="142">
        <v>0.03</v>
      </c>
      <c r="G100" s="143"/>
      <c r="H100" s="9"/>
      <c r="K100" s="177"/>
      <c r="L100" s="36"/>
      <c r="M100" s="37"/>
      <c r="N100" s="38"/>
      <c r="O100" s="38"/>
      <c r="P100" s="249"/>
      <c r="Q100" s="33"/>
    </row>
    <row r="101" spans="1:17" s="4" customFormat="1" ht="23.25" customHeight="1">
      <c r="A101" s="7"/>
      <c r="B101" s="8"/>
      <c r="C101" s="275" t="s">
        <v>26</v>
      </c>
      <c r="D101" s="276"/>
      <c r="E101" s="277"/>
      <c r="F101" s="142">
        <v>0.01</v>
      </c>
      <c r="G101" s="143"/>
      <c r="H101" s="9"/>
      <c r="K101" s="177"/>
      <c r="L101" s="250"/>
      <c r="M101" s="37"/>
      <c r="N101" s="38"/>
      <c r="O101" s="38"/>
      <c r="P101" s="249"/>
      <c r="Q101" s="33"/>
    </row>
    <row r="102" spans="1:17" s="4" customFormat="1" ht="23.25" customHeight="1">
      <c r="A102" s="7"/>
      <c r="B102" s="8"/>
      <c r="C102" s="275" t="s">
        <v>209</v>
      </c>
      <c r="D102" s="276"/>
      <c r="E102" s="277"/>
      <c r="F102" s="142">
        <v>0.18</v>
      </c>
      <c r="G102" s="143"/>
      <c r="H102" s="9"/>
      <c r="K102" s="177"/>
      <c r="L102" s="36"/>
      <c r="M102" s="37"/>
      <c r="N102" s="38"/>
      <c r="O102" s="38"/>
      <c r="P102" s="249"/>
      <c r="Q102" s="33"/>
    </row>
    <row r="103" spans="1:17" ht="27.75" customHeight="1">
      <c r="A103" s="32"/>
      <c r="B103" s="27"/>
      <c r="C103" s="275" t="s">
        <v>204</v>
      </c>
      <c r="D103" s="276"/>
      <c r="E103" s="277"/>
      <c r="F103" s="127">
        <v>0.001</v>
      </c>
      <c r="G103" s="128"/>
      <c r="I103" s="80"/>
      <c r="K103" s="177"/>
      <c r="L103" s="36"/>
      <c r="M103" s="37"/>
      <c r="N103" s="38"/>
      <c r="O103" s="38"/>
      <c r="P103" s="249"/>
      <c r="Q103" s="249"/>
    </row>
    <row r="104" spans="1:17" s="4" customFormat="1" ht="23.25" customHeight="1">
      <c r="A104" s="7"/>
      <c r="B104" s="8"/>
      <c r="C104" s="275" t="s">
        <v>33</v>
      </c>
      <c r="D104" s="276"/>
      <c r="E104" s="277"/>
      <c r="F104" s="142">
        <v>0.1</v>
      </c>
      <c r="G104" s="143"/>
      <c r="H104" s="9"/>
      <c r="K104" s="177"/>
      <c r="L104" s="36"/>
      <c r="M104" s="37"/>
      <c r="N104" s="38"/>
      <c r="O104" s="38"/>
      <c r="P104" s="33"/>
      <c r="Q104" s="33"/>
    </row>
    <row r="105" spans="1:17" s="4" customFormat="1" ht="16.5" customHeight="1" thickBot="1">
      <c r="A105" s="7"/>
      <c r="B105" s="8"/>
      <c r="C105" s="317" t="s">
        <v>37</v>
      </c>
      <c r="D105" s="318"/>
      <c r="E105" s="140"/>
      <c r="F105" s="140" t="str">
        <f>F96</f>
        <v>RD$</v>
      </c>
      <c r="G105" s="141"/>
      <c r="H105" s="9"/>
      <c r="K105" s="178"/>
      <c r="L105" s="8"/>
      <c r="M105" s="324"/>
      <c r="N105" s="324"/>
      <c r="O105" s="6"/>
      <c r="P105" s="251"/>
      <c r="Q105" s="6"/>
    </row>
    <row r="106" spans="1:17" s="10" customFormat="1" ht="16.5" customHeight="1">
      <c r="A106" s="7"/>
      <c r="B106" s="8"/>
      <c r="K106" s="178"/>
      <c r="L106" s="8"/>
      <c r="M106" s="321"/>
      <c r="N106" s="321"/>
      <c r="O106" s="321"/>
      <c r="P106" s="252"/>
      <c r="Q106" s="253"/>
    </row>
    <row r="107" spans="1:17" s="15" customFormat="1" ht="25.5" customHeight="1">
      <c r="A107" s="191"/>
      <c r="B107" s="293" t="s">
        <v>27</v>
      </c>
      <c r="C107" s="294"/>
      <c r="D107" s="294"/>
      <c r="E107" s="294"/>
      <c r="F107" s="294"/>
      <c r="G107" s="295"/>
      <c r="J107" s="61"/>
      <c r="K107" s="178"/>
      <c r="L107" s="8"/>
      <c r="M107" s="325"/>
      <c r="N107" s="325"/>
      <c r="O107" s="325"/>
      <c r="P107" s="252"/>
      <c r="Q107" s="253"/>
    </row>
    <row r="108" spans="1:17" s="15" customFormat="1" ht="19.5" customHeight="1" hidden="1">
      <c r="A108" s="150"/>
      <c r="B108" s="151" t="s">
        <v>27</v>
      </c>
      <c r="C108" s="152"/>
      <c r="D108" s="153"/>
      <c r="E108" s="152"/>
      <c r="F108" s="155"/>
      <c r="G108" s="152"/>
      <c r="K108" s="178"/>
      <c r="L108" s="8"/>
      <c r="M108" s="321"/>
      <c r="N108" s="321"/>
      <c r="O108" s="321"/>
      <c r="P108" s="252"/>
      <c r="Q108" s="253"/>
    </row>
    <row r="109" spans="1:17" s="15" customFormat="1" ht="19.5" customHeight="1">
      <c r="A109" s="152" t="s">
        <v>28</v>
      </c>
      <c r="B109" s="303" t="s">
        <v>207</v>
      </c>
      <c r="C109" s="304"/>
      <c r="D109" s="304"/>
      <c r="E109" s="304"/>
      <c r="F109" s="304"/>
      <c r="G109" s="305"/>
      <c r="K109" s="178"/>
      <c r="L109" s="8"/>
      <c r="M109" s="321"/>
      <c r="N109" s="321"/>
      <c r="O109" s="321"/>
      <c r="P109" s="252"/>
      <c r="Q109" s="253"/>
    </row>
    <row r="110" spans="1:17" s="15" customFormat="1" ht="19.5" customHeight="1">
      <c r="A110" s="152" t="s">
        <v>29</v>
      </c>
      <c r="B110" s="303" t="s">
        <v>34</v>
      </c>
      <c r="C110" s="304"/>
      <c r="D110" s="304"/>
      <c r="E110" s="304"/>
      <c r="F110" s="304"/>
      <c r="G110" s="305"/>
      <c r="K110" s="7"/>
      <c r="L110" s="8"/>
      <c r="M110" s="321"/>
      <c r="N110" s="321"/>
      <c r="O110" s="321"/>
      <c r="P110" s="252"/>
      <c r="Q110" s="253"/>
    </row>
    <row r="111" spans="1:17" s="15" customFormat="1" ht="19.5" customHeight="1">
      <c r="A111" s="152" t="s">
        <v>20</v>
      </c>
      <c r="B111" s="303" t="s">
        <v>210</v>
      </c>
      <c r="C111" s="304"/>
      <c r="D111" s="304"/>
      <c r="E111" s="304"/>
      <c r="F111" s="304"/>
      <c r="G111" s="305"/>
      <c r="K111" s="7"/>
      <c r="L111" s="8"/>
      <c r="M111" s="321"/>
      <c r="N111" s="321"/>
      <c r="O111" s="321"/>
      <c r="P111" s="252"/>
      <c r="Q111" s="253"/>
    </row>
    <row r="112" spans="1:17" s="15" customFormat="1" ht="33.75" customHeight="1">
      <c r="A112" s="152" t="s">
        <v>21</v>
      </c>
      <c r="B112" s="307" t="s">
        <v>206</v>
      </c>
      <c r="C112" s="308"/>
      <c r="D112" s="308"/>
      <c r="E112" s="308"/>
      <c r="F112" s="308"/>
      <c r="G112" s="309"/>
      <c r="H112" s="84"/>
      <c r="K112" s="32"/>
      <c r="L112" s="27"/>
      <c r="M112" s="321"/>
      <c r="N112" s="321"/>
      <c r="O112" s="321"/>
      <c r="P112" s="242"/>
      <c r="Q112" s="220"/>
    </row>
    <row r="113" spans="1:17" s="15" customFormat="1" ht="19.5" customHeight="1">
      <c r="A113" s="152" t="s">
        <v>22</v>
      </c>
      <c r="B113" s="303" t="s">
        <v>215</v>
      </c>
      <c r="C113" s="304"/>
      <c r="D113" s="304"/>
      <c r="E113" s="304"/>
      <c r="F113" s="304"/>
      <c r="G113" s="305"/>
      <c r="K113" s="7"/>
      <c r="L113" s="8"/>
      <c r="M113" s="321"/>
      <c r="N113" s="321"/>
      <c r="O113" s="321"/>
      <c r="P113" s="252"/>
      <c r="Q113" s="253"/>
    </row>
    <row r="114" spans="1:17" s="50" customFormat="1" ht="30.75" customHeight="1">
      <c r="A114" s="152" t="s">
        <v>23</v>
      </c>
      <c r="B114" s="303" t="s">
        <v>211</v>
      </c>
      <c r="C114" s="304"/>
      <c r="D114" s="304"/>
      <c r="E114" s="304"/>
      <c r="F114" s="304"/>
      <c r="G114" s="305"/>
      <c r="K114" s="7"/>
      <c r="L114" s="8"/>
      <c r="M114" s="325"/>
      <c r="N114" s="325"/>
      <c r="O114" s="6"/>
      <c r="P114" s="6"/>
      <c r="Q114" s="6"/>
    </row>
    <row r="115" spans="1:17" s="50" customFormat="1" ht="24" customHeight="1">
      <c r="A115" s="150"/>
      <c r="B115" s="296" t="s">
        <v>102</v>
      </c>
      <c r="C115" s="297"/>
      <c r="D115" s="298"/>
      <c r="E115" s="156"/>
      <c r="F115" s="158" t="s">
        <v>103</v>
      </c>
      <c r="G115" s="154"/>
      <c r="K115" s="7"/>
      <c r="L115" s="8"/>
      <c r="M115" s="254"/>
      <c r="N115" s="254"/>
      <c r="O115" s="254"/>
      <c r="P115" s="254"/>
      <c r="Q115" s="254"/>
    </row>
    <row r="116" spans="1:17" s="50" customFormat="1" ht="24" customHeight="1">
      <c r="A116" s="150"/>
      <c r="B116" s="267" t="s">
        <v>149</v>
      </c>
      <c r="C116" s="299"/>
      <c r="D116" s="268"/>
      <c r="E116" s="267" t="s">
        <v>168</v>
      </c>
      <c r="F116" s="268"/>
      <c r="G116" s="154"/>
      <c r="K116" s="255"/>
      <c r="L116" s="326"/>
      <c r="M116" s="326"/>
      <c r="N116" s="326"/>
      <c r="O116" s="326"/>
      <c r="P116" s="326"/>
      <c r="Q116" s="326"/>
    </row>
    <row r="117" spans="1:17" s="50" customFormat="1" ht="24" customHeight="1">
      <c r="A117" s="150"/>
      <c r="B117" s="267" t="s">
        <v>197</v>
      </c>
      <c r="C117" s="299"/>
      <c r="D117" s="268"/>
      <c r="E117" s="267" t="s">
        <v>169</v>
      </c>
      <c r="F117" s="268"/>
      <c r="G117" s="154"/>
      <c r="K117" s="256"/>
      <c r="L117" s="257"/>
      <c r="M117" s="258"/>
      <c r="N117" s="259"/>
      <c r="O117" s="258"/>
      <c r="P117" s="260"/>
      <c r="Q117" s="258"/>
    </row>
    <row r="118" spans="1:17" s="50" customFormat="1" ht="24" customHeight="1">
      <c r="A118" s="150"/>
      <c r="B118" s="300" t="s">
        <v>150</v>
      </c>
      <c r="C118" s="301"/>
      <c r="D118" s="302"/>
      <c r="E118" s="267" t="s">
        <v>170</v>
      </c>
      <c r="F118" s="268"/>
      <c r="G118" s="154"/>
      <c r="K118" s="258"/>
      <c r="L118" s="327"/>
      <c r="M118" s="327"/>
      <c r="N118" s="327"/>
      <c r="O118" s="327"/>
      <c r="P118" s="327"/>
      <c r="Q118" s="327"/>
    </row>
    <row r="119" spans="1:17" s="50" customFormat="1" ht="24" customHeight="1">
      <c r="A119" s="150"/>
      <c r="B119" s="300" t="s">
        <v>107</v>
      </c>
      <c r="C119" s="301"/>
      <c r="D119" s="302"/>
      <c r="E119" s="267" t="s">
        <v>193</v>
      </c>
      <c r="F119" s="268"/>
      <c r="G119" s="154"/>
      <c r="K119" s="258"/>
      <c r="L119" s="327"/>
      <c r="M119" s="327"/>
      <c r="N119" s="327"/>
      <c r="O119" s="327"/>
      <c r="P119" s="327"/>
      <c r="Q119" s="327"/>
    </row>
    <row r="120" spans="1:17" s="50" customFormat="1" ht="20.25" customHeight="1">
      <c r="A120" s="52"/>
      <c r="C120" s="52"/>
      <c r="D120" s="53"/>
      <c r="K120" s="258"/>
      <c r="L120" s="327"/>
      <c r="M120" s="327"/>
      <c r="N120" s="327"/>
      <c r="O120" s="327"/>
      <c r="P120" s="327"/>
      <c r="Q120" s="327"/>
    </row>
    <row r="121" spans="1:17" s="50" customFormat="1" ht="20.25" customHeight="1">
      <c r="A121" s="52"/>
      <c r="C121" s="52"/>
      <c r="D121" s="53"/>
      <c r="K121" s="258"/>
      <c r="L121" s="328"/>
      <c r="M121" s="328"/>
      <c r="N121" s="328"/>
      <c r="O121" s="328"/>
      <c r="P121" s="328"/>
      <c r="Q121" s="328"/>
    </row>
    <row r="122" spans="11:17" ht="15">
      <c r="K122" s="258"/>
      <c r="L122" s="327"/>
      <c r="M122" s="327"/>
      <c r="N122" s="327"/>
      <c r="O122" s="327"/>
      <c r="P122" s="327"/>
      <c r="Q122" s="327"/>
    </row>
    <row r="123" spans="11:17" ht="15">
      <c r="K123" s="258"/>
      <c r="L123" s="327"/>
      <c r="M123" s="327"/>
      <c r="N123" s="327"/>
      <c r="O123" s="327"/>
      <c r="P123" s="327"/>
      <c r="Q123" s="327"/>
    </row>
    <row r="124" spans="11:17" ht="15">
      <c r="K124" s="256"/>
      <c r="L124" s="331"/>
      <c r="M124" s="331"/>
      <c r="N124" s="331"/>
      <c r="O124" s="64"/>
      <c r="P124" s="261"/>
      <c r="Q124" s="262"/>
    </row>
    <row r="125" spans="11:17" ht="15">
      <c r="K125" s="256"/>
      <c r="L125" s="330"/>
      <c r="M125" s="330"/>
      <c r="N125" s="330"/>
      <c r="O125" s="330"/>
      <c r="P125" s="330"/>
      <c r="Q125" s="262"/>
    </row>
    <row r="126" spans="11:17" ht="15">
      <c r="K126" s="256"/>
      <c r="L126" s="330"/>
      <c r="M126" s="330"/>
      <c r="N126" s="330"/>
      <c r="O126" s="330"/>
      <c r="P126" s="330"/>
      <c r="Q126" s="262"/>
    </row>
    <row r="127" spans="11:17" ht="15">
      <c r="K127" s="256"/>
      <c r="L127" s="329"/>
      <c r="M127" s="329"/>
      <c r="N127" s="329"/>
      <c r="O127" s="330"/>
      <c r="P127" s="330"/>
      <c r="Q127" s="262"/>
    </row>
    <row r="128" spans="11:17" ht="15">
      <c r="K128" s="256"/>
      <c r="L128" s="329"/>
      <c r="M128" s="329"/>
      <c r="N128" s="329"/>
      <c r="O128" s="330"/>
      <c r="P128" s="330"/>
      <c r="Q128" s="262"/>
    </row>
    <row r="129" spans="11:17" ht="15">
      <c r="K129" s="258"/>
      <c r="L129" s="256"/>
      <c r="M129" s="258"/>
      <c r="N129" s="259"/>
      <c r="O129" s="256"/>
      <c r="P129" s="256"/>
      <c r="Q129" s="256"/>
    </row>
    <row r="130" spans="11:17" ht="15">
      <c r="K130" s="258"/>
      <c r="L130" s="256"/>
      <c r="M130" s="258"/>
      <c r="N130" s="259"/>
      <c r="O130" s="256"/>
      <c r="P130" s="256"/>
      <c r="Q130" s="256"/>
    </row>
  </sheetData>
  <sheetProtection/>
  <mergeCells count="90">
    <mergeCell ref="L127:N127"/>
    <mergeCell ref="O127:P127"/>
    <mergeCell ref="L128:N128"/>
    <mergeCell ref="O128:P128"/>
    <mergeCell ref="L123:Q123"/>
    <mergeCell ref="L124:N124"/>
    <mergeCell ref="L125:N125"/>
    <mergeCell ref="O125:P125"/>
    <mergeCell ref="L126:N126"/>
    <mergeCell ref="O126:P126"/>
    <mergeCell ref="L116:Q116"/>
    <mergeCell ref="L118:Q118"/>
    <mergeCell ref="L119:Q119"/>
    <mergeCell ref="L120:Q120"/>
    <mergeCell ref="L121:Q121"/>
    <mergeCell ref="L122:Q122"/>
    <mergeCell ref="M109:O109"/>
    <mergeCell ref="M110:O110"/>
    <mergeCell ref="M111:O111"/>
    <mergeCell ref="M112:O112"/>
    <mergeCell ref="M113:O113"/>
    <mergeCell ref="M114:N114"/>
    <mergeCell ref="M96:Q96"/>
    <mergeCell ref="M97:Q97"/>
    <mergeCell ref="M105:N105"/>
    <mergeCell ref="M106:O106"/>
    <mergeCell ref="M107:O107"/>
    <mergeCell ref="M108:O108"/>
    <mergeCell ref="M89:O89"/>
    <mergeCell ref="M90:O90"/>
    <mergeCell ref="M91:O91"/>
    <mergeCell ref="M92:O92"/>
    <mergeCell ref="M93:O93"/>
    <mergeCell ref="M94:O94"/>
    <mergeCell ref="M83:O83"/>
    <mergeCell ref="M84:O84"/>
    <mergeCell ref="M85:O85"/>
    <mergeCell ref="M86:O86"/>
    <mergeCell ref="M87:O87"/>
    <mergeCell ref="M88:O88"/>
    <mergeCell ref="B1:E1"/>
    <mergeCell ref="A6:G6"/>
    <mergeCell ref="C105:D105"/>
    <mergeCell ref="B114:G114"/>
    <mergeCell ref="E116:F116"/>
    <mergeCell ref="L10:O10"/>
    <mergeCell ref="K11:Q11"/>
    <mergeCell ref="K12:Q12"/>
    <mergeCell ref="K13:L13"/>
    <mergeCell ref="K15:Q15"/>
    <mergeCell ref="C78:E78"/>
    <mergeCell ref="C79:E79"/>
    <mergeCell ref="B112:G112"/>
    <mergeCell ref="C75:E75"/>
    <mergeCell ref="C85:E85"/>
    <mergeCell ref="C98:E98"/>
    <mergeCell ref="C96:D96"/>
    <mergeCell ref="C103:E103"/>
    <mergeCell ref="C104:E104"/>
    <mergeCell ref="C80:E80"/>
    <mergeCell ref="A2:G2"/>
    <mergeCell ref="A3:G3"/>
    <mergeCell ref="A4:B4"/>
    <mergeCell ref="C74:E74"/>
    <mergeCell ref="C76:E76"/>
    <mergeCell ref="C77:E77"/>
    <mergeCell ref="C81:E81"/>
    <mergeCell ref="C82:E82"/>
    <mergeCell ref="C83:E83"/>
    <mergeCell ref="C84:E84"/>
    <mergeCell ref="C87:G87"/>
    <mergeCell ref="B110:G110"/>
    <mergeCell ref="B111:G111"/>
    <mergeCell ref="B113:G113"/>
    <mergeCell ref="C88:G88"/>
    <mergeCell ref="C97:E97"/>
    <mergeCell ref="C99:E99"/>
    <mergeCell ref="C100:E100"/>
    <mergeCell ref="C101:E101"/>
    <mergeCell ref="C102:E102"/>
    <mergeCell ref="E117:F117"/>
    <mergeCell ref="E118:F118"/>
    <mergeCell ref="E119:F119"/>
    <mergeCell ref="B107:G107"/>
    <mergeCell ref="B115:D115"/>
    <mergeCell ref="B116:D116"/>
    <mergeCell ref="B117:D117"/>
    <mergeCell ref="B118:D118"/>
    <mergeCell ref="B119:D119"/>
    <mergeCell ref="B109:G109"/>
  </mergeCells>
  <printOptions horizontalCentered="1"/>
  <pageMargins left="0.2362204724409449" right="0" top="0.31496062992125984" bottom="0" header="0.31496062992125984" footer="0"/>
  <pageSetup horizontalDpi="600" verticalDpi="600" orientation="portrait" scale="65" r:id="rId1"/>
  <rowBreaks count="3" manualBreakCount="3">
    <brk id="49" max="6" man="1"/>
    <brk id="85" max="6" man="1"/>
    <brk id="105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25"/>
  <sheetViews>
    <sheetView tabSelected="1" view="pageBreakPreview" zoomScale="75" zoomScaleSheetLayoutView="75" zoomScalePageLayoutView="0" workbookViewId="0" topLeftCell="A50">
      <selection activeCell="B16" sqref="B16"/>
    </sheetView>
  </sheetViews>
  <sheetFormatPr defaultColWidth="9.140625" defaultRowHeight="12.75"/>
  <cols>
    <col min="1" max="1" width="9.140625" style="196" customWidth="1"/>
    <col min="2" max="2" width="45.7109375" style="30" customWidth="1"/>
    <col min="3" max="3" width="10.28125" style="30" customWidth="1"/>
    <col min="4" max="5" width="16.8515625" style="30" customWidth="1"/>
    <col min="6" max="6" width="18.7109375" style="30" customWidth="1"/>
    <col min="7" max="7" width="21.28125" style="30" customWidth="1"/>
    <col min="8" max="8" width="17.00390625" style="26" customWidth="1"/>
    <col min="9" max="9" width="9.140625" style="26" customWidth="1"/>
    <col min="10" max="10" width="22.421875" style="26" customWidth="1"/>
    <col min="11" max="11" width="28.140625" style="26" customWidth="1"/>
    <col min="12" max="12" width="15.28125" style="26" bestFit="1" customWidth="1"/>
    <col min="13" max="13" width="15.8515625" style="26" customWidth="1"/>
    <col min="14" max="16384" width="9.140625" style="26" customWidth="1"/>
  </cols>
  <sheetData>
    <row r="1" spans="1:7" s="14" customFormat="1" ht="13.5" customHeight="1">
      <c r="A1" s="193"/>
      <c r="B1" s="285"/>
      <c r="C1" s="285"/>
      <c r="D1" s="285"/>
      <c r="E1" s="285"/>
      <c r="F1" s="16"/>
      <c r="G1" s="16"/>
    </row>
    <row r="2" spans="1:7" s="14" customFormat="1" ht="28.5" customHeight="1">
      <c r="A2" s="283" t="s">
        <v>216</v>
      </c>
      <c r="B2" s="284"/>
      <c r="C2" s="284"/>
      <c r="D2" s="284"/>
      <c r="E2" s="284"/>
      <c r="F2" s="284"/>
      <c r="G2" s="284"/>
    </row>
    <row r="3" spans="1:7" s="14" customFormat="1" ht="28.5" customHeight="1">
      <c r="A3" s="283" t="s">
        <v>217</v>
      </c>
      <c r="B3" s="283"/>
      <c r="C3" s="283"/>
      <c r="D3" s="283"/>
      <c r="E3" s="283"/>
      <c r="F3" s="283"/>
      <c r="G3" s="283"/>
    </row>
    <row r="4" spans="1:7" s="14" customFormat="1" ht="22.5" customHeight="1">
      <c r="A4" s="285" t="s">
        <v>213</v>
      </c>
      <c r="B4" s="286"/>
      <c r="C4" s="17"/>
      <c r="D4" s="17"/>
      <c r="E4" s="17"/>
      <c r="F4" s="85" t="s">
        <v>214</v>
      </c>
      <c r="G4" s="16"/>
    </row>
    <row r="5" spans="1:7" s="14" customFormat="1" ht="13.5" customHeight="1">
      <c r="A5" s="193"/>
      <c r="B5" s="17"/>
      <c r="C5" s="17"/>
      <c r="D5" s="17"/>
      <c r="E5" s="17"/>
      <c r="F5" s="16"/>
      <c r="G5" s="16"/>
    </row>
    <row r="6" spans="1:10" s="14" customFormat="1" ht="73.5" customHeight="1">
      <c r="A6" s="292" t="s">
        <v>219</v>
      </c>
      <c r="B6" s="292"/>
      <c r="C6" s="292"/>
      <c r="D6" s="292"/>
      <c r="E6" s="292"/>
      <c r="F6" s="292"/>
      <c r="G6" s="292"/>
      <c r="J6" s="18"/>
    </row>
    <row r="7" spans="1:12" s="14" customFormat="1" ht="10.5" customHeight="1" thickBot="1">
      <c r="A7" s="193"/>
      <c r="B7" s="17"/>
      <c r="C7" s="19"/>
      <c r="D7" s="16"/>
      <c r="E7" s="19"/>
      <c r="F7" s="19"/>
      <c r="G7" s="19"/>
      <c r="I7" s="67"/>
      <c r="J7" s="66"/>
      <c r="K7" s="67"/>
      <c r="L7" s="64"/>
    </row>
    <row r="8" spans="1:10" s="14" customFormat="1" ht="19.5" customHeight="1" thickBot="1" thickTop="1">
      <c r="A8" s="194" t="s">
        <v>44</v>
      </c>
      <c r="B8" s="20" t="s">
        <v>35</v>
      </c>
      <c r="C8" s="21" t="s">
        <v>49</v>
      </c>
      <c r="D8" s="21" t="s">
        <v>16</v>
      </c>
      <c r="E8" s="21" t="s">
        <v>38</v>
      </c>
      <c r="F8" s="21" t="s">
        <v>15</v>
      </c>
      <c r="G8" s="21" t="s">
        <v>39</v>
      </c>
      <c r="J8" s="22"/>
    </row>
    <row r="9" spans="1:7" ht="9" customHeight="1" thickTop="1">
      <c r="A9" s="195"/>
      <c r="B9" s="23"/>
      <c r="C9" s="23"/>
      <c r="D9" s="24"/>
      <c r="E9" s="25"/>
      <c r="F9" s="25"/>
      <c r="G9" s="25"/>
    </row>
    <row r="10" spans="1:7" ht="20.25" customHeight="1">
      <c r="A10" s="169" t="s">
        <v>28</v>
      </c>
      <c r="B10" s="86" t="s">
        <v>0</v>
      </c>
      <c r="C10" s="87"/>
      <c r="D10" s="88"/>
      <c r="E10" s="89"/>
      <c r="F10" s="89"/>
      <c r="G10" s="89"/>
    </row>
    <row r="11" spans="1:8" ht="20.25" customHeight="1">
      <c r="A11" s="170">
        <v>1.01</v>
      </c>
      <c r="B11" s="91" t="s">
        <v>53</v>
      </c>
      <c r="C11" s="92" t="s">
        <v>42</v>
      </c>
      <c r="D11" s="93">
        <v>13.6</v>
      </c>
      <c r="E11" s="94"/>
      <c r="F11" s="89"/>
      <c r="G11" s="89"/>
      <c r="H11" s="29"/>
    </row>
    <row r="12" spans="1:8" ht="20.25" customHeight="1">
      <c r="A12" s="170">
        <v>1.02</v>
      </c>
      <c r="B12" s="91" t="s">
        <v>69</v>
      </c>
      <c r="C12" s="92" t="s">
        <v>47</v>
      </c>
      <c r="D12" s="95">
        <v>1</v>
      </c>
      <c r="E12" s="89"/>
      <c r="F12" s="89"/>
      <c r="G12" s="89"/>
      <c r="H12" s="29"/>
    </row>
    <row r="13" spans="1:11" ht="20.25" customHeight="1">
      <c r="A13" s="170">
        <v>1.03</v>
      </c>
      <c r="B13" s="96" t="s">
        <v>1</v>
      </c>
      <c r="C13" s="92" t="s">
        <v>47</v>
      </c>
      <c r="D13" s="95">
        <v>1</v>
      </c>
      <c r="E13" s="94"/>
      <c r="F13" s="89"/>
      <c r="G13" s="97"/>
      <c r="H13" s="29"/>
      <c r="K13" s="42"/>
    </row>
    <row r="14" spans="1:8" ht="20.25" customHeight="1">
      <c r="A14" s="171"/>
      <c r="B14" s="73"/>
      <c r="C14" s="71"/>
      <c r="D14" s="69"/>
      <c r="E14" s="31"/>
      <c r="F14" s="31"/>
      <c r="G14" s="31"/>
      <c r="H14" s="29"/>
    </row>
    <row r="15" spans="1:8" ht="18" customHeight="1">
      <c r="A15" s="169" t="s">
        <v>29</v>
      </c>
      <c r="B15" s="86" t="s">
        <v>2</v>
      </c>
      <c r="C15" s="92"/>
      <c r="D15" s="90"/>
      <c r="E15" s="89"/>
      <c r="F15" s="89"/>
      <c r="G15" s="89"/>
      <c r="H15" s="29"/>
    </row>
    <row r="16" spans="1:8" ht="50.25" customHeight="1">
      <c r="A16" s="165" t="s">
        <v>74</v>
      </c>
      <c r="B16" s="91" t="s">
        <v>108</v>
      </c>
      <c r="C16" s="99" t="s">
        <v>40</v>
      </c>
      <c r="D16" s="100">
        <v>6</v>
      </c>
      <c r="E16" s="94"/>
      <c r="F16" s="89"/>
      <c r="G16" s="89"/>
      <c r="H16" s="29"/>
    </row>
    <row r="17" spans="1:8" ht="29.25" customHeight="1">
      <c r="A17" s="165" t="s">
        <v>75</v>
      </c>
      <c r="B17" s="91" t="s">
        <v>137</v>
      </c>
      <c r="C17" s="99" t="s">
        <v>41</v>
      </c>
      <c r="D17" s="100">
        <v>4.9</v>
      </c>
      <c r="E17" s="89"/>
      <c r="F17" s="89"/>
      <c r="G17" s="89"/>
      <c r="H17" s="29"/>
    </row>
    <row r="18" spans="1:8" ht="18" customHeight="1">
      <c r="A18" s="165" t="s">
        <v>76</v>
      </c>
      <c r="B18" s="91" t="s">
        <v>171</v>
      </c>
      <c r="C18" s="99" t="s">
        <v>45</v>
      </c>
      <c r="D18" s="100">
        <v>18000</v>
      </c>
      <c r="E18" s="89"/>
      <c r="F18" s="89"/>
      <c r="G18" s="89"/>
      <c r="H18" s="29"/>
    </row>
    <row r="19" spans="1:8" ht="27" customHeight="1">
      <c r="A19" s="165" t="s">
        <v>78</v>
      </c>
      <c r="B19" s="91" t="s">
        <v>55</v>
      </c>
      <c r="C19" s="92" t="s">
        <v>47</v>
      </c>
      <c r="D19" s="95">
        <v>1</v>
      </c>
      <c r="E19" s="89"/>
      <c r="F19" s="89"/>
      <c r="G19" s="89"/>
      <c r="H19" s="29"/>
    </row>
    <row r="20" spans="1:8" ht="18.75" customHeight="1">
      <c r="A20" s="165" t="s">
        <v>79</v>
      </c>
      <c r="B20" s="91" t="s">
        <v>11</v>
      </c>
      <c r="C20" s="92" t="s">
        <v>40</v>
      </c>
      <c r="D20" s="100">
        <v>800</v>
      </c>
      <c r="E20" s="89"/>
      <c r="F20" s="89"/>
      <c r="G20" s="89"/>
      <c r="H20" s="29"/>
    </row>
    <row r="21" spans="1:8" ht="18.75" customHeight="1">
      <c r="A21" s="165" t="s">
        <v>175</v>
      </c>
      <c r="B21" s="91" t="s">
        <v>176</v>
      </c>
      <c r="C21" s="92" t="s">
        <v>41</v>
      </c>
      <c r="D21" s="100">
        <v>200</v>
      </c>
      <c r="E21" s="89"/>
      <c r="F21" s="89"/>
      <c r="G21" s="89"/>
      <c r="H21" s="29"/>
    </row>
    <row r="22" spans="1:8" ht="18.75" customHeight="1">
      <c r="A22" s="165"/>
      <c r="B22" s="91"/>
      <c r="C22" s="92"/>
      <c r="D22" s="100"/>
      <c r="E22" s="89"/>
      <c r="F22" s="89"/>
      <c r="G22" s="89"/>
      <c r="H22" s="29"/>
    </row>
    <row r="23" spans="1:8" ht="18" customHeight="1">
      <c r="A23" s="165" t="s">
        <v>80</v>
      </c>
      <c r="B23" s="91" t="s">
        <v>110</v>
      </c>
      <c r="C23" s="101"/>
      <c r="D23" s="100"/>
      <c r="E23" s="101"/>
      <c r="F23" s="89"/>
      <c r="G23" s="89"/>
      <c r="H23" s="29"/>
    </row>
    <row r="24" spans="1:8" ht="18" customHeight="1">
      <c r="A24" s="165"/>
      <c r="B24" s="91" t="s">
        <v>111</v>
      </c>
      <c r="C24" s="92" t="str">
        <f>C27</f>
        <v>M3N</v>
      </c>
      <c r="D24" s="100">
        <v>16400</v>
      </c>
      <c r="E24" s="89"/>
      <c r="F24" s="89"/>
      <c r="G24" s="89"/>
      <c r="H24" s="29"/>
    </row>
    <row r="25" spans="1:8" ht="18" customHeight="1">
      <c r="A25" s="165" t="s">
        <v>81</v>
      </c>
      <c r="B25" s="91" t="s">
        <v>112</v>
      </c>
      <c r="C25" s="92"/>
      <c r="D25" s="100"/>
      <c r="E25" s="102"/>
      <c r="F25" s="89"/>
      <c r="G25" s="89"/>
      <c r="H25" s="29"/>
    </row>
    <row r="26" spans="1:8" ht="18" customHeight="1">
      <c r="A26" s="165"/>
      <c r="B26" s="91" t="s">
        <v>113</v>
      </c>
      <c r="C26" s="92" t="str">
        <f>C24</f>
        <v>M3N</v>
      </c>
      <c r="D26" s="100">
        <v>7200</v>
      </c>
      <c r="E26" s="89"/>
      <c r="F26" s="89"/>
      <c r="G26" s="89"/>
      <c r="H26" s="29"/>
    </row>
    <row r="27" spans="1:8" ht="35.25" customHeight="1">
      <c r="A27" s="165" t="s">
        <v>82</v>
      </c>
      <c r="B27" s="91" t="s">
        <v>56</v>
      </c>
      <c r="C27" s="92" t="s">
        <v>19</v>
      </c>
      <c r="D27" s="100">
        <v>5772</v>
      </c>
      <c r="E27" s="89"/>
      <c r="F27" s="89"/>
      <c r="G27" s="89"/>
      <c r="H27" s="29"/>
    </row>
    <row r="28" spans="1:8" ht="18" customHeight="1">
      <c r="A28" s="165" t="s">
        <v>83</v>
      </c>
      <c r="B28" s="91" t="s">
        <v>12</v>
      </c>
      <c r="C28" s="92"/>
      <c r="D28" s="100"/>
      <c r="E28" s="89"/>
      <c r="F28" s="89"/>
      <c r="G28" s="89"/>
      <c r="H28" s="29"/>
    </row>
    <row r="29" spans="1:8" ht="18" customHeight="1">
      <c r="A29" s="165"/>
      <c r="B29" s="91" t="s">
        <v>114</v>
      </c>
      <c r="C29" s="92" t="s">
        <v>43</v>
      </c>
      <c r="D29" s="100">
        <v>5550</v>
      </c>
      <c r="E29" s="89"/>
      <c r="F29" s="89"/>
      <c r="G29" s="89"/>
      <c r="H29" s="29"/>
    </row>
    <row r="30" spans="1:8" ht="41.25" customHeight="1">
      <c r="A30" s="165" t="s">
        <v>84</v>
      </c>
      <c r="B30" s="91" t="s">
        <v>136</v>
      </c>
      <c r="C30" s="92" t="s">
        <v>40</v>
      </c>
      <c r="D30" s="100">
        <v>9645</v>
      </c>
      <c r="E30" s="89"/>
      <c r="F30" s="89"/>
      <c r="G30" s="89"/>
      <c r="H30" s="29"/>
    </row>
    <row r="31" spans="1:8" ht="18" customHeight="1">
      <c r="A31" s="165" t="s">
        <v>85</v>
      </c>
      <c r="B31" s="91" t="s">
        <v>115</v>
      </c>
      <c r="C31" s="92" t="s">
        <v>41</v>
      </c>
      <c r="D31" s="100">
        <v>70</v>
      </c>
      <c r="E31" s="89"/>
      <c r="F31" s="89"/>
      <c r="G31" s="89"/>
      <c r="H31" s="29"/>
    </row>
    <row r="32" spans="1:8" ht="27.75" customHeight="1">
      <c r="A32" s="165" t="s">
        <v>86</v>
      </c>
      <c r="B32" s="91" t="s">
        <v>13</v>
      </c>
      <c r="C32" s="92" t="s">
        <v>45</v>
      </c>
      <c r="D32" s="100">
        <v>81600</v>
      </c>
      <c r="E32" s="89"/>
      <c r="F32" s="89"/>
      <c r="G32" s="89"/>
      <c r="H32" s="29"/>
    </row>
    <row r="33" spans="1:8" ht="22.5" customHeight="1">
      <c r="A33" s="164" t="s">
        <v>87</v>
      </c>
      <c r="B33" s="91" t="s">
        <v>138</v>
      </c>
      <c r="C33" s="92"/>
      <c r="D33" s="100"/>
      <c r="E33" s="89"/>
      <c r="F33" s="89"/>
      <c r="G33" s="89"/>
      <c r="H33" s="29"/>
    </row>
    <row r="34" spans="1:8" ht="22.5" customHeight="1">
      <c r="A34" s="164" t="s">
        <v>30</v>
      </c>
      <c r="B34" s="91" t="s">
        <v>116</v>
      </c>
      <c r="C34" s="92" t="str">
        <f>C37</f>
        <v>M3E-Hect</v>
      </c>
      <c r="D34" s="100">
        <v>74844</v>
      </c>
      <c r="E34" s="89"/>
      <c r="F34" s="89"/>
      <c r="G34" s="89"/>
      <c r="H34" s="29"/>
    </row>
    <row r="35" spans="1:8" ht="22.5" customHeight="1">
      <c r="A35" s="164" t="s">
        <v>177</v>
      </c>
      <c r="B35" s="91" t="s">
        <v>178</v>
      </c>
      <c r="C35" s="92" t="str">
        <f>C34</f>
        <v>M3E-Hect</v>
      </c>
      <c r="D35" s="100">
        <v>17820</v>
      </c>
      <c r="E35" s="89"/>
      <c r="F35" s="89"/>
      <c r="G35" s="89"/>
      <c r="H35" s="29"/>
    </row>
    <row r="36" spans="1:8" ht="22.5" customHeight="1">
      <c r="A36" s="164" t="s">
        <v>71</v>
      </c>
      <c r="B36" s="91" t="s">
        <v>172</v>
      </c>
      <c r="C36" s="92" t="str">
        <f>C34</f>
        <v>M3E-Hect</v>
      </c>
      <c r="D36" s="100">
        <v>1315116</v>
      </c>
      <c r="E36" s="89"/>
      <c r="F36" s="89"/>
      <c r="G36" s="89"/>
      <c r="H36" s="29"/>
    </row>
    <row r="37" spans="1:8" ht="22.5" customHeight="1">
      <c r="A37" s="164" t="s">
        <v>119</v>
      </c>
      <c r="B37" s="91" t="s">
        <v>194</v>
      </c>
      <c r="C37" s="92" t="s">
        <v>70</v>
      </c>
      <c r="D37" s="100">
        <v>611582.4</v>
      </c>
      <c r="E37" s="89"/>
      <c r="F37" s="89"/>
      <c r="G37" s="89"/>
      <c r="H37" s="29"/>
    </row>
    <row r="38" spans="1:8" ht="22.5" customHeight="1">
      <c r="A38" s="164" t="s">
        <v>57</v>
      </c>
      <c r="B38" s="91" t="s">
        <v>195</v>
      </c>
      <c r="C38" s="92" t="s">
        <v>70</v>
      </c>
      <c r="D38" s="100">
        <v>677.16</v>
      </c>
      <c r="E38" s="89"/>
      <c r="F38" s="89"/>
      <c r="G38" s="89"/>
      <c r="H38" s="29"/>
    </row>
    <row r="39" spans="1:8" ht="22.5" customHeight="1">
      <c r="A39" s="164" t="s">
        <v>51</v>
      </c>
      <c r="B39" s="91" t="s">
        <v>118</v>
      </c>
      <c r="C39" s="92" t="str">
        <f>C38</f>
        <v>M3E-Hect</v>
      </c>
      <c r="D39" s="100">
        <v>227122.14</v>
      </c>
      <c r="E39" s="89"/>
      <c r="F39" s="89"/>
      <c r="G39" s="89"/>
      <c r="H39" s="29"/>
    </row>
    <row r="40" spans="1:8" ht="22.5" customHeight="1">
      <c r="A40" s="165" t="s">
        <v>88</v>
      </c>
      <c r="B40" s="91" t="s">
        <v>179</v>
      </c>
      <c r="C40" s="92" t="s">
        <v>46</v>
      </c>
      <c r="D40" s="100">
        <v>158730</v>
      </c>
      <c r="E40" s="89"/>
      <c r="F40" s="89"/>
      <c r="G40" s="89"/>
      <c r="H40" s="29"/>
    </row>
    <row r="41" spans="1:8" ht="22.5" customHeight="1">
      <c r="A41" s="165" t="s">
        <v>89</v>
      </c>
      <c r="B41" s="91" t="s">
        <v>180</v>
      </c>
      <c r="C41" s="92" t="s">
        <v>46</v>
      </c>
      <c r="D41" s="100">
        <v>490089.6</v>
      </c>
      <c r="E41" s="89"/>
      <c r="F41" s="89"/>
      <c r="G41" s="89"/>
      <c r="H41" s="29"/>
    </row>
    <row r="42" spans="1:8" ht="22.5" customHeight="1">
      <c r="A42" s="165" t="s">
        <v>90</v>
      </c>
      <c r="B42" s="91" t="s">
        <v>181</v>
      </c>
      <c r="C42" s="92" t="s">
        <v>46</v>
      </c>
      <c r="D42" s="100">
        <v>536764.8</v>
      </c>
      <c r="E42" s="89"/>
      <c r="F42" s="89"/>
      <c r="G42" s="89"/>
      <c r="H42" s="29"/>
    </row>
    <row r="43" spans="1:8" ht="22.5" customHeight="1">
      <c r="A43" s="165" t="s">
        <v>91</v>
      </c>
      <c r="B43" s="91" t="s">
        <v>120</v>
      </c>
      <c r="C43" s="92" t="s">
        <v>41</v>
      </c>
      <c r="D43" s="100">
        <v>2832.3</v>
      </c>
      <c r="E43" s="89"/>
      <c r="F43" s="89"/>
      <c r="G43" s="89"/>
      <c r="H43" s="29"/>
    </row>
    <row r="44" spans="1:8" ht="22.5" customHeight="1">
      <c r="A44" s="165" t="s">
        <v>92</v>
      </c>
      <c r="B44" s="91" t="s">
        <v>58</v>
      </c>
      <c r="C44" s="92" t="s">
        <v>45</v>
      </c>
      <c r="D44" s="100">
        <v>97920</v>
      </c>
      <c r="E44" s="89"/>
      <c r="F44" s="89"/>
      <c r="G44" s="97"/>
      <c r="H44" s="29"/>
    </row>
    <row r="45" spans="1:8" ht="18" customHeight="1">
      <c r="A45" s="173"/>
      <c r="B45" s="76"/>
      <c r="C45" s="74"/>
      <c r="D45" s="1"/>
      <c r="E45" s="75"/>
      <c r="F45" s="75"/>
      <c r="G45" s="31"/>
      <c r="H45" s="29"/>
    </row>
    <row r="46" spans="1:8" ht="18" customHeight="1">
      <c r="A46" s="168" t="s">
        <v>20</v>
      </c>
      <c r="B46" s="86" t="s">
        <v>59</v>
      </c>
      <c r="C46" s="92"/>
      <c r="D46" s="100"/>
      <c r="E46" s="89"/>
      <c r="F46" s="89"/>
      <c r="G46" s="89"/>
      <c r="H46" s="29"/>
    </row>
    <row r="47" spans="1:8" ht="27" customHeight="1">
      <c r="A47" s="164" t="s">
        <v>60</v>
      </c>
      <c r="B47" s="91" t="s">
        <v>139</v>
      </c>
      <c r="C47" s="92" t="s">
        <v>43</v>
      </c>
      <c r="D47" s="100">
        <v>18768</v>
      </c>
      <c r="E47" s="89"/>
      <c r="F47" s="89"/>
      <c r="G47" s="89"/>
      <c r="H47" s="29"/>
    </row>
    <row r="48" spans="1:8" ht="35.25" customHeight="1">
      <c r="A48" s="164" t="s">
        <v>3</v>
      </c>
      <c r="B48" s="91" t="s">
        <v>140</v>
      </c>
      <c r="C48" s="92" t="s">
        <v>43</v>
      </c>
      <c r="D48" s="100">
        <v>17136</v>
      </c>
      <c r="E48" s="89"/>
      <c r="F48" s="89"/>
      <c r="G48" s="97"/>
      <c r="H48" s="29"/>
    </row>
    <row r="49" spans="1:8" ht="18" customHeight="1">
      <c r="A49" s="165"/>
      <c r="B49" s="91"/>
      <c r="C49" s="92"/>
      <c r="D49" s="100"/>
      <c r="E49" s="89"/>
      <c r="F49" s="89"/>
      <c r="G49" s="89"/>
      <c r="H49" s="29"/>
    </row>
    <row r="50" spans="1:8" ht="22.5" customHeight="1">
      <c r="A50" s="169" t="s">
        <v>21</v>
      </c>
      <c r="B50" s="86" t="s">
        <v>4</v>
      </c>
      <c r="C50" s="92"/>
      <c r="D50" s="101"/>
      <c r="E50" s="89"/>
      <c r="F50" s="89"/>
      <c r="G50" s="89"/>
      <c r="H50" s="29"/>
    </row>
    <row r="51" spans="1:8" ht="22.5" customHeight="1">
      <c r="A51" s="164" t="s">
        <v>8</v>
      </c>
      <c r="B51" s="91" t="s">
        <v>73</v>
      </c>
      <c r="C51" s="92" t="s">
        <v>45</v>
      </c>
      <c r="D51" s="100">
        <v>81600</v>
      </c>
      <c r="E51" s="89"/>
      <c r="F51" s="89"/>
      <c r="G51" s="89"/>
      <c r="H51" s="29"/>
    </row>
    <row r="52" spans="1:8" ht="18" customHeight="1">
      <c r="A52" s="165" t="s">
        <v>93</v>
      </c>
      <c r="B52" s="91" t="s">
        <v>121</v>
      </c>
      <c r="C52" s="95" t="s">
        <v>47</v>
      </c>
      <c r="D52" s="100">
        <v>1</v>
      </c>
      <c r="E52" s="89"/>
      <c r="F52" s="89"/>
      <c r="G52" s="97"/>
      <c r="H52" s="29"/>
    </row>
    <row r="53" spans="1:8" ht="18" customHeight="1">
      <c r="A53" s="173"/>
      <c r="B53" s="76"/>
      <c r="C53" s="74"/>
      <c r="D53" s="2"/>
      <c r="E53" s="75"/>
      <c r="F53" s="75"/>
      <c r="G53" s="31"/>
      <c r="H53" s="29"/>
    </row>
    <row r="54" spans="1:8" ht="18" customHeight="1">
      <c r="A54" s="166" t="s">
        <v>22</v>
      </c>
      <c r="B54" s="104" t="s">
        <v>61</v>
      </c>
      <c r="C54" s="105"/>
      <c r="D54" s="102"/>
      <c r="E54" s="106"/>
      <c r="F54" s="106"/>
      <c r="G54" s="89"/>
      <c r="H54" s="29"/>
    </row>
    <row r="55" spans="1:8" ht="18" customHeight="1">
      <c r="A55" s="165" t="s">
        <v>94</v>
      </c>
      <c r="B55" s="98" t="s">
        <v>122</v>
      </c>
      <c r="C55" s="100"/>
      <c r="D55" s="102"/>
      <c r="E55" s="106"/>
      <c r="F55" s="106"/>
      <c r="G55" s="89"/>
      <c r="H55" s="29"/>
    </row>
    <row r="56" spans="1:8" ht="18" customHeight="1">
      <c r="A56" s="165"/>
      <c r="B56" s="98" t="s">
        <v>123</v>
      </c>
      <c r="C56" s="107" t="s">
        <v>41</v>
      </c>
      <c r="D56" s="100">
        <v>9.6</v>
      </c>
      <c r="E56" s="108"/>
      <c r="F56" s="89"/>
      <c r="G56" s="89"/>
      <c r="H56" s="29"/>
    </row>
    <row r="57" spans="1:8" ht="18" customHeight="1">
      <c r="A57" s="165"/>
      <c r="B57" s="98" t="s">
        <v>124</v>
      </c>
      <c r="C57" s="107" t="s">
        <v>41</v>
      </c>
      <c r="D57" s="100">
        <v>40.44</v>
      </c>
      <c r="E57" s="108"/>
      <c r="F57" s="89"/>
      <c r="G57" s="89"/>
      <c r="H57" s="29"/>
    </row>
    <row r="58" spans="1:8" ht="18" customHeight="1">
      <c r="A58" s="165" t="s">
        <v>95</v>
      </c>
      <c r="B58" s="98" t="s">
        <v>125</v>
      </c>
      <c r="C58" s="107" t="s">
        <v>41</v>
      </c>
      <c r="D58" s="100">
        <v>1828.69</v>
      </c>
      <c r="E58" s="108"/>
      <c r="F58" s="89"/>
      <c r="G58" s="89"/>
      <c r="H58" s="29"/>
    </row>
    <row r="59" spans="1:8" ht="18" customHeight="1">
      <c r="A59" s="165" t="s">
        <v>96</v>
      </c>
      <c r="B59" s="98" t="s">
        <v>126</v>
      </c>
      <c r="C59" s="107" t="s">
        <v>41</v>
      </c>
      <c r="D59" s="100">
        <v>19.2</v>
      </c>
      <c r="E59" s="192"/>
      <c r="F59" s="89"/>
      <c r="G59" s="97"/>
      <c r="H59" s="29"/>
    </row>
    <row r="60" spans="1:8" ht="18" customHeight="1">
      <c r="A60" s="165" t="s">
        <v>182</v>
      </c>
      <c r="B60" s="91" t="s">
        <v>183</v>
      </c>
      <c r="C60" s="92"/>
      <c r="D60" s="102"/>
      <c r="E60" s="89"/>
      <c r="F60" s="89"/>
      <c r="G60" s="89"/>
      <c r="H60" s="29"/>
    </row>
    <row r="61" spans="1:8" ht="18" customHeight="1">
      <c r="A61" s="165"/>
      <c r="B61" s="91" t="s">
        <v>184</v>
      </c>
      <c r="C61" s="92" t="s">
        <v>41</v>
      </c>
      <c r="D61" s="100">
        <v>6</v>
      </c>
      <c r="E61" s="89"/>
      <c r="F61" s="89"/>
      <c r="G61" s="89"/>
      <c r="H61" s="29"/>
    </row>
    <row r="62" spans="1:8" ht="18" customHeight="1">
      <c r="A62" s="165"/>
      <c r="B62" s="91" t="s">
        <v>185</v>
      </c>
      <c r="C62" s="92" t="s">
        <v>41</v>
      </c>
      <c r="D62" s="100">
        <v>17.5</v>
      </c>
      <c r="E62" s="89"/>
      <c r="F62" s="89"/>
      <c r="G62" s="97"/>
      <c r="H62" s="29"/>
    </row>
    <row r="63" spans="1:8" ht="18" customHeight="1">
      <c r="A63" s="173"/>
      <c r="B63" s="76"/>
      <c r="C63" s="74"/>
      <c r="E63" s="75"/>
      <c r="F63" s="75"/>
      <c r="G63" s="31"/>
      <c r="H63" s="29"/>
    </row>
    <row r="64" spans="1:8" ht="18.75" customHeight="1">
      <c r="A64" s="168" t="s">
        <v>23</v>
      </c>
      <c r="B64" s="104" t="s">
        <v>5</v>
      </c>
      <c r="C64" s="103"/>
      <c r="D64" s="102"/>
      <c r="E64" s="109"/>
      <c r="F64" s="89"/>
      <c r="G64" s="110"/>
      <c r="H64" s="29"/>
    </row>
    <row r="65" spans="1:8" ht="23.25" customHeight="1">
      <c r="A65" s="165" t="s">
        <v>72</v>
      </c>
      <c r="B65" s="98" t="s">
        <v>97</v>
      </c>
      <c r="C65" s="103"/>
      <c r="D65" s="102"/>
      <c r="E65" s="111"/>
      <c r="F65" s="89"/>
      <c r="G65" s="109"/>
      <c r="H65" s="29"/>
    </row>
    <row r="66" spans="1:8" ht="23.25" customHeight="1">
      <c r="A66" s="165"/>
      <c r="B66" s="98" t="s">
        <v>127</v>
      </c>
      <c r="C66" s="103" t="s">
        <v>50</v>
      </c>
      <c r="D66" s="100">
        <v>42</v>
      </c>
      <c r="E66" s="111"/>
      <c r="F66" s="89"/>
      <c r="G66" s="109"/>
      <c r="H66" s="29"/>
    </row>
    <row r="67" spans="1:8" s="64" customFormat="1" ht="27.75" customHeight="1">
      <c r="A67" s="165" t="s">
        <v>98</v>
      </c>
      <c r="B67" s="98" t="s">
        <v>130</v>
      </c>
      <c r="C67" s="107" t="s">
        <v>41</v>
      </c>
      <c r="D67" s="100">
        <v>12.6</v>
      </c>
      <c r="E67" s="98"/>
      <c r="F67" s="89"/>
      <c r="G67" s="98"/>
      <c r="H67" s="29"/>
    </row>
    <row r="68" spans="1:8" s="64" customFormat="1" ht="45" customHeight="1">
      <c r="A68" s="181" t="s">
        <v>99</v>
      </c>
      <c r="B68" s="113" t="s">
        <v>131</v>
      </c>
      <c r="C68" s="114" t="s">
        <v>41</v>
      </c>
      <c r="D68" s="115">
        <v>83.16</v>
      </c>
      <c r="E68" s="98"/>
      <c r="F68" s="89"/>
      <c r="G68" s="98"/>
      <c r="H68" s="29"/>
    </row>
    <row r="69" spans="1:8" s="64" customFormat="1" ht="18" customHeight="1">
      <c r="A69" s="165" t="s">
        <v>100</v>
      </c>
      <c r="B69" s="98" t="s">
        <v>132</v>
      </c>
      <c r="C69" s="107" t="s">
        <v>40</v>
      </c>
      <c r="D69" s="115">
        <v>50</v>
      </c>
      <c r="E69" s="98"/>
      <c r="F69" s="89"/>
      <c r="G69" s="116"/>
      <c r="H69" s="29"/>
    </row>
    <row r="70" spans="1:8" s="64" customFormat="1" ht="18" customHeight="1">
      <c r="A70" s="165" t="s">
        <v>186</v>
      </c>
      <c r="B70" s="98" t="s">
        <v>196</v>
      </c>
      <c r="C70" s="107" t="str">
        <f>C69</f>
        <v>ML</v>
      </c>
      <c r="D70" s="115">
        <v>2830</v>
      </c>
      <c r="E70" s="200"/>
      <c r="F70" s="89"/>
      <c r="G70" s="116"/>
      <c r="H70" s="29"/>
    </row>
    <row r="71" spans="1:8" s="64" customFormat="1" ht="18" customHeight="1">
      <c r="A71" s="183" t="s">
        <v>101</v>
      </c>
      <c r="B71" s="117" t="s">
        <v>6</v>
      </c>
      <c r="C71" s="118"/>
      <c r="D71" s="95"/>
      <c r="E71" s="98"/>
      <c r="F71" s="98"/>
      <c r="G71" s="98"/>
      <c r="H71" s="29"/>
    </row>
    <row r="72" spans="1:8" s="64" customFormat="1" ht="18" customHeight="1">
      <c r="A72" s="165" t="s">
        <v>7</v>
      </c>
      <c r="B72" s="98" t="s">
        <v>135</v>
      </c>
      <c r="C72" s="107" t="s">
        <v>47</v>
      </c>
      <c r="D72" s="95">
        <v>1</v>
      </c>
      <c r="E72" s="100"/>
      <c r="F72" s="100"/>
      <c r="G72" s="119"/>
      <c r="H72" s="29"/>
    </row>
    <row r="73" spans="1:10" ht="19.5" customHeight="1">
      <c r="A73" s="174"/>
      <c r="B73" s="41"/>
      <c r="C73" s="185"/>
      <c r="D73" s="186" t="s">
        <v>36</v>
      </c>
      <c r="E73" s="187"/>
      <c r="F73" s="188" t="s">
        <v>18</v>
      </c>
      <c r="G73" s="189"/>
      <c r="H73" s="29"/>
      <c r="J73" s="42"/>
    </row>
    <row r="74" spans="1:12" ht="18" customHeight="1">
      <c r="A74" s="175"/>
      <c r="B74" s="27"/>
      <c r="C74" s="275" t="s">
        <v>25</v>
      </c>
      <c r="D74" s="276"/>
      <c r="E74" s="277"/>
      <c r="F74" s="127">
        <v>0.1</v>
      </c>
      <c r="G74" s="128"/>
      <c r="L74" s="42"/>
    </row>
    <row r="75" spans="1:12" ht="24" customHeight="1">
      <c r="A75" s="175"/>
      <c r="B75" s="27"/>
      <c r="C75" s="275" t="s">
        <v>142</v>
      </c>
      <c r="D75" s="276"/>
      <c r="E75" s="277"/>
      <c r="F75" s="127">
        <v>0.18</v>
      </c>
      <c r="G75" s="128"/>
      <c r="L75" s="42"/>
    </row>
    <row r="76" spans="1:7" ht="18" customHeight="1">
      <c r="A76" s="175"/>
      <c r="B76" s="27"/>
      <c r="C76" s="275" t="s">
        <v>65</v>
      </c>
      <c r="D76" s="276"/>
      <c r="E76" s="277"/>
      <c r="F76" s="127">
        <v>0.03</v>
      </c>
      <c r="G76" s="128"/>
    </row>
    <row r="77" spans="1:7" ht="18" customHeight="1">
      <c r="A77" s="175"/>
      <c r="B77" s="27"/>
      <c r="C77" s="275" t="s">
        <v>66</v>
      </c>
      <c r="D77" s="276"/>
      <c r="E77" s="277"/>
      <c r="F77" s="127">
        <v>0.035</v>
      </c>
      <c r="G77" s="128"/>
    </row>
    <row r="78" spans="1:7" ht="18" customHeight="1">
      <c r="A78" s="175"/>
      <c r="B78" s="27"/>
      <c r="C78" s="275" t="s">
        <v>67</v>
      </c>
      <c r="D78" s="276"/>
      <c r="E78" s="277"/>
      <c r="F78" s="129" t="s">
        <v>47</v>
      </c>
      <c r="G78" s="128"/>
    </row>
    <row r="79" spans="1:7" ht="18" customHeight="1">
      <c r="A79" s="175"/>
      <c r="B79" s="27"/>
      <c r="C79" s="275" t="s">
        <v>68</v>
      </c>
      <c r="D79" s="276"/>
      <c r="E79" s="277"/>
      <c r="F79" s="127">
        <v>0.075</v>
      </c>
      <c r="G79" s="128"/>
    </row>
    <row r="80" spans="1:7" ht="18" customHeight="1">
      <c r="A80" s="175"/>
      <c r="B80" s="27"/>
      <c r="C80" s="275" t="s">
        <v>33</v>
      </c>
      <c r="D80" s="276"/>
      <c r="E80" s="277"/>
      <c r="F80" s="127">
        <v>0.1</v>
      </c>
      <c r="G80" s="128"/>
    </row>
    <row r="81" spans="1:9" ht="18" customHeight="1">
      <c r="A81" s="175"/>
      <c r="B81" s="27"/>
      <c r="C81" s="275" t="s">
        <v>26</v>
      </c>
      <c r="D81" s="276"/>
      <c r="E81" s="277"/>
      <c r="F81" s="127">
        <v>0.01</v>
      </c>
      <c r="G81" s="128"/>
      <c r="I81" s="80"/>
    </row>
    <row r="82" spans="1:7" ht="18" customHeight="1">
      <c r="A82" s="175"/>
      <c r="B82" s="27"/>
      <c r="C82" s="275" t="s">
        <v>204</v>
      </c>
      <c r="D82" s="276"/>
      <c r="E82" s="277"/>
      <c r="F82" s="127">
        <v>0.001</v>
      </c>
      <c r="G82" s="128"/>
    </row>
    <row r="83" spans="1:12" ht="19.5" customHeight="1">
      <c r="A83" s="174"/>
      <c r="B83" s="41"/>
      <c r="C83" s="275" t="s">
        <v>205</v>
      </c>
      <c r="D83" s="276"/>
      <c r="E83" s="277"/>
      <c r="F83" s="129" t="s">
        <v>47</v>
      </c>
      <c r="G83" s="128"/>
      <c r="H83" s="29"/>
      <c r="J83" s="29"/>
      <c r="L83" s="43"/>
    </row>
    <row r="84" spans="1:7" s="49" customFormat="1" ht="20.25" customHeight="1">
      <c r="A84" s="176"/>
      <c r="B84" s="44"/>
      <c r="C84" s="275" t="s">
        <v>143</v>
      </c>
      <c r="D84" s="276"/>
      <c r="E84" s="277"/>
      <c r="F84" s="129" t="s">
        <v>208</v>
      </c>
      <c r="G84" s="128"/>
    </row>
    <row r="85" spans="3:7" ht="15.75" thickBot="1">
      <c r="C85" s="280" t="s">
        <v>37</v>
      </c>
      <c r="D85" s="281"/>
      <c r="E85" s="281"/>
      <c r="F85" s="125" t="s">
        <v>18</v>
      </c>
      <c r="G85" s="126"/>
    </row>
    <row r="88" spans="1:8" ht="15.75" customHeight="1">
      <c r="A88" s="190"/>
      <c r="B88" s="130" t="s">
        <v>4</v>
      </c>
      <c r="C88" s="131"/>
      <c r="D88" s="132"/>
      <c r="E88" s="133"/>
      <c r="F88" s="134"/>
      <c r="G88" s="132"/>
      <c r="H88" s="29"/>
    </row>
    <row r="89" spans="1:8" ht="21.75" customHeight="1">
      <c r="A89" s="190"/>
      <c r="B89" s="130"/>
      <c r="C89" s="131"/>
      <c r="D89" s="132"/>
      <c r="E89" s="133"/>
      <c r="F89" s="134"/>
      <c r="G89" s="132"/>
      <c r="H89" s="29"/>
    </row>
    <row r="90" spans="1:8" ht="25.5" customHeight="1">
      <c r="A90" s="190"/>
      <c r="B90" s="133" t="s">
        <v>187</v>
      </c>
      <c r="C90" s="131"/>
      <c r="D90" s="132"/>
      <c r="E90" s="133"/>
      <c r="F90" s="134"/>
      <c r="G90" s="132"/>
      <c r="H90" s="29"/>
    </row>
    <row r="91" spans="1:8" ht="23.25" customHeight="1">
      <c r="A91" s="190"/>
      <c r="B91" s="135" t="s">
        <v>62</v>
      </c>
      <c r="C91" s="136" t="s">
        <v>14</v>
      </c>
      <c r="D91" s="137">
        <f>81600*0.0508</f>
        <v>4145.28</v>
      </c>
      <c r="E91" s="137"/>
      <c r="F91" s="138"/>
      <c r="G91" s="132"/>
      <c r="H91" s="29"/>
    </row>
    <row r="92" spans="1:8" ht="23.25" customHeight="1">
      <c r="A92" s="190"/>
      <c r="B92" s="135" t="s">
        <v>24</v>
      </c>
      <c r="C92" s="136" t="s">
        <v>14</v>
      </c>
      <c r="D92" s="137">
        <f>D91</f>
        <v>4145.28</v>
      </c>
      <c r="E92" s="137"/>
      <c r="F92" s="138"/>
      <c r="G92" s="132"/>
      <c r="H92" s="29"/>
    </row>
    <row r="93" spans="1:8" ht="23.25" customHeight="1">
      <c r="A93" s="190"/>
      <c r="B93" s="139" t="s">
        <v>141</v>
      </c>
      <c r="C93" s="136" t="s">
        <v>14</v>
      </c>
      <c r="D93" s="137">
        <f>D92</f>
        <v>4145.28</v>
      </c>
      <c r="E93" s="137"/>
      <c r="F93" s="138"/>
      <c r="G93" s="132"/>
      <c r="H93" s="29"/>
    </row>
    <row r="94" spans="1:8" ht="23.25" customHeight="1">
      <c r="A94" s="190"/>
      <c r="B94" s="135" t="s">
        <v>63</v>
      </c>
      <c r="C94" s="136" t="s">
        <v>14</v>
      </c>
      <c r="D94" s="137">
        <f>D92</f>
        <v>4145.28</v>
      </c>
      <c r="E94" s="137"/>
      <c r="F94" s="138"/>
      <c r="G94" s="132"/>
      <c r="H94" s="29"/>
    </row>
    <row r="95" spans="1:8" ht="23.25" customHeight="1">
      <c r="A95" s="190"/>
      <c r="B95" s="135" t="s">
        <v>64</v>
      </c>
      <c r="C95" s="136" t="str">
        <f>C94</f>
        <v>M3c</v>
      </c>
      <c r="D95" s="137">
        <f>D94</f>
        <v>4145.28</v>
      </c>
      <c r="E95" s="137"/>
      <c r="F95" s="138"/>
      <c r="G95" s="138"/>
      <c r="H95" s="29"/>
    </row>
    <row r="96" spans="1:8" ht="24.75" customHeight="1">
      <c r="A96" s="190"/>
      <c r="B96" s="135"/>
      <c r="C96" s="136"/>
      <c r="D96" s="137"/>
      <c r="E96" s="137"/>
      <c r="F96" s="132" t="s">
        <v>17</v>
      </c>
      <c r="G96" s="132"/>
      <c r="H96" s="29"/>
    </row>
    <row r="97" spans="1:8" ht="24.75" customHeight="1" thickBot="1">
      <c r="A97" s="177"/>
      <c r="B97" s="36"/>
      <c r="C97" s="37"/>
      <c r="D97" s="38"/>
      <c r="E97" s="38"/>
      <c r="F97" s="33"/>
      <c r="G97" s="33"/>
      <c r="H97" s="29"/>
    </row>
    <row r="98" spans="1:11" s="4" customFormat="1" ht="31.5" customHeight="1">
      <c r="A98" s="178"/>
      <c r="B98" s="8"/>
      <c r="C98" s="335" t="s">
        <v>36</v>
      </c>
      <c r="D98" s="336"/>
      <c r="E98" s="63"/>
      <c r="F98" s="58" t="s">
        <v>18</v>
      </c>
      <c r="G98" s="59"/>
      <c r="H98" s="9"/>
      <c r="J98" s="60"/>
      <c r="K98" s="62"/>
    </row>
    <row r="99" spans="1:11" s="4" customFormat="1" ht="22.5" customHeight="1">
      <c r="A99" s="178"/>
      <c r="B99" s="8"/>
      <c r="C99" s="275" t="s">
        <v>25</v>
      </c>
      <c r="D99" s="276"/>
      <c r="E99" s="277"/>
      <c r="F99" s="142">
        <v>0.1</v>
      </c>
      <c r="G99" s="143"/>
      <c r="H99" s="9"/>
      <c r="K99" s="62"/>
    </row>
    <row r="100" spans="1:11" s="4" customFormat="1" ht="22.5" customHeight="1">
      <c r="A100" s="178"/>
      <c r="B100" s="8"/>
      <c r="C100" s="275" t="s">
        <v>142</v>
      </c>
      <c r="D100" s="276"/>
      <c r="E100" s="277"/>
      <c r="F100" s="142">
        <v>0.18</v>
      </c>
      <c r="G100" s="143"/>
      <c r="H100" s="9"/>
      <c r="K100" s="62"/>
    </row>
    <row r="101" spans="1:8" s="4" customFormat="1" ht="22.5" customHeight="1">
      <c r="A101" s="178"/>
      <c r="B101" s="8"/>
      <c r="C101" s="275" t="s">
        <v>31</v>
      </c>
      <c r="D101" s="276"/>
      <c r="E101" s="277"/>
      <c r="F101" s="142">
        <v>0.035</v>
      </c>
      <c r="G101" s="143"/>
      <c r="H101" s="9"/>
    </row>
    <row r="102" spans="1:8" s="4" customFormat="1" ht="22.5" customHeight="1">
      <c r="A102" s="178"/>
      <c r="B102" s="8"/>
      <c r="C102" s="275" t="s">
        <v>32</v>
      </c>
      <c r="D102" s="276"/>
      <c r="E102" s="277"/>
      <c r="F102" s="142">
        <v>0.03</v>
      </c>
      <c r="G102" s="143"/>
      <c r="H102" s="9"/>
    </row>
    <row r="103" spans="1:8" s="4" customFormat="1" ht="22.5" customHeight="1">
      <c r="A103" s="178"/>
      <c r="B103" s="8"/>
      <c r="C103" s="275" t="s">
        <v>26</v>
      </c>
      <c r="D103" s="276"/>
      <c r="E103" s="277"/>
      <c r="F103" s="142">
        <v>0.01</v>
      </c>
      <c r="G103" s="143"/>
      <c r="H103" s="9"/>
    </row>
    <row r="104" spans="1:8" s="4" customFormat="1" ht="22.5" customHeight="1">
      <c r="A104" s="178"/>
      <c r="B104" s="8"/>
      <c r="C104" s="275" t="s">
        <v>209</v>
      </c>
      <c r="D104" s="276"/>
      <c r="E104" s="277"/>
      <c r="F104" s="142">
        <v>0.18</v>
      </c>
      <c r="G104" s="143"/>
      <c r="H104" s="9"/>
    </row>
    <row r="105" spans="1:11" s="4" customFormat="1" ht="22.5" customHeight="1">
      <c r="A105" s="178"/>
      <c r="B105" s="8"/>
      <c r="C105" s="275" t="s">
        <v>204</v>
      </c>
      <c r="D105" s="276"/>
      <c r="E105" s="277"/>
      <c r="F105" s="127">
        <v>0.001</v>
      </c>
      <c r="G105" s="128"/>
      <c r="H105" s="9"/>
      <c r="K105" s="60"/>
    </row>
    <row r="106" spans="1:8" s="4" customFormat="1" ht="28.5" customHeight="1">
      <c r="A106" s="178"/>
      <c r="B106" s="8"/>
      <c r="C106" s="275" t="s">
        <v>33</v>
      </c>
      <c r="D106" s="276"/>
      <c r="E106" s="277"/>
      <c r="F106" s="142">
        <v>0.1</v>
      </c>
      <c r="G106" s="143"/>
      <c r="H106" s="9"/>
    </row>
    <row r="107" spans="3:7" ht="15.75" thickBot="1">
      <c r="C107" s="337" t="s">
        <v>37</v>
      </c>
      <c r="D107" s="338"/>
      <c r="E107" s="140"/>
      <c r="F107" s="140" t="str">
        <f>F98</f>
        <v>RD$</v>
      </c>
      <c r="G107" s="141"/>
    </row>
    <row r="109" spans="1:8" s="4" customFormat="1" ht="16.5" customHeight="1" thickBot="1">
      <c r="A109" s="178"/>
      <c r="B109" s="8"/>
      <c r="C109" s="5"/>
      <c r="D109" s="5"/>
      <c r="E109" s="5"/>
      <c r="F109" s="6"/>
      <c r="G109" s="6"/>
      <c r="H109" s="9"/>
    </row>
    <row r="110" spans="1:7" s="10" customFormat="1" ht="16.5" customHeight="1" thickBot="1">
      <c r="A110" s="197"/>
      <c r="B110" s="56"/>
      <c r="C110" s="11"/>
      <c r="D110" s="55"/>
      <c r="E110" s="57" t="s">
        <v>52</v>
      </c>
      <c r="F110" s="12" t="s">
        <v>18</v>
      </c>
      <c r="G110" s="13"/>
    </row>
    <row r="111" spans="1:7" s="15" customFormat="1" ht="21.75" customHeight="1">
      <c r="A111" s="198"/>
      <c r="B111" s="51" t="s">
        <v>27</v>
      </c>
      <c r="C111" s="52"/>
      <c r="D111" s="53"/>
      <c r="E111" s="54"/>
      <c r="F111" s="54"/>
      <c r="G111" s="54"/>
    </row>
    <row r="112" spans="1:7" s="15" customFormat="1" ht="19.5" customHeight="1">
      <c r="A112" s="201" t="s">
        <v>28</v>
      </c>
      <c r="B112" s="155" t="s">
        <v>207</v>
      </c>
      <c r="C112" s="152"/>
      <c r="D112" s="155"/>
      <c r="E112" s="152"/>
      <c r="F112" s="155"/>
      <c r="G112" s="152"/>
    </row>
    <row r="113" spans="1:7" s="15" customFormat="1" ht="19.5" customHeight="1">
      <c r="A113" s="201" t="s">
        <v>29</v>
      </c>
      <c r="B113" s="155" t="s">
        <v>34</v>
      </c>
      <c r="C113" s="152"/>
      <c r="D113" s="155"/>
      <c r="E113" s="152"/>
      <c r="F113" s="155"/>
      <c r="G113" s="152"/>
    </row>
    <row r="114" spans="1:7" s="15" customFormat="1" ht="19.5" customHeight="1">
      <c r="A114" s="201" t="s">
        <v>20</v>
      </c>
      <c r="B114" s="155" t="s">
        <v>210</v>
      </c>
      <c r="C114" s="152"/>
      <c r="D114" s="155"/>
      <c r="E114" s="152"/>
      <c r="F114" s="155"/>
      <c r="G114" s="152"/>
    </row>
    <row r="115" spans="1:8" s="15" customFormat="1" ht="33.75" customHeight="1">
      <c r="A115" s="201" t="s">
        <v>21</v>
      </c>
      <c r="B115" s="287" t="s">
        <v>206</v>
      </c>
      <c r="C115" s="282"/>
      <c r="D115" s="282"/>
      <c r="E115" s="282"/>
      <c r="F115" s="282"/>
      <c r="G115" s="282"/>
      <c r="H115" s="84"/>
    </row>
    <row r="116" spans="1:7" s="15" customFormat="1" ht="19.5" customHeight="1">
      <c r="A116" s="201" t="s">
        <v>22</v>
      </c>
      <c r="B116" s="155" t="s">
        <v>215</v>
      </c>
      <c r="C116" s="152"/>
      <c r="D116" s="155"/>
      <c r="E116" s="152"/>
      <c r="F116" s="155"/>
      <c r="G116" s="152"/>
    </row>
    <row r="117" spans="1:7" s="50" customFormat="1" ht="30.75" customHeight="1">
      <c r="A117" s="201" t="s">
        <v>23</v>
      </c>
      <c r="B117" s="155" t="s">
        <v>211</v>
      </c>
      <c r="C117" s="152"/>
      <c r="D117" s="155"/>
      <c r="E117" s="156"/>
      <c r="F117" s="150"/>
      <c r="G117" s="154"/>
    </row>
    <row r="118" spans="1:7" s="50" customFormat="1" ht="24" customHeight="1">
      <c r="A118" s="202"/>
      <c r="B118" s="157" t="s">
        <v>102</v>
      </c>
      <c r="C118" s="156"/>
      <c r="D118" s="150"/>
      <c r="E118" s="156"/>
      <c r="F118" s="158" t="s">
        <v>103</v>
      </c>
      <c r="G118" s="154"/>
    </row>
    <row r="119" spans="1:7" s="50" customFormat="1" ht="30.75" customHeight="1">
      <c r="A119" s="202"/>
      <c r="B119" s="267" t="s">
        <v>188</v>
      </c>
      <c r="C119" s="299"/>
      <c r="D119" s="268"/>
      <c r="E119" s="267" t="s">
        <v>190</v>
      </c>
      <c r="F119" s="268"/>
      <c r="G119" s="154"/>
    </row>
    <row r="120" spans="1:7" s="50" customFormat="1" ht="30.75" customHeight="1">
      <c r="A120" s="202"/>
      <c r="B120" s="267" t="s">
        <v>189</v>
      </c>
      <c r="C120" s="299"/>
      <c r="D120" s="268"/>
      <c r="E120" s="263"/>
      <c r="F120" s="264"/>
      <c r="G120" s="154"/>
    </row>
    <row r="121" spans="1:7" s="50" customFormat="1" ht="24" customHeight="1">
      <c r="A121" s="202"/>
      <c r="B121" s="267" t="s">
        <v>105</v>
      </c>
      <c r="C121" s="299"/>
      <c r="D121" s="268"/>
      <c r="E121" s="267" t="s">
        <v>191</v>
      </c>
      <c r="F121" s="268"/>
      <c r="G121" s="154"/>
    </row>
    <row r="122" spans="1:7" s="50" customFormat="1" ht="24" customHeight="1">
      <c r="A122" s="202"/>
      <c r="B122" s="300" t="s">
        <v>106</v>
      </c>
      <c r="C122" s="301"/>
      <c r="D122" s="302"/>
      <c r="E122" s="267" t="s">
        <v>192</v>
      </c>
      <c r="F122" s="268"/>
      <c r="G122" s="154"/>
    </row>
    <row r="123" spans="1:7" s="50" customFormat="1" ht="24" customHeight="1">
      <c r="A123" s="202"/>
      <c r="B123" s="300" t="s">
        <v>107</v>
      </c>
      <c r="C123" s="301"/>
      <c r="D123" s="302"/>
      <c r="E123" s="267" t="s">
        <v>193</v>
      </c>
      <c r="F123" s="268"/>
      <c r="G123" s="154"/>
    </row>
    <row r="124" spans="1:7" s="50" customFormat="1" ht="24" customHeight="1">
      <c r="A124" s="201"/>
      <c r="B124" s="332"/>
      <c r="C124" s="333"/>
      <c r="D124" s="334"/>
      <c r="E124" s="332"/>
      <c r="F124" s="334"/>
      <c r="G124" s="154"/>
    </row>
    <row r="125" spans="1:7" s="50" customFormat="1" ht="24" customHeight="1">
      <c r="A125" s="199"/>
      <c r="C125" s="52"/>
      <c r="D125" s="53"/>
      <c r="F125" s="54"/>
      <c r="G125" s="54"/>
    </row>
  </sheetData>
  <sheetProtection/>
  <mergeCells count="40">
    <mergeCell ref="C102:E102"/>
    <mergeCell ref="C85:E85"/>
    <mergeCell ref="C107:D107"/>
    <mergeCell ref="C81:E81"/>
    <mergeCell ref="C82:E82"/>
    <mergeCell ref="C83:E83"/>
    <mergeCell ref="C84:E84"/>
    <mergeCell ref="C103:E103"/>
    <mergeCell ref="C104:E104"/>
    <mergeCell ref="C105:E105"/>
    <mergeCell ref="B1:E1"/>
    <mergeCell ref="A6:G6"/>
    <mergeCell ref="B115:G115"/>
    <mergeCell ref="C98:D98"/>
    <mergeCell ref="C100:E100"/>
    <mergeCell ref="C99:E99"/>
    <mergeCell ref="C75:E75"/>
    <mergeCell ref="C78:E78"/>
    <mergeCell ref="C79:E79"/>
    <mergeCell ref="C80:E80"/>
    <mergeCell ref="B120:D120"/>
    <mergeCell ref="B121:D121"/>
    <mergeCell ref="B122:D122"/>
    <mergeCell ref="A2:G2"/>
    <mergeCell ref="A4:B4"/>
    <mergeCell ref="A3:G3"/>
    <mergeCell ref="C74:E74"/>
    <mergeCell ref="C76:E76"/>
    <mergeCell ref="C77:E77"/>
    <mergeCell ref="C101:E101"/>
    <mergeCell ref="B123:D123"/>
    <mergeCell ref="B124:D124"/>
    <mergeCell ref="E124:F124"/>
    <mergeCell ref="C106:E106"/>
    <mergeCell ref="E119:F119"/>
    <mergeCell ref="E120:F120"/>
    <mergeCell ref="E121:F121"/>
    <mergeCell ref="E122:F122"/>
    <mergeCell ref="E123:F123"/>
    <mergeCell ref="B119:D119"/>
  </mergeCells>
  <printOptions horizontalCentered="1"/>
  <pageMargins left="0.2362204724409449" right="0" top="0.31496062992125984" bottom="0" header="0.31496062992125984" footer="0"/>
  <pageSetup horizontalDpi="600" verticalDpi="600" orientation="portrait" scale="65" r:id="rId1"/>
  <rowBreaks count="3" manualBreakCount="3">
    <brk id="49" max="6" man="1"/>
    <brk id="85" max="6" man="1"/>
    <brk id="1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SUPIMAR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SUPIMAR</dc:creator>
  <cp:keywords/>
  <dc:description/>
  <cp:lastModifiedBy>Analix Torres Jerez</cp:lastModifiedBy>
  <cp:lastPrinted>2015-10-20T21:35:20Z</cp:lastPrinted>
  <dcterms:created xsi:type="dcterms:W3CDTF">1999-05-28T15:45:38Z</dcterms:created>
  <dcterms:modified xsi:type="dcterms:W3CDTF">2015-10-23T16:23:04Z</dcterms:modified>
  <cp:category/>
  <cp:version/>
  <cp:contentType/>
  <cp:contentStatus/>
</cp:coreProperties>
</file>