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7648C17F-BD6F-43B2-BB51-8A4EC8D72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Agosto-2024 " sheetId="7" r:id="rId1"/>
  </sheets>
  <definedNames>
    <definedName name="_xlnm.Print_Area" localSheetId="0">'Ejecución Agosto-2024 '!$A$1:$P$103</definedName>
    <definedName name="_xlnm.Print_Titles" localSheetId="0">'Ejecución Agosto-2024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7" l="1"/>
  <c r="J76" i="7"/>
  <c r="I76" i="7" l="1"/>
  <c r="H76" i="7" l="1"/>
  <c r="G76" i="7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<sst xmlns="http://schemas.openxmlformats.org/spreadsheetml/2006/main" count="105" uniqueCount="105">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</sst>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B47" zoomScale="70" zoomScaleNormal="70" workbookViewId="0">
      <selection activeCell="M72" sqref="M7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0" width="24.7109375" style="13" customWidth="1"/>
    <col min="11" max="11" width="24.7109375" style="39" customWidth="1"/>
    <col min="12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>
        <v>2783890619.8499999</v>
      </c>
      <c r="I11" s="14">
        <v>5723276021.4899998</v>
      </c>
      <c r="J11" s="44">
        <v>2990047994.6700001</v>
      </c>
      <c r="K11" s="10">
        <v>4325435144.5799999</v>
      </c>
      <c r="L11" s="44"/>
      <c r="M11" s="44"/>
      <c r="N11" s="44"/>
      <c r="O11" s="44"/>
      <c r="P11" s="53">
        <f>D11+E11+F11+G11+H11+I11+J11+K11+L11+M11+N11+O11</f>
        <v>31828401802.150002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>
        <v>419912447.81</v>
      </c>
      <c r="I12" s="10">
        <v>359404102.75999999</v>
      </c>
      <c r="J12" s="41">
        <v>377600038.20999998</v>
      </c>
      <c r="K12" s="11">
        <v>387766527.58999997</v>
      </c>
      <c r="L12" s="41"/>
      <c r="M12" s="41"/>
      <c r="N12" s="41"/>
      <c r="O12" s="41"/>
      <c r="P12" s="47">
        <f>D12+E12+F12+G12+H12+I12+J12+K12+L12+M12+N12+O12</f>
        <v>3200461650.0600004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>
        <v>347119239.80000001</v>
      </c>
      <c r="I13" s="11">
        <v>293192085.75999999</v>
      </c>
      <c r="J13" s="42">
        <v>312299429.82999998</v>
      </c>
      <c r="K13" s="11">
        <v>281037520.42000002</v>
      </c>
      <c r="L13" s="42"/>
      <c r="M13" s="42"/>
      <c r="N13" s="42"/>
      <c r="O13" s="42"/>
      <c r="P13" s="48">
        <f>D13+E13+F13+G13+H13+I13+J13+K13+L13+M13+N13+O13</f>
        <v>2425410690.75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>
        <v>39978168.329999998</v>
      </c>
      <c r="I14" s="11">
        <v>33492962.98</v>
      </c>
      <c r="J14" s="42">
        <v>32094243.77</v>
      </c>
      <c r="K14" s="11">
        <v>73759177.510000005</v>
      </c>
      <c r="L14" s="42"/>
      <c r="M14" s="42"/>
      <c r="N14" s="42"/>
      <c r="O14" s="42"/>
      <c r="P14" s="48">
        <f>D14+E14+F14+G14+H14+I14+J14+K14+L14+M14+N14+O14</f>
        <v>512147411.31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45">
        <v>32815039.68</v>
      </c>
      <c r="I17" s="11">
        <v>32719054.02</v>
      </c>
      <c r="J17" s="42">
        <v>33206364.609999999</v>
      </c>
      <c r="K17" s="42">
        <v>32969829.66</v>
      </c>
      <c r="L17" s="42"/>
      <c r="M17" s="11"/>
      <c r="N17" s="11"/>
      <c r="O17" s="11"/>
      <c r="P17" s="48">
        <f t="shared" si="0"/>
        <v>262903548.00000003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>
        <v>78808824.980000004</v>
      </c>
      <c r="I18" s="10">
        <v>75963050.510000005</v>
      </c>
      <c r="J18" s="41">
        <v>61505191.25</v>
      </c>
      <c r="K18" s="41">
        <v>71722998.920000002</v>
      </c>
      <c r="L18" s="41"/>
      <c r="M18" s="10"/>
      <c r="N18" s="41"/>
      <c r="O18" s="10"/>
      <c r="P18" s="47">
        <f t="shared" si="0"/>
        <v>590721351.13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>
        <v>9682062.9900000002</v>
      </c>
      <c r="I19" s="11">
        <v>11785133.07</v>
      </c>
      <c r="J19" s="42">
        <v>19573267.57</v>
      </c>
      <c r="K19" s="42">
        <v>28336904.890000001</v>
      </c>
      <c r="L19" s="42"/>
      <c r="M19" s="11"/>
      <c r="N19" s="42"/>
      <c r="O19" s="11"/>
      <c r="P19" s="48">
        <f t="shared" si="0"/>
        <v>137735836.5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>
        <v>1582846.81</v>
      </c>
      <c r="I20" s="11">
        <v>6398143.2000000002</v>
      </c>
      <c r="J20" s="42">
        <v>2159089.63</v>
      </c>
      <c r="K20" s="42">
        <v>570329.35</v>
      </c>
      <c r="L20" s="42"/>
      <c r="M20" s="11"/>
      <c r="N20" s="42"/>
      <c r="O20" s="11"/>
      <c r="P20" s="48">
        <f t="shared" si="0"/>
        <v>41718060.68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>
        <v>21144156.199999999</v>
      </c>
      <c r="I21" s="11">
        <v>14998207.5</v>
      </c>
      <c r="J21" s="42">
        <v>14862110</v>
      </c>
      <c r="K21" s="42">
        <v>15138521.5</v>
      </c>
      <c r="L21" s="42"/>
      <c r="M21" s="11"/>
      <c r="N21" s="42"/>
      <c r="O21" s="11"/>
      <c r="P21" s="48">
        <f t="shared" si="0"/>
        <v>121507192.2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>
        <v>0</v>
      </c>
      <c r="I22" s="11">
        <v>0</v>
      </c>
      <c r="J22" s="42">
        <v>0</v>
      </c>
      <c r="K22" s="42">
        <v>487370.46</v>
      </c>
      <c r="L22" s="42"/>
      <c r="M22" s="11"/>
      <c r="N22" s="42"/>
      <c r="O22" s="11"/>
      <c r="P22" s="48">
        <f t="shared" si="0"/>
        <v>1117863.1400000001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>
        <v>87999.679999999993</v>
      </c>
      <c r="I23" s="11">
        <v>33264358.690000001</v>
      </c>
      <c r="J23" s="42">
        <v>921370.51</v>
      </c>
      <c r="K23" s="42">
        <v>5188918.01</v>
      </c>
      <c r="L23" s="42"/>
      <c r="M23" s="11"/>
      <c r="N23" s="42"/>
      <c r="O23" s="11"/>
      <c r="P23" s="48">
        <f t="shared" si="0"/>
        <v>43692160.439999998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>
        <v>11219553.779999999</v>
      </c>
      <c r="I24" s="11">
        <v>852856.43</v>
      </c>
      <c r="J24" s="42">
        <v>15318167.140000001</v>
      </c>
      <c r="K24" s="42">
        <v>14268537.92</v>
      </c>
      <c r="L24" s="42"/>
      <c r="M24" s="11"/>
      <c r="N24" s="42"/>
      <c r="O24" s="11"/>
      <c r="P24" s="48">
        <f t="shared" si="0"/>
        <v>142192377.47999999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>
        <v>27096246.550000001</v>
      </c>
      <c r="I25" s="11">
        <v>2005132.63</v>
      </c>
      <c r="J25" s="42">
        <v>5750483.4900000002</v>
      </c>
      <c r="K25" s="42">
        <v>5120642.33</v>
      </c>
      <c r="L25" s="42"/>
      <c r="M25" s="11"/>
      <c r="N25" s="42"/>
      <c r="O25" s="11"/>
      <c r="P25" s="48">
        <f t="shared" si="0"/>
        <v>58317102.100000009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>
        <v>6556358.9699999997</v>
      </c>
      <c r="I26" s="11">
        <v>6659218.9900000002</v>
      </c>
      <c r="J26" s="42">
        <v>2920702.91</v>
      </c>
      <c r="K26" s="42">
        <v>2611774.46</v>
      </c>
      <c r="L26" s="42"/>
      <c r="M26" s="11"/>
      <c r="N26" s="42"/>
      <c r="O26" s="11"/>
      <c r="P26" s="48">
        <f t="shared" si="0"/>
        <v>39644013.539999999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>
        <v>1439600</v>
      </c>
      <c r="I27" s="11">
        <v>0</v>
      </c>
      <c r="J27" s="42">
        <v>0</v>
      </c>
      <c r="K27" s="42">
        <v>0</v>
      </c>
      <c r="L27" s="42"/>
      <c r="M27" s="11"/>
      <c r="N27" s="42"/>
      <c r="O27" s="11"/>
      <c r="P27" s="48">
        <f t="shared" si="0"/>
        <v>4796745.05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>
        <v>852622703.05999994</v>
      </c>
      <c r="I28" s="10">
        <v>49658145.170000002</v>
      </c>
      <c r="J28" s="41">
        <v>629241075.82000005</v>
      </c>
      <c r="K28" s="41">
        <v>319365108.62</v>
      </c>
      <c r="L28" s="41"/>
      <c r="M28" s="10"/>
      <c r="N28" s="41"/>
      <c r="O28" s="10"/>
      <c r="P28" s="47">
        <f t="shared" si="0"/>
        <v>2880511954.5799999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>
        <v>3365851.66</v>
      </c>
      <c r="I29" s="11">
        <v>752106.05</v>
      </c>
      <c r="J29" s="42">
        <v>548477.64</v>
      </c>
      <c r="K29" s="42">
        <v>460446.87</v>
      </c>
      <c r="L29" s="42"/>
      <c r="M29" s="11"/>
      <c r="N29" s="42"/>
      <c r="O29" s="11"/>
      <c r="P29" s="48">
        <f t="shared" si="0"/>
        <v>45720779.199999996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>
        <v>18783636.100000001</v>
      </c>
      <c r="I30" s="11">
        <v>99857.5</v>
      </c>
      <c r="J30" s="42">
        <v>1174669.3</v>
      </c>
      <c r="K30" s="42">
        <v>6832329.7999999998</v>
      </c>
      <c r="L30" s="42"/>
      <c r="M30" s="11"/>
      <c r="N30" s="42"/>
      <c r="O30" s="11"/>
      <c r="P30" s="48">
        <f t="shared" si="0"/>
        <v>34199258.240000002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>
        <v>1479358.92</v>
      </c>
      <c r="I31" s="11">
        <v>37750.449999999997</v>
      </c>
      <c r="J31" s="42">
        <v>22750.45</v>
      </c>
      <c r="K31" s="42">
        <v>300659.28000000003</v>
      </c>
      <c r="L31" s="42"/>
      <c r="M31" s="11"/>
      <c r="N31" s="42"/>
      <c r="O31" s="11"/>
      <c r="P31" s="48">
        <f t="shared" si="0"/>
        <v>6550921.04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>
        <v>711880.12</v>
      </c>
      <c r="I32" s="11">
        <v>2803477.23</v>
      </c>
      <c r="J32" s="42">
        <v>0</v>
      </c>
      <c r="K32" s="42">
        <v>0</v>
      </c>
      <c r="L32" s="42"/>
      <c r="M32" s="11"/>
      <c r="N32" s="42"/>
      <c r="O32" s="11"/>
      <c r="P32" s="48">
        <f t="shared" si="0"/>
        <v>5112125.3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>
        <v>0</v>
      </c>
      <c r="I33" s="11">
        <v>0</v>
      </c>
      <c r="J33" s="42">
        <v>7563707.1200000001</v>
      </c>
      <c r="K33" s="42">
        <v>0</v>
      </c>
      <c r="L33" s="42"/>
      <c r="M33" s="11"/>
      <c r="N33" s="42"/>
      <c r="O33" s="11"/>
      <c r="P33" s="48">
        <f t="shared" si="0"/>
        <v>7577862.4900000002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>
        <v>753372374.23000002</v>
      </c>
      <c r="I34" s="11">
        <v>1443806.7</v>
      </c>
      <c r="J34" s="42">
        <v>600985198.38</v>
      </c>
      <c r="K34" s="42">
        <v>294834171.54000002</v>
      </c>
      <c r="L34" s="42"/>
      <c r="M34" s="11"/>
      <c r="N34" s="42"/>
      <c r="O34" s="11"/>
      <c r="P34" s="48">
        <f t="shared" si="0"/>
        <v>2376418052.6900001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>
        <v>72001923.900000006</v>
      </c>
      <c r="I35" s="11">
        <v>43732520.219999999</v>
      </c>
      <c r="J35" s="42">
        <v>10717420.52</v>
      </c>
      <c r="K35" s="42">
        <v>16564745.07</v>
      </c>
      <c r="L35" s="42"/>
      <c r="M35" s="11"/>
      <c r="N35" s="42"/>
      <c r="O35" s="11"/>
      <c r="P35" s="48">
        <f t="shared" si="0"/>
        <v>358229024.52000004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>
        <v>2907678.13</v>
      </c>
      <c r="I37" s="11">
        <v>788627.02</v>
      </c>
      <c r="J37" s="11">
        <v>8228852.4100000001</v>
      </c>
      <c r="K37" s="42">
        <v>372756.06</v>
      </c>
      <c r="L37" s="42"/>
      <c r="M37" s="11"/>
      <c r="N37" s="42"/>
      <c r="O37" s="11"/>
      <c r="P37" s="48">
        <f t="shared" si="0"/>
        <v>46703931.100000009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>
        <v>278542986.20999998</v>
      </c>
      <c r="I38" s="10">
        <v>276344034.43000001</v>
      </c>
      <c r="J38" s="41">
        <v>276344033.51999998</v>
      </c>
      <c r="K38" s="41">
        <v>303344034.13</v>
      </c>
      <c r="L38" s="41"/>
      <c r="M38" s="10"/>
      <c r="N38" s="41"/>
      <c r="O38" s="10"/>
      <c r="P38" s="47">
        <f t="shared" si="0"/>
        <v>2213868870.7000003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>
        <v>135862</v>
      </c>
      <c r="I39" s="11">
        <v>135862</v>
      </c>
      <c r="J39" s="42">
        <v>135862</v>
      </c>
      <c r="K39" s="42">
        <v>135862</v>
      </c>
      <c r="L39" s="42"/>
      <c r="M39" s="11"/>
      <c r="N39" s="42"/>
      <c r="O39" s="11"/>
      <c r="P39" s="48">
        <f>D39+E39+F38+G39+H39+I39+J39+K39+L39+M39+N39+O39</f>
        <v>311432128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>
        <v>81913549.469999999</v>
      </c>
      <c r="I40" s="11">
        <v>79714597.689999998</v>
      </c>
      <c r="J40" s="42">
        <v>79714596.780000001</v>
      </c>
      <c r="K40" s="42">
        <v>79714597.390000001</v>
      </c>
      <c r="L40" s="42"/>
      <c r="M40" s="11"/>
      <c r="N40" s="42"/>
      <c r="O40" s="11"/>
      <c r="P40" s="48">
        <f t="shared" si="0"/>
        <v>637716776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>
        <v>196493574.74000001</v>
      </c>
      <c r="I42" s="11">
        <v>196493574.74000001</v>
      </c>
      <c r="J42" s="42">
        <v>196493574.74000001</v>
      </c>
      <c r="K42" s="42">
        <v>223493574.74000001</v>
      </c>
      <c r="L42" s="42"/>
      <c r="M42" s="11"/>
      <c r="N42" s="42"/>
      <c r="O42" s="11"/>
      <c r="P42" s="48">
        <f t="shared" si="0"/>
        <v>1575065198.7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>
        <v>250000000</v>
      </c>
      <c r="I47" s="10">
        <v>17250000</v>
      </c>
      <c r="J47" s="41">
        <v>322849796.31</v>
      </c>
      <c r="K47" s="41">
        <v>160570396.78999999</v>
      </c>
      <c r="L47" s="41"/>
      <c r="M47" s="41"/>
      <c r="N47" s="41"/>
      <c r="O47" s="41"/>
      <c r="P47" s="47">
        <f t="shared" si="1"/>
        <v>769662671.8599999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>
        <v>0</v>
      </c>
      <c r="I48" s="11">
        <v>0</v>
      </c>
      <c r="J48" s="42">
        <v>0</v>
      </c>
      <c r="K48" s="42">
        <v>29820396.789999999</v>
      </c>
      <c r="L48" s="42"/>
      <c r="M48" s="42"/>
      <c r="N48" s="42"/>
      <c r="O48" s="42"/>
      <c r="P48" s="48">
        <f t="shared" si="1"/>
        <v>31562875.550000001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>
        <v>250000000</v>
      </c>
      <c r="I49" s="11">
        <v>17250000</v>
      </c>
      <c r="J49" s="42">
        <v>322849796.31</v>
      </c>
      <c r="K49" s="42">
        <v>130750000</v>
      </c>
      <c r="L49" s="42"/>
      <c r="M49" s="42"/>
      <c r="N49" s="42"/>
      <c r="O49" s="42"/>
      <c r="P49" s="48">
        <f t="shared" si="1"/>
        <v>738099796.30999994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>
        <v>89682764.909999996</v>
      </c>
      <c r="I54" s="10">
        <v>22242024.699999999</v>
      </c>
      <c r="J54" s="41">
        <v>55881712.159999996</v>
      </c>
      <c r="K54" s="41">
        <v>-5055511.5199999996</v>
      </c>
      <c r="L54" s="41"/>
      <c r="M54" s="10"/>
      <c r="N54" s="41"/>
      <c r="O54" s="10"/>
      <c r="P54" s="47">
        <f t="shared" si="1"/>
        <v>973076824.65999997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>
        <v>27216.2</v>
      </c>
      <c r="I55" s="11">
        <v>49022.7</v>
      </c>
      <c r="J55" s="42">
        <v>12385597.65</v>
      </c>
      <c r="K55" s="42">
        <v>1167383.8</v>
      </c>
      <c r="L55" s="42"/>
      <c r="M55" s="11"/>
      <c r="N55" s="42"/>
      <c r="O55" s="11"/>
      <c r="P55" s="48">
        <f t="shared" si="1"/>
        <v>28408333.84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>
        <v>0</v>
      </c>
      <c r="I56" s="11">
        <v>0</v>
      </c>
      <c r="J56" s="42">
        <v>78182.720000000001</v>
      </c>
      <c r="K56" s="42">
        <v>0</v>
      </c>
      <c r="L56" s="42"/>
      <c r="M56" s="11"/>
      <c r="N56" s="42"/>
      <c r="O56" s="11"/>
      <c r="P56" s="48">
        <f t="shared" si="1"/>
        <v>78182.720000000001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>
        <v>0</v>
      </c>
      <c r="I57" s="11">
        <v>48000</v>
      </c>
      <c r="J57" s="42">
        <v>262423.46000000002</v>
      </c>
      <c r="K57" s="42">
        <v>0</v>
      </c>
      <c r="L57" s="42"/>
      <c r="M57" s="11"/>
      <c r="N57" s="42"/>
      <c r="O57" s="11"/>
      <c r="P57" s="48">
        <f t="shared" si="1"/>
        <v>1256900.58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>
        <v>0</v>
      </c>
      <c r="I58" s="11">
        <v>0</v>
      </c>
      <c r="J58" s="42">
        <v>0</v>
      </c>
      <c r="K58" s="42">
        <v>0</v>
      </c>
      <c r="L58" s="42"/>
      <c r="M58" s="11"/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>
        <v>7537840</v>
      </c>
      <c r="I59" s="11">
        <v>1074095</v>
      </c>
      <c r="J59" s="42">
        <v>4681542.83</v>
      </c>
      <c r="K59" s="42">
        <v>238950</v>
      </c>
      <c r="L59" s="42"/>
      <c r="M59" s="11"/>
      <c r="N59" s="42"/>
      <c r="O59" s="11"/>
      <c r="P59" s="48">
        <f t="shared" si="1"/>
        <v>232680212.86000001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42">
        <v>0</v>
      </c>
      <c r="K60" s="42">
        <v>0</v>
      </c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>
        <v>2478000</v>
      </c>
      <c r="L61" s="43"/>
      <c r="M61" s="43"/>
      <c r="N61" s="43"/>
      <c r="O61" s="43"/>
      <c r="P61" s="48">
        <f t="shared" si="1"/>
        <v>2478000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>
        <v>11601307.619999999</v>
      </c>
      <c r="I62" s="11"/>
      <c r="J62" s="42">
        <v>0</v>
      </c>
      <c r="K62" s="42">
        <v>-8939845.3200000003</v>
      </c>
      <c r="L62" s="42"/>
      <c r="M62" s="11"/>
      <c r="N62" s="42"/>
      <c r="O62" s="11"/>
      <c r="P62" s="48">
        <f t="shared" si="1"/>
        <v>51685753.589999996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>
        <v>70516401.090000004</v>
      </c>
      <c r="I63" s="11">
        <v>21070907</v>
      </c>
      <c r="J63" s="42">
        <v>38473965.5</v>
      </c>
      <c r="K63" s="42"/>
      <c r="L63" s="42"/>
      <c r="M63" s="11"/>
      <c r="N63" s="42"/>
      <c r="O63" s="11"/>
      <c r="P63" s="48">
        <f t="shared" si="1"/>
        <v>642630341.06999993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>
        <v>814320892.88</v>
      </c>
      <c r="I64" s="10">
        <v>4922414663.9200001</v>
      </c>
      <c r="J64" s="41">
        <v>1266626147.4000001</v>
      </c>
      <c r="K64" s="41">
        <v>3087721590.0500002</v>
      </c>
      <c r="L64" s="41"/>
      <c r="M64" s="10"/>
      <c r="N64" s="41"/>
      <c r="O64" s="10"/>
      <c r="P64" s="47">
        <f t="shared" si="1"/>
        <v>21200098479.16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>
        <v>10745276.01</v>
      </c>
      <c r="I65" s="11">
        <v>810265918.74000001</v>
      </c>
      <c r="J65" s="42">
        <v>49000894.600000001</v>
      </c>
      <c r="K65" s="42">
        <v>306959997.43000001</v>
      </c>
      <c r="L65" s="42"/>
      <c r="M65" s="11"/>
      <c r="N65" s="42"/>
      <c r="O65" s="11"/>
      <c r="P65" s="48">
        <f t="shared" si="1"/>
        <v>1588400276.23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>
        <v>803575616.87</v>
      </c>
      <c r="I66" s="11">
        <v>4112148745.1799998</v>
      </c>
      <c r="J66" s="42">
        <v>1217625252.8</v>
      </c>
      <c r="K66" s="42">
        <v>2780761592.6199999</v>
      </c>
      <c r="L66" s="42"/>
      <c r="M66" s="11"/>
      <c r="N66" s="42"/>
      <c r="O66" s="11"/>
      <c r="P66" s="48">
        <f t="shared" si="1"/>
        <v>19611698202.93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K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26">
        <f t="shared" si="3"/>
        <v>2783890619.8499999</v>
      </c>
      <c r="I76" s="26">
        <f t="shared" si="3"/>
        <v>5723276021.4899998</v>
      </c>
      <c r="J76" s="26">
        <f t="shared" si="3"/>
        <v>2990047994.6700001</v>
      </c>
      <c r="K76" s="26">
        <f t="shared" si="3"/>
        <v>4325435144.5799999</v>
      </c>
      <c r="L76" s="9"/>
      <c r="M76" s="9"/>
      <c r="N76" s="9"/>
      <c r="O76" s="9"/>
      <c r="P76" s="49">
        <f t="shared" si="2"/>
        <v>31828401802.150002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46">
        <v>0</v>
      </c>
      <c r="K77" s="46">
        <v>0</v>
      </c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>
        <v>0</v>
      </c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2783890619.8499999</v>
      </c>
      <c r="I87" s="15">
        <f>I76+I86</f>
        <v>5723276021.4899998</v>
      </c>
      <c r="J87" s="15">
        <f t="shared" si="4"/>
        <v>2990047994.6700001</v>
      </c>
      <c r="K87" s="15">
        <f t="shared" si="4"/>
        <v>4325435144.5799999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31828401802.150002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 s="56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 s="56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57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Agosto-2024 </vt:lpstr>
      <vt:lpstr>'Ejecución Agosto-2024 '!Área_de_impresión</vt:lpstr>
      <vt:lpstr>'Ejecución Agosto-2024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2024-05-03T17:55:30Z</cp:lastPrinted>
  <dcterms:created xsi:type="dcterms:W3CDTF">2021-07-29T18:58:50Z</dcterms:created>
  <dcterms:modified xsi:type="dcterms:W3CDTF">2024-09-02T21:21:26Z</dcterms:modified>
</cp:coreProperties>
</file>